
<file path=[Content_Types].xml><?xml version="1.0" encoding="utf-8"?>
<Types xmlns="http://schemas.openxmlformats.org/package/2006/content-types">
  <Default Extension="xml" ContentType="application/xml"/>
  <Default Extension="png" ContentType="image/png"/>
  <Default Extension="vml" ContentType="application/vnd.openxmlformats-officedocument.vmlDrawing"/>
  <Default Extension="jpg" ContentType="image/jpe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comments4.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4709"/>
  <workbookPr autoCompressPictures="0"/>
  <bookViews>
    <workbookView xWindow="240" yWindow="240" windowWidth="25360" windowHeight="13820" tabRatio="500"/>
  </bookViews>
  <sheets>
    <sheet name="¿QUIERES COLABORAR" sheetId="1" r:id="rId1"/>
    <sheet name="ÍNDICE" sheetId="2" r:id="rId2"/>
    <sheet name="Encontrados" sheetId="3" r:id="rId3"/>
    <sheet name="Desaparecidos" sheetId="4" r:id="rId4"/>
    <sheet name="Contactos Apoyo" sheetId="5" r:id="rId5"/>
    <sheet name="Se necesita" sheetId="6" r:id="rId6"/>
    <sheet name="Abogados del diablo" sheetId="7" r:id="rId7"/>
    <sheet name="Apoyo Emocional" sheetId="8" r:id="rId8"/>
    <sheet name="Mascotas" sheetId="9" r:id="rId9"/>
    <sheet name="Links con información" sheetId="10" r:id="rId10"/>
    <sheet name="Hospitales" sheetId="11" r:id="rId11"/>
    <sheet name="Proteccion Civil" sheetId="12" r:id="rId12"/>
    <sheet name="En Albergues" sheetId="13" r:id="rId13"/>
    <sheet name="Información Brigadas" sheetId="14" r:id="rId14"/>
    <sheet name="Centros de Acopio - API" sheetId="15" r:id="rId15"/>
    <sheet name="CDMX- Acopio" sheetId="16" r:id="rId16"/>
    <sheet name="CDMX-Albergues" sheetId="17" r:id="rId17"/>
    <sheet name="Albergues" sheetId="18" r:id="rId18"/>
    <sheet name="CDMX-19S(responses)" sheetId="19" r:id="rId19"/>
    <sheet name="PUEBLA - Acopio y Brigadas" sheetId="20" r:id="rId20"/>
    <sheet name="MORELOS  EncontradosDesaparecid" sheetId="21" r:id="rId21"/>
    <sheet name="MORELOS - Acopio y Brigadas" sheetId="22" r:id="rId22"/>
    <sheet name="QUERETARO - Acopio" sheetId="23" r:id="rId23"/>
    <sheet name="Lista de Afectaciones" sheetId="24" r:id="rId24"/>
    <sheet name="Lista de intérpretestraductores" sheetId="25" r:id="rId25"/>
    <sheet name="Objetos perdidos y encontrados " sheetId="26" r:id="rId26"/>
    <sheet name="UNETE - Brigadas Solidarias 19S" sheetId="27" r:id="rId27"/>
    <sheet name="Copia de Información Rescates" sheetId="28" r:id="rId28"/>
    <sheet name="Copia de Centros de Acopio - AP" sheetId="29" r:id="rId29"/>
    <sheet name="Centros de Acopio - OLD" sheetId="30" r:id="rId30"/>
  </sheets>
  <definedNames>
    <definedName name="_xlnm._FilterDatabase" localSheetId="4" hidden="1">'Contactos Apoyo'!$A$2:$F$99</definedName>
    <definedName name="_xlnm._FilterDatabase" localSheetId="3" hidden="1">Desaparecidos!$A$2:$H$168</definedName>
    <definedName name="_xlnm._FilterDatabase" localSheetId="2" hidden="1">Encontrados!$A$2:$H$2107</definedName>
    <definedName name="_xlnm._FilterDatabase" localSheetId="1" hidden="1">ÍNDICE!$A$44:$E$102</definedName>
    <definedName name="_xlnm._FilterDatabase" localSheetId="25" hidden="1">'Objetos perdidos y encontrados '!$A$1:$D$2</definedName>
    <definedName name="NamedRange1">'CDMX- Acopio'!$A:$A</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G45" i="24" l="1"/>
  <c r="G44" i="24"/>
  <c r="G43" i="24"/>
  <c r="G42" i="24"/>
  <c r="G41" i="24"/>
  <c r="G40" i="24"/>
  <c r="G39" i="24"/>
  <c r="G38" i="24"/>
  <c r="G37" i="24"/>
  <c r="G36" i="24"/>
  <c r="G35" i="24"/>
  <c r="G34" i="24"/>
  <c r="G33" i="24"/>
  <c r="G32" i="24"/>
  <c r="G31" i="24"/>
  <c r="G30" i="24"/>
  <c r="G29" i="24"/>
  <c r="G28" i="24"/>
  <c r="G27" i="24"/>
  <c r="G26" i="24"/>
  <c r="G25" i="24"/>
  <c r="G24" i="24"/>
  <c r="G23" i="24"/>
  <c r="G22" i="24"/>
  <c r="G21" i="24"/>
  <c r="G20" i="24"/>
  <c r="G19" i="24"/>
  <c r="G18" i="24"/>
  <c r="G17" i="24"/>
  <c r="G16" i="24"/>
  <c r="G15" i="24"/>
  <c r="G14" i="24"/>
  <c r="G13" i="24"/>
  <c r="G12" i="24"/>
  <c r="G11" i="24"/>
  <c r="G10" i="24"/>
  <c r="G9" i="24"/>
  <c r="G8" i="24"/>
  <c r="G6" i="24"/>
  <c r="G5" i="24"/>
  <c r="G4" i="24"/>
  <c r="G3" i="24"/>
  <c r="G2" i="24"/>
  <c r="B122" i="4"/>
  <c r="C1" i="4"/>
  <c r="H2107" i="3"/>
  <c r="H2106" i="3"/>
  <c r="H2105" i="3"/>
  <c r="H2104" i="3"/>
  <c r="H2103" i="3"/>
  <c r="H2102" i="3"/>
  <c r="H2101" i="3"/>
  <c r="H2100" i="3"/>
  <c r="H2099" i="3"/>
  <c r="H2098" i="3"/>
  <c r="H2097" i="3"/>
  <c r="H2096" i="3"/>
  <c r="H2095" i="3"/>
  <c r="H2094" i="3"/>
  <c r="H2093" i="3"/>
  <c r="H2092" i="3"/>
  <c r="H2091" i="3"/>
  <c r="H2090" i="3"/>
  <c r="H2089" i="3"/>
  <c r="H2088" i="3"/>
  <c r="H2087" i="3"/>
  <c r="H2086" i="3"/>
  <c r="H2085" i="3"/>
  <c r="H2084" i="3"/>
  <c r="H2083" i="3"/>
  <c r="H2082" i="3"/>
  <c r="H2081" i="3"/>
  <c r="H2080" i="3"/>
  <c r="H2079" i="3"/>
  <c r="H2078" i="3"/>
  <c r="H2077" i="3"/>
  <c r="H2076" i="3"/>
  <c r="H2075" i="3"/>
  <c r="H2074" i="3"/>
  <c r="H2073" i="3"/>
  <c r="H2072" i="3"/>
  <c r="H2071" i="3"/>
  <c r="H2070" i="3"/>
  <c r="H2069" i="3"/>
  <c r="H2068" i="3"/>
  <c r="H2067" i="3"/>
  <c r="H2066" i="3"/>
  <c r="H2065" i="3"/>
  <c r="H2064" i="3"/>
  <c r="H2063" i="3"/>
  <c r="H2062" i="3"/>
  <c r="H2061" i="3"/>
  <c r="H2060" i="3"/>
  <c r="H2059" i="3"/>
  <c r="H2058" i="3"/>
  <c r="H2057" i="3"/>
  <c r="H2056" i="3"/>
  <c r="H2055" i="3"/>
  <c r="H2054" i="3"/>
  <c r="H2053" i="3"/>
  <c r="H2052" i="3"/>
  <c r="H2051" i="3"/>
  <c r="H2050" i="3"/>
  <c r="H2049" i="3"/>
  <c r="H2048" i="3"/>
  <c r="H2047" i="3"/>
  <c r="H2046" i="3"/>
  <c r="H2045" i="3"/>
  <c r="H2044" i="3"/>
  <c r="H2043" i="3"/>
  <c r="H2042" i="3"/>
  <c r="H2041" i="3"/>
  <c r="H2040" i="3"/>
  <c r="H2039" i="3"/>
  <c r="H2038" i="3"/>
  <c r="H2037" i="3"/>
  <c r="H2036" i="3"/>
  <c r="H2035" i="3"/>
  <c r="H2034" i="3"/>
  <c r="H2033" i="3"/>
  <c r="H2032" i="3"/>
  <c r="H2031" i="3"/>
  <c r="H2030" i="3"/>
  <c r="H2029" i="3"/>
  <c r="H2028" i="3"/>
  <c r="H2027" i="3"/>
  <c r="H2026" i="3"/>
  <c r="H2025" i="3"/>
  <c r="H2024" i="3"/>
  <c r="H2023" i="3"/>
  <c r="H2022" i="3"/>
  <c r="H2021" i="3"/>
  <c r="H2020" i="3"/>
  <c r="H2019" i="3"/>
  <c r="H2018" i="3"/>
  <c r="H2017" i="3"/>
  <c r="H2016" i="3"/>
  <c r="H2015" i="3"/>
  <c r="H2014" i="3"/>
  <c r="H2013" i="3"/>
  <c r="H2012" i="3"/>
  <c r="H2011" i="3"/>
  <c r="H2010" i="3"/>
  <c r="H2009" i="3"/>
  <c r="H2008" i="3"/>
  <c r="H2007" i="3"/>
  <c r="H2006" i="3"/>
  <c r="H2005" i="3"/>
  <c r="H2004" i="3"/>
  <c r="H2003" i="3"/>
  <c r="H2002" i="3"/>
  <c r="H2001" i="3"/>
  <c r="H2000" i="3"/>
  <c r="H1999" i="3"/>
  <c r="H1998" i="3"/>
  <c r="H1997" i="3"/>
  <c r="H1996" i="3"/>
  <c r="H1995" i="3"/>
  <c r="H1994" i="3"/>
  <c r="H1993" i="3"/>
  <c r="H1992" i="3"/>
  <c r="H1991" i="3"/>
  <c r="H1990" i="3"/>
  <c r="H1989" i="3"/>
  <c r="H1988" i="3"/>
  <c r="H1987" i="3"/>
  <c r="H1986" i="3"/>
  <c r="H1985" i="3"/>
  <c r="H1984" i="3"/>
  <c r="H1983" i="3"/>
  <c r="H1982" i="3"/>
  <c r="H1981" i="3"/>
  <c r="H1980" i="3"/>
  <c r="H1979" i="3"/>
  <c r="H1978" i="3"/>
  <c r="H1977" i="3"/>
  <c r="H1976" i="3"/>
  <c r="H1975" i="3"/>
  <c r="H1974" i="3"/>
  <c r="H1973" i="3"/>
  <c r="H1972" i="3"/>
  <c r="H1971" i="3"/>
  <c r="H1970" i="3"/>
  <c r="H1969" i="3"/>
  <c r="H1968" i="3"/>
  <c r="H1967" i="3"/>
  <c r="H1966" i="3"/>
  <c r="H1965" i="3"/>
  <c r="H1964" i="3"/>
  <c r="H1963" i="3"/>
  <c r="H1962" i="3"/>
  <c r="H1961" i="3"/>
  <c r="H1960" i="3"/>
  <c r="H1959" i="3"/>
  <c r="H1958" i="3"/>
  <c r="H1957" i="3"/>
  <c r="H1956" i="3"/>
  <c r="H1955" i="3"/>
  <c r="H1954" i="3"/>
  <c r="H1953" i="3"/>
  <c r="H1952" i="3"/>
  <c r="H1951" i="3"/>
  <c r="H1950" i="3"/>
  <c r="H1949" i="3"/>
  <c r="H1948" i="3"/>
  <c r="H1947" i="3"/>
  <c r="H1946" i="3"/>
  <c r="H1945" i="3"/>
  <c r="H1944" i="3"/>
  <c r="H1943" i="3"/>
  <c r="H1942" i="3"/>
  <c r="H1941" i="3"/>
  <c r="H1940" i="3"/>
  <c r="H1939" i="3"/>
  <c r="H1938" i="3"/>
  <c r="H1937" i="3"/>
  <c r="H1936" i="3"/>
  <c r="H1935" i="3"/>
  <c r="H1934" i="3"/>
  <c r="H1933" i="3"/>
  <c r="H1932" i="3"/>
  <c r="H1931" i="3"/>
  <c r="H1930" i="3"/>
  <c r="H1929" i="3"/>
  <c r="H1928" i="3"/>
  <c r="H1927" i="3"/>
  <c r="H1926" i="3"/>
  <c r="H1925" i="3"/>
  <c r="H1924" i="3"/>
  <c r="H1923" i="3"/>
  <c r="H1922" i="3"/>
  <c r="H1921" i="3"/>
  <c r="H1920" i="3"/>
  <c r="H1919" i="3"/>
  <c r="H1918" i="3"/>
  <c r="H1917" i="3"/>
  <c r="H1916" i="3"/>
  <c r="H1915" i="3"/>
  <c r="H1914" i="3"/>
  <c r="H1913" i="3"/>
  <c r="H1912" i="3"/>
  <c r="H1911" i="3"/>
  <c r="H1910" i="3"/>
  <c r="H1909" i="3"/>
  <c r="H1908" i="3"/>
  <c r="H1907" i="3"/>
  <c r="H1906" i="3"/>
  <c r="H1905" i="3"/>
  <c r="H1904" i="3"/>
  <c r="H1903" i="3"/>
  <c r="H1902" i="3"/>
  <c r="H1901" i="3"/>
  <c r="H1900" i="3"/>
  <c r="H1899" i="3"/>
  <c r="H1898" i="3"/>
  <c r="H1897" i="3"/>
  <c r="H1896" i="3"/>
  <c r="H1895" i="3"/>
  <c r="H1894" i="3"/>
  <c r="H1893" i="3"/>
  <c r="H1892" i="3"/>
  <c r="H1891" i="3"/>
  <c r="H1890" i="3"/>
  <c r="H1889" i="3"/>
  <c r="H1888" i="3"/>
  <c r="H1887" i="3"/>
  <c r="H1886" i="3"/>
  <c r="H1885" i="3"/>
  <c r="H1884" i="3"/>
  <c r="H1883" i="3"/>
  <c r="H1882" i="3"/>
  <c r="H1881" i="3"/>
  <c r="H1880" i="3"/>
  <c r="H1879" i="3"/>
  <c r="H1878" i="3"/>
  <c r="H1877" i="3"/>
  <c r="H1876" i="3"/>
  <c r="H1875" i="3"/>
  <c r="H1874" i="3"/>
  <c r="H1873" i="3"/>
  <c r="H1872" i="3"/>
  <c r="H1871" i="3"/>
  <c r="H1870" i="3"/>
  <c r="H1869" i="3"/>
  <c r="H1868" i="3"/>
  <c r="H1867" i="3"/>
  <c r="H1866" i="3"/>
  <c r="H1865" i="3"/>
  <c r="H1864" i="3"/>
  <c r="H1863" i="3"/>
  <c r="H1862" i="3"/>
  <c r="H1861" i="3"/>
  <c r="H1860" i="3"/>
  <c r="H1859" i="3"/>
  <c r="H1858" i="3"/>
  <c r="H1857" i="3"/>
  <c r="H1856" i="3"/>
  <c r="H1855" i="3"/>
  <c r="H1854" i="3"/>
  <c r="H1853" i="3"/>
  <c r="H1852" i="3"/>
  <c r="H1851" i="3"/>
  <c r="H1850" i="3"/>
  <c r="H1849" i="3"/>
  <c r="H1848" i="3"/>
  <c r="H1847" i="3"/>
  <c r="H1846" i="3"/>
  <c r="H1845" i="3"/>
  <c r="H1844" i="3"/>
  <c r="H1843" i="3"/>
  <c r="H1842" i="3"/>
  <c r="H1841" i="3"/>
  <c r="H1840" i="3"/>
  <c r="H1839" i="3"/>
  <c r="H1838" i="3"/>
  <c r="H1837" i="3"/>
  <c r="H1836" i="3"/>
  <c r="H1835" i="3"/>
  <c r="H1834" i="3"/>
  <c r="H1833" i="3"/>
  <c r="H1832" i="3"/>
  <c r="H1831" i="3"/>
  <c r="H1830" i="3"/>
  <c r="H1829" i="3"/>
  <c r="H1828" i="3"/>
  <c r="H1827" i="3"/>
  <c r="H1826" i="3"/>
  <c r="H1825" i="3"/>
  <c r="H1824" i="3"/>
  <c r="H1823" i="3"/>
  <c r="H1822" i="3"/>
  <c r="H1821" i="3"/>
  <c r="H1820" i="3"/>
  <c r="H1819" i="3"/>
  <c r="H1818" i="3"/>
  <c r="H1817" i="3"/>
  <c r="H1816" i="3"/>
  <c r="H1815" i="3"/>
  <c r="H1814" i="3"/>
  <c r="H1813" i="3"/>
  <c r="H1812" i="3"/>
  <c r="H1811" i="3"/>
  <c r="H1810" i="3"/>
  <c r="H1809" i="3"/>
  <c r="H1808" i="3"/>
  <c r="H1807" i="3"/>
  <c r="H1806" i="3"/>
  <c r="H1805" i="3"/>
  <c r="H1804" i="3"/>
  <c r="H1803" i="3"/>
  <c r="H1802" i="3"/>
  <c r="H1801" i="3"/>
  <c r="H1800" i="3"/>
  <c r="H1799" i="3"/>
  <c r="H1798" i="3"/>
  <c r="H1797" i="3"/>
  <c r="H1796" i="3"/>
  <c r="H1795" i="3"/>
  <c r="H1794" i="3"/>
  <c r="H1793" i="3"/>
  <c r="H1792" i="3"/>
  <c r="H1791" i="3"/>
  <c r="H1790" i="3"/>
  <c r="H1789" i="3"/>
  <c r="H1788" i="3"/>
  <c r="H1787" i="3"/>
  <c r="H1786" i="3"/>
  <c r="H1785" i="3"/>
  <c r="H1784" i="3"/>
  <c r="H1783" i="3"/>
  <c r="H1782" i="3"/>
  <c r="H1781" i="3"/>
  <c r="H1780" i="3"/>
  <c r="H1779" i="3"/>
  <c r="H1778" i="3"/>
  <c r="H1777" i="3"/>
  <c r="H1776" i="3"/>
  <c r="H1775" i="3"/>
  <c r="H1774" i="3"/>
  <c r="H1773" i="3"/>
  <c r="H1772" i="3"/>
  <c r="H1771" i="3"/>
  <c r="H1770" i="3"/>
  <c r="H1769" i="3"/>
  <c r="H1768" i="3"/>
  <c r="H1767" i="3"/>
  <c r="H1766" i="3"/>
  <c r="H1765" i="3"/>
  <c r="H1764" i="3"/>
  <c r="H1763" i="3"/>
  <c r="H1762" i="3"/>
  <c r="H1761" i="3"/>
  <c r="H1760" i="3"/>
  <c r="H1759" i="3"/>
  <c r="H1758" i="3"/>
  <c r="H1757" i="3"/>
  <c r="H1756" i="3"/>
  <c r="H1755" i="3"/>
  <c r="H1754" i="3"/>
  <c r="H1753" i="3"/>
  <c r="H1752" i="3"/>
  <c r="H1751" i="3"/>
  <c r="H1750" i="3"/>
  <c r="H1749" i="3"/>
  <c r="H1748" i="3"/>
  <c r="H1747" i="3"/>
  <c r="H1746" i="3"/>
  <c r="H1745" i="3"/>
  <c r="H1744" i="3"/>
  <c r="H1743" i="3"/>
  <c r="H1742" i="3"/>
  <c r="H1741" i="3"/>
  <c r="H1740" i="3"/>
  <c r="H1739" i="3"/>
  <c r="H1738" i="3"/>
  <c r="H1737" i="3"/>
  <c r="H1736" i="3"/>
  <c r="H1735" i="3"/>
  <c r="H1734" i="3"/>
  <c r="H1733" i="3"/>
  <c r="H1732" i="3"/>
  <c r="H1731" i="3"/>
  <c r="H1730" i="3"/>
  <c r="H1729" i="3"/>
  <c r="H1728" i="3"/>
  <c r="H1727" i="3"/>
  <c r="H1726" i="3"/>
  <c r="H1725" i="3"/>
  <c r="H1724" i="3"/>
  <c r="H1723" i="3"/>
  <c r="H1722" i="3"/>
  <c r="H1721" i="3"/>
  <c r="H1720" i="3"/>
  <c r="H1719" i="3"/>
  <c r="H1718" i="3"/>
  <c r="H1717" i="3"/>
  <c r="H1716" i="3"/>
  <c r="H1715" i="3"/>
  <c r="H1714" i="3"/>
  <c r="H1713" i="3"/>
  <c r="H1712" i="3"/>
  <c r="H1711" i="3"/>
  <c r="H1710" i="3"/>
  <c r="H1709" i="3"/>
  <c r="H1708" i="3"/>
  <c r="H1707" i="3"/>
  <c r="H1706" i="3"/>
  <c r="H1705" i="3"/>
  <c r="H1704" i="3"/>
  <c r="H1703" i="3"/>
  <c r="H1702" i="3"/>
  <c r="H1701" i="3"/>
  <c r="H1700" i="3"/>
  <c r="H1699" i="3"/>
  <c r="H1698" i="3"/>
  <c r="H1697" i="3"/>
  <c r="H1696" i="3"/>
  <c r="H1695" i="3"/>
  <c r="H1694" i="3"/>
  <c r="H1693" i="3"/>
  <c r="H1692" i="3"/>
  <c r="H1691" i="3"/>
  <c r="H1690" i="3"/>
  <c r="H1689" i="3"/>
  <c r="H1688" i="3"/>
  <c r="H1687" i="3"/>
  <c r="H1686" i="3"/>
  <c r="H1685" i="3"/>
  <c r="H1684" i="3"/>
  <c r="H1683" i="3"/>
  <c r="H1682" i="3"/>
  <c r="H1681" i="3"/>
  <c r="H1680" i="3"/>
  <c r="H1679" i="3"/>
  <c r="H1678" i="3"/>
  <c r="H1677" i="3"/>
  <c r="H1676" i="3"/>
  <c r="H1675" i="3"/>
  <c r="H1674" i="3"/>
  <c r="H1673" i="3"/>
  <c r="H1672" i="3"/>
  <c r="H1671" i="3"/>
  <c r="H1670" i="3"/>
  <c r="H1669" i="3"/>
  <c r="H1668" i="3"/>
  <c r="H1667" i="3"/>
  <c r="H1666" i="3"/>
  <c r="H1665" i="3"/>
  <c r="H1664" i="3"/>
  <c r="H1663" i="3"/>
  <c r="H1662" i="3"/>
  <c r="H1661" i="3"/>
  <c r="H1660" i="3"/>
  <c r="H1659" i="3"/>
  <c r="H1658" i="3"/>
  <c r="H1657" i="3"/>
  <c r="H1656" i="3"/>
  <c r="H1655" i="3"/>
  <c r="H1654" i="3"/>
  <c r="H1653" i="3"/>
  <c r="H1652" i="3"/>
  <c r="H1651" i="3"/>
  <c r="H1650" i="3"/>
  <c r="H1649" i="3"/>
  <c r="H1648" i="3"/>
  <c r="H1647" i="3"/>
  <c r="H1646" i="3"/>
  <c r="H1645" i="3"/>
  <c r="H1644" i="3"/>
  <c r="H1643" i="3"/>
  <c r="H1642" i="3"/>
  <c r="H1641" i="3"/>
  <c r="H1640" i="3"/>
  <c r="H1639" i="3"/>
  <c r="H1638" i="3"/>
  <c r="H1637" i="3"/>
  <c r="H1636" i="3"/>
  <c r="H1635" i="3"/>
  <c r="H1634" i="3"/>
  <c r="H1633" i="3"/>
  <c r="H1632" i="3"/>
  <c r="H1631" i="3"/>
  <c r="H1630" i="3"/>
  <c r="H1629" i="3"/>
  <c r="H1628" i="3"/>
  <c r="H1627" i="3"/>
  <c r="H1626" i="3"/>
  <c r="H1625" i="3"/>
  <c r="H1624" i="3"/>
  <c r="H1623" i="3"/>
  <c r="H1622" i="3"/>
  <c r="H1621" i="3"/>
  <c r="H1620" i="3"/>
  <c r="H1619" i="3"/>
  <c r="H1618" i="3"/>
  <c r="H1617" i="3"/>
  <c r="H1616" i="3"/>
  <c r="H1615" i="3"/>
  <c r="H1614" i="3"/>
  <c r="H1613" i="3"/>
  <c r="H1612" i="3"/>
  <c r="H1611" i="3"/>
  <c r="H1610" i="3"/>
  <c r="H1609" i="3"/>
  <c r="H1608" i="3"/>
  <c r="H1607" i="3"/>
  <c r="H1606" i="3"/>
  <c r="H1605" i="3"/>
  <c r="H1604" i="3"/>
  <c r="H1603" i="3"/>
  <c r="H1602" i="3"/>
  <c r="H1601" i="3"/>
  <c r="H1600" i="3"/>
  <c r="H1599" i="3"/>
  <c r="H1598" i="3"/>
  <c r="H1597" i="3"/>
  <c r="H1596" i="3"/>
  <c r="H1595" i="3"/>
  <c r="H1594" i="3"/>
  <c r="H1593" i="3"/>
  <c r="H1592" i="3"/>
  <c r="H1591" i="3"/>
  <c r="H1590" i="3"/>
  <c r="H1589" i="3"/>
  <c r="H1588" i="3"/>
  <c r="H1587" i="3"/>
  <c r="H1586" i="3"/>
  <c r="H1585" i="3"/>
  <c r="H1584" i="3"/>
  <c r="H1583" i="3"/>
  <c r="H1582" i="3"/>
  <c r="H1581" i="3"/>
  <c r="H1580" i="3"/>
  <c r="H1579" i="3"/>
  <c r="H1578" i="3"/>
  <c r="H1577" i="3"/>
  <c r="H1576" i="3"/>
  <c r="H1575" i="3"/>
  <c r="H1574" i="3"/>
  <c r="H1573" i="3"/>
  <c r="H1572" i="3"/>
  <c r="H1571" i="3"/>
  <c r="H1570" i="3"/>
  <c r="H1569" i="3"/>
  <c r="H1568" i="3"/>
  <c r="H1567" i="3"/>
  <c r="H1566" i="3"/>
  <c r="H1565" i="3"/>
  <c r="H1564" i="3"/>
  <c r="H1563" i="3"/>
  <c r="H1562" i="3"/>
  <c r="H1561" i="3"/>
  <c r="H1560" i="3"/>
  <c r="H1559" i="3"/>
  <c r="H1558" i="3"/>
  <c r="H1557" i="3"/>
  <c r="H1556" i="3"/>
  <c r="H1555" i="3"/>
  <c r="H1554" i="3"/>
  <c r="H1553" i="3"/>
  <c r="H1552" i="3"/>
  <c r="H1551" i="3"/>
  <c r="H1550" i="3"/>
  <c r="H1549" i="3"/>
  <c r="H1548" i="3"/>
  <c r="H1547" i="3"/>
  <c r="H1546" i="3"/>
  <c r="H1545" i="3"/>
  <c r="H1544" i="3"/>
  <c r="H1543" i="3"/>
  <c r="H1542" i="3"/>
  <c r="H1541" i="3"/>
  <c r="H1540" i="3"/>
  <c r="H1539" i="3"/>
  <c r="H1538" i="3"/>
  <c r="H1537" i="3"/>
  <c r="H1536" i="3"/>
  <c r="H1535" i="3"/>
  <c r="H1534" i="3"/>
  <c r="H1533" i="3"/>
  <c r="H1532" i="3"/>
  <c r="H1531" i="3"/>
  <c r="H1530" i="3"/>
  <c r="H1529" i="3"/>
  <c r="H1528" i="3"/>
  <c r="H1527" i="3"/>
  <c r="H1526" i="3"/>
  <c r="H1525" i="3"/>
  <c r="H1524" i="3"/>
  <c r="H1523" i="3"/>
  <c r="H1522" i="3"/>
  <c r="H1521" i="3"/>
  <c r="H1520" i="3"/>
  <c r="H1519" i="3"/>
  <c r="H1518" i="3"/>
  <c r="H1517" i="3"/>
  <c r="H1516" i="3"/>
  <c r="H1515" i="3"/>
  <c r="H1514" i="3"/>
  <c r="H1513" i="3"/>
  <c r="H1512" i="3"/>
  <c r="H1511" i="3"/>
  <c r="H1510" i="3"/>
  <c r="H1509" i="3"/>
  <c r="H1508" i="3"/>
  <c r="H1507" i="3"/>
  <c r="H1506" i="3"/>
  <c r="H1505" i="3"/>
  <c r="H1504" i="3"/>
  <c r="H1503" i="3"/>
  <c r="H1502" i="3"/>
  <c r="H1501" i="3"/>
  <c r="H1500" i="3"/>
  <c r="H1499" i="3"/>
  <c r="H1498" i="3"/>
  <c r="H1497" i="3"/>
  <c r="H1496" i="3"/>
  <c r="H1495" i="3"/>
  <c r="H1494" i="3"/>
  <c r="H1493" i="3"/>
  <c r="H1492" i="3"/>
  <c r="H1491" i="3"/>
  <c r="H1490" i="3"/>
  <c r="H1489" i="3"/>
  <c r="H1488" i="3"/>
  <c r="H1487" i="3"/>
  <c r="H1486" i="3"/>
  <c r="H1485" i="3"/>
  <c r="H1484" i="3"/>
  <c r="H1483" i="3"/>
  <c r="H1482" i="3"/>
  <c r="H1481" i="3"/>
  <c r="H1480" i="3"/>
  <c r="H1479" i="3"/>
  <c r="H1478" i="3"/>
  <c r="H1477" i="3"/>
  <c r="H1476" i="3"/>
  <c r="H1475" i="3"/>
  <c r="H1474" i="3"/>
  <c r="H1473" i="3"/>
  <c r="H1472" i="3"/>
  <c r="H1471" i="3"/>
  <c r="H1470" i="3"/>
  <c r="H1469" i="3"/>
  <c r="H1468" i="3"/>
  <c r="H1467" i="3"/>
  <c r="H1466" i="3"/>
  <c r="H1465" i="3"/>
  <c r="H1464" i="3"/>
  <c r="H1463" i="3"/>
  <c r="H1462" i="3"/>
  <c r="H1461" i="3"/>
  <c r="H1460" i="3"/>
  <c r="H1459" i="3"/>
  <c r="H1458" i="3"/>
  <c r="H1457" i="3"/>
  <c r="H1456" i="3"/>
  <c r="H1455" i="3"/>
  <c r="H1454" i="3"/>
  <c r="H1453" i="3"/>
  <c r="H1452" i="3"/>
  <c r="H1451" i="3"/>
  <c r="H1450" i="3"/>
  <c r="H1449" i="3"/>
  <c r="H1448" i="3"/>
  <c r="H1447" i="3"/>
  <c r="H1446" i="3"/>
  <c r="H1445" i="3"/>
  <c r="H1444" i="3"/>
  <c r="H1443" i="3"/>
  <c r="H1442" i="3"/>
  <c r="H1441" i="3"/>
  <c r="H1440" i="3"/>
  <c r="H1439" i="3"/>
  <c r="H1438" i="3"/>
  <c r="H1437" i="3"/>
  <c r="H1436" i="3"/>
  <c r="H1435" i="3"/>
  <c r="H1434" i="3"/>
  <c r="H1433" i="3"/>
  <c r="H1432" i="3"/>
  <c r="H1431" i="3"/>
  <c r="H1430" i="3"/>
  <c r="H1429" i="3"/>
  <c r="H1428" i="3"/>
  <c r="H1427" i="3"/>
  <c r="H1426" i="3"/>
  <c r="H1425" i="3"/>
  <c r="H1424" i="3"/>
  <c r="H1423" i="3"/>
  <c r="H1422" i="3"/>
  <c r="H1421" i="3"/>
  <c r="H1420" i="3"/>
  <c r="H1419" i="3"/>
  <c r="H1418" i="3"/>
  <c r="H1417" i="3"/>
  <c r="H1416" i="3"/>
  <c r="H1415" i="3"/>
  <c r="H1414" i="3"/>
  <c r="H1413" i="3"/>
  <c r="H1412" i="3"/>
  <c r="H1411" i="3"/>
  <c r="H1410" i="3"/>
  <c r="H1409" i="3"/>
  <c r="H1408" i="3"/>
  <c r="H1407" i="3"/>
  <c r="H1406" i="3"/>
  <c r="H1405" i="3"/>
  <c r="H1404" i="3"/>
  <c r="H1403" i="3"/>
  <c r="H1402" i="3"/>
  <c r="H1401" i="3"/>
  <c r="H1400" i="3"/>
  <c r="H1399" i="3"/>
  <c r="H1398" i="3"/>
  <c r="H1397" i="3"/>
  <c r="H1396" i="3"/>
  <c r="H1395" i="3"/>
  <c r="H1394" i="3"/>
  <c r="H1393" i="3"/>
  <c r="H1392" i="3"/>
  <c r="H1391" i="3"/>
  <c r="H1390" i="3"/>
  <c r="H1389" i="3"/>
  <c r="H1388" i="3"/>
  <c r="H1387" i="3"/>
  <c r="H1386" i="3"/>
  <c r="H1385" i="3"/>
  <c r="H1384" i="3"/>
  <c r="H1383" i="3"/>
  <c r="H1382" i="3"/>
  <c r="H1381" i="3"/>
  <c r="H1380" i="3"/>
  <c r="H1379" i="3"/>
  <c r="H1378" i="3"/>
  <c r="H1377" i="3"/>
  <c r="H1376" i="3"/>
  <c r="H1375" i="3"/>
  <c r="H1374" i="3"/>
  <c r="H1373" i="3"/>
  <c r="H1372" i="3"/>
  <c r="H1371" i="3"/>
  <c r="H1370" i="3"/>
  <c r="H1369" i="3"/>
  <c r="H1368" i="3"/>
  <c r="H1367" i="3"/>
  <c r="H1366" i="3"/>
  <c r="H1365" i="3"/>
  <c r="H1364" i="3"/>
  <c r="H1363" i="3"/>
  <c r="H1362" i="3"/>
  <c r="H1361" i="3"/>
  <c r="H1360" i="3"/>
  <c r="H1359" i="3"/>
  <c r="H1358" i="3"/>
  <c r="H1357" i="3"/>
  <c r="H1356" i="3"/>
  <c r="H1355" i="3"/>
  <c r="H1354" i="3"/>
  <c r="H1353" i="3"/>
  <c r="H1352" i="3"/>
  <c r="H1351" i="3"/>
  <c r="H1350" i="3"/>
  <c r="H1349" i="3"/>
  <c r="H1348" i="3"/>
  <c r="H1347" i="3"/>
  <c r="H1346" i="3"/>
  <c r="H1345" i="3"/>
  <c r="H1344" i="3"/>
  <c r="H1343" i="3"/>
  <c r="H1342" i="3"/>
  <c r="H1341" i="3"/>
  <c r="H1340" i="3"/>
  <c r="H1339" i="3"/>
  <c r="H1338" i="3"/>
  <c r="H1337" i="3"/>
  <c r="H1336" i="3"/>
  <c r="H1335" i="3"/>
  <c r="H1334" i="3"/>
  <c r="H1333" i="3"/>
  <c r="H1332" i="3"/>
  <c r="H1331" i="3"/>
  <c r="H1330" i="3"/>
  <c r="H1329" i="3"/>
  <c r="H1328" i="3"/>
  <c r="H1327" i="3"/>
  <c r="H1326" i="3"/>
  <c r="H1325" i="3"/>
  <c r="H1324" i="3"/>
  <c r="H1323" i="3"/>
  <c r="H1322" i="3"/>
  <c r="H1321" i="3"/>
  <c r="H1320" i="3"/>
  <c r="H1319" i="3"/>
  <c r="H1318" i="3"/>
  <c r="H1317" i="3"/>
  <c r="H1316" i="3"/>
  <c r="H1315" i="3"/>
  <c r="H1314" i="3"/>
  <c r="H1313" i="3"/>
  <c r="H1312" i="3"/>
  <c r="H1311" i="3"/>
  <c r="H1310" i="3"/>
  <c r="H1309" i="3"/>
  <c r="H1308" i="3"/>
  <c r="H1307" i="3"/>
  <c r="H1306" i="3"/>
  <c r="H1305" i="3"/>
  <c r="H1304" i="3"/>
  <c r="H1303" i="3"/>
  <c r="H1302" i="3"/>
  <c r="H1301" i="3"/>
  <c r="H1300" i="3"/>
  <c r="H1299" i="3"/>
  <c r="H1298" i="3"/>
  <c r="H1297" i="3"/>
  <c r="H1296" i="3"/>
  <c r="H1295" i="3"/>
  <c r="H1294" i="3"/>
  <c r="H1293" i="3"/>
  <c r="H1292" i="3"/>
  <c r="H1291" i="3"/>
  <c r="H1290" i="3"/>
  <c r="H1289" i="3"/>
  <c r="H1288" i="3"/>
  <c r="H1287" i="3"/>
  <c r="H1286" i="3"/>
  <c r="H1285" i="3"/>
  <c r="H1284" i="3"/>
  <c r="H1283" i="3"/>
  <c r="H1282" i="3"/>
  <c r="H1281" i="3"/>
  <c r="H1280" i="3"/>
  <c r="H1279" i="3"/>
  <c r="H1278" i="3"/>
  <c r="H1277" i="3"/>
  <c r="H1276" i="3"/>
  <c r="H1275" i="3"/>
  <c r="H1274" i="3"/>
  <c r="H1273" i="3"/>
  <c r="H1272" i="3"/>
  <c r="H1271" i="3"/>
  <c r="H1270" i="3"/>
  <c r="H1269" i="3"/>
  <c r="H1268" i="3"/>
  <c r="H1267" i="3"/>
  <c r="H1266" i="3"/>
  <c r="H1265" i="3"/>
  <c r="H1264" i="3"/>
  <c r="H1263" i="3"/>
  <c r="H1262" i="3"/>
  <c r="H1261" i="3"/>
  <c r="H1260" i="3"/>
  <c r="H1259" i="3"/>
  <c r="H1258" i="3"/>
  <c r="H1257" i="3"/>
  <c r="H1256" i="3"/>
  <c r="H1255" i="3"/>
  <c r="H1254" i="3"/>
  <c r="H1253" i="3"/>
  <c r="H1252" i="3"/>
  <c r="H1251" i="3"/>
  <c r="H1250" i="3"/>
  <c r="H1249" i="3"/>
  <c r="H1248" i="3"/>
  <c r="H1247" i="3"/>
  <c r="H1246" i="3"/>
  <c r="H1245" i="3"/>
  <c r="H1244" i="3"/>
  <c r="H1243" i="3"/>
  <c r="H1242" i="3"/>
  <c r="H1241" i="3"/>
  <c r="H1240" i="3"/>
  <c r="H1239" i="3"/>
  <c r="H1238" i="3"/>
  <c r="H1237" i="3"/>
  <c r="H1236" i="3"/>
  <c r="H1235" i="3"/>
  <c r="H1234" i="3"/>
  <c r="H1233" i="3"/>
  <c r="H1232" i="3"/>
  <c r="H1231" i="3"/>
  <c r="H1230" i="3"/>
  <c r="H1229" i="3"/>
  <c r="H1228" i="3"/>
  <c r="H1227" i="3"/>
  <c r="H1226" i="3"/>
  <c r="H1225" i="3"/>
  <c r="H1224" i="3"/>
  <c r="H1223" i="3"/>
  <c r="H1222" i="3"/>
  <c r="H1221" i="3"/>
  <c r="H1220" i="3"/>
  <c r="H1219" i="3"/>
  <c r="H1218" i="3"/>
  <c r="H1217" i="3"/>
  <c r="H1216" i="3"/>
  <c r="H1215" i="3"/>
  <c r="H1214" i="3"/>
  <c r="H1213" i="3"/>
  <c r="H1212" i="3"/>
  <c r="H1211" i="3"/>
  <c r="H1210" i="3"/>
  <c r="H1209" i="3"/>
  <c r="H1208" i="3"/>
  <c r="H1207" i="3"/>
  <c r="H1206" i="3"/>
  <c r="H1205" i="3"/>
  <c r="H1204" i="3"/>
  <c r="H1203" i="3"/>
  <c r="H1202" i="3"/>
  <c r="H1201" i="3"/>
  <c r="H1200" i="3"/>
  <c r="H1199" i="3"/>
  <c r="H1198" i="3"/>
  <c r="H1197" i="3"/>
  <c r="H1196" i="3"/>
  <c r="H1195" i="3"/>
  <c r="H1194" i="3"/>
  <c r="H1193" i="3"/>
  <c r="H1192" i="3"/>
  <c r="H1191" i="3"/>
  <c r="H1190" i="3"/>
  <c r="H1189" i="3"/>
  <c r="H1188" i="3"/>
  <c r="H1187" i="3"/>
  <c r="H1186" i="3"/>
  <c r="H1185" i="3"/>
  <c r="H1184" i="3"/>
  <c r="H1183" i="3"/>
  <c r="H1182" i="3"/>
  <c r="H1181" i="3"/>
  <c r="H1180" i="3"/>
  <c r="H1179" i="3"/>
  <c r="H1178" i="3"/>
  <c r="H1177" i="3"/>
  <c r="H1176" i="3"/>
  <c r="H1175" i="3"/>
  <c r="H1174" i="3"/>
  <c r="H1173" i="3"/>
  <c r="H1172" i="3"/>
  <c r="H1171" i="3"/>
  <c r="H1170" i="3"/>
  <c r="H1169" i="3"/>
  <c r="H1168" i="3"/>
  <c r="H1167" i="3"/>
  <c r="H1166" i="3"/>
  <c r="H1165" i="3"/>
  <c r="H1164" i="3"/>
  <c r="H1163" i="3"/>
  <c r="H1162" i="3"/>
  <c r="H1161" i="3"/>
  <c r="H1160" i="3"/>
  <c r="H1159" i="3"/>
  <c r="H1158" i="3"/>
  <c r="H1157" i="3"/>
  <c r="H1156" i="3"/>
  <c r="H1155" i="3"/>
  <c r="H1154" i="3"/>
  <c r="H1153" i="3"/>
  <c r="H1152" i="3"/>
  <c r="H1151" i="3"/>
  <c r="H1150" i="3"/>
  <c r="H1149" i="3"/>
  <c r="H1148" i="3"/>
  <c r="H1147" i="3"/>
  <c r="H1146" i="3"/>
  <c r="H1145" i="3"/>
  <c r="H1144" i="3"/>
  <c r="H1143" i="3"/>
  <c r="H1142" i="3"/>
  <c r="H1141" i="3"/>
  <c r="H1140" i="3"/>
  <c r="H1139" i="3"/>
  <c r="H1138" i="3"/>
  <c r="H1137" i="3"/>
  <c r="H1136" i="3"/>
  <c r="H1135" i="3"/>
  <c r="H1134" i="3"/>
  <c r="H1133" i="3"/>
  <c r="H1132" i="3"/>
  <c r="H1131" i="3"/>
  <c r="H1130" i="3"/>
  <c r="H1129" i="3"/>
  <c r="H1128" i="3"/>
  <c r="H1127" i="3"/>
  <c r="H1126" i="3"/>
  <c r="H1125" i="3"/>
  <c r="H1124" i="3"/>
  <c r="H1123" i="3"/>
  <c r="H1122" i="3"/>
  <c r="H1121" i="3"/>
  <c r="H1120" i="3"/>
  <c r="H1119" i="3"/>
  <c r="H1118" i="3"/>
  <c r="H1117" i="3"/>
  <c r="H1116" i="3"/>
  <c r="H1115" i="3"/>
  <c r="H1114" i="3"/>
  <c r="H1113" i="3"/>
  <c r="H1112" i="3"/>
  <c r="H1111" i="3"/>
  <c r="H1110" i="3"/>
  <c r="H1109" i="3"/>
  <c r="H1108" i="3"/>
  <c r="H1107" i="3"/>
  <c r="H1106" i="3"/>
  <c r="H1105" i="3"/>
  <c r="H1104" i="3"/>
  <c r="H1103" i="3"/>
  <c r="H1102" i="3"/>
  <c r="H1101" i="3"/>
  <c r="H1100" i="3"/>
  <c r="H1099" i="3"/>
  <c r="H1098" i="3"/>
  <c r="H1097" i="3"/>
  <c r="H1096" i="3"/>
  <c r="H1095" i="3"/>
  <c r="H1094" i="3"/>
  <c r="H1093" i="3"/>
  <c r="H1092" i="3"/>
  <c r="H1091" i="3"/>
  <c r="H1090" i="3"/>
  <c r="H1089" i="3"/>
  <c r="H1088" i="3"/>
  <c r="H1087" i="3"/>
  <c r="H1086" i="3"/>
  <c r="H1085" i="3"/>
  <c r="H1084" i="3"/>
  <c r="H1083" i="3"/>
  <c r="H1082" i="3"/>
  <c r="H1081" i="3"/>
  <c r="H1080" i="3"/>
  <c r="H1079" i="3"/>
  <c r="H1078" i="3"/>
  <c r="H1077" i="3"/>
  <c r="H1076" i="3"/>
  <c r="H1075" i="3"/>
  <c r="H1074" i="3"/>
  <c r="H1073" i="3"/>
  <c r="H1072" i="3"/>
  <c r="H1071" i="3"/>
  <c r="H1070" i="3"/>
  <c r="H1069" i="3"/>
  <c r="H1068" i="3"/>
  <c r="H1067" i="3"/>
  <c r="H1066" i="3"/>
  <c r="H1065" i="3"/>
  <c r="H1064" i="3"/>
  <c r="H1063" i="3"/>
  <c r="H1062" i="3"/>
  <c r="H1061" i="3"/>
  <c r="H1060" i="3"/>
  <c r="H1059" i="3"/>
  <c r="H1058" i="3"/>
  <c r="H1057" i="3"/>
  <c r="H1056" i="3"/>
  <c r="H1055" i="3"/>
  <c r="H1054" i="3"/>
  <c r="H1053" i="3"/>
  <c r="H1052" i="3"/>
  <c r="H1051" i="3"/>
  <c r="H1050" i="3"/>
  <c r="H1049" i="3"/>
  <c r="H1048" i="3"/>
  <c r="H1047" i="3"/>
  <c r="H1046" i="3"/>
  <c r="H1045" i="3"/>
  <c r="H1044" i="3"/>
  <c r="H1043" i="3"/>
  <c r="H1042" i="3"/>
  <c r="H1041" i="3"/>
  <c r="H1040" i="3"/>
  <c r="H1039" i="3"/>
  <c r="H1038" i="3"/>
  <c r="H1037" i="3"/>
  <c r="H1036" i="3"/>
  <c r="H1035" i="3"/>
  <c r="H1034" i="3"/>
  <c r="H1033" i="3"/>
  <c r="H1032" i="3"/>
  <c r="H1031" i="3"/>
  <c r="H1030" i="3"/>
  <c r="H1029" i="3"/>
  <c r="H1028" i="3"/>
  <c r="H1027" i="3"/>
  <c r="H1026" i="3"/>
  <c r="H1025" i="3"/>
  <c r="H1024" i="3"/>
  <c r="H1023" i="3"/>
  <c r="H1022" i="3"/>
  <c r="H1021" i="3"/>
  <c r="H1020" i="3"/>
  <c r="H1019" i="3"/>
  <c r="H1018" i="3"/>
  <c r="H1017" i="3"/>
  <c r="H1016" i="3"/>
  <c r="H1015" i="3"/>
  <c r="H1014" i="3"/>
  <c r="H1013" i="3"/>
  <c r="H1012" i="3"/>
  <c r="H1011" i="3"/>
  <c r="H1010" i="3"/>
  <c r="H1009" i="3"/>
  <c r="H1008" i="3"/>
  <c r="H1007" i="3"/>
  <c r="H1006" i="3"/>
  <c r="H1005" i="3"/>
  <c r="H1004" i="3"/>
  <c r="H1003" i="3"/>
  <c r="H1002" i="3"/>
  <c r="H1001" i="3"/>
  <c r="H1000" i="3"/>
  <c r="H999" i="3"/>
  <c r="H998" i="3"/>
  <c r="H997" i="3"/>
  <c r="H996" i="3"/>
  <c r="H995" i="3"/>
  <c r="H994" i="3"/>
  <c r="H993" i="3"/>
  <c r="H992" i="3"/>
  <c r="H991" i="3"/>
  <c r="H990" i="3"/>
  <c r="H989" i="3"/>
  <c r="H988" i="3"/>
  <c r="H987" i="3"/>
  <c r="H986" i="3"/>
  <c r="H985" i="3"/>
  <c r="H984" i="3"/>
  <c r="H983" i="3"/>
  <c r="H982" i="3"/>
  <c r="H981" i="3"/>
  <c r="H980" i="3"/>
  <c r="H979" i="3"/>
  <c r="H978" i="3"/>
  <c r="H977" i="3"/>
  <c r="H976" i="3"/>
  <c r="H975" i="3"/>
  <c r="H974" i="3"/>
  <c r="H973" i="3"/>
  <c r="H972" i="3"/>
  <c r="H971" i="3"/>
  <c r="H970" i="3"/>
  <c r="H969" i="3"/>
  <c r="H968" i="3"/>
  <c r="H967" i="3"/>
  <c r="H966" i="3"/>
  <c r="H965" i="3"/>
  <c r="H964" i="3"/>
  <c r="H963" i="3"/>
  <c r="H962" i="3"/>
  <c r="H961" i="3"/>
  <c r="H960" i="3"/>
  <c r="H959" i="3"/>
  <c r="H958" i="3"/>
  <c r="H957" i="3"/>
  <c r="H956" i="3"/>
  <c r="H955" i="3"/>
  <c r="H954" i="3"/>
  <c r="H953" i="3"/>
  <c r="H952" i="3"/>
  <c r="H951" i="3"/>
  <c r="H950" i="3"/>
  <c r="H949" i="3"/>
  <c r="H948" i="3"/>
  <c r="H947" i="3"/>
  <c r="H946" i="3"/>
  <c r="H945" i="3"/>
  <c r="H944" i="3"/>
  <c r="H943" i="3"/>
  <c r="H942" i="3"/>
  <c r="H941" i="3"/>
  <c r="H940" i="3"/>
  <c r="H939" i="3"/>
  <c r="H938" i="3"/>
  <c r="H937" i="3"/>
  <c r="H936" i="3"/>
  <c r="H935" i="3"/>
  <c r="H934" i="3"/>
  <c r="H933" i="3"/>
  <c r="H932" i="3"/>
  <c r="H931" i="3"/>
  <c r="H930" i="3"/>
  <c r="H929" i="3"/>
  <c r="H928" i="3"/>
  <c r="H927" i="3"/>
  <c r="H926" i="3"/>
  <c r="H925" i="3"/>
  <c r="H924" i="3"/>
  <c r="H923" i="3"/>
  <c r="H922" i="3"/>
  <c r="H921" i="3"/>
  <c r="H920" i="3"/>
  <c r="H919" i="3"/>
  <c r="H918" i="3"/>
  <c r="H917" i="3"/>
  <c r="H916" i="3"/>
  <c r="H915" i="3"/>
  <c r="H914" i="3"/>
  <c r="H913" i="3"/>
  <c r="H912" i="3"/>
  <c r="H911" i="3"/>
  <c r="H910" i="3"/>
  <c r="H909" i="3"/>
  <c r="H908" i="3"/>
  <c r="H907" i="3"/>
  <c r="H906" i="3"/>
  <c r="H905" i="3"/>
  <c r="H904" i="3"/>
  <c r="H903" i="3"/>
  <c r="H902" i="3"/>
  <c r="H901" i="3"/>
  <c r="H900" i="3"/>
  <c r="H899" i="3"/>
  <c r="H898" i="3"/>
  <c r="H897" i="3"/>
  <c r="H896" i="3"/>
  <c r="H895" i="3"/>
  <c r="H894" i="3"/>
  <c r="H893" i="3"/>
  <c r="H892" i="3"/>
  <c r="H891" i="3"/>
  <c r="H890" i="3"/>
  <c r="H889" i="3"/>
  <c r="H888" i="3"/>
  <c r="H887" i="3"/>
  <c r="H886" i="3"/>
  <c r="H885" i="3"/>
  <c r="H884" i="3"/>
  <c r="H883" i="3"/>
  <c r="H882" i="3"/>
  <c r="H881" i="3"/>
  <c r="H880" i="3"/>
  <c r="H879" i="3"/>
  <c r="H878" i="3"/>
  <c r="H877" i="3"/>
  <c r="H876" i="3"/>
  <c r="H875" i="3"/>
  <c r="H874" i="3"/>
  <c r="H873" i="3"/>
  <c r="H872" i="3"/>
  <c r="H871" i="3"/>
  <c r="H870" i="3"/>
  <c r="H869" i="3"/>
  <c r="H868" i="3"/>
  <c r="H867" i="3"/>
  <c r="H866" i="3"/>
  <c r="H865" i="3"/>
  <c r="H864" i="3"/>
  <c r="H863" i="3"/>
  <c r="H862" i="3"/>
  <c r="H861" i="3"/>
  <c r="H860" i="3"/>
  <c r="H859" i="3"/>
  <c r="H858" i="3"/>
  <c r="H857" i="3"/>
  <c r="H856" i="3"/>
  <c r="H855" i="3"/>
  <c r="H854" i="3"/>
  <c r="H853" i="3"/>
  <c r="H852" i="3"/>
  <c r="H851" i="3"/>
  <c r="H850" i="3"/>
  <c r="H849" i="3"/>
  <c r="H848" i="3"/>
  <c r="H847" i="3"/>
  <c r="H846" i="3"/>
  <c r="H845" i="3"/>
  <c r="H844" i="3"/>
  <c r="H843" i="3"/>
  <c r="H842" i="3"/>
  <c r="H841" i="3"/>
  <c r="H840" i="3"/>
  <c r="H839" i="3"/>
  <c r="H838" i="3"/>
  <c r="H837" i="3"/>
  <c r="H836" i="3"/>
  <c r="H835" i="3"/>
  <c r="H834" i="3"/>
  <c r="H833" i="3"/>
  <c r="H832" i="3"/>
  <c r="H831" i="3"/>
  <c r="H830" i="3"/>
  <c r="H829" i="3"/>
  <c r="H828" i="3"/>
  <c r="H827" i="3"/>
  <c r="H826" i="3"/>
  <c r="H825" i="3"/>
  <c r="H824" i="3"/>
  <c r="H823" i="3"/>
  <c r="H822" i="3"/>
  <c r="H821" i="3"/>
  <c r="H820" i="3"/>
  <c r="H819" i="3"/>
  <c r="H818" i="3"/>
  <c r="H817" i="3"/>
  <c r="H816" i="3"/>
  <c r="H815" i="3"/>
  <c r="H814" i="3"/>
  <c r="H813" i="3"/>
  <c r="H812" i="3"/>
  <c r="H811" i="3"/>
  <c r="H810" i="3"/>
  <c r="H809" i="3"/>
  <c r="H808" i="3"/>
  <c r="H807" i="3"/>
  <c r="H806" i="3"/>
  <c r="H805" i="3"/>
  <c r="H804" i="3"/>
  <c r="H803" i="3"/>
  <c r="H802" i="3"/>
  <c r="H801" i="3"/>
  <c r="H800" i="3"/>
  <c r="H799" i="3"/>
  <c r="H798" i="3"/>
  <c r="H797" i="3"/>
  <c r="H796" i="3"/>
  <c r="H795" i="3"/>
  <c r="H794" i="3"/>
  <c r="H793" i="3"/>
  <c r="H792" i="3"/>
  <c r="H791" i="3"/>
  <c r="H790" i="3"/>
  <c r="H789" i="3"/>
  <c r="H788" i="3"/>
  <c r="H787" i="3"/>
  <c r="H786" i="3"/>
  <c r="H785" i="3"/>
  <c r="H784" i="3"/>
  <c r="H783" i="3"/>
  <c r="H782" i="3"/>
  <c r="H781" i="3"/>
  <c r="H780" i="3"/>
  <c r="H779" i="3"/>
  <c r="H778" i="3"/>
  <c r="H777" i="3"/>
  <c r="H776" i="3"/>
  <c r="H775" i="3"/>
  <c r="H774" i="3"/>
  <c r="H773" i="3"/>
  <c r="H772" i="3"/>
  <c r="H771" i="3"/>
  <c r="H770" i="3"/>
  <c r="H769" i="3"/>
  <c r="H768" i="3"/>
  <c r="H767" i="3"/>
  <c r="H766" i="3"/>
  <c r="H765" i="3"/>
  <c r="H764" i="3"/>
  <c r="H763" i="3"/>
  <c r="H762" i="3"/>
  <c r="H761" i="3"/>
  <c r="H760" i="3"/>
  <c r="H759" i="3"/>
  <c r="H758" i="3"/>
  <c r="H757" i="3"/>
  <c r="H756" i="3"/>
  <c r="H755" i="3"/>
  <c r="H754" i="3"/>
  <c r="H753" i="3"/>
  <c r="H752" i="3"/>
  <c r="H751" i="3"/>
  <c r="H750" i="3"/>
  <c r="H749" i="3"/>
  <c r="H748" i="3"/>
  <c r="H747" i="3"/>
  <c r="H746" i="3"/>
  <c r="H745" i="3"/>
  <c r="H744" i="3"/>
  <c r="H743" i="3"/>
  <c r="H742" i="3"/>
  <c r="H741" i="3"/>
  <c r="H740" i="3"/>
  <c r="H739" i="3"/>
  <c r="H738" i="3"/>
  <c r="H737" i="3"/>
  <c r="H736" i="3"/>
  <c r="H735" i="3"/>
  <c r="H734" i="3"/>
  <c r="H733" i="3"/>
  <c r="H732" i="3"/>
  <c r="H731" i="3"/>
  <c r="H730" i="3"/>
  <c r="H729" i="3"/>
  <c r="H728" i="3"/>
  <c r="H727" i="3"/>
  <c r="H726" i="3"/>
  <c r="H725" i="3"/>
  <c r="H724" i="3"/>
  <c r="H723" i="3"/>
  <c r="H722" i="3"/>
  <c r="H721" i="3"/>
  <c r="H720" i="3"/>
  <c r="H719" i="3"/>
  <c r="H718" i="3"/>
  <c r="H717" i="3"/>
  <c r="H716" i="3"/>
  <c r="H715" i="3"/>
  <c r="H714" i="3"/>
  <c r="H713" i="3"/>
  <c r="H712" i="3"/>
  <c r="H711" i="3"/>
  <c r="H710" i="3"/>
  <c r="H709" i="3"/>
  <c r="H708" i="3"/>
  <c r="H707" i="3"/>
  <c r="H706" i="3"/>
  <c r="H705" i="3"/>
  <c r="H704" i="3"/>
  <c r="H703" i="3"/>
  <c r="H702" i="3"/>
  <c r="H701" i="3"/>
  <c r="H700" i="3"/>
  <c r="H699" i="3"/>
  <c r="H698" i="3"/>
  <c r="H697" i="3"/>
  <c r="H696" i="3"/>
  <c r="H695" i="3"/>
  <c r="H694" i="3"/>
  <c r="H693" i="3"/>
  <c r="H692" i="3"/>
  <c r="H691" i="3"/>
  <c r="H690" i="3"/>
  <c r="H689" i="3"/>
  <c r="H688" i="3"/>
  <c r="H687" i="3"/>
  <c r="H686" i="3"/>
  <c r="H685" i="3"/>
  <c r="H684" i="3"/>
  <c r="H683" i="3"/>
  <c r="H682" i="3"/>
  <c r="H681" i="3"/>
  <c r="H680" i="3"/>
  <c r="H679" i="3"/>
  <c r="H678" i="3"/>
  <c r="H677" i="3"/>
  <c r="H676" i="3"/>
  <c r="H675" i="3"/>
  <c r="H674" i="3"/>
  <c r="H673" i="3"/>
  <c r="H672" i="3"/>
  <c r="H671" i="3"/>
  <c r="H670" i="3"/>
  <c r="H669" i="3"/>
  <c r="H668" i="3"/>
  <c r="H667" i="3"/>
  <c r="H666" i="3"/>
  <c r="H665" i="3"/>
  <c r="H664" i="3"/>
  <c r="H663" i="3"/>
  <c r="H662" i="3"/>
  <c r="H661" i="3"/>
  <c r="H660" i="3"/>
  <c r="H659" i="3"/>
  <c r="H658" i="3"/>
  <c r="H657" i="3"/>
  <c r="H656" i="3"/>
  <c r="H655" i="3"/>
  <c r="H654" i="3"/>
  <c r="H653" i="3"/>
  <c r="H652" i="3"/>
  <c r="H651" i="3"/>
  <c r="H650" i="3"/>
  <c r="H649" i="3"/>
  <c r="H648" i="3"/>
  <c r="H647" i="3"/>
  <c r="H646" i="3"/>
  <c r="H645" i="3"/>
  <c r="H644" i="3"/>
  <c r="H643" i="3"/>
  <c r="H642" i="3"/>
  <c r="H641" i="3"/>
  <c r="H640" i="3"/>
  <c r="H639" i="3"/>
  <c r="H638" i="3"/>
  <c r="H637" i="3"/>
  <c r="H636" i="3"/>
  <c r="H635" i="3"/>
  <c r="H634" i="3"/>
  <c r="H633" i="3"/>
  <c r="H632" i="3"/>
  <c r="H631" i="3"/>
  <c r="H630" i="3"/>
  <c r="H629" i="3"/>
  <c r="H628" i="3"/>
  <c r="H627" i="3"/>
  <c r="H626" i="3"/>
  <c r="H625" i="3"/>
  <c r="H624" i="3"/>
  <c r="H623" i="3"/>
  <c r="H622" i="3"/>
  <c r="H621" i="3"/>
  <c r="H620" i="3"/>
  <c r="H619" i="3"/>
  <c r="H618" i="3"/>
  <c r="H617" i="3"/>
  <c r="H616" i="3"/>
  <c r="H615" i="3"/>
  <c r="H614" i="3"/>
  <c r="H613" i="3"/>
  <c r="H612" i="3"/>
  <c r="H611" i="3"/>
  <c r="H610" i="3"/>
  <c r="H609" i="3"/>
  <c r="H608" i="3"/>
  <c r="H607" i="3"/>
  <c r="H606" i="3"/>
  <c r="H605" i="3"/>
  <c r="H604" i="3"/>
  <c r="H603" i="3"/>
  <c r="H602" i="3"/>
  <c r="H601" i="3"/>
  <c r="H600" i="3"/>
  <c r="H599" i="3"/>
  <c r="H598" i="3"/>
  <c r="H597" i="3"/>
  <c r="H596" i="3"/>
  <c r="H595" i="3"/>
  <c r="H594" i="3"/>
  <c r="H593" i="3"/>
  <c r="H592" i="3"/>
  <c r="H591" i="3"/>
  <c r="H590" i="3"/>
  <c r="H589" i="3"/>
  <c r="H588" i="3"/>
  <c r="H587" i="3"/>
  <c r="H586" i="3"/>
  <c r="H585" i="3"/>
  <c r="H584" i="3"/>
  <c r="H583" i="3"/>
  <c r="H582" i="3"/>
  <c r="H581" i="3"/>
  <c r="H580" i="3"/>
  <c r="H579" i="3"/>
  <c r="H578" i="3"/>
  <c r="H577" i="3"/>
  <c r="H576" i="3"/>
  <c r="H575" i="3"/>
  <c r="H574" i="3"/>
  <c r="H573" i="3"/>
  <c r="H572" i="3"/>
  <c r="H571" i="3"/>
  <c r="H570" i="3"/>
  <c r="H569" i="3"/>
  <c r="H568" i="3"/>
  <c r="H567" i="3"/>
  <c r="H566" i="3"/>
  <c r="H565" i="3"/>
  <c r="H564" i="3"/>
  <c r="H563" i="3"/>
  <c r="H562" i="3"/>
  <c r="H561" i="3"/>
  <c r="H560" i="3"/>
  <c r="H559" i="3"/>
  <c r="H558" i="3"/>
  <c r="H557" i="3"/>
  <c r="H556" i="3"/>
  <c r="H555" i="3"/>
  <c r="H554" i="3"/>
  <c r="H553" i="3"/>
  <c r="H552" i="3"/>
  <c r="H551" i="3"/>
  <c r="H550" i="3"/>
  <c r="H549" i="3"/>
  <c r="H548" i="3"/>
  <c r="H547" i="3"/>
  <c r="H546" i="3"/>
  <c r="H545" i="3"/>
  <c r="H544" i="3"/>
  <c r="H543" i="3"/>
  <c r="H542" i="3"/>
  <c r="H541" i="3"/>
  <c r="H540" i="3"/>
  <c r="H539" i="3"/>
  <c r="H538" i="3"/>
  <c r="H537" i="3"/>
  <c r="H536" i="3"/>
  <c r="H535" i="3"/>
  <c r="H534" i="3"/>
  <c r="H533" i="3"/>
  <c r="H532" i="3"/>
  <c r="H531" i="3"/>
  <c r="H530" i="3"/>
  <c r="H529" i="3"/>
  <c r="H528" i="3"/>
  <c r="H527" i="3"/>
  <c r="H526" i="3"/>
  <c r="H525" i="3"/>
  <c r="H524" i="3"/>
  <c r="H523" i="3"/>
  <c r="H522" i="3"/>
  <c r="H521" i="3"/>
  <c r="H520" i="3"/>
  <c r="H519" i="3"/>
  <c r="H518" i="3"/>
  <c r="H517" i="3"/>
  <c r="H516" i="3"/>
  <c r="H515" i="3"/>
  <c r="H514" i="3"/>
  <c r="H513" i="3"/>
  <c r="H512" i="3"/>
  <c r="H511" i="3"/>
  <c r="H510" i="3"/>
  <c r="H509" i="3"/>
  <c r="H508" i="3"/>
  <c r="H507" i="3"/>
  <c r="H506" i="3"/>
  <c r="H505" i="3"/>
  <c r="H504" i="3"/>
  <c r="H503" i="3"/>
  <c r="H502" i="3"/>
  <c r="H501" i="3"/>
  <c r="H500" i="3"/>
  <c r="H499" i="3"/>
  <c r="H498" i="3"/>
  <c r="H497" i="3"/>
  <c r="H496" i="3"/>
  <c r="H495" i="3"/>
  <c r="H494" i="3"/>
  <c r="H493" i="3"/>
  <c r="H492" i="3"/>
  <c r="H491" i="3"/>
  <c r="H490" i="3"/>
  <c r="H489" i="3"/>
  <c r="H488" i="3"/>
  <c r="H487" i="3"/>
  <c r="H486" i="3"/>
  <c r="H485" i="3"/>
  <c r="H484" i="3"/>
  <c r="H483" i="3"/>
  <c r="H482" i="3"/>
  <c r="H481" i="3"/>
  <c r="H480" i="3"/>
  <c r="H479" i="3"/>
  <c r="H478" i="3"/>
  <c r="H477" i="3"/>
  <c r="H476" i="3"/>
  <c r="H475" i="3"/>
  <c r="H474" i="3"/>
  <c r="H473" i="3"/>
  <c r="H472" i="3"/>
  <c r="H471" i="3"/>
  <c r="H470" i="3"/>
  <c r="H469" i="3"/>
  <c r="H468" i="3"/>
  <c r="H467" i="3"/>
  <c r="H466" i="3"/>
  <c r="H465" i="3"/>
  <c r="H464" i="3"/>
  <c r="H463" i="3"/>
  <c r="H462" i="3"/>
  <c r="H461" i="3"/>
  <c r="H460" i="3"/>
  <c r="H459" i="3"/>
  <c r="H458" i="3"/>
  <c r="H457" i="3"/>
  <c r="H456" i="3"/>
  <c r="H455" i="3"/>
  <c r="H454" i="3"/>
  <c r="H453" i="3"/>
  <c r="H452" i="3"/>
  <c r="H451" i="3"/>
  <c r="H450" i="3"/>
  <c r="H449" i="3"/>
  <c r="H448" i="3"/>
  <c r="H447" i="3"/>
  <c r="H446" i="3"/>
  <c r="H445" i="3"/>
  <c r="H444" i="3"/>
  <c r="H443" i="3"/>
  <c r="H442" i="3"/>
  <c r="H441" i="3"/>
  <c r="H440" i="3"/>
  <c r="H439" i="3"/>
  <c r="H438" i="3"/>
  <c r="H437" i="3"/>
  <c r="H436" i="3"/>
  <c r="H435" i="3"/>
  <c r="H434" i="3"/>
  <c r="H433" i="3"/>
  <c r="H432" i="3"/>
  <c r="H431" i="3"/>
  <c r="H430" i="3"/>
  <c r="H429" i="3"/>
  <c r="H428" i="3"/>
  <c r="H427" i="3"/>
  <c r="H426" i="3"/>
  <c r="H425" i="3"/>
  <c r="H424" i="3"/>
  <c r="H423" i="3"/>
  <c r="H422" i="3"/>
  <c r="H421" i="3"/>
  <c r="H420" i="3"/>
  <c r="H419" i="3"/>
  <c r="H418" i="3"/>
  <c r="H417" i="3"/>
  <c r="H416" i="3"/>
  <c r="H415" i="3"/>
  <c r="H414" i="3"/>
  <c r="H413" i="3"/>
  <c r="H412" i="3"/>
  <c r="H411" i="3"/>
  <c r="H410" i="3"/>
  <c r="H409" i="3"/>
  <c r="H408" i="3"/>
  <c r="H407" i="3"/>
  <c r="H406" i="3"/>
  <c r="H405" i="3"/>
  <c r="H404" i="3"/>
  <c r="H403" i="3"/>
  <c r="H402" i="3"/>
  <c r="H401" i="3"/>
  <c r="H400" i="3"/>
  <c r="H399" i="3"/>
  <c r="H398" i="3"/>
  <c r="H397" i="3"/>
  <c r="H396" i="3"/>
  <c r="H395" i="3"/>
  <c r="H394" i="3"/>
  <c r="H393" i="3"/>
  <c r="H392" i="3"/>
  <c r="H391" i="3"/>
  <c r="H390" i="3"/>
  <c r="H389" i="3"/>
  <c r="H388" i="3"/>
  <c r="H387" i="3"/>
  <c r="H386" i="3"/>
  <c r="H385" i="3"/>
  <c r="H384" i="3"/>
  <c r="H383" i="3"/>
  <c r="H382" i="3"/>
  <c r="H381" i="3"/>
  <c r="H380" i="3"/>
  <c r="H379" i="3"/>
  <c r="H378" i="3"/>
  <c r="H377" i="3"/>
  <c r="H376" i="3"/>
  <c r="H375" i="3"/>
  <c r="H374" i="3"/>
  <c r="H373" i="3"/>
  <c r="H372" i="3"/>
  <c r="H371" i="3"/>
  <c r="H370" i="3"/>
  <c r="H369" i="3"/>
  <c r="H368" i="3"/>
  <c r="H367" i="3"/>
  <c r="H366" i="3"/>
  <c r="H365" i="3"/>
  <c r="H364" i="3"/>
  <c r="H363" i="3"/>
  <c r="H362" i="3"/>
  <c r="H361" i="3"/>
  <c r="H360" i="3"/>
  <c r="H359" i="3"/>
  <c r="H358" i="3"/>
  <c r="H357" i="3"/>
  <c r="H356" i="3"/>
  <c r="H355" i="3"/>
  <c r="H354" i="3"/>
  <c r="H353" i="3"/>
  <c r="H352" i="3"/>
  <c r="H351" i="3"/>
  <c r="H350" i="3"/>
  <c r="H349" i="3"/>
  <c r="H348" i="3"/>
  <c r="H347" i="3"/>
  <c r="H346" i="3"/>
  <c r="H345" i="3"/>
  <c r="H344" i="3"/>
  <c r="H343" i="3"/>
  <c r="H342" i="3"/>
  <c r="H341" i="3"/>
  <c r="H340" i="3"/>
  <c r="H339" i="3"/>
  <c r="H338" i="3"/>
  <c r="H337" i="3"/>
  <c r="H336" i="3"/>
  <c r="H335" i="3"/>
  <c r="H334" i="3"/>
  <c r="H333" i="3"/>
  <c r="H332" i="3"/>
  <c r="H331" i="3"/>
  <c r="H330" i="3"/>
  <c r="H329" i="3"/>
  <c r="H328" i="3"/>
  <c r="H327" i="3"/>
  <c r="H326" i="3"/>
  <c r="H325" i="3"/>
  <c r="H324" i="3"/>
  <c r="H323" i="3"/>
  <c r="H322" i="3"/>
  <c r="H321" i="3"/>
  <c r="H320" i="3"/>
  <c r="H319" i="3"/>
  <c r="H318" i="3"/>
  <c r="H317" i="3"/>
  <c r="H316" i="3"/>
  <c r="H315" i="3"/>
  <c r="H314" i="3"/>
  <c r="H313" i="3"/>
  <c r="H312" i="3"/>
  <c r="H311" i="3"/>
  <c r="H310" i="3"/>
  <c r="H309" i="3"/>
  <c r="H308" i="3"/>
  <c r="H307" i="3"/>
  <c r="H306" i="3"/>
  <c r="H305" i="3"/>
  <c r="H304" i="3"/>
  <c r="H303" i="3"/>
  <c r="H302" i="3"/>
  <c r="H301" i="3"/>
  <c r="H300" i="3"/>
  <c r="H299" i="3"/>
  <c r="H298" i="3"/>
  <c r="H297" i="3"/>
  <c r="H296" i="3"/>
  <c r="H295" i="3"/>
  <c r="H294" i="3"/>
  <c r="H293" i="3"/>
  <c r="H292" i="3"/>
  <c r="H291" i="3"/>
  <c r="H290" i="3"/>
  <c r="H289" i="3"/>
  <c r="H288" i="3"/>
  <c r="H287" i="3"/>
  <c r="H286" i="3"/>
  <c r="H285" i="3"/>
  <c r="H284" i="3"/>
  <c r="H283" i="3"/>
  <c r="H282" i="3"/>
  <c r="H281" i="3"/>
  <c r="H280" i="3"/>
  <c r="H279" i="3"/>
  <c r="H278" i="3"/>
  <c r="H277" i="3"/>
  <c r="H276" i="3"/>
  <c r="H275" i="3"/>
  <c r="H274" i="3"/>
  <c r="H273" i="3"/>
  <c r="H272" i="3"/>
  <c r="H271" i="3"/>
  <c r="H270" i="3"/>
  <c r="H269" i="3"/>
  <c r="H268" i="3"/>
  <c r="H267" i="3"/>
  <c r="H266" i="3"/>
  <c r="H265" i="3"/>
  <c r="H264" i="3"/>
  <c r="H263" i="3"/>
  <c r="H262" i="3"/>
  <c r="H261" i="3"/>
  <c r="H260" i="3"/>
  <c r="H259" i="3"/>
  <c r="H258" i="3"/>
  <c r="H257" i="3"/>
  <c r="H256" i="3"/>
  <c r="H255" i="3"/>
  <c r="H254" i="3"/>
  <c r="H253" i="3"/>
  <c r="H252" i="3"/>
  <c r="H251" i="3"/>
  <c r="H250" i="3"/>
  <c r="H249" i="3"/>
  <c r="H248" i="3"/>
  <c r="H247" i="3"/>
  <c r="H246" i="3"/>
  <c r="H245" i="3"/>
  <c r="H244" i="3"/>
  <c r="H243" i="3"/>
  <c r="H242" i="3"/>
  <c r="H241" i="3"/>
  <c r="H240" i="3"/>
  <c r="H239" i="3"/>
  <c r="H238" i="3"/>
  <c r="H237" i="3"/>
  <c r="H236" i="3"/>
  <c r="H235" i="3"/>
  <c r="H234" i="3"/>
  <c r="H233" i="3"/>
  <c r="H232" i="3"/>
  <c r="H231" i="3"/>
  <c r="H230" i="3"/>
  <c r="H229" i="3"/>
  <c r="H228" i="3"/>
  <c r="H227" i="3"/>
  <c r="H226" i="3"/>
  <c r="H225" i="3"/>
  <c r="H224" i="3"/>
  <c r="H223" i="3"/>
  <c r="H222" i="3"/>
  <c r="H221" i="3"/>
  <c r="H220" i="3"/>
  <c r="H219" i="3"/>
  <c r="H218" i="3"/>
  <c r="H217" i="3"/>
  <c r="H216" i="3"/>
  <c r="H215" i="3"/>
  <c r="H214" i="3"/>
  <c r="H213" i="3"/>
  <c r="H212" i="3"/>
  <c r="H211" i="3"/>
  <c r="H210" i="3"/>
  <c r="H209" i="3"/>
  <c r="H208" i="3"/>
  <c r="H207" i="3"/>
  <c r="H206" i="3"/>
  <c r="H205" i="3"/>
  <c r="H204" i="3"/>
  <c r="H203" i="3"/>
  <c r="H202" i="3"/>
  <c r="H201" i="3"/>
  <c r="H200" i="3"/>
  <c r="H199" i="3"/>
  <c r="H198" i="3"/>
  <c r="H197" i="3"/>
  <c r="H196" i="3"/>
  <c r="H195" i="3"/>
  <c r="H194" i="3"/>
  <c r="H193" i="3"/>
  <c r="H192" i="3"/>
  <c r="H191" i="3"/>
  <c r="H190" i="3"/>
  <c r="H189" i="3"/>
  <c r="H188" i="3"/>
  <c r="H187" i="3"/>
  <c r="H186" i="3"/>
  <c r="H185" i="3"/>
  <c r="H184" i="3"/>
  <c r="H183" i="3"/>
  <c r="H182" i="3"/>
  <c r="H181" i="3"/>
  <c r="H180" i="3"/>
  <c r="H179" i="3"/>
  <c r="H178" i="3"/>
  <c r="H177" i="3"/>
  <c r="H176" i="3"/>
  <c r="H175" i="3"/>
  <c r="H174" i="3"/>
  <c r="H173" i="3"/>
  <c r="H172" i="3"/>
  <c r="H171" i="3"/>
  <c r="H170" i="3"/>
  <c r="H169" i="3"/>
  <c r="H168" i="3"/>
  <c r="H167" i="3"/>
  <c r="H166" i="3"/>
  <c r="H165" i="3"/>
  <c r="H164" i="3"/>
  <c r="H163" i="3"/>
  <c r="H162" i="3"/>
  <c r="H161" i="3"/>
  <c r="H160" i="3"/>
  <c r="H159" i="3"/>
  <c r="H158" i="3"/>
  <c r="H157" i="3"/>
  <c r="H156" i="3"/>
  <c r="H155" i="3"/>
  <c r="H154" i="3"/>
  <c r="H153" i="3"/>
  <c r="H152" i="3"/>
  <c r="H151" i="3"/>
  <c r="H150" i="3"/>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34" i="3"/>
  <c r="H33" i="3"/>
  <c r="H32" i="3"/>
  <c r="H31" i="3"/>
  <c r="H30" i="3"/>
  <c r="H29" i="3"/>
  <c r="H28" i="3"/>
  <c r="H27" i="3"/>
  <c r="H26" i="3"/>
  <c r="H25" i="3"/>
  <c r="H24" i="3"/>
  <c r="H23" i="3"/>
  <c r="H22" i="3"/>
  <c r="H21" i="3"/>
  <c r="H20" i="3"/>
  <c r="H19" i="3"/>
  <c r="H18" i="3"/>
  <c r="H17" i="3"/>
  <c r="H16" i="3"/>
  <c r="H15" i="3"/>
  <c r="H14" i="3"/>
  <c r="H13" i="3"/>
  <c r="H12" i="3"/>
  <c r="H11" i="3"/>
  <c r="H10" i="3"/>
  <c r="H9" i="3"/>
  <c r="H8" i="3"/>
  <c r="H7" i="3"/>
  <c r="H6" i="3"/>
  <c r="H5" i="3"/>
  <c r="H4" i="3"/>
  <c r="H3" i="3"/>
  <c r="C1" i="3"/>
  <c r="A14" i="2"/>
  <c r="A13" i="2"/>
  <c r="A12" i="2"/>
  <c r="A11" i="2"/>
  <c r="A10" i="2"/>
  <c r="A9" i="2"/>
  <c r="A8" i="2"/>
  <c r="A7" i="2"/>
  <c r="A6" i="2"/>
  <c r="A5" i="2"/>
  <c r="A3" i="2"/>
</calcChain>
</file>

<file path=xl/comments1.xml><?xml version="1.0" encoding="utf-8"?>
<comments xmlns="http://schemas.openxmlformats.org/spreadsheetml/2006/main">
  <authors>
    <author/>
  </authors>
  <commentList>
    <comment ref="D106" authorId="0">
      <text>
        <r>
          <rPr>
            <sz val="10"/>
            <color rgb="FF000000"/>
            <rFont val="Arial"/>
          </rPr>
          <t>No funciona</t>
        </r>
      </text>
    </comment>
  </commentList>
</comments>
</file>

<file path=xl/comments2.xml><?xml version="1.0" encoding="utf-8"?>
<comments xmlns="http://schemas.openxmlformats.org/spreadsheetml/2006/main">
  <authors>
    <author/>
  </authors>
  <commentList>
    <comment ref="E36" authorId="0">
      <text>
        <r>
          <rPr>
            <sz val="10"/>
            <color rgb="FF000000"/>
            <rFont val="Arial"/>
          </rPr>
          <t>LOCALIZADO - ESTA CON SU FAMILIA
	-Anónimo</t>
        </r>
      </text>
    </comment>
  </commentList>
</comments>
</file>

<file path=xl/comments3.xml><?xml version="1.0" encoding="utf-8"?>
<comments xmlns="http://schemas.openxmlformats.org/spreadsheetml/2006/main">
  <authors>
    <author/>
  </authors>
  <commentList>
    <comment ref="D35" authorId="0">
      <text>
        <r>
          <rPr>
            <sz val="10"/>
            <color rgb="FF000000"/>
            <rFont val="Arial"/>
          </rPr>
          <t>aun puedo ir a comer?
	-Anónimo</t>
        </r>
      </text>
    </comment>
  </commentList>
</comments>
</file>

<file path=xl/comments4.xml><?xml version="1.0" encoding="utf-8"?>
<comments xmlns="http://schemas.openxmlformats.org/spreadsheetml/2006/main">
  <authors>
    <author/>
  </authors>
  <commentList>
    <comment ref="E2" authorId="0">
      <text>
        <r>
          <rPr>
            <sz val="10"/>
            <color rgb="FF000000"/>
            <rFont val="Arial"/>
          </rPr>
          <t>Favor de de conservar formato de fecha y hora, la app la necesita para calcular correctamente hace cuánto se actualizó la info.</t>
        </r>
      </text>
    </comment>
  </commentList>
</comments>
</file>

<file path=xl/sharedStrings.xml><?xml version="1.0" encoding="utf-8"?>
<sst xmlns="http://schemas.openxmlformats.org/spreadsheetml/2006/main" count="32501" uniqueCount="13125">
  <si>
    <t>ÍNDICE</t>
  </si>
  <si>
    <t>Quieres colaborar?</t>
  </si>
  <si>
    <t>PESTAÑA</t>
  </si>
  <si>
    <t>#</t>
  </si>
  <si>
    <t>DESCRIPCIÓN</t>
  </si>
  <si>
    <t>ACTIVA (IE. ACTUALIZADA Y EDITABLE)</t>
  </si>
  <si>
    <t>TAREAS PENDIENTES</t>
  </si>
  <si>
    <t xml:space="preserve">¡Ya tenemos página web! ➡️ </t>
  </si>
  <si>
    <t>rescatecdmx.org</t>
  </si>
  <si>
    <t xml:space="preserve">Gracias infinitas a Luis A. Sánchez por crearla              </t>
  </si>
  <si>
    <t>Reglas e info general</t>
  </si>
  <si>
    <t>Por favor revisa las reglas listadas abajo</t>
  </si>
  <si>
    <r>
      <t xml:space="preserve">NO EDITABLE </t>
    </r>
    <r>
      <rPr>
        <sz val="10"/>
        <color rgb="FF93C47D"/>
        <rFont val="Arial"/>
      </rPr>
      <t>(ACTUALIZADA)</t>
    </r>
  </si>
  <si>
    <t>Después, puedes ayudar con tareas pendientes (agrega tu nombre a la tarea que vayas a realizar) o agregar nombres que encuentres</t>
  </si>
  <si>
    <t>Cualquier duda pregunta en el chat! (botón de mensaje arriba a la derecha)</t>
  </si>
  <si>
    <t>Índice</t>
  </si>
  <si>
    <t>Breve explicación de pestañas</t>
  </si>
  <si>
    <r>
      <t xml:space="preserve">NO EDITABLE </t>
    </r>
    <r>
      <rPr>
        <sz val="10"/>
        <color rgb="FF93C47D"/>
        <rFont val="Arial"/>
      </rPr>
      <t>(ACTUALIZADA)</t>
    </r>
  </si>
  <si>
    <t>Tienes información o preguntas?</t>
  </si>
  <si>
    <t>Usa el chat en este documento para contactarnos! (botón de mensaje arriba a la derecha)</t>
  </si>
  <si>
    <t>Personas encontradas hasta ahora.</t>
  </si>
  <si>
    <t>SÍ</t>
  </si>
  <si>
    <t>Reglas</t>
  </si>
  <si>
    <t>Mantener actualizada, pon día, hora y fuente</t>
  </si>
  <si>
    <r>
      <rPr>
        <b/>
        <sz val="10"/>
        <rFont val="Arial"/>
      </rPr>
      <t>Busca los nombres</t>
    </r>
    <r>
      <rPr>
        <sz val="10"/>
        <color rgb="FF000000"/>
        <rFont val="Arial"/>
      </rPr>
      <t xml:space="preserve"> </t>
    </r>
    <r>
      <rPr>
        <b/>
        <sz val="10"/>
        <rFont val="Arial"/>
      </rPr>
      <t>antes de agregar</t>
    </r>
    <r>
      <rPr>
        <sz val="10"/>
        <color rgb="FF000000"/>
        <rFont val="Arial"/>
      </rPr>
      <t xml:space="preserve"> (Pueden estar en la pestaña de Encontrados, Desaparecidos, Personas en Albergues o Enrique Rebsamen)</t>
    </r>
  </si>
  <si>
    <t>Personas desaparecidas</t>
  </si>
  <si>
    <t>Cotejar con reportes de personas encontradas (redes, reportajes, Locatel), mover a los encontrados a "Encontrados"</t>
  </si>
  <si>
    <r>
      <t xml:space="preserve">Los nombres están por </t>
    </r>
    <r>
      <rPr>
        <b/>
        <sz val="10"/>
        <rFont val="Arial"/>
      </rPr>
      <t>orden alfabético</t>
    </r>
    <r>
      <rPr>
        <sz val="10"/>
        <color rgb="FF000000"/>
        <rFont val="Arial"/>
      </rPr>
      <t>, RESPETALO si vas a agregar. Hace la búsqueda más facil. (Click derecho en el número del lado izquierdo y agregar fila arriba/abajo para ponerlo)</t>
    </r>
  </si>
  <si>
    <t xml:space="preserve">Necesidades inmediates (12hrs o menos) </t>
  </si>
  <si>
    <r>
      <t xml:space="preserve">Mantener actualizada, pon día, hora y fuente. </t>
    </r>
    <r>
      <rPr>
        <b/>
        <sz val="10"/>
        <color rgb="FFFF0000"/>
        <rFont val="Arial"/>
      </rPr>
      <t>SOLO #INFOVERIFICADA</t>
    </r>
  </si>
  <si>
    <r>
      <t xml:space="preserve">Fallecidos: </t>
    </r>
    <r>
      <rPr>
        <b/>
        <sz val="10"/>
        <rFont val="Arial"/>
      </rPr>
      <t>NO MARCAR COMO FALLECIDOS</t>
    </r>
    <r>
      <rPr>
        <sz val="10"/>
        <color rgb="FF000000"/>
        <rFont val="Arial"/>
      </rPr>
      <t xml:space="preserve">, sólo registra su nombre y </t>
    </r>
    <r>
      <rPr>
        <b/>
        <sz val="10"/>
        <rFont val="Arial"/>
      </rPr>
      <t xml:space="preserve">pon </t>
    </r>
    <r>
      <rPr>
        <sz val="10"/>
        <color rgb="FF000000"/>
        <rFont val="Arial"/>
      </rPr>
      <t>la palabra "</t>
    </r>
    <r>
      <rPr>
        <b/>
        <sz val="10"/>
        <rFont val="Arial"/>
      </rPr>
      <t>Encontrad@</t>
    </r>
    <r>
      <rPr>
        <sz val="10"/>
        <color rgb="FF000000"/>
        <rFont val="Arial"/>
      </rPr>
      <t>". Recuerda: esto es información muy delicada y es mejor no hacerlo público.</t>
    </r>
  </si>
  <si>
    <r>
      <t xml:space="preserve">Por lo que significa "Encontrado" en la lista, </t>
    </r>
    <r>
      <rPr>
        <b/>
        <sz val="10"/>
        <rFont val="Arial"/>
      </rPr>
      <t>si rescatan a alguien con vida pon "Con Vida"</t>
    </r>
  </si>
  <si>
    <t>Mantener actualizada, pon día, hora y fuente. Contactos de apoyo a largo plazo</t>
  </si>
  <si>
    <r>
      <t xml:space="preserve">Si sabes que la familia ya está enterada pon </t>
    </r>
    <r>
      <rPr>
        <b/>
        <sz val="10"/>
        <rFont val="Arial"/>
      </rPr>
      <t>"Familia Enterada" o "Con Familia"</t>
    </r>
  </si>
  <si>
    <t>Abogadas/os que ofrecen apoyo legal</t>
  </si>
  <si>
    <r>
      <t xml:space="preserve">Siempre, siempre, siempre </t>
    </r>
    <r>
      <rPr>
        <b/>
        <sz val="10"/>
        <rFont val="Arial"/>
      </rPr>
      <t>agrega en Fuente la liga o información de dónde salió el nombre</t>
    </r>
    <r>
      <rPr>
        <sz val="10"/>
        <color rgb="FF000000"/>
        <rFont val="Arial"/>
      </rPr>
      <t>. No importa si son imágenes, tweets, posts en FB. El caso es poder rastrear la información después.</t>
    </r>
  </si>
  <si>
    <r>
      <t xml:space="preserve">Siempre </t>
    </r>
    <r>
      <rPr>
        <b/>
        <sz val="10"/>
        <rFont val="Arial"/>
      </rPr>
      <t>agrega fecha (DD/MM) con hora (formato militar, 24hrs)</t>
    </r>
    <r>
      <rPr>
        <sz val="10"/>
        <color rgb="FF000000"/>
        <rFont val="Arial"/>
      </rPr>
      <t xml:space="preserve"> a todas tus fuentes</t>
    </r>
  </si>
  <si>
    <r>
      <t xml:space="preserve">Si la fuente es redes sociales, </t>
    </r>
    <r>
      <rPr>
        <b/>
        <sz val="10"/>
        <rFont val="Arial"/>
      </rPr>
      <t>notifica que están en la lista</t>
    </r>
    <r>
      <rPr>
        <sz val="10"/>
        <color rgb="FF000000"/>
        <rFont val="Arial"/>
      </rPr>
      <t xml:space="preserve"> (puedes poner un comentario muy simple "Agregado a base de datos  bit.ly/rescatecdmx"... ejemplo en Twitter: https://twitter.com/andres/status/910724190675673088) </t>
    </r>
  </si>
  <si>
    <r>
      <rPr>
        <b/>
        <sz val="10"/>
        <rFont val="Arial"/>
      </rPr>
      <t>Cuando actualizes</t>
    </r>
    <r>
      <rPr>
        <sz val="10"/>
        <color rgb="FF000000"/>
        <rFont val="Arial"/>
      </rPr>
      <t xml:space="preserve"> la información y las fuentes, b</t>
    </r>
    <r>
      <rPr>
        <b/>
        <sz val="10"/>
        <rFont val="Arial"/>
      </rPr>
      <t>orra fuentes anteriores</t>
    </r>
    <r>
      <rPr>
        <sz val="10"/>
        <color rgb="FF000000"/>
        <rFont val="Arial"/>
      </rPr>
      <t>, tampoco hay que tener tanta información que confunda. (Recuerda poner día y hora)</t>
    </r>
  </si>
  <si>
    <t>Terapeutas, psicólogos que ofrecen apoyo y talleres</t>
  </si>
  <si>
    <t>De ser posible intenta no solo añadir fuente, sino comprabar que sea verídica. HAY MUCHA INFORMACIÓN FALSA/ERRONEA EN REDES, AGUAS!</t>
  </si>
  <si>
    <t xml:space="preserve">Mascotas desaparecidas/encontradas. </t>
  </si>
  <si>
    <t xml:space="preserve">Si es info verificada, márquenla: HT #INFOVERIFICADA </t>
  </si>
  <si>
    <t>Otros documentos y listas complementarias</t>
  </si>
  <si>
    <r>
      <t xml:space="preserve">Para pacientes dados de alta se pone - </t>
    </r>
    <r>
      <rPr>
        <b/>
        <sz val="10"/>
        <color rgb="FF93C47D"/>
        <rFont val="Arial"/>
      </rPr>
      <t>ALTA</t>
    </r>
    <r>
      <rPr>
        <sz val="10"/>
        <color rgb="FF000000"/>
        <rFont val="Arial"/>
      </rPr>
      <t xml:space="preserve"> (así en ese formato y de ese color) en la columna de notas</t>
    </r>
  </si>
  <si>
    <r>
      <t xml:space="preserve">Para pacientes trasladados se pone - </t>
    </r>
    <r>
      <rPr>
        <b/>
        <sz val="10"/>
        <color rgb="FF6D9EEB"/>
        <rFont val="Arial"/>
      </rPr>
      <t>TRASLADO</t>
    </r>
    <r>
      <rPr>
        <sz val="10"/>
        <color rgb="FF000000"/>
        <rFont val="Arial"/>
      </rPr>
      <t xml:space="preserve">  (así en ese formato y de ese color) en la columna de notas</t>
    </r>
  </si>
  <si>
    <t>No modifiques el orden de las pestañas, esfuerzos de programadores dependen de ello</t>
  </si>
  <si>
    <t>Lista y direcciones</t>
  </si>
  <si>
    <t>Tareas Pendientes</t>
  </si>
  <si>
    <r>
      <t xml:space="preserve">NO EDITABLE </t>
    </r>
    <r>
      <rPr>
        <sz val="10"/>
        <color rgb="FF93C47D"/>
        <rFont val="Arial"/>
      </rPr>
      <t>(ACTUALIZADA)</t>
    </r>
  </si>
  <si>
    <t>Descripción</t>
  </si>
  <si>
    <t>Asignado a</t>
  </si>
  <si>
    <t>Referencias</t>
  </si>
  <si>
    <t>Datos de protección civil</t>
  </si>
  <si>
    <r>
      <t xml:space="preserve">NO EDITABLE </t>
    </r>
    <r>
      <rPr>
        <sz val="10"/>
        <color rgb="FF93C47D"/>
        <rFont val="Arial"/>
      </rPr>
      <t>(ACTUALIZADA)</t>
    </r>
  </si>
  <si>
    <t>Compartir este documento con bit.ly</t>
  </si>
  <si>
    <t>En Albergues</t>
  </si>
  <si>
    <t>Todos</t>
  </si>
  <si>
    <t>HOSPITALIZADOS + ENCONTRADOS</t>
  </si>
  <si>
    <t>http://bit.ly/rescatecdmx</t>
  </si>
  <si>
    <t>Personas en albergues</t>
  </si>
  <si>
    <t>NO</t>
  </si>
  <si>
    <t>Información Brigadas</t>
  </si>
  <si>
    <t>http://app.rescatecdmx.org</t>
  </si>
  <si>
    <t>Compartir este documento con tweet</t>
  </si>
  <si>
    <t>http://bit.ly/rescatecdmxtw</t>
  </si>
  <si>
    <t>Nombre</t>
  </si>
  <si>
    <t>Cotejar con Google Person Finder</t>
  </si>
  <si>
    <t>Edad</t>
  </si>
  <si>
    <t>Zona Encontrado</t>
  </si>
  <si>
    <t>http://google.org/personfinder/2017-puebla-mexico-earthquake</t>
  </si>
  <si>
    <t>Lista de las brigadas del Día 1</t>
  </si>
  <si>
    <t>Hospital</t>
  </si>
  <si>
    <t>Notas</t>
  </si>
  <si>
    <t>Fuente</t>
  </si>
  <si>
    <t>Verificado</t>
  </si>
  <si>
    <t>ID Nombre</t>
  </si>
  <si>
    <t>Centros de Acopio - Api</t>
  </si>
  <si>
    <t>¿Graciela? Zúñiga Rodríguez</t>
  </si>
  <si>
    <t>Cotejar con base de datos IMSS</t>
  </si>
  <si>
    <t>http://cvoed.imss.gob.mx/COED/</t>
  </si>
  <si>
    <t>CDMX - Acopio</t>
  </si>
  <si>
    <t>Cotejando lista de Desaparecidos A-D</t>
  </si>
  <si>
    <t>Albergues</t>
  </si>
  <si>
    <t xml:space="preserve">Martín Neri </t>
  </si>
  <si>
    <t>http://google.org/personfinder/2017-puebla-mexico-earthquake/results?role=seek&amp;query_name=elizabeth+Portillo+Pulido</t>
  </si>
  <si>
    <t>CDMX - Albergues</t>
  </si>
  <si>
    <t>CDMX-19S(responses)</t>
  </si>
  <si>
    <t>Puebla - Acopio y Brigadas</t>
  </si>
  <si>
    <t>Hospital Magdalena de las Salinas</t>
  </si>
  <si>
    <t>Morelos - Acopio y Brigadas</t>
  </si>
  <si>
    <t>Contactar albergues, verificar necesidades/espacio</t>
  </si>
  <si>
    <t xml:space="preserve">Donatella Prasio </t>
  </si>
  <si>
    <t>Querétaro - Acopio</t>
  </si>
  <si>
    <t>Lista de Afectaciones</t>
  </si>
  <si>
    <t>https://twitter.com/CamilaCabelloUv/status/910734038318555136</t>
  </si>
  <si>
    <t>https://www.facebook.com/donaps</t>
  </si>
  <si>
    <t>Objetos perdidos y encontrados</t>
  </si>
  <si>
    <t>Brigadas Solidarias 19s (súmate)</t>
  </si>
  <si>
    <t>Contactar centros de acopio, verficar que sigan abiertos</t>
  </si>
  <si>
    <t>Copia de Centros de Acopio - API</t>
  </si>
  <si>
    <t>Rosa María Martínez Riveroll</t>
  </si>
  <si>
    <t>https://www.facebook.com/RoMarll</t>
  </si>
  <si>
    <t>Copia de Información Rescates</t>
  </si>
  <si>
    <t>Respuestas de formularios 1</t>
  </si>
  <si>
    <t>Depurar lista de encontrados A-Z</t>
  </si>
  <si>
    <t>Respuestas de formulario 2</t>
  </si>
  <si>
    <t>Centro de Acopio - Old</t>
  </si>
  <si>
    <t>Virginia</t>
  </si>
  <si>
    <t xml:space="preserve">Completar información de hospitales y aclarar ambiguedades (leer comentario en cada registro)
</t>
  </si>
  <si>
    <t>Cinthya Ocampo</t>
  </si>
  <si>
    <t xml:space="preserve"> </t>
  </si>
  <si>
    <t>Actualizar con posts de Vanessa Tort</t>
  </si>
  <si>
    <t xml:space="preserve"> ✔︎</t>
  </si>
  <si>
    <t xml:space="preserve">Cotejar lista de personas albergues con lista de desaparecido </t>
  </si>
  <si>
    <t>(Familiar Martin)</t>
  </si>
  <si>
    <t>Cotejar e integrar lista de Fiscalia Tlalpan</t>
  </si>
  <si>
    <t>Colegio Enrique Rebsamen</t>
  </si>
  <si>
    <t>LINKS DE ESTE PROYECTO</t>
  </si>
  <si>
    <t>Hospital Naval Militar</t>
  </si>
  <si>
    <t>LINK</t>
  </si>
  <si>
    <t>COMENTARIOS</t>
  </si>
  <si>
    <t>Sismo CDMX (google docs)</t>
  </si>
  <si>
    <t>Actualización de brigadistas y se necesita</t>
  </si>
  <si>
    <t>General</t>
  </si>
  <si>
    <t>https://www.facebook.com/comunidad.kuruwi</t>
  </si>
  <si>
    <t>Dar formato en pestaña PUEBLA</t>
  </si>
  <si>
    <t>Actualizar listas con reporte locatel 22/09 14:30</t>
  </si>
  <si>
    <t>http://locatel.cdmx.gob.mx/images/sismo0700.pdf</t>
  </si>
  <si>
    <t>Encontrados, desaparecidos, listas, contactos</t>
  </si>
  <si>
    <t>Actualizar listas con reporte locatel 22/09 23:00</t>
  </si>
  <si>
    <t>bit.ly/rescatecdmx</t>
  </si>
  <si>
    <t>Abraham Gonzalez Garcia</t>
  </si>
  <si>
    <t>Actualizar listas con reporte locatel 23/09 22:00</t>
  </si>
  <si>
    <t>✔︎</t>
  </si>
  <si>
    <t>Sismo CDMX (página)</t>
  </si>
  <si>
    <t>Encontrados y desaparecidos</t>
  </si>
  <si>
    <t>http://goo.gl/1oifAe</t>
  </si>
  <si>
    <t>Migrar lista Enrique Rébsamen a Encontrados/Desaparecidos</t>
  </si>
  <si>
    <t>Formato fácil de leer</t>
  </si>
  <si>
    <t>Subir información de psicólogos</t>
  </si>
  <si>
    <t>Alejandra López</t>
  </si>
  <si>
    <t>LINKS/PÁGINAS/PROYECTOS</t>
  </si>
  <si>
    <t>LOCALIZADO Su hija manifesto que se encontraba en un cuartel del ejercito y ya se habia comunicado (23 Sept)</t>
  </si>
  <si>
    <t>Cotejar listas de Locatel 24/09 15:30</t>
  </si>
  <si>
    <t>1-16 Virginia</t>
  </si>
  <si>
    <t>http://locatel.cdmx.gob.mx/images/LISTASLOCATEL.pdf</t>
  </si>
  <si>
    <t>Brigadas Solidarias 19s</t>
  </si>
  <si>
    <t>Voluntarixs ayudando en redes y calles</t>
  </si>
  <si>
    <t>http://t.me/sismoCDMX</t>
  </si>
  <si>
    <t>Actualizar listas con reporte locatel 25/09 12:30</t>
  </si>
  <si>
    <t>Cotejar con esta lista de Enrique Rébsamen</t>
  </si>
  <si>
    <t>https://www.facebook.com/photo.php?fbid=10209605591129006&amp;set=pcb.10209605592569042&amp;type=3&amp;theater</t>
  </si>
  <si>
    <t>Súmate al grupo de Telegram</t>
  </si>
  <si>
    <t>¿Qué hacer si perdiste tu casa y las escrituras?</t>
  </si>
  <si>
    <t>Actualizar listas con reporte locatel 26/09 11:30</t>
  </si>
  <si>
    <t>Contacto directo al chat 22/09 17:19</t>
  </si>
  <si>
    <t>https://www.forbes.com.mx/que-hacer-si-perdiste-tu-casa-y-las-escrituras/</t>
  </si>
  <si>
    <t>Abraham Negrete Palomino</t>
  </si>
  <si>
    <t>Actualizar listas con reporte locatel 26/09 19:30</t>
  </si>
  <si>
    <t>#19sverificado</t>
  </si>
  <si>
    <t>http://www.cdmx.gob.mx/comunicacion/nota/listado-de-albergues-cdmx</t>
  </si>
  <si>
    <t>Hospital Regional Adolfo López Mateos</t>
  </si>
  <si>
    <t>http://www.comunicacion.cdmx.gob.mx/noticias/nota/listado-de-albergues-cdmx+</t>
  </si>
  <si>
    <t>Fuente: Reporte Locatel Corte 23:00 22/09</t>
  </si>
  <si>
    <t>#INFOVERIFICADA (LOCATEL)</t>
  </si>
  <si>
    <t>Apoyo Morelos</t>
  </si>
  <si>
    <t>Acevedo Popoca Lucia</t>
  </si>
  <si>
    <t>https://docs.google.com/spreadsheets/d/1A4u-hZmavpGOCP3ed8bJgmgV_KVji6NplxBzi0akiG4/edit#gid=1384785555</t>
  </si>
  <si>
    <t>Yautepec</t>
  </si>
  <si>
    <t>Cómo ayudar, lista de organizaciones</t>
  </si>
  <si>
    <t>http://comoayudar.mx/#cards</t>
  </si>
  <si>
    <t>comoayudar.mx</t>
  </si>
  <si>
    <t>Información general</t>
  </si>
  <si>
    <t>EPN la mencionó en uno de sus mensajes. Sospechoso.</t>
  </si>
  <si>
    <t>Conectar personas que quieren ayudar o necesitan ayuda</t>
  </si>
  <si>
    <t>https://docs.google.com/forms/d/e/1FAIpQLSe3Zo51MC-luRZeR-oUDIpnUb8LiTnGt6l_xJlFFZWMInLwVg/viewform</t>
  </si>
  <si>
    <t>Documento con ~500 personas rescatadas</t>
  </si>
  <si>
    <t>http://bit.ly/RescatadosMX</t>
  </si>
  <si>
    <t>Documento con mapeo colaborativo</t>
  </si>
  <si>
    <t>https://docs.google.com/spreadsheets/d/1ijleBcHJH_3V2nbMeXTjH4hTDYsjcdodYvHqhTc8C8c/edit#gid=0</t>
  </si>
  <si>
    <t>Acosta Maiz Etelvina</t>
  </si>
  <si>
    <t>Hospital General Regional 02</t>
  </si>
  <si>
    <t>Google maps: Hospitales, albergues, voluntarios</t>
  </si>
  <si>
    <t>https://www.google.com/maps/d/viewer?mid=13B_gbt3e5RWk_6xQoQ15xxhGOFs&amp;ll=19.11066489248536%2C-99.11691710000008&amp;z=11</t>
  </si>
  <si>
    <t>https://twitter.com/locatel_mx/status/913627813038526466</t>
  </si>
  <si>
    <t>Google Person Finder</t>
  </si>
  <si>
    <t>http://google.org/personfinder/2017-puebla-mexico-earthquake?gl=es&amp;hl=es&amp;lang=es</t>
  </si>
  <si>
    <t>Grupo de Facebook con conversaciones actualizadas</t>
  </si>
  <si>
    <t>https://www.facebook.com/groups/1317328701726147/?fref=nf</t>
  </si>
  <si>
    <t>Hoja con ~1000 personas rescatadas</t>
  </si>
  <si>
    <t>https://docs.google.com/spreadsheets/d/1-wQmdIyu0CWtvuz2CLLUiGaBmV-t1mtgEM8d_tWn0sQ/edit#gid=0</t>
  </si>
  <si>
    <t>Adela Chaparro</t>
  </si>
  <si>
    <t>http://bit.ly/rescateMX</t>
  </si>
  <si>
    <t>Edificio Peten y Zapata</t>
  </si>
  <si>
    <t>Con vida Dpto 501</t>
  </si>
  <si>
    <t>Colaboradores</t>
  </si>
  <si>
    <t>Mapeo de daños, albergues, acopios</t>
  </si>
  <si>
    <t>Sí se actualiza al parecer</t>
  </si>
  <si>
    <t>https://twitter.com/mirdibah/status/911292196036505600</t>
  </si>
  <si>
    <t>http://mexicodepie.com/</t>
  </si>
  <si>
    <t>Adela Peralta</t>
  </si>
  <si>
    <t>https://www.centrosdeacop.io</t>
  </si>
  <si>
    <t>Información organizada</t>
  </si>
  <si>
    <t>⁠⁠⁠⁠⁠informacionorganizada.sclbits.agency</t>
  </si>
  <si>
    <t>Información organizada (de ayuda en gral)</t>
  </si>
  <si>
    <t>http://informacionorganizada.mx/</t>
  </si>
  <si>
    <t>Papel</t>
  </si>
  <si>
    <t>Conjunto Girasoles, Coapa</t>
  </si>
  <si>
    <t>Redes Sociales</t>
  </si>
  <si>
    <t>Contacto</t>
  </si>
  <si>
    <t>Lista actualizada de zonas de ayuda CDMX</t>
  </si>
  <si>
    <t>Ciudad</t>
  </si>
  <si>
    <t>https://twitter.com/beltrandelrio/status/911796650804416512</t>
  </si>
  <si>
    <t>https://docs.google.com/spreadsheets/d/1mqiEdi6kba5eVVpAubUBcPjOPPUkoD_xGdbVm55Cktc/edit#gid=0</t>
  </si>
  <si>
    <t>En Slack*</t>
  </si>
  <si>
    <t>Lista de pacientes en el IMSS y</t>
  </si>
  <si>
    <t>https://www.gob.mx/</t>
  </si>
  <si>
    <t>Adela Ruiz Medina</t>
  </si>
  <si>
    <t>Lista de recursos consolidada</t>
  </si>
  <si>
    <t>https://www.sismocdmx.org/</t>
  </si>
  <si>
    <t>Lista de rescatados</t>
  </si>
  <si>
    <t>https://docs.google.com/spreadsheets/d/1-17hTtd6ft1CmEut-cb-brm7C1JA_lUgpoiVsPN2kkE/edit#gid=1848165811</t>
  </si>
  <si>
    <t>Andrés Ornelas</t>
  </si>
  <si>
    <t>Instituto Nacional De Rehabilitación</t>
  </si>
  <si>
    <t>Lista de trasladados a hospitales</t>
  </si>
  <si>
    <t>https://www.calzadoheynz.com/rescatados.html</t>
  </si>
  <si>
    <t>Lista de zonas que necesitan ayuda en Morelos</t>
  </si>
  <si>
    <t>Lista verificada de zonas que necesitan apoyo</t>
  </si>
  <si>
    <t>https://docs.google.com/spreadsheets/d/1u9S1WbNBF1Q8h8P_sIEGxAT75aaw4Dsh0cRcyb0BkNs/edit?usp=sharing</t>
  </si>
  <si>
    <t>LISTADO ACTUALIZADO Y CONFIRMADO DE NECESIDADES</t>
  </si>
  <si>
    <t>https://docs.google.com/document/d/1YzkslSkWXQPHya6i3RkgsFqAXp5FMFvALMbOyVolSb8/mobilebasic</t>
  </si>
  <si>
    <t>Listado de personas hospitalizadas fuente Milenio</t>
  </si>
  <si>
    <t>Adelina Mejia Toledano</t>
  </si>
  <si>
    <t>http://www.milenio.com/df/personas-hospitalizadas-sismo-cdmx-locatel-registro-derrumbe-milenio_0_1033096991.html</t>
  </si>
  <si>
    <t>Hospital General De Cholula</t>
  </si>
  <si>
    <t>Listado de personas llevadas al hospital Locatel</t>
  </si>
  <si>
    <t>listas de niños trasladados de Enrique Rebsamen</t>
  </si>
  <si>
    <t>Deyanira Bartlett: 55 55012561</t>
  </si>
  <si>
    <t>Localizador de personas</t>
  </si>
  <si>
    <t>Adolfo Vargas Herrera</t>
  </si>
  <si>
    <t>Mapa actualizado de Google</t>
  </si>
  <si>
    <t>https://www.google.com/maps/d/u/0/viewer?mid=13B_gbt3e5RWk_6xQoQ15xxhGOFs&amp;ll=19.331912500000012%2C-99.1921777&amp;z=13</t>
  </si>
  <si>
    <t>Hospital General De Zona 98</t>
  </si>
  <si>
    <t>Mapa con centros de acopio</t>
  </si>
  <si>
    <t>http://ayuda.descifra.mx/</t>
  </si>
  <si>
    <t>https://twitter.com/locatel_mx/status/911130203111383040</t>
  </si>
  <si>
    <t>Promotor / Contacto</t>
  </si>
  <si>
    <t>Mapa de centros de acopio en Puebla</t>
  </si>
  <si>
    <t>https://es.batchgeo.com/map/38f9d2e654bc5c4072d7668d8b5ce072</t>
  </si>
  <si>
    <t>Adrián Alejandro Jurado Rodríguez</t>
  </si>
  <si>
    <t>https://twitter.com/andres</t>
  </si>
  <si>
    <t>Mapa interactivo terremoto México 2017</t>
  </si>
  <si>
    <t>Rescatado, sin más información</t>
  </si>
  <si>
    <t>[DMs abiertos en Twitter]</t>
  </si>
  <si>
    <t>San Francisco, California</t>
  </si>
  <si>
    <t>@julioiba</t>
  </si>
  <si>
    <t>http://geosismo2017.com/</t>
  </si>
  <si>
    <t>Mapa y bases de datos de voluntarios creada por mexicanos del MIT</t>
  </si>
  <si>
    <t>https://buzoherbert.github.io/mapa_ayuda/</t>
  </si>
  <si>
    <t>Adrian Eduardo Camarillo Huerta</t>
  </si>
  <si>
    <t>Hospital De Especialidades 01</t>
  </si>
  <si>
    <t>Ana Romero</t>
  </si>
  <si>
    <t>Mapeo Colaborativo || bit.ly/rescateMX</t>
  </si>
  <si>
    <t>Recopilador / Contacto</t>
  </si>
  <si>
    <t>https://goo.gl/Xm7wik</t>
  </si>
  <si>
    <t>Adrian Irigollan</t>
  </si>
  <si>
    <t>MORELOS: Planeación brigadas/suministros</t>
  </si>
  <si>
    <t>C.M.N. "20 De Noviembre"</t>
  </si>
  <si>
    <t>https://www.facebook.com/events/873292346182997/?active_tab=discussion</t>
  </si>
  <si>
    <t>Inbox Facebook</t>
  </si>
  <si>
    <t>Necesidades de apoyo</t>
  </si>
  <si>
    <t>https://cdmx.recovers.org/needs/new</t>
  </si>
  <si>
    <t>Erika Fonseca</t>
  </si>
  <si>
    <t>Adriana Ayala</t>
  </si>
  <si>
    <t>Personas encontradas en TEC CDMX</t>
  </si>
  <si>
    <t>Verificación / Promotor</t>
  </si>
  <si>
    <t>Gabriel Mancera y Eugenia</t>
  </si>
  <si>
    <t>https://docs.google.com/spreadsheets/d/1-AjU3KbuNt9pE0Ij4852QzsKF91MYwXOE_uRqRdvZ5Y/htmlview?sle=true#</t>
  </si>
  <si>
    <t>Con vida + 3 familiares, Con familia</t>
  </si>
  <si>
    <t>https://twitter.com/AnaRent/status/911157989507260416</t>
  </si>
  <si>
    <t>https://twitter.com/erfonseca</t>
  </si>
  <si>
    <t>erfonseca@gmail.com</t>
  </si>
  <si>
    <t>rompeviento.tv</t>
  </si>
  <si>
    <t>TV en línea. Están dando cobertura</t>
  </si>
  <si>
    <t>Servicios de apoyo para afectados por sismo</t>
  </si>
  <si>
    <t>https://docs.google.com/spreadsheets/d/1ZzNjLlsVKkyIkC8zc46LJO4s1eyrq8YUsPb3TdSdXIM/edit#gid=0</t>
  </si>
  <si>
    <t>Si necesitas difundir qué requiere tu #CentrodeAcopio 🇲🇽 puedes descargar este formato de uso libre (impreso/móvil): https://we.tl/aR8jAuOAil</t>
  </si>
  <si>
    <t>Adriana Cruz</t>
  </si>
  <si>
    <t>SismoMX</t>
  </si>
  <si>
    <t>Página de Codeando: Quiero Ayudar / Necesito Ayuda</t>
  </si>
  <si>
    <t>https://sismomexico.org/</t>
  </si>
  <si>
    <t>Alvaro Obregón 286</t>
  </si>
  <si>
    <t>voluntariodigital.org</t>
  </si>
  <si>
    <t>https://twitter.com/Nicolas_deLlaca/status/910908184742596613</t>
  </si>
  <si>
    <t>Portal de noticias y cosas generales</t>
  </si>
  <si>
    <t>Sinuhé Coronel</t>
  </si>
  <si>
    <t>Recopilador / Formato</t>
  </si>
  <si>
    <t>https://twitter.com/lesmocasanova</t>
  </si>
  <si>
    <t>WebApp SismoCDMX</t>
  </si>
  <si>
    <t>Adriana Escobedo Álvarez</t>
  </si>
  <si>
    <t>lesmo.sft@gmail.com</t>
  </si>
  <si>
    <t>Zello canal sismo17</t>
  </si>
  <si>
    <t>Hospital Psiquiátrico Fray Bernardino Álvarez</t>
  </si>
  <si>
    <t>Este documento pretende brindar un panorama de alto nivel para construir una serie de aplicaciones, APIs, y otros recursos de información que ayuden a canalizar de manera eficiente la ayuda en casos de desastre.</t>
  </si>
  <si>
    <t>https://docs.google.com/document/d/1DzSz7_j74R0ufY3hvc4KyXLQlZTypggDHDmVNbelhFs/edit#heading=h.9apqu2pkx3jw</t>
  </si>
  <si>
    <t>http://twitter.com/cinthyaoca</t>
  </si>
  <si>
    <t>cinthya@hotmail.com</t>
  </si>
  <si>
    <t>San José del Cabo, Baja California Sur</t>
  </si>
  <si>
    <t>Adriana Pacheco Méndez</t>
  </si>
  <si>
    <t>Hospital General Iztapalapa</t>
  </si>
  <si>
    <t>Voluntario</t>
  </si>
  <si>
    <t>Alemania</t>
  </si>
  <si>
    <t>Fuente: Reporte Locatel Corte 14:30 22/09</t>
  </si>
  <si>
    <t>Samantha Villarreal</t>
  </si>
  <si>
    <t>twitter.com/samantha365mx</t>
  </si>
  <si>
    <t>samanthavillarreal@hotmail.com</t>
  </si>
  <si>
    <t>CDMX</t>
  </si>
  <si>
    <t>Adriana Sánchez</t>
  </si>
  <si>
    <t>Hospital de Especialidades Dr. Belisario Domínguez</t>
  </si>
  <si>
    <t>Jesús Gil</t>
  </si>
  <si>
    <t>twitter.com/@jesus_gilv</t>
  </si>
  <si>
    <t>jesus_gilv@hotmail.com</t>
  </si>
  <si>
    <t>Locatel: Corte 17:40</t>
  </si>
  <si>
    <t>Adulfa Carmela Bazan Carbajal</t>
  </si>
  <si>
    <t>Donatella</t>
  </si>
  <si>
    <t>Centro Médico Nacional 20 De Noviembre</t>
  </si>
  <si>
    <t>ahdinvitaciones@gmail.com</t>
  </si>
  <si>
    <t>Cancún</t>
  </si>
  <si>
    <t>Se necesita ayuda</t>
  </si>
  <si>
    <t>Lista de ayuda</t>
  </si>
  <si>
    <t>https://docs.google.com/spreadsheets/d/1PEpaVi9-rYXIq2lPkxB5ZnOPQD-fiLH2JgjAeUfmyEk/edit?usp=sharing</t>
  </si>
  <si>
    <t>Ya no está siendo actualizado</t>
  </si>
  <si>
    <t>Africa Alejandra Ornelas Heredia</t>
  </si>
  <si>
    <t>Fabiola Sanjuan</t>
  </si>
  <si>
    <t>https://www.facebook.com/fabs.szklarz</t>
  </si>
  <si>
    <t>Mapa brigadas y daños</t>
  </si>
  <si>
    <t>Hospital Pediátrico de Peralvillo</t>
  </si>
  <si>
    <t>Martín Neri</t>
  </si>
  <si>
    <t xml:space="preserve">https://twitter.com/nerikaos </t>
  </si>
  <si>
    <t>ing.mns@gmail.com</t>
  </si>
  <si>
    <t>Puebla, México</t>
  </si>
  <si>
    <t>https://www.google.com/maps/d/drive?state=%7B%22ids%22:%5B%221PwJrCIjz5PNfKAFrY-EX-iEkWH8%22%5D,%22action%22:%22open%22,%22userId%22:%22110227307460039268052%22%7D&amp;usp=sharing</t>
  </si>
  <si>
    <t>Aguilar Contreras</t>
  </si>
  <si>
    <t>Hospital Valle Ceylán</t>
  </si>
  <si>
    <t>Hospital General de Cuautitlán</t>
  </si>
  <si>
    <t>https://twitter.com/abelrojas/status/910344770978852864/photo/1</t>
  </si>
  <si>
    <t>https://drive.google.com/open?id=1PwJrCIjz5PNfKAFrY-EX-iEkWH8&amp;usp=sharing</t>
  </si>
  <si>
    <t>Aguilar Duran Felipe De Jesus</t>
  </si>
  <si>
    <t>Hospital General De Zona 27</t>
  </si>
  <si>
    <t>HT</t>
  </si>
  <si>
    <t>TT</t>
  </si>
  <si>
    <t>Agustin Blas Ofelia</t>
  </si>
  <si>
    <t>#Verificado19S</t>
  </si>
  <si>
    <t>Hospital Gineco Obstetricia C/Mf 60</t>
  </si>
  <si>
    <t>#RescatePrimero</t>
  </si>
  <si>
    <t>Agustin Trinidad Martinez Barrera</t>
  </si>
  <si>
    <t>Hospital General De Zona 57</t>
  </si>
  <si>
    <t>Aida Sedano</t>
  </si>
  <si>
    <t>Álvaro Obregón 286</t>
  </si>
  <si>
    <t>#FuerzaMéxico</t>
  </si>
  <si>
    <t>#AyudaCDMX</t>
  </si>
  <si>
    <t>Rescatada, sin más información</t>
  </si>
  <si>
    <t>https://www.facebook.com/abrilcastro/posts/10159286897955557</t>
  </si>
  <si>
    <t>Aidee Morales Martinez</t>
  </si>
  <si>
    <t>#aquiNecesitamos</t>
  </si>
  <si>
    <t>#RevisaMiGrieta</t>
  </si>
  <si>
    <t>#heroescaninos</t>
  </si>
  <si>
    <t>Airet Michel</t>
  </si>
  <si>
    <t>#CentrosdeAcopio</t>
  </si>
  <si>
    <t>#PueblaSigueDePie</t>
  </si>
  <si>
    <t>* Los colaboradores nos comunicamos por Slack; para tener acceso, crea una cuenta con esta liga y búscanos ahí (sólo si regresas a ayudar frecuentemente, si no el chat de aquí funciona):</t>
  </si>
  <si>
    <t>http://slack.codeandomexico.org</t>
  </si>
  <si>
    <t>Guardería Pedregal</t>
  </si>
  <si>
    <t>Hospital Ángeles Pedregal</t>
  </si>
  <si>
    <t>Wendy Selene Pérez // Contacto: maestra Deyanira Bartlett 55 01 25 61 de la Escuela Enrique Rebsamen</t>
  </si>
  <si>
    <t>https://www.sismomex.com/personas</t>
  </si>
  <si>
    <t>Alan Omar Salazar Martínez</t>
  </si>
  <si>
    <t>Hospital General Xoco</t>
  </si>
  <si>
    <t>Si tienes información, que quieres que pongamos aquí, ponlo en el chat, no tardamos en contestarte</t>
  </si>
  <si>
    <t>Fuente: Reporte Locatel cORTE 17:30 21/09</t>
  </si>
  <si>
    <t>Alan Tejeda Sarazua</t>
  </si>
  <si>
    <t>Centro Médico Santa Fe</t>
  </si>
  <si>
    <t>Otra opción es contactarnos directamente a cualquiera de las opciones arriba (La ventaja del chat es que siempre hay alguien)</t>
  </si>
  <si>
    <t>Fuente: Reporte Locatel Corte 17:30 20/09</t>
  </si>
  <si>
    <t xml:space="preserve">Si nadie te contesta en el chat (40min o más), manda inbox aquí: https://goo.gl/Xm7wik </t>
  </si>
  <si>
    <t>Alarcon Monroy Taide</t>
  </si>
  <si>
    <t>Alas Floriano Leonardo</t>
  </si>
  <si>
    <t xml:space="preserve">Quiero colaborar pero las listas me marean, qué puedo hacer? </t>
  </si>
  <si>
    <t>Alba Antonia Narvaez Flores</t>
  </si>
  <si>
    <t xml:space="preserve">Pásanos información (rastrea posts/tweets de personas desaparecidas, tal vez hay info nueva) </t>
  </si>
  <si>
    <t>Difunde la lista entre tus contactos, ponlo en tus muros, en grupos, gritalo a los 4 vientos</t>
  </si>
  <si>
    <t>De todas formas, gracias por estar</t>
  </si>
  <si>
    <t>Alberto Gabriel Silva Álvarez</t>
  </si>
  <si>
    <t>Hospital Pediátrico Peralvillo</t>
  </si>
  <si>
    <t>Lista difundida por trabajador del Gobierno de la CDMX</t>
  </si>
  <si>
    <t>Alberto Marín</t>
  </si>
  <si>
    <t>Del muro de Nel San</t>
  </si>
  <si>
    <t>Traumatología Dr. Victorio de la Fuente Narvéz , CDMX</t>
  </si>
  <si>
    <t>Alberto Soriano Aguilar</t>
  </si>
  <si>
    <t>Aldo Palmas Salas</t>
  </si>
  <si>
    <t>Escuela Roberto Medellín</t>
  </si>
  <si>
    <t>A salvo, heridas leves. Iba rumbo a la escuela Roberto Medellín, ubicada en Tláhuac, en compañía de su abuela, la señora Silvia Camacho.</t>
  </si>
  <si>
    <t>Facebook: Tania Ortega</t>
  </si>
  <si>
    <t>Alejandra Carretero González</t>
  </si>
  <si>
    <t>Locatel: Corte 17:30 20/09</t>
  </si>
  <si>
    <t>Alejandra Denise Corona Garcia</t>
  </si>
  <si>
    <t>Hospital General Regional 200</t>
  </si>
  <si>
    <t>Alejandra Gutiérrez Vázquez</t>
  </si>
  <si>
    <t>Zona Mixcoac</t>
  </si>
  <si>
    <t>Alejandra Hernández Jiménez</t>
  </si>
  <si>
    <t>Alejandra Herrera Espinosa</t>
  </si>
  <si>
    <t>https://www.facebook.com/locatelmx/photos/a.347471331965171.84121.123409754371331/1510161795696113/?type=3&amp;theater</t>
  </si>
  <si>
    <t>Alejandra Janet Chigo Caespo</t>
  </si>
  <si>
    <t>Hospital General Rubén Leñero</t>
  </si>
  <si>
    <t>https://twitter.com/locatel_mx/status/913833707110371329</t>
  </si>
  <si>
    <t>Alejandra Olmedo Bones</t>
  </si>
  <si>
    <t>Tec CCM</t>
  </si>
  <si>
    <t>Reporte en Finder indica se encuentra bien</t>
  </si>
  <si>
    <t>DESAPARECIDOS</t>
  </si>
  <si>
    <t>Alejandra Osorio Herrera</t>
  </si>
  <si>
    <t>Hospital de Traumatología y Ortopedia Villa Coapa</t>
  </si>
  <si>
    <t>Alejandro Aguilar Luna</t>
  </si>
  <si>
    <t>Hospital General De Zona 1A</t>
  </si>
  <si>
    <t>Alejandro Aldana Villanueva</t>
  </si>
  <si>
    <t>Hospital Adolfo López Mateos</t>
  </si>
  <si>
    <t>Alejandro Alvarez Villanueva</t>
  </si>
  <si>
    <t>Zona</t>
  </si>
  <si>
    <t>Alejandro Díaz</t>
  </si>
  <si>
    <t>Datos de Contacto con Familiares</t>
  </si>
  <si>
    <t>https://www.facebook.com/photo.php?fbid=10159348623605430&amp;set=a.10153229019040430.1073741826.762205429&amp;type=3&amp;theater</t>
  </si>
  <si>
    <t>Coordenadas</t>
  </si>
  <si>
    <t>Hora /Fecha de info</t>
  </si>
  <si>
    <t>Abraham Fernández</t>
  </si>
  <si>
    <t>Alejandro Donaso González</t>
  </si>
  <si>
    <t>@Eryvy</t>
  </si>
  <si>
    <t>ALTA</t>
  </si>
  <si>
    <t>Fuente: Reporte Locatel Corte 22:00</t>
  </si>
  <si>
    <t>https://twitter.com/erivy/status/910398378550321152</t>
  </si>
  <si>
    <t>Alejandro Francisco Campos Viquez</t>
  </si>
  <si>
    <t>Adrián González Serafín</t>
  </si>
  <si>
    <t>Sigue dentro del edificio</t>
  </si>
  <si>
    <t>Lista personas aún sin rescatar Álvaro Obregón</t>
  </si>
  <si>
    <t>Alejandro López</t>
  </si>
  <si>
    <t>Adrián Moreno Martínez</t>
  </si>
  <si>
    <t>55 4068 4065 (@NeckroIncubo) // Israel Moreno 5537179784</t>
  </si>
  <si>
    <t>Centro Medico ABC - Unidad Observatorio</t>
  </si>
  <si>
    <t>Agleen Areli Hernandez Gutierrez</t>
  </si>
  <si>
    <t>Fuente: Reporte Locatel Corte 23:30</t>
  </si>
  <si>
    <t>Alejandro Mejia Soriano</t>
  </si>
  <si>
    <t>Hospital General Regional 25</t>
  </si>
  <si>
    <t>Capa, cerca de Tlalpan</t>
  </si>
  <si>
    <t>Alejandro Meza Guerrero</t>
  </si>
  <si>
    <r>
      <rPr>
        <sz val="10"/>
        <color rgb="FF000000"/>
        <rFont val="Arial"/>
      </rPr>
      <t>722 5490 613 //</t>
    </r>
    <r>
      <rPr>
        <sz val="10"/>
        <color rgb="FF000000"/>
        <rFont val="Arial"/>
      </rPr>
      <t xml:space="preserve"> https://www.facebook.com/Libellue?fref=ts</t>
    </r>
  </si>
  <si>
    <t>Encontrado, Con familia</t>
  </si>
  <si>
    <t>Delgada, cabello café, ojos cafés</t>
  </si>
  <si>
    <t>Alejandro Morales Torres</t>
  </si>
  <si>
    <t>Alejandro Perez</t>
  </si>
  <si>
    <t>Alejandra Aiza del Río</t>
  </si>
  <si>
    <t>Francisco Antonio Olán Palma, folan@cat.edu</t>
  </si>
  <si>
    <t>Se encuentra bien</t>
  </si>
  <si>
    <t>https://m.facebook.com/story.php?story_fbid=10209303248408333&amp;id=1536356861</t>
  </si>
  <si>
    <t>Alejandro Ramírez Velázquez</t>
  </si>
  <si>
    <t>Hospital General IMSS (Gabriel Mancera o Xola)</t>
  </si>
  <si>
    <t>Cuarto 608</t>
  </si>
  <si>
    <t>https://twitter.com/letto_garmassi/status/910586168114212864</t>
  </si>
  <si>
    <t>Alejandro Bernal Posadas</t>
  </si>
  <si>
    <t>Alejandro Suarez</t>
  </si>
  <si>
    <t>Con Vida</t>
  </si>
  <si>
    <t>https://twitter.com/SR_ALBURES/status/910252572132376578</t>
  </si>
  <si>
    <t>Alejandro Tonis</t>
  </si>
  <si>
    <t>https://m.facebook.com/story.php?story_fbid=10209303248408333&amp;id=1536356864</t>
  </si>
  <si>
    <t>Alejo Agustin Abraham</t>
  </si>
  <si>
    <t xml:space="preserve">Alexander Colin De la Paz </t>
  </si>
  <si>
    <t>Alexander Romero Cruz</t>
  </si>
  <si>
    <t xml:space="preserve">Alicia Martinez </t>
  </si>
  <si>
    <t>Hospital San Angel Inn Universidad</t>
  </si>
  <si>
    <t>http://google.org/personfinder/2017-puebla-mexico-earthquake/view?family_name=&amp;given_name=&amp;id=2017-puebla-mexico-earthquake.personfinder.google.org%2Fperson.4977797423169536&amp;query_location=&amp;query_name=Alicia+Martinez&amp;role=seek</t>
  </si>
  <si>
    <t>Alexandra Arias Cordero</t>
  </si>
  <si>
    <t xml:space="preserve">Alvaro Acal Vaquero </t>
  </si>
  <si>
    <t>Encontrado, Familia Enterada</t>
  </si>
  <si>
    <t>@Cantsum_YT</t>
  </si>
  <si>
    <t xml:space="preserve">Ibero </t>
  </si>
  <si>
    <t xml:space="preserve">Liga de  google http://google.org/personfinder/2017-puebla-mexico-earthquake/view?family_name=&amp;given_name=&amp;id=2017-puebla-mexico-earthquake.personfinder.google.org%2Fperson.4531444893089792&amp;query_location=&amp;query_name=alvaro+acal+vaquero&amp;role=seek </t>
  </si>
  <si>
    <t>Contaco de ibero por Whatsapp</t>
  </si>
  <si>
    <t>América Vázquez del Villar</t>
  </si>
  <si>
    <t>Alexis Antonio Gayoso</t>
  </si>
  <si>
    <t>Hospital Ángeles Acoxpa</t>
  </si>
  <si>
    <t>https://twitter.com/Cochul/status/910348138300534786</t>
  </si>
  <si>
    <t>Alexis Goyoso</t>
  </si>
  <si>
    <t>Frida Lacy 55 2694 7759</t>
  </si>
  <si>
    <t>Hospitalizado</t>
  </si>
  <si>
    <t>https://twitter.com/CamaraChamp/status/910295907375079457</t>
  </si>
  <si>
    <t>Ana Laura Méndez Cadena</t>
  </si>
  <si>
    <t>Lunar en el brazo derecho, morena clara, ojos café claro grandes</t>
  </si>
  <si>
    <t>Alexis Vargas</t>
  </si>
  <si>
    <t>Ana Lizbeth Gerardo</t>
  </si>
  <si>
    <t>https://twitter.com/ProBonoMexico/status/910306501608312832</t>
  </si>
  <si>
    <t>San Gregorio, Xochimilco</t>
  </si>
  <si>
    <t>5534305096 Claudia George, 5515264345 Cinthya George</t>
  </si>
  <si>
    <t>menor de edad</t>
  </si>
  <si>
    <t>@31travel</t>
  </si>
  <si>
    <t>Alfaro Ramos Nicolas</t>
  </si>
  <si>
    <t>Hr "Gral. Ignacio Zaragoza"</t>
  </si>
  <si>
    <t>Ana María Cruz Camarpa</t>
  </si>
  <si>
    <t>Andrea Duchanoy</t>
  </si>
  <si>
    <t>Ángel Eduardo Espinoza Rodríguez</t>
  </si>
  <si>
    <t>Alfonso Canales Ledezma</t>
  </si>
  <si>
    <t>Se dirigía a CU desde Santa Martha</t>
  </si>
  <si>
    <t>Marisol Ramírez Baut, 55 3209 5763</t>
  </si>
  <si>
    <t>Hospital General Ticomán</t>
  </si>
  <si>
    <t>Alfonso Nano Salgado</t>
  </si>
  <si>
    <t xml:space="preserve">Angel Javier Saucedo Sandoval </t>
  </si>
  <si>
    <t>Álvaro Obregon 286</t>
  </si>
  <si>
    <t>https://m.facebook.com/story.php?story_fbid=10209303248408333&amp;id=1536356890</t>
  </si>
  <si>
    <t>55 49408040 // 55 8537 7060 // 55 2886 1107 // Javier Saucedo (padre) 55 3709 5623</t>
  </si>
  <si>
    <t>Alfonso Pérez Pineda</t>
  </si>
  <si>
    <t>Angel Rodríguez Pavón y Socorro</t>
  </si>
  <si>
    <t>Hospital Gea González</t>
  </si>
  <si>
    <t>https://twitter.com/karlamotte/status/910342598186987523</t>
  </si>
  <si>
    <t>https://www.facebook.com/desaparecidoTERRMX19S/photos/pcb.117189178949966/117189152283302/?type=3&amp;theater</t>
  </si>
  <si>
    <t>Alfonso Reyes Pineda</t>
  </si>
  <si>
    <t>https://twitter.com/AnaRent/status/910538243510112256</t>
  </si>
  <si>
    <t>Alfredo Sánchez Estrada</t>
  </si>
  <si>
    <t>Cruz Roja Polanco</t>
  </si>
  <si>
    <t>Antonio Amerandiz Vazquez</t>
  </si>
  <si>
    <t>Alicia Jaquelin Piña Estrada</t>
  </si>
  <si>
    <t>https://www.instagram.com/laura_makeup/</t>
  </si>
  <si>
    <t>Alicia Sánchez Leyte</t>
  </si>
  <si>
    <t>Locatel: Corte 17:30</t>
  </si>
  <si>
    <t>Alicia Susana Gersberg Klachco</t>
  </si>
  <si>
    <t>Centro Médico ABC Santa Fe</t>
  </si>
  <si>
    <t>Fuente: Reporte Locatel Corte 19:30 26/09</t>
  </si>
  <si>
    <t>Alison Zambrano</t>
  </si>
  <si>
    <t>Allison Lombraña Palacios</t>
  </si>
  <si>
    <t>Colegio Ucrania</t>
  </si>
  <si>
    <t>Contacto listado reporta se encuentra bien</t>
  </si>
  <si>
    <t>Alma Reyes Legorreta</t>
  </si>
  <si>
    <t>@sammyguaya19</t>
  </si>
  <si>
    <t>https://twitter.com/sammyguaya19/status/911356901648105472</t>
  </si>
  <si>
    <t>Alondra Reyes</t>
  </si>
  <si>
    <t>Antonio López Mendez</t>
  </si>
  <si>
    <t>Alrak Michelle Estrada + 2 hijos</t>
  </si>
  <si>
    <t>Flamboyan Gardens Calle 24</t>
  </si>
  <si>
    <t>https://www.facebook.com/profile.php?id=100009618373570</t>
  </si>
  <si>
    <t>Chimalpopoca</t>
  </si>
  <si>
    <t>24 años, hombre tzetzal de tenejapa, tatuaje corzaón azul brazo izquierdo y otro con la palabra amor</t>
  </si>
  <si>
    <t>Alvarado Karen Abigail Lugo</t>
  </si>
  <si>
    <t>Familia llegó  a México a buscarlo domingo 24</t>
  </si>
  <si>
    <t>Anuar Sajid Yabra Zavala</t>
  </si>
  <si>
    <t>Torreón y Viaducto</t>
  </si>
  <si>
    <t>Arantza Ruiz</t>
  </si>
  <si>
    <t>https://twitter.com/ApoyoVial/status/910313857465364480</t>
  </si>
  <si>
    <t>Alvarez Miguel Jesús</t>
  </si>
  <si>
    <t>HOSPITAL GENERAL DE ZONA C/MF 29</t>
  </si>
  <si>
    <t>Belen Sanchez Ugalde</t>
  </si>
  <si>
    <t>https://twitter.com/search?q=belen%20sanchez%20ugalde&amp;src=typd</t>
  </si>
  <si>
    <t>Bernardo Recillas Herández</t>
  </si>
  <si>
    <t>Alvaro Castillo Fajes</t>
  </si>
  <si>
    <t>Ana Teresa Torres Báez 5738 0068</t>
  </si>
  <si>
    <t>Hospital General De Cuernavaca</t>
  </si>
  <si>
    <t>Berny Iniesta</t>
  </si>
  <si>
    <t>Alvaro Garcia Torres</t>
  </si>
  <si>
    <t>Parece que fue encontrado. Confirmando Tweet</t>
  </si>
  <si>
    <t>Valle Ceylan</t>
  </si>
  <si>
    <t>Hospital Regional ISSSTE Tultitlán</t>
  </si>
  <si>
    <t>https://twitter.com/ApoyoVial/status/910313857465364480    https://twitter.com/search?q=berny%20iniesta&amp;src=typd</t>
  </si>
  <si>
    <t>Berta Adalid</t>
  </si>
  <si>
    <t>Edificio Escocia esq. Gabriel Mancera, col. Del Valle</t>
  </si>
  <si>
    <t>Leticia Pérez, 55 2096 5690 o al 55 3881 7799</t>
  </si>
  <si>
    <t>Parece que fue encontrada, "Bertha Adalid" en lista encontrados</t>
  </si>
  <si>
    <t>https://twitter.com/mobalu/status/910867181717659648</t>
  </si>
  <si>
    <t>Blanca Patiño Montes de OCa</t>
  </si>
  <si>
    <t>Gabriel Mancera</t>
  </si>
  <si>
    <t>55 3011 6501</t>
  </si>
  <si>
    <t>Alynn Envila García</t>
  </si>
  <si>
    <t>https://www.facebook.com/photo.php?fbid=1990001041242919&amp;set=pcb.1990001831242840&amp;type=3&amp;theater</t>
  </si>
  <si>
    <t>Brandon Lee Cerda Barragán</t>
  </si>
  <si>
    <t>Nueva Oriental Coapa</t>
  </si>
  <si>
    <t>55 3069 9016</t>
  </si>
  <si>
    <t>Con vida, sin más información</t>
  </si>
  <si>
    <t>Brenda Guadalupe Gonázalez</t>
  </si>
  <si>
    <t>Línea 12</t>
  </si>
  <si>
    <t>5705 5238</t>
  </si>
  <si>
    <t>https://twitter.com/ExaFM/status/910410394698604545</t>
  </si>
  <si>
    <t>Amabel Yolanda Tadeo Juárez</t>
  </si>
  <si>
    <t>Brenda Marquez Hoyos</t>
  </si>
  <si>
    <t>Bruno, hijo de Yamila</t>
  </si>
  <si>
    <t>Destacamiento Policial en San Martín</t>
  </si>
  <si>
    <t>A120</t>
  </si>
  <si>
    <t>https://twitter.com/leoZamoraG/status/910404131327590400</t>
  </si>
  <si>
    <t>Carlos Becerril Maldonado</t>
  </si>
  <si>
    <t xml:space="preserve">Metro Jamaica. </t>
  </si>
  <si>
    <t xml:space="preserve">Moreno. Edad 80 </t>
  </si>
  <si>
    <t>https://twitter.com/jokabeth15/status/910488461374660609</t>
  </si>
  <si>
    <t>Carlos Durán</t>
  </si>
  <si>
    <t>Carlos Garces IMT</t>
  </si>
  <si>
    <t>Amairani Enriquez González</t>
  </si>
  <si>
    <t>Carlos Sandino Ortiz Acevedo</t>
  </si>
  <si>
    <t>Narvarte (Laboraba como rescatista)</t>
  </si>
  <si>
    <t>Susana Ortiz 55 79064506</t>
  </si>
  <si>
    <t>Hospital Infantil De México Federico Gómez</t>
  </si>
  <si>
    <t>Cicatrices en pómulo derecho, ojo derecho siempre enrojecido, tez blaca</t>
  </si>
  <si>
    <t>Familiar. Laboraba como rescatista</t>
  </si>
  <si>
    <t>Carolina Leticia Muñoz Botello</t>
  </si>
  <si>
    <t>Amairani Flores Galloso</t>
  </si>
  <si>
    <t>Carolina Solorio Romero</t>
  </si>
  <si>
    <t>@supercivicosmx, Sr. Palacios 5540946348</t>
  </si>
  <si>
    <t>Amalia De La Cruz Hernandez</t>
  </si>
  <si>
    <t>César Javier Macías</t>
  </si>
  <si>
    <t>Lindavista</t>
  </si>
  <si>
    <t>Chin Pei Ju (Helen Chin). Taiwanesa</t>
  </si>
  <si>
    <t>Fábrica de textiles de importación de China en Chimalpopoca esquina con Bolivar</t>
  </si>
  <si>
    <t>Hg Fernando Quiroz</t>
  </si>
  <si>
    <t>Jack Huang 5548574484</t>
  </si>
  <si>
    <t>Christian Sanchez Cardenas</t>
  </si>
  <si>
    <t>@tun_tun_rojotoyou</t>
  </si>
  <si>
    <t>Sigue dentro del edificio // Joven de gafas, cabello corto cafe oscuro, piel clara</t>
  </si>
  <si>
    <t>Christopher Moroni Alvarez Espinosa</t>
  </si>
  <si>
    <t>Tec</t>
  </si>
  <si>
    <t>alto, moreno, complexión un poco ancha, ceja gruesa</t>
  </si>
  <si>
    <t>Amaro Garcia Erick</t>
  </si>
  <si>
    <t>Cristian carlos Reyes Chávez</t>
  </si>
  <si>
    <t>Hnm/ Parres</t>
  </si>
  <si>
    <t>Insurgentes</t>
  </si>
  <si>
    <t>https://www.facebook.com/Lasfriasdela20/photos/a.1667997860084960.1073741828.1667892196762193/2005895932961816/?type=3</t>
  </si>
  <si>
    <t>DAVID CABALLERO OSORIO</t>
  </si>
  <si>
    <t>Alvaro obregon 286</t>
  </si>
  <si>
    <t>Amatilis Betzabeth Verdiguel Santamari</t>
  </si>
  <si>
    <t>HOSPITAL DEL NIÑO MORELENSE</t>
  </si>
  <si>
    <t>David Hernández Cortés</t>
  </si>
  <si>
    <t>Manuel Quintero – 5591476599</t>
  </si>
  <si>
    <t>Amparo Martínez Ortega</t>
  </si>
  <si>
    <t>David Saut López</t>
  </si>
  <si>
    <t>Amy Huang</t>
  </si>
  <si>
    <t>Chimalpopoca y Bolívar</t>
  </si>
  <si>
    <t>Dereck Durán Ruiz</t>
  </si>
  <si>
    <t>Encontrada, Familia enterada</t>
  </si>
  <si>
    <t>Rebsamen</t>
  </si>
  <si>
    <t>https://www.facebook.com/lucasbustolini</t>
  </si>
  <si>
    <t>http://www.milenio.com/df/chimalpopoca-taiwanesa-sismo-derrumbe-victimas-cuerpos-industria-milenio_0_1034896633.html</t>
  </si>
  <si>
    <t>Ana ? ?</t>
  </si>
  <si>
    <t>Diego Almaraz</t>
  </si>
  <si>
    <t>Hospital General Balbuena</t>
  </si>
  <si>
    <t>Dulce Daniela Neri Canales</t>
  </si>
  <si>
    <t>Ana Jaquline Neri Canales 7751045390 y con su prima Ana Karen Valladolid Neri 7711323540</t>
  </si>
  <si>
    <t xml:space="preserve">Edgar  ? </t>
  </si>
  <si>
    <t>Ana Canseco Espinosa</t>
  </si>
  <si>
    <t>Edmundo Sedano Aguilar</t>
  </si>
  <si>
    <t>https://m.facebook.com/story.php?story_fbid=10209303248408333&amp;id=1536356911</t>
  </si>
  <si>
    <t>https://www.facebook.com/photo.php?fbid=698831333648136&amp;set=a.518345845030020.1073741831.100005638278115&amp;type=3&amp;theater</t>
  </si>
  <si>
    <t xml:space="preserve">Eilen Ramírez García </t>
  </si>
  <si>
    <t>Colegio Enrique Rébsamen</t>
  </si>
  <si>
    <t>https://twitter.com/bolasxfede/status/910733860262031360</t>
  </si>
  <si>
    <t>Ana Cristina PeñA Sanchez</t>
  </si>
  <si>
    <t>Eli Saúl García Flores</t>
  </si>
  <si>
    <t>Ana Cuenca Iturbide</t>
  </si>
  <si>
    <t>Hospital General De Tetecala</t>
  </si>
  <si>
    <t>Lucy Garcia flores (5573706109)</t>
  </si>
  <si>
    <t>DM @pulgarebelde</t>
  </si>
  <si>
    <t>Elizabeth Esguerra Rosas</t>
  </si>
  <si>
    <t>Ana Evangelina</t>
  </si>
  <si>
    <t>Encontrada</t>
  </si>
  <si>
    <t>Edificio Amsterdam y Laredo</t>
  </si>
  <si>
    <t>5539013709, Contacto: Claudia Esguerra Rosas 56195093 ó 5513333028. Contacto becac01@live.com</t>
  </si>
  <si>
    <t>Morena, alta y delgada</t>
  </si>
  <si>
    <t>Ana Laura Leiva</t>
  </si>
  <si>
    <t>http://google.org/personfinder/2017-puebla-mexico-earthquake/view?family_name=&amp;given_name=&amp;id=2017-puebla-mexico-earthquake.personfinder.google.org%2Fperson.6568321858928640&amp;query_location=&amp;query_name=Elizabeth+Esguerra&amp;role=seek</t>
  </si>
  <si>
    <t>Elizabeth Flores Porres</t>
  </si>
  <si>
    <t>vive en esquina de Medellín y Bajío</t>
  </si>
  <si>
    <t>https://twitter.com/Revolucion3_0/status/910300294113845274</t>
  </si>
  <si>
    <t>https://twitter.com/WonderfamCDMX/status/910339221067583488</t>
  </si>
  <si>
    <t>elizabeth Portillo Pulido</t>
  </si>
  <si>
    <t>642141 39 55  @vanchan948_</t>
  </si>
  <si>
    <t>blanca, ojos grandes, cejas oscuras, cabello largo crespo cafe</t>
  </si>
  <si>
    <t>Ana Laura Ordoñes Saavedra</t>
  </si>
  <si>
    <t>Ely Saul Garcia Flores</t>
  </si>
  <si>
    <t>Ana Laura Pérez Niño</t>
  </si>
  <si>
    <t>álvaro Obregón 286</t>
  </si>
  <si>
    <t>sigue dentro del edificio</t>
  </si>
  <si>
    <t>Emilio Bautista Carmona</t>
  </si>
  <si>
    <t>Hospital Materno Infantil Atizapán</t>
  </si>
  <si>
    <t>Villa Coapa</t>
  </si>
  <si>
    <t>@jaredftalon</t>
  </si>
  <si>
    <t xml:space="preserve">tez blanca, cicatriz ceja izq. </t>
  </si>
  <si>
    <t>https://twitter.com/P4OLACALDERON/status/910705924683288576</t>
  </si>
  <si>
    <t>ercy Alejandro Barragán Márquez</t>
  </si>
  <si>
    <t>Tlatelolco / La Raza</t>
  </si>
  <si>
    <t>Dafne Abiuth 5521907459</t>
  </si>
  <si>
    <t>Ana Lucia Castillo Lopez</t>
  </si>
  <si>
    <t>Zapata y Petén</t>
  </si>
  <si>
    <t>Ana Luisa Espinos Villegas</t>
  </si>
  <si>
    <t>Erick Martín Acosta Hernández</t>
  </si>
  <si>
    <t>55 4964 2679, 5576867751</t>
  </si>
  <si>
    <t xml:space="preserve">Sigue dentro del edificio </t>
  </si>
  <si>
    <t>https://twitter.com/Edithci7/status/910536378630283264</t>
  </si>
  <si>
    <t>Ana Maria Cruz Garcia</t>
  </si>
  <si>
    <t xml:space="preserve">Erick Nabor Lemus </t>
  </si>
  <si>
    <t>@isilia_lemus</t>
  </si>
  <si>
    <t xml:space="preserve">Erik Castro </t>
  </si>
  <si>
    <t>(Aparece en la lista de heridos) ¿alguien sabe donde esta? no hay info aun</t>
  </si>
  <si>
    <t>Esteban Sandoval Ortiz</t>
  </si>
  <si>
    <t>Ana Melgar Martínez</t>
  </si>
  <si>
    <t>sele_bebe1@hotmail.com // 5845 9454 // 55 4127 2555 // 259 448 33, Jesús 55 1767 3200</t>
  </si>
  <si>
    <t xml:space="preserve">Sigue dentro del edificio // Cicatriz en el hombro izquierdo (parece como de bala) y tiene un absceso en la cabeza de lado derecho ariba en la oreja. </t>
  </si>
  <si>
    <t>Contacto directo al chat</t>
  </si>
  <si>
    <t>Ethel Hernandez</t>
  </si>
  <si>
    <t>Eugenia Reyes Reyes</t>
  </si>
  <si>
    <t>Los Girasoles</t>
  </si>
  <si>
    <t>Anabel Yolanda Tadeo Juárez</t>
  </si>
  <si>
    <t>Eva Uribe Rojas</t>
  </si>
  <si>
    <t>https://twitter.com/DaveLule</t>
  </si>
  <si>
    <t>Hospital Magdalena de las Salinas de Traumatología Dr. Victorio de la Fuenta Narvaez</t>
  </si>
  <si>
    <t>Evadio Ayala Aviles</t>
  </si>
  <si>
    <t>https://www.facebook.com/locatelmx/photos/pcb.1510940788951547/1510940508951575/?type=3&amp;theater</t>
  </si>
  <si>
    <t>Evelyn Ornelas</t>
  </si>
  <si>
    <t>Familia Manjaras</t>
  </si>
  <si>
    <t>Fátima Basurto Heredia</t>
  </si>
  <si>
    <t>Anaelin Vazquez Galvez</t>
  </si>
  <si>
    <t>Multifamilia Taxqueña</t>
  </si>
  <si>
    <t>La sacaron de Tlalpan y Taxqueña probablemente</t>
  </si>
  <si>
    <t>https://twitter.com/alfredovilchis_</t>
  </si>
  <si>
    <t>Felipe Cuadros Zavala</t>
  </si>
  <si>
    <t>Trabaja en Xochimilco</t>
  </si>
  <si>
    <t>Andrés Ávila escamilla_avila@hotmail.com</t>
  </si>
  <si>
    <t>Fernanda Bravo Garduño</t>
  </si>
  <si>
    <t>(viene de Toluca) Emiliano Hernández, alumnos de la Escuela Libre de Derecho</t>
  </si>
  <si>
    <t>Anali García Gil</t>
  </si>
  <si>
    <t>Erika Mendoza 55 55 09 54 61</t>
  </si>
  <si>
    <t>Hospital General Dr. Rubén Leñero</t>
  </si>
  <si>
    <t>Fernanda Ibarra</t>
  </si>
  <si>
    <t>https://www.facebook.com/desaparecidoTERRMX19S/photos/a.117009842301233.1073741829.116993715636179/117009955634555/?type=3&amp;theater</t>
  </si>
  <si>
    <t>Fernanda Salazar Vallejo (1 er semestre de prepa)</t>
  </si>
  <si>
    <t>Analuisa Cisneros</t>
  </si>
  <si>
    <t>Fernando Gerardo Paez</t>
  </si>
  <si>
    <t>https://m.facebook.com/story.php?story_fbid=10209303248408333&amp;id=1536356870</t>
  </si>
  <si>
    <t xml:space="preserve">5534305096 Claudia George, 5515264345 Cinthya George </t>
  </si>
  <si>
    <t>médico</t>
  </si>
  <si>
    <t>Fernando Israel García</t>
  </si>
  <si>
    <t>Alvaro Obregón</t>
  </si>
  <si>
    <t>michelle11garcia@gmail.com</t>
  </si>
  <si>
    <t>Andrea Abigail García López.</t>
  </si>
  <si>
    <t>Fernando Jimenez Duarte</t>
  </si>
  <si>
    <t>Roberto Jimenes 55 54 53 05 31</t>
  </si>
  <si>
    <t>Francisco Chellini</t>
  </si>
  <si>
    <t>Francisco Luis Quintero Ruiz</t>
  </si>
  <si>
    <t>Andrea Avila</t>
  </si>
  <si>
    <t>55 4800 7280</t>
  </si>
  <si>
    <t>Francisco Meléndez</t>
  </si>
  <si>
    <t>https://m.facebook.com/story.php?story_fbid=10209303248408333&amp;id=1536356877</t>
  </si>
  <si>
    <t>Franciso Alexis Juárez</t>
  </si>
  <si>
    <t>Sergio Gurrea (amigo)</t>
  </si>
  <si>
    <t>https://twitter.com/SeergioFoster/status/910558755372150785</t>
  </si>
  <si>
    <t>Andrea Cervantes Gomez</t>
  </si>
  <si>
    <t>Frida Castelán López</t>
  </si>
  <si>
    <t>Liverpool Insurgentes</t>
  </si>
  <si>
    <t>55 6398 2436 / 55 1729 6735 / 55 1892 8466</t>
  </si>
  <si>
    <t xml:space="preserve">Se vió por última vez a las 00:00 22/09 // Complexión delgada, tez blanca, ojos cafés, cabello castaño, mide 1.65 </t>
  </si>
  <si>
    <t>Gabriela López Rosas</t>
  </si>
  <si>
    <t>Gael García Ramírez</t>
  </si>
  <si>
    <t>En compañía de sus padres (Roberto García de Loera y Miriam Ramirez Esparza). Los 3 son sordomudos</t>
  </si>
  <si>
    <t>https://www.facebook.com/groups/130021187730070/</t>
  </si>
  <si>
    <t>Graciela Garcia Martinez</t>
  </si>
  <si>
    <t>Enrique Rebabsamen</t>
  </si>
  <si>
    <t>Andrea Cruz</t>
  </si>
  <si>
    <t>https://www.facebook.com/araceli.rojasgarcia/posts/1493521234046464?pnref=story</t>
  </si>
  <si>
    <t>Guadalupe Borjas</t>
  </si>
  <si>
    <t>Río Tíber</t>
  </si>
  <si>
    <t>@corytorresm</t>
  </si>
  <si>
    <t>https://twitter.com/corytorresm/status/910554536770543616</t>
  </si>
  <si>
    <t>Guadalupe Clara Aguilar</t>
  </si>
  <si>
    <t>Dada de alta</t>
  </si>
  <si>
    <t>https://twitter.com/Revolucion3_0/status/910300294113845255</t>
  </si>
  <si>
    <t>Guadalupe Dominguez Dominguez</t>
  </si>
  <si>
    <t>Reforma</t>
  </si>
  <si>
    <t>@carosauln</t>
  </si>
  <si>
    <t>joven de aproximados 23 años, ojos grandes, cabello largo, ondulado</t>
  </si>
  <si>
    <t>https://twitter.com/DesaparecidoMX/status/910460891124129793</t>
  </si>
  <si>
    <t>Guadalupe Haller Ramos</t>
  </si>
  <si>
    <t>Zona Narvarte/ Valle</t>
  </si>
  <si>
    <t>Guadalupe Rojas García</t>
  </si>
  <si>
    <t>Puebla 282</t>
  </si>
  <si>
    <t>https://www.facebook.com/fabiola.rojasgarcia</t>
  </si>
  <si>
    <t>Andrea Denys</t>
  </si>
  <si>
    <t>Andrea Escobar</t>
  </si>
  <si>
    <t>Guillermo Bernardo Gillet Irwin</t>
  </si>
  <si>
    <t>Narvarte</t>
  </si>
  <si>
    <t>https://www.facebook.com/dmgilletlopez</t>
  </si>
  <si>
    <t>hombre tatuado de cabello largo de 1.70 y barba</t>
  </si>
  <si>
    <t>https://twitter.com/CamaraChamp/status/910295907375079447</t>
  </si>
  <si>
    <t>Andrea Escobar Rios</t>
  </si>
  <si>
    <t xml:space="preserve">Guillermo Gonzalez Mendoza </t>
  </si>
  <si>
    <t>Andrea Esnoba Rios</t>
  </si>
  <si>
    <t xml:space="preserve">Sigue dentro del edificio // 55 años, tez moreno claro, cabello corto y oscuro, complexión robusta </t>
  </si>
  <si>
    <t>Gustavo Alejandro Nuñez Salinas</t>
  </si>
  <si>
    <t>Tweet en Fuente reporta que está en un hospital</t>
  </si>
  <si>
    <t>https://twitter.com/danidolmos/status/911066113861128197</t>
  </si>
  <si>
    <t>Andrea Gutierrez</t>
  </si>
  <si>
    <t>Gustavo Banda Chávez</t>
  </si>
  <si>
    <t>Alvaro Obregon 286</t>
  </si>
  <si>
    <t>Andrea Moreno Paulin</t>
  </si>
  <si>
    <t>Trabaja en Alvaro Obregon 286 3B</t>
  </si>
  <si>
    <t>Polanco I, 11510 Miguel Hidalgo</t>
  </si>
  <si>
    <t>http://interactivo.eluniversal.com.mx/2017/sismo-ayuda/</t>
  </si>
  <si>
    <t>Andrea Paniagua Flores</t>
  </si>
  <si>
    <t>Héctor Herrera Monroy</t>
  </si>
  <si>
    <t>Hector Orozco</t>
  </si>
  <si>
    <t>A salvo</t>
  </si>
  <si>
    <t>Fabrica de Textiles</t>
  </si>
  <si>
    <t>https://m.facebook.com/story.php?story_fbid=10209303248408333&amp;id=1536356892</t>
  </si>
  <si>
    <t>Hilda Anselmo Quirino</t>
  </si>
  <si>
    <t>Horacio Carranza</t>
  </si>
  <si>
    <t>Calzada del Hueso y Miramontes</t>
  </si>
  <si>
    <t>Dulce 5535173033</t>
  </si>
  <si>
    <t>Andres Alvarez Galina</t>
  </si>
  <si>
    <t>Horacio Rizo Garcia</t>
  </si>
  <si>
    <t>Hsien Yu Huang Amy</t>
  </si>
  <si>
    <t>Calle Bolívar 168 Col. Centro</t>
  </si>
  <si>
    <t>55 4817 9915,  Huang Jack  5548574484 o 1 222 8201710</t>
  </si>
  <si>
    <t>https://twitter.com/NeckroIncubo/status/910437837618561024</t>
  </si>
  <si>
    <t>Hugo René Pérez Cabrera</t>
  </si>
  <si>
    <t>Irán Teran Palomino</t>
  </si>
  <si>
    <t>CECaTY 157</t>
  </si>
  <si>
    <t>https://twitter.com/DesaparecidoMX/status/910458573909581824</t>
  </si>
  <si>
    <t>Irma Chávez Martínez</t>
  </si>
  <si>
    <t>estaba en edificio de chimalopoca y Bolívar</t>
  </si>
  <si>
    <t>saradf_17@hotmail.com y Salvador Merino - 5546134578</t>
  </si>
  <si>
    <t>Andres Florez PéRez</t>
  </si>
  <si>
    <t>24(09 23:44</t>
  </si>
  <si>
    <t>Ivàn Emmanuel Hernández Barrón</t>
  </si>
  <si>
    <t>55 2314 5688</t>
  </si>
  <si>
    <t>170 cm. Delgado, Lunar en mejilla derecha, cabello castaño, ojos café oscuros</t>
  </si>
  <si>
    <t>Jaime Aguilera Ramirez</t>
  </si>
  <si>
    <t>5515279818 con el Arq. Pedro Requena</t>
  </si>
  <si>
    <t>https://twitter.com/SoyNatalyhuerta/status/910611944876367872</t>
  </si>
  <si>
    <t>Javier Contreras Gracia</t>
  </si>
  <si>
    <t>Trabajo por el metro UAM</t>
  </si>
  <si>
    <t>Meily Ramirez contreras.ramirez.meily@gmail.com</t>
  </si>
  <si>
    <t>Diabético, sufre de presión alta y está mal del corazón (ha tenido dos preinfartos)</t>
  </si>
  <si>
    <t>Andrés Mejía Pérez</t>
  </si>
  <si>
    <t>Javier Magos Castro</t>
  </si>
  <si>
    <t>Vanessa Aguilar, colombiana, 3006423492, vajofeaguilar@hotmail.com</t>
  </si>
  <si>
    <t>Jessica Laura Castrejon Hernández</t>
  </si>
  <si>
    <t>https://twitter.com/calsonzi/status/910345165088403456</t>
  </si>
  <si>
    <t>Jessica Rubi Cervantes Nieto</t>
  </si>
  <si>
    <t>https://twitter.com/locatel_mx/status/910286173158952975</t>
  </si>
  <si>
    <t>Coyoacán</t>
  </si>
  <si>
    <t>https://twitter.com/encuentraSismo/status/910877172759396352</t>
  </si>
  <si>
    <t>Jesus Alberto Vázquez del Villar</t>
  </si>
  <si>
    <t>5536608971 Gloria Gomez // Diana Camacho, 55 4577 8022</t>
  </si>
  <si>
    <t>https://twitter.com/euge_gallegos/status/910336485102034944</t>
  </si>
  <si>
    <t>Jesús Antonio Cruz Sáchez</t>
  </si>
  <si>
    <t>Alvaro Objregón 286</t>
  </si>
  <si>
    <t>Andrés Vázquez López</t>
  </si>
  <si>
    <t>Jesús Hernández San Miguel</t>
  </si>
  <si>
    <t>https://twitter.com/MamaMachela/status/910768008477495296 Facebook vía familiares: Si alguien sabe algo @erfonseca</t>
  </si>
  <si>
    <t>Jesus Navarro</t>
  </si>
  <si>
    <t>Familia de afectado</t>
  </si>
  <si>
    <t>Adentro del edificio. Sin rescatar aun.</t>
  </si>
  <si>
    <t>https://m.facebook.com/story.php?story_fbid=10159349974205026&amp;id=672795025</t>
  </si>
  <si>
    <t>Jimena Lora Flores</t>
  </si>
  <si>
    <t>Multifamiliar Tlalpan</t>
  </si>
  <si>
    <t>Andy Arreola</t>
  </si>
  <si>
    <t>https://www.facebook.com/DiganmeDaniel/videos/pcb.10155653182745040/10155653179170040/?type=3&amp;theater</t>
  </si>
  <si>
    <t>Joel Martínez Garduño</t>
  </si>
  <si>
    <t>Cabello castaño Obscuro, ojos cafés, tez blanca</t>
  </si>
  <si>
    <t>Johnatan Noe Escamilla Requena</t>
  </si>
  <si>
    <t>55 1527 9818 Arq. Pedro Requena</t>
  </si>
  <si>
    <t>Anete Michel / Anette Michel</t>
  </si>
  <si>
    <t>Jonathan García Ramirez</t>
  </si>
  <si>
    <t>https://twitter.com/arocruz23/status/910270445424746497</t>
  </si>
  <si>
    <t>miramontes y coapa</t>
  </si>
  <si>
    <t>39 años</t>
  </si>
  <si>
    <t>Jonathan Sánchez Díaz</t>
  </si>
  <si>
    <t>Marcos Martínez 5534010591</t>
  </si>
  <si>
    <t>última vez visto en el Hospital Juárez (Centro)</t>
  </si>
  <si>
    <t>Anette Romero Gutierrez</t>
  </si>
  <si>
    <t>Encontrada, Fiscalia de Tlalpan y TLP4</t>
  </si>
  <si>
    <t>Jorge Alejandro Ramírez</t>
  </si>
  <si>
    <t>Colonia Roma</t>
  </si>
  <si>
    <t>63 años, Cabello blanco, cejas oscuras, ojos cafés Foto: https://twitter.com/Faraon_Gabriel/status/910658540192198657</t>
  </si>
  <si>
    <t>Ángel Alexis Vargas Ambris</t>
  </si>
  <si>
    <t>Jorge Gonzalez Martinez</t>
  </si>
  <si>
    <t>Puebla 282, Colonia Roma</t>
  </si>
  <si>
    <t>@ortofenantrolina</t>
  </si>
  <si>
    <t>Joven blanco, cejas pobladas, cabello oscuro corto</t>
  </si>
  <si>
    <t>Jorge Luis Lerma</t>
  </si>
  <si>
    <t>Anna Basaldua de Porras</t>
  </si>
  <si>
    <t>de CD. Victoria Tamaulipas  estudiando cdmx Familia  Basaldua  de Porras Anna</t>
  </si>
  <si>
    <t>FB</t>
  </si>
  <si>
    <t>Jorge Marrón Sordo</t>
  </si>
  <si>
    <t>Ángel Angie Campos</t>
  </si>
  <si>
    <t>Fuente: Reporte Locatel Corte 00:00 22/09</t>
  </si>
  <si>
    <t>Ángel Carmona</t>
  </si>
  <si>
    <t>Ángel Castellanos Villamar</t>
  </si>
  <si>
    <t>Hospital Pedriático Legaria</t>
  </si>
  <si>
    <t>Col. Escandon</t>
  </si>
  <si>
    <t>Eva Marrón 55 31 45 06 51</t>
  </si>
  <si>
    <t>Jorge Rodríguez</t>
  </si>
  <si>
    <t>Jorge Sandoval Chávez</t>
  </si>
  <si>
    <t>Angel Castellanos Villamar - 3 Anos</t>
  </si>
  <si>
    <t>044 5537365179    044 5519293095    55524770</t>
  </si>
  <si>
    <t>Hospital de Pediatría Legaria</t>
  </si>
  <si>
    <t>https://twitter.com/HuffyMexico/status/910961400750542848</t>
  </si>
  <si>
    <t>José Antonio Hernández Espinosa</t>
  </si>
  <si>
    <t>Angel Cisneros</t>
  </si>
  <si>
    <t>Zapotitlán, Tlahuác</t>
  </si>
  <si>
    <t>0445554341814 / 0445518307390 / 57452222</t>
  </si>
  <si>
    <t>En casa de Sebas Rodríguez</t>
  </si>
  <si>
    <t>http://google.org/personfinder/2017-puebla-mexico-earthquake/view?family_name=&amp;given_name=&amp;id=2017-puebla-mexico-earthquake.personfinder.google.org%2Fperson.5374246057148416&amp;query_location=&amp;query_name=jose+antonio+hernandez&amp;role=seek</t>
  </si>
  <si>
    <t>José Antonio Lance Roca</t>
  </si>
  <si>
    <t>Prolongación Peten 915, esquina Emiliano Zapata</t>
  </si>
  <si>
    <t>55 4365 7950 // 55 3424 4044 // 55 8580 0670</t>
  </si>
  <si>
    <t>Boletín 21/09 12:30</t>
  </si>
  <si>
    <t>https://www.facebook.com/desaparecidoTERRMX19S/photos/a.117005952301622.1073741828.116993715636179/117061938962690/?type=3&amp;theater</t>
  </si>
  <si>
    <t>Angel Eruviel</t>
  </si>
  <si>
    <t>José Antonio Lñope Rubio</t>
  </si>
  <si>
    <t>@andreabct</t>
  </si>
  <si>
    <t>UMF IMSS 52</t>
  </si>
  <si>
    <t>José Antonio Valdez peña</t>
  </si>
  <si>
    <t>https://www.facebook.com/UggLyZorra/photos/pcb.1326767940767159/1326767397433880/?type=3&amp;theater</t>
  </si>
  <si>
    <t>https://twitter.com/leozuckermann/status/910533829110112256</t>
  </si>
  <si>
    <t>José Carlos Álvarez del Real</t>
  </si>
  <si>
    <t>Calle Puebla 282</t>
  </si>
  <si>
    <t>Annette Santos 55 2093 5435</t>
  </si>
  <si>
    <t>Angel Pedro Zara Villafaña</t>
  </si>
  <si>
    <t>José Eduardo Gonzalez Almazan</t>
  </si>
  <si>
    <t>Jose Lin (Taiwanés)</t>
  </si>
  <si>
    <t>José Luis Chavez Ines</t>
  </si>
  <si>
    <t>Angel Reyes Gonzalez</t>
  </si>
  <si>
    <t>Alejandro Gómez 5542921587</t>
  </si>
  <si>
    <t>José Luis Orozco</t>
  </si>
  <si>
    <t>José Luis Zavala Moreno</t>
  </si>
  <si>
    <t>José Manuel Santiago Cruz</t>
  </si>
  <si>
    <t xml:space="preserve">Moreno, estatura 1.58, delgado </t>
  </si>
  <si>
    <t>Jose manuel zepeda</t>
  </si>
  <si>
    <t>IBERO</t>
  </si>
  <si>
    <t>Angel Sanchez Garcia</t>
  </si>
  <si>
    <t>contacto directo con IBERO</t>
  </si>
  <si>
    <t>José María de Mendía 58 AÑOS</t>
  </si>
  <si>
    <t>cel 5554791436 y fijo 55771543</t>
  </si>
  <si>
    <t>Angel Sebastian Rodriguez Flores</t>
  </si>
  <si>
    <t>Pedido de Maria Granillo el cel del desaparecido José María de Mendía es 5539266861 y el tel fijo 56770635</t>
  </si>
  <si>
    <t>Jose Maria Garcia de Mendia</t>
  </si>
  <si>
    <t>https://www.facebook.com/josemaria.garciademendia?fref=mentions</t>
  </si>
  <si>
    <t>https://m.facebook.com/story.php?story_fbid=10209303248408333&amp;id=1536356878</t>
  </si>
  <si>
    <t>José René Monteón Aguirre</t>
  </si>
  <si>
    <t>San Juan Tepenahuac</t>
  </si>
  <si>
    <t>https://twitter.com/andreeaO_O/status/910414309359890432</t>
  </si>
  <si>
    <t>Jose Sánchez Ramirez</t>
  </si>
  <si>
    <t>Centro</t>
  </si>
  <si>
    <t>Salvador Guzmán Aréchiga 333506 44 56</t>
  </si>
  <si>
    <t>Ángel Ubierna Reves</t>
  </si>
  <si>
    <t>cabello entre blanco y cafe, ojos cafe, pocas cejas y bigote</t>
  </si>
  <si>
    <t>https://twitter.com/DesaparecidoMX/status/910462254822432769</t>
  </si>
  <si>
    <t>Hospital Español</t>
  </si>
  <si>
    <t>José Santis</t>
  </si>
  <si>
    <t>Edad 35, cabello negro, ojos oscuros, 1.73 estatura, originario de Chiapas</t>
  </si>
  <si>
    <t>http://google.org/personfinder/2017-puebla-mexico-earthquake/results?role=seek&amp;query_name=Jos%C3%A9+Santis</t>
  </si>
  <si>
    <t>Juan Antonio Guzmán</t>
  </si>
  <si>
    <t>Juan Carlos García HErnandez</t>
  </si>
  <si>
    <t>Vallejo, distribuidora Duma</t>
  </si>
  <si>
    <t>https://twitter.com/alba_gza</t>
  </si>
  <si>
    <t>Angel Yair Martinez Reyes</t>
  </si>
  <si>
    <t>Juan Cruz Maldonado</t>
  </si>
  <si>
    <t>Juan Francisco</t>
  </si>
  <si>
    <t>Colonia residencial emperadorers</t>
  </si>
  <si>
    <t>Juan Francisco Lance Roca</t>
  </si>
  <si>
    <t>https://twitter.com/lopezdoriga/status/910279363257610240</t>
  </si>
  <si>
    <t>Juan Lance Roca</t>
  </si>
  <si>
    <t>Angela Núñez Ramírez</t>
  </si>
  <si>
    <t>Edificio Peten y Zapata   dpto 201</t>
  </si>
  <si>
    <t>Ángelica Beltrán Ávila</t>
  </si>
  <si>
    <t>Hospital General Gregorio Salas</t>
  </si>
  <si>
    <t>Juan Manuel Lopez</t>
  </si>
  <si>
    <t xml:space="preserve">IBERO </t>
  </si>
  <si>
    <t>contacto directo con Whatsapp</t>
  </si>
  <si>
    <t>Angelica Flores</t>
  </si>
  <si>
    <t>Juan Pablo Montes Ramírez</t>
  </si>
  <si>
    <t>Güero,alto,delgado, tez blanca</t>
  </si>
  <si>
    <t>http://google.org/personfinder/2017-puebla-mexico-earthquake/view?family_name=&amp;given_name=&amp;id=2017-puebla-mexico-earthquake.personfinder.google.org%2Fperson.6628451602399232&amp;query_location=&amp;query_name=Juan+Pablo+Montes+Ram%C3%ADrez&amp;role=seek</t>
  </si>
  <si>
    <t>https://twitter.com/JoseM_ReyesC/status/910616362430500864</t>
  </si>
  <si>
    <t>Juana Luna Zamora</t>
  </si>
  <si>
    <t>Portales</t>
  </si>
  <si>
    <t>Cesar Murillo luna  5535776550</t>
  </si>
  <si>
    <t>http://google.org/personfinder/2017-puebla-mexico-earthquake/view?family_name=&amp;given_name=&amp;id=2017-puebla-mexico-earthquake.personfinder.google.org%2Fperson.4566500953030656&amp;query_location=&amp;query_name=JUANA+Luna&amp;role=seek</t>
  </si>
  <si>
    <t>Judith Reynoso Bustamante</t>
  </si>
  <si>
    <t>Coyoácan</t>
  </si>
  <si>
    <t xml:space="preserve">Julián Ándres Astudillo Flores </t>
  </si>
  <si>
    <t>Ángelica Gómez Huerta</t>
  </si>
  <si>
    <t>Julio Alvarado</t>
  </si>
  <si>
    <t>Posibemente Tlahuac</t>
  </si>
  <si>
    <t>https://twitter.com/TereTwiin</t>
  </si>
  <si>
    <t>Angelina Balderas Quintero</t>
  </si>
  <si>
    <t>https://twitter.com/TereTwiin/status/910485512418234368</t>
  </si>
  <si>
    <t>Julio Cesar Castillo Mar</t>
  </si>
  <si>
    <t>Col. Condesa</t>
  </si>
  <si>
    <t>Andrea Castillo 5515049147</t>
  </si>
  <si>
    <t>Anguiano Martìnez</t>
  </si>
  <si>
    <t>https://www.facebook.com/photo.php?fbid=10155816774525159&amp;set=a.10150256744740159.369043.748370158&amp;type=3&amp;theater</t>
  </si>
  <si>
    <t>Hospital General Dr Salvador Gonzalez Herrejon (Atizapán)</t>
  </si>
  <si>
    <t>Julio Cesar Molina Flores</t>
  </si>
  <si>
    <t>Justino García Gutierrez</t>
  </si>
  <si>
    <t>Aniceto Ortega Piña</t>
  </si>
  <si>
    <t>Tez morena, tiene 62 años de edad, vino a la CDMX a cosulta medica, no llego a  ninguna clínica del IMSS Contacto 4426494962</t>
  </si>
  <si>
    <t>Karen Bolaños Sánchez</t>
  </si>
  <si>
    <t>San Pedro de los Pinos</t>
  </si>
  <si>
    <t>624 100 4172</t>
  </si>
  <si>
    <t>15 años</t>
  </si>
  <si>
    <t>https://www.facebook.com/groups/176996612140/permalink/10155644832097141/</t>
  </si>
  <si>
    <t>Karen Nayelli Flores Gómez</t>
  </si>
  <si>
    <t>Antonia Bernal García</t>
  </si>
  <si>
    <t>Karen Yoselin Maciel Flores</t>
  </si>
  <si>
    <t>Karina Albarrán Luna</t>
  </si>
  <si>
    <t>55 3741 7819</t>
  </si>
  <si>
    <t>Piel morena, cabello negro, 1.60 mts, ojos café oscuro</t>
  </si>
  <si>
    <t>Karina Cruz Sanchez</t>
  </si>
  <si>
    <t>Col. Roma</t>
  </si>
  <si>
    <t>951-190-6321</t>
  </si>
  <si>
    <t>1.60 m, tez morena, complexión robusta.</t>
  </si>
  <si>
    <t>https://www.facebook.com/photo.php?fbid=10155816743520159&amp;set=a.10150256744740159.369043.748370158&amp;type=3&amp;theater</t>
  </si>
  <si>
    <t>Karla Danyla Lopez Hernandez</t>
  </si>
  <si>
    <t>cerca de Tepito y el Zócalo</t>
  </si>
  <si>
    <t>Antonia Vera Hernández</t>
  </si>
  <si>
    <t>998 2478 234 // venus_namagiri@hotmail.com</t>
  </si>
  <si>
    <t xml:space="preserve">piel clara, cabello rubio, ojos azules o verdes, y 36 años. tatuaje en oreja, ombligo y tobillo. </t>
  </si>
  <si>
    <t>Karla Michelle Pineda Leyva</t>
  </si>
  <si>
    <t>Sec 13 Lomas de Cortés</t>
  </si>
  <si>
    <t>777 1096 292 // 777 2952 133</t>
  </si>
  <si>
    <t>https://twitter.com/vaniesuki/status/910342708853563392</t>
  </si>
  <si>
    <t>Karol Colmeneros</t>
  </si>
  <si>
    <t>https://twitter.com/Chilindrina_21</t>
  </si>
  <si>
    <t>https://twitter.com/Chilindrina_21/status/910415493097447425</t>
  </si>
  <si>
    <t>laasí es</t>
  </si>
  <si>
    <t>@MinaVelo</t>
  </si>
  <si>
    <t>https://twitter.com/MinaVelo/status/910364595143024640</t>
  </si>
  <si>
    <t>Antonio González</t>
  </si>
  <si>
    <t>Lai Ying Xia (Gina) taiwanesa</t>
  </si>
  <si>
    <t>Leonardo Daniel Chávez Rojas</t>
  </si>
  <si>
    <t>Alto, pelo castaño oscuro, moreno claro</t>
  </si>
  <si>
    <t>Leonardo Luna Hernandez</t>
  </si>
  <si>
    <t>Lilia Avila Jimenez</t>
  </si>
  <si>
    <t>Antonio Moreno Vázquez</t>
  </si>
  <si>
    <t>https://twitter.com/Qwittah/status/910570355143491584</t>
  </si>
  <si>
    <t>Liliana Mondragon Barrios</t>
  </si>
  <si>
    <t>Instituto Nacional Psiquiatria Ramon de la Fuente</t>
  </si>
  <si>
    <t>Morena, cabello oscuro</t>
  </si>
  <si>
    <t>Lizzeth Elvira Lopez Zambrano</t>
  </si>
  <si>
    <t>Denisse Medina - 5574793833</t>
  </si>
  <si>
    <t>Antonio Roche Pérez</t>
  </si>
  <si>
    <t>avisar a telefono 5514375980 y 5514748704 Ivan y Gloria López Zambrano</t>
  </si>
  <si>
    <t>https://twitter.com/Gabirri_Sanz/status/910302038914928642</t>
  </si>
  <si>
    <t>Lorena García Muñiz</t>
  </si>
  <si>
    <t>Rancho de los arcos 32 coapa</t>
  </si>
  <si>
    <t>5585404171, Enrique Tamayo y madre FB: Enrique Tamayo</t>
  </si>
  <si>
    <t>Apolonia Juárez González</t>
  </si>
  <si>
    <t xml:space="preserve">Tez blanca, cabello negro ondulado, ojos oscuros, complexión delgada? </t>
  </si>
  <si>
    <t>https://www.facebook.com/photo.php?fbid=10212988581324634&amp;set=a.4015555022657.188215.1094773923&amp;type=3&amp;theater</t>
  </si>
  <si>
    <t>Lorena Ruiz</t>
  </si>
  <si>
    <t>Luis Alfonso Tercero Leyzaola</t>
  </si>
  <si>
    <t>Xola y Tlalpan</t>
  </si>
  <si>
    <t>Margarita B. Tercero Leyzaola 55 91884182 y 52866142</t>
  </si>
  <si>
    <t>Luis Enrique Navarrete González</t>
  </si>
  <si>
    <t>Coapa</t>
  </si>
  <si>
    <t>Aquino Morales Alejandra</t>
  </si>
  <si>
    <t>Armando Luz 55 7879 0565</t>
  </si>
  <si>
    <t xml:space="preserve">Luis Gerardo Gómez Santos </t>
  </si>
  <si>
    <t xml:space="preserve">Cabello castaño, ojos claros, tez blanca </t>
  </si>
  <si>
    <t>Luis Manuel Pacheco</t>
  </si>
  <si>
    <t xml:space="preserve">Tec </t>
  </si>
  <si>
    <t>Araceli Páez Aneda</t>
  </si>
  <si>
    <t>Luis Manuel Pacheco Rosales</t>
  </si>
  <si>
    <t>IMSS Clínica 29</t>
  </si>
  <si>
    <t>*52 5540414723</t>
  </si>
  <si>
    <t>Lyssette Bustillos Roca</t>
  </si>
  <si>
    <t>Locatel corte 17:30</t>
  </si>
  <si>
    <t>Macario Gutiérrez</t>
  </si>
  <si>
    <t>Teresa Gutiérrez xixispidy@gmail.com</t>
  </si>
  <si>
    <t>Margarita Reza Ochoa</t>
  </si>
  <si>
    <t>https://www.facebook.com/photo.php?fbid=10159326298000654&amp;set=a.169272020653.245156.650625653&amp;type=3&amp;permPage=1</t>
  </si>
  <si>
    <t>Araceli Vallejo Domínguez.</t>
  </si>
  <si>
    <t>Margarita Roca Urea</t>
  </si>
  <si>
    <t>Aracely Gaspar Vallejo Sarmiento</t>
  </si>
  <si>
    <t>María Aragón Ramírez</t>
  </si>
  <si>
    <t>@soniaragon</t>
  </si>
  <si>
    <t>Hospital General Naval De Alta Especialidad</t>
  </si>
  <si>
    <t>Cabello Rojo (teñido) tez morena se asiste con bastón para caminar</t>
  </si>
  <si>
    <t>María de los Angeles Rivera Barragan</t>
  </si>
  <si>
    <t>Coquimbo 911 esquina Sierra Vista, Delegación Gustavo A. Madero</t>
  </si>
  <si>
    <t>Jesús Domínguez 55 51 67 82 68</t>
  </si>
  <si>
    <t>MARÍA DEL CARMEN Raygoza Islas</t>
  </si>
  <si>
    <t>Aracely Guadalupe Salazar Lopez</t>
  </si>
  <si>
    <t>Edificio de calle Edimburgo y Escocia,</t>
  </si>
  <si>
    <t>Paola Mejía Raygoza, Claudio López Guerra 5527513840</t>
  </si>
  <si>
    <t>64 años</t>
  </si>
  <si>
    <t>https://www.facebook.com/desaparecidoTERRMX19S/photos/a.117005952301622.1073741828.116993715636179/117023122299905/?type=3&amp;theater</t>
  </si>
  <si>
    <t>María del Pilar Solorio Perez</t>
  </si>
  <si>
    <t>Maria Elena Sanches Lira</t>
  </si>
  <si>
    <t>Maria Eugenia Valderrabano</t>
  </si>
  <si>
    <t>Edificio Peten y Zamora   dpto 101</t>
  </si>
  <si>
    <t>Aracely Martinez</t>
  </si>
  <si>
    <t>Maria Fernanda Castro</t>
  </si>
  <si>
    <t>https://m.facebook.com/story.php?story_fbid=10209303248408333&amp;id=1536356937</t>
  </si>
  <si>
    <t>María Guadalupe Medel Neri</t>
  </si>
  <si>
    <t>Colonia del Valle, Gabriel Mancera esquina con Escocia</t>
  </si>
  <si>
    <t>Francisco Medel 55 6445 1184</t>
  </si>
  <si>
    <t>Maria Jose Ballesteros Alfaro</t>
  </si>
  <si>
    <t>Arantza Arroyo Garcia</t>
  </si>
  <si>
    <t>Pelo cafe obscuro, ojos cafes, estatura mediana</t>
  </si>
  <si>
    <t>Maria Ortiz Ramirez</t>
  </si>
  <si>
    <t>Mirna López Ortiz 55 7811 0897</t>
  </si>
  <si>
    <t>Trabajaba en Ámsterdam 25</t>
  </si>
  <si>
    <t>María Prudencia de Jesús Ávila (Chuy)</t>
  </si>
  <si>
    <t>Marina Díaz de Sandi Ávila 55 7011 6242</t>
  </si>
  <si>
    <t>Aranza Bernal Velázquez</t>
  </si>
  <si>
    <t>Mariana Felicitas Herrera</t>
  </si>
  <si>
    <t>55 3127 1947</t>
  </si>
  <si>
    <t>https://www.facebook.com/Lasfriasdela20/photos/a.1667997860084960.1073741828.1667892196762193/2005903976294345/?type=3</t>
  </si>
  <si>
    <t>Mariana Rodríguez</t>
  </si>
  <si>
    <t>Martha Hernández Lazaro</t>
  </si>
  <si>
    <t>Aratxa Monserrat Lozano Origuela</t>
  </si>
  <si>
    <t>Martín Estrada Zarate</t>
  </si>
  <si>
    <t>Martín I. Fuentes Márquez</t>
  </si>
  <si>
    <t>Edimbugo # 40</t>
  </si>
  <si>
    <t>FB: Jazmin XD</t>
  </si>
  <si>
    <t>Martín Medina García IBT</t>
  </si>
  <si>
    <t>Martín Velez Tenorio</t>
  </si>
  <si>
    <t>Ared Marian Romero</t>
  </si>
  <si>
    <t>Edimburgo 4 Deprtamento 404 C</t>
  </si>
  <si>
    <t xml:space="preserve">https://twitter.com/adan_carla/status/910299886620307456    fallecido </t>
  </si>
  <si>
    <t>Encontrada, Con familia</t>
  </si>
  <si>
    <t>Matén Nayelli Flores Gamez</t>
  </si>
  <si>
    <t>Melany Radillo Cuellar</t>
  </si>
  <si>
    <t>Areli Berenice</t>
  </si>
  <si>
    <t>madre de Santiago Marcelo Castro Radillo, piel trigeña, cabello negro</t>
  </si>
  <si>
    <t>https://twitter.com/DesaparecidoMX/status/910458937299922944</t>
  </si>
  <si>
    <t>Melquiades Almazo Andreu</t>
  </si>
  <si>
    <t>San Bartolo, Xochimilco</t>
  </si>
  <si>
    <t>https://www.facebook.com/locatelmx/photos/a.347471331965171.84121.123409754371331/1510072042371755/?type=3&amp;theater</t>
  </si>
  <si>
    <t>5541297484 / 5560333971 / 5546950610</t>
  </si>
  <si>
    <t>https://www.facebook.com/SoyXochimilcoOficial/photos/pcb.514947302187910/514941795521794/?type=3&amp;theater</t>
  </si>
  <si>
    <t>https://twitter.com/ruzo/status/910266242987986944</t>
  </si>
  <si>
    <t>Michelle Fernanda Castillo Rayon</t>
  </si>
  <si>
    <t>https://twitter.com/BereCaass25</t>
  </si>
  <si>
    <t>Areli Sofía Sánchez Ramos</t>
  </si>
  <si>
    <t>https://twitter.com/BereCaass25/status/911835693340430336</t>
  </si>
  <si>
    <t>Miguel Angel Aviles IMT</t>
  </si>
  <si>
    <t>Miguel Angel Chavez López</t>
  </si>
  <si>
    <t>55 8537 7060 // 55 2886 1107</t>
  </si>
  <si>
    <t>Arellano Gonzalez Oscar</t>
  </si>
  <si>
    <t>Miguel Chávez López</t>
  </si>
  <si>
    <t>55 27 29 71 56</t>
  </si>
  <si>
    <t>Miguel Hernández Gallardo</t>
  </si>
  <si>
    <t>Petén y Zapata</t>
  </si>
  <si>
    <t>Miriam Ramirez Esparza</t>
  </si>
  <si>
    <t>En compañía de su pareja (Roberto García de Loera) y su hijo (Gael García Ramírez)</t>
  </si>
  <si>
    <t>Arely Jiménez</t>
  </si>
  <si>
    <t>Mónica Blanquel</t>
  </si>
  <si>
    <t>Colegio Rébsamen</t>
  </si>
  <si>
    <t>Monica Centeno Perez</t>
  </si>
  <si>
    <t>744 504 0602</t>
  </si>
  <si>
    <t>https://twitter.com/Nachok/status/910570239074623488</t>
  </si>
  <si>
    <t>Nallely Santillán</t>
  </si>
  <si>
    <t>Arenas Olivo Maria Isabel</t>
  </si>
  <si>
    <t>Nelsson Ricardo Román</t>
  </si>
  <si>
    <t>Hospital General Sur</t>
  </si>
  <si>
    <t>31 años</t>
  </si>
  <si>
    <t>https://www.facebook.com/photo.php?fbid=10159286984570557&amp;set=a.10151454405885557.845025.797490556&amp;type=3</t>
  </si>
  <si>
    <t>Noemi Manuel García</t>
  </si>
  <si>
    <t>695 1037 137</t>
  </si>
  <si>
    <t>Odín Ruiz Cobos</t>
  </si>
  <si>
    <t>Ariadna Ramón Montiel</t>
  </si>
  <si>
    <t xml:space="preserve">5575059244, Gatica_Abeja‏ @GaticaAbeja1 </t>
  </si>
  <si>
    <t>https://twitter.com/locatel_mx/status/910286173158952987</t>
  </si>
  <si>
    <t>Omar Corea García</t>
  </si>
  <si>
    <t>No está listado en documento del Tec... ?</t>
  </si>
  <si>
    <t>Ariadne González López</t>
  </si>
  <si>
    <t>Oscar Anzures Quintero</t>
  </si>
  <si>
    <t>Morelos, Jojutla</t>
  </si>
  <si>
    <t>@Candidallo</t>
  </si>
  <si>
    <t>Trabaja en gobierno de Morelos</t>
  </si>
  <si>
    <t>Hospital La Villa</t>
  </si>
  <si>
    <t>Ariesna González López</t>
  </si>
  <si>
    <t>Oswaldo Sánchez</t>
  </si>
  <si>
    <t>Beatriz Carlos López Angel o Ximena García.</t>
  </si>
  <si>
    <t>https://www.facebook.com/desaparecidoTERRMX19S/photos/a.117005952301622.1073741828.116993715636179/117042925631258/?type=3&amp;theater</t>
  </si>
  <si>
    <t>Paloma Chávez Rodriguez</t>
  </si>
  <si>
    <t>Arlett Michell Flores Hernández</t>
  </si>
  <si>
    <t>Paola Carrillo Grange</t>
  </si>
  <si>
    <t>@kurimanzutto</t>
  </si>
  <si>
    <t>Hospital Biomed</t>
  </si>
  <si>
    <t>Patricia Anzures Quintero</t>
  </si>
  <si>
    <t>Trabaja en el gobierno de Morelos</t>
  </si>
  <si>
    <t>Armando Andrey Escamilla Zaragoza</t>
  </si>
  <si>
    <t>Pau Cruz Reyes LAD</t>
  </si>
  <si>
    <t>Armando Daniel Dasilva</t>
  </si>
  <si>
    <t>Paulina Cruz Téllez</t>
  </si>
  <si>
    <t>Paulina Gomez Huerta</t>
  </si>
  <si>
    <t>Paulino Estrada Villegas</t>
  </si>
  <si>
    <t>Sulma Gutiérrez 55 85 42 62 04 https://twitter.com/SPetos</t>
  </si>
  <si>
    <t>Armando Razo Sandoval</t>
  </si>
  <si>
    <t>Pilar Martí Ocaranza</t>
  </si>
  <si>
    <t>Maestra</t>
  </si>
  <si>
    <t>https://twitter.com/Arkomv/status/910328702378106881</t>
  </si>
  <si>
    <t>Rafael Cervantes</t>
  </si>
  <si>
    <t>Rafael del Río Mendívil</t>
  </si>
  <si>
    <t>Condesa</t>
  </si>
  <si>
    <t>José Amieva 55 12 95 62 65</t>
  </si>
  <si>
    <t>Arturo Alvarado Rodríguez</t>
  </si>
  <si>
    <t xml:space="preserve">barba, cabello largo cafe oscuro, cejas gruesas </t>
  </si>
  <si>
    <t>https://twitter.com/DesaparecidoMX/status/910459639497678849 / https://www.instagram.com/laura_makeup/</t>
  </si>
  <si>
    <t>Raul Calcaneo Arboleya</t>
  </si>
  <si>
    <t>estaba en el edificio del Servicio Nacional de Empleos</t>
  </si>
  <si>
    <t>Remedio Cerino Gómez al 9931165494 (tel. de Tabasco)</t>
  </si>
  <si>
    <t>Arturo Cesar Alcantar Cruz</t>
  </si>
  <si>
    <t>Raúl Martín Cacho Arrache</t>
  </si>
  <si>
    <t>https://www.facebook.com/raul.cachoarrache</t>
  </si>
  <si>
    <t>Arturo David Limón Martínez</t>
  </si>
  <si>
    <t>Hospital General de Tláhuac</t>
  </si>
  <si>
    <t>Rebeca del Río Piecarchic</t>
  </si>
  <si>
    <t>Pilar Moreno González</t>
  </si>
  <si>
    <t>Arturo Gerardo Bernal Vazquez</t>
  </si>
  <si>
    <t>Col. Del Valle</t>
  </si>
  <si>
    <t>Isaac Meléndez Rocha 55 26 53 62 86</t>
  </si>
  <si>
    <t>Remedio Laneiro (y esposo)</t>
  </si>
  <si>
    <t>Rene Molina</t>
  </si>
  <si>
    <t>Rita Rosas Pastrana</t>
  </si>
  <si>
    <t>Miramontes</t>
  </si>
  <si>
    <t>Arzola Guzmán</t>
  </si>
  <si>
    <t>https://www.facebook.com/Lasfriasdela20/photos/a.1667997860084960.1073741828.1667892196762193/2005875452963864/?type=3</t>
  </si>
  <si>
    <t>Hospital Regional ISSTE Tultitlán</t>
  </si>
  <si>
    <t>Roberto Garcia de Loera</t>
  </si>
  <si>
    <t>Astrid Vazquez de la Vega</t>
  </si>
  <si>
    <t>Se encuentran bien</t>
  </si>
  <si>
    <t>https://m.facebook.com/story.php?story_fbid=10209303248408333&amp;id=1536356920</t>
  </si>
  <si>
    <t>ROCIO CORTES RIOS</t>
  </si>
  <si>
    <t>Metro BUS POLIFORUM</t>
  </si>
  <si>
    <t>facebook: Marii Contreras</t>
  </si>
  <si>
    <t xml:space="preserve">54 años, pantalon negro, blusa verde, chamarra negra, cabello negro corto, rasgos jovenes </t>
  </si>
  <si>
    <t>Asuncion Mendoza Hernández</t>
  </si>
  <si>
    <t>Rodolfo Molina</t>
  </si>
  <si>
    <t>http://www.animalpolitico.com/2017/09/esperanza-sismo-atrapados-vivos/</t>
  </si>
  <si>
    <t>Rodrigo Arellano.</t>
  </si>
  <si>
    <t>Viaducto y Torreón</t>
  </si>
  <si>
    <t>https://twitter.com/estoenlinea/status/910357117185478662</t>
  </si>
  <si>
    <t>Aurelia S</t>
  </si>
  <si>
    <t>Sahid Celestino Guzman de Luna</t>
  </si>
  <si>
    <t>https://m.facebook.com/story.php?story_fbid=10209303248408333&amp;id=1536356923</t>
  </si>
  <si>
    <t>Álvaro Obregón</t>
  </si>
  <si>
    <t>Samuel Arroyo Tiscareño</t>
  </si>
  <si>
    <t>por Aragón</t>
  </si>
  <si>
    <t>@dvtisk en Twitter</t>
  </si>
  <si>
    <t>https://twitter.com/_momusina/status/910271500254449664</t>
  </si>
  <si>
    <t>Aurora Reyes Vargas</t>
  </si>
  <si>
    <t>Sandibel Caricio Higuera</t>
  </si>
  <si>
    <t>Calle Escocia esq. Gabriel Mancera</t>
  </si>
  <si>
    <t>hasvistoa@pgr.gob.mx</t>
  </si>
  <si>
    <t>Aurora Sánchez López</t>
  </si>
  <si>
    <t>http://google.org/personfinder/2017-puebla-mexico-earthquake/results?family_name=&amp;given_name=&amp;query_location=&amp;query_name=sandibel+caricio+higuera&amp;role=seek</t>
  </si>
  <si>
    <t>Santiago Marcelo Castro Radillo</t>
  </si>
  <si>
    <t>Autria Salvador</t>
  </si>
  <si>
    <t>hijo de Melany Radillo Cuellar</t>
  </si>
  <si>
    <t>Santiago Ricardo Linares</t>
  </si>
  <si>
    <t xml:space="preserve">3 años </t>
  </si>
  <si>
    <t>Avila Aceves Macario</t>
  </si>
  <si>
    <t>Saria Gutiérrez Pérez</t>
  </si>
  <si>
    <t>Sebastián Zamora Gutiérrez</t>
  </si>
  <si>
    <t>SERGIO ROMERO CASTILLO BAÑOS</t>
  </si>
  <si>
    <t>COLONIA HIPODROMO</t>
  </si>
  <si>
    <t>32 años</t>
  </si>
  <si>
    <t>Aviles Fernandez Maria Elvia</t>
  </si>
  <si>
    <t>Sergio Valladares Martínez</t>
  </si>
  <si>
    <t>Alrededores del colegio Rebabsamen</t>
  </si>
  <si>
    <t>Thomas Guerrero 5531918851</t>
  </si>
  <si>
    <t>Shaila Galindo</t>
  </si>
  <si>
    <t>Coapa posiblemente</t>
  </si>
  <si>
    <t>mide 1.54 m</t>
  </si>
  <si>
    <t>https://www.facebook.com/mx19917/photos/a.119208842112132.1073741831.119035705462779/119251265441223/?type=3&amp;theater</t>
  </si>
  <si>
    <t>Silvestre Fernando Vazquez Alarcón</t>
  </si>
  <si>
    <t>Jojutla, Morelos</t>
  </si>
  <si>
    <t>Carlos Z. 55-6116-3439</t>
  </si>
  <si>
    <t>Axel Antonio Centeno Torres</t>
  </si>
  <si>
    <t>Silvia Miguel</t>
  </si>
  <si>
    <t>Susana Castro Aguilar</t>
  </si>
  <si>
    <t>Multifamiliares de Taxqueña</t>
  </si>
  <si>
    <t>Pedro Arámbula 55 8220 6337</t>
  </si>
  <si>
    <t>Contacto directo de familiar</t>
  </si>
  <si>
    <t>Tania Acevedo</t>
  </si>
  <si>
    <t>Azucena Bueno Reynoso</t>
  </si>
  <si>
    <t>tez apiñonada, nariz aguileña, estatura promedio, delgada. (No está listado en documento del Tec... ?)</t>
  </si>
  <si>
    <t>Teresa Negrete</t>
  </si>
  <si>
    <t>Hospital General De Zona 197</t>
  </si>
  <si>
    <t>Ubaldo Estrada Santana</t>
  </si>
  <si>
    <t>Azucena Padilla</t>
  </si>
  <si>
    <t>Aldo Estrada Saucedo y Aleida Belen Santana cel: cel 3141210151 o 3143052991</t>
  </si>
  <si>
    <t>IPN Gastronomía. Originario de Manzanillo.</t>
  </si>
  <si>
    <t>Chat de documento.</t>
  </si>
  <si>
    <t>https://m.facebook.com/story.php?story_fbid=10209303248408333&amp;id=1536356869</t>
  </si>
  <si>
    <t>Uriel Martínez</t>
  </si>
  <si>
    <t>Alvaro Obregon 268</t>
  </si>
  <si>
    <t xml:space="preserve">FB: Dustin Mccumbert </t>
  </si>
  <si>
    <t>Azul de la Rosa Ramírez</t>
  </si>
  <si>
    <t>Con vida</t>
  </si>
  <si>
    <t>https://www.facebook.com/photo.php?fbid=1576278829060646&amp;set=a.331621826859692.78180.100000356313461&amp;type=3</t>
  </si>
  <si>
    <t>Vicente Manuel Medina Elizalde</t>
  </si>
  <si>
    <t>Edimburgo 4</t>
  </si>
  <si>
    <t>55 51913573, 5543235282</t>
  </si>
  <si>
    <t>https://twitter.com/PRDMexico/status/911008255618494465</t>
  </si>
  <si>
    <t>Babina Leocadio Jiménez</t>
  </si>
  <si>
    <t>Wang Jia Yu (Carolina) taiwanesa</t>
  </si>
  <si>
    <t xml:space="preserve">Fábrica de textiles de importación de China en Chimalpopoca esquina con Bolivar. </t>
  </si>
  <si>
    <t>Wilda Western</t>
  </si>
  <si>
    <t>Wnila Valderrabano</t>
  </si>
  <si>
    <t>Edificio Peten y Zamora   dpto 102</t>
  </si>
  <si>
    <t>Balbina Elocadio Jiménez</t>
  </si>
  <si>
    <t>Yaneth Vasquez Perez</t>
  </si>
  <si>
    <t>Centro de la ciudad de México</t>
  </si>
  <si>
    <t>Alfredo Ortiz Gaona 55 4909 3113</t>
  </si>
  <si>
    <t>Yerlenis Alcala y Roberth Verde</t>
  </si>
  <si>
    <t>Calle Nardo y 20 de Noviembre</t>
  </si>
  <si>
    <t>https://twitter.com/frog_sigmund/status/910590543171690496</t>
  </si>
  <si>
    <t>Balderas Quintero Cirilo</t>
  </si>
  <si>
    <t>Bannak Ahuatzineduardo</t>
  </si>
  <si>
    <t>Hospital Regional General Ignacio Zaragoza</t>
  </si>
  <si>
    <t>Barragán Beatriz García</t>
  </si>
  <si>
    <t>Barreto Cortidor Arnaldo</t>
  </si>
  <si>
    <t>Batiz Rodriguez Perla Lizeth</t>
  </si>
  <si>
    <t>Hospital De Traumatologia 01</t>
  </si>
  <si>
    <t>Bautista Angela</t>
  </si>
  <si>
    <t>Bautista Arias Gloria Elena</t>
  </si>
  <si>
    <t>Bazan Diaz Josefina</t>
  </si>
  <si>
    <t>Beatriz Almanza Aquino</t>
  </si>
  <si>
    <t>Beatriz Flores Muñoz</t>
  </si>
  <si>
    <t>Beatriz Hernandez Camila</t>
  </si>
  <si>
    <t>5 días</t>
  </si>
  <si>
    <t>Hospital Del Niño Poblano</t>
  </si>
  <si>
    <t>Beatriz Leticia Mora Mercado</t>
  </si>
  <si>
    <t>Beatriz Manuela Ramirez Ramirez</t>
  </si>
  <si>
    <t>Beatriz Montoya González</t>
  </si>
  <si>
    <t>Cuarto 617</t>
  </si>
  <si>
    <t>Beatriz Romero Corrales</t>
  </si>
  <si>
    <t>Belem Loza Fernández</t>
  </si>
  <si>
    <t>Belsabe Parras</t>
  </si>
  <si>
    <t>https://twitter.com/CamaraChamp/status/910295907375079434</t>
  </si>
  <si>
    <t>Benitez Cadena Estela</t>
  </si>
  <si>
    <t>Benito Gómez Reyes</t>
  </si>
  <si>
    <t>Benjamín Hernandez Moreno</t>
  </si>
  <si>
    <t>Hospital de Cancerologia</t>
  </si>
  <si>
    <t>Benjamin JImenez</t>
  </si>
  <si>
    <t>Benjamin Rosas</t>
  </si>
  <si>
    <t>https://m.facebook.com/story.php?story_fbid=10209303248408333&amp;id=1536356919</t>
  </si>
  <si>
    <t>Benjamín Vera Castro</t>
  </si>
  <si>
    <t>Berenice</t>
  </si>
  <si>
    <t>https://twitter.com/Alextuto/status/910325136833859601</t>
  </si>
  <si>
    <t>Berna</t>
  </si>
  <si>
    <t>https://twitter.com/mariotellohall/status/911044522209153024</t>
  </si>
  <si>
    <t>Bertha Adalid</t>
  </si>
  <si>
    <t>Bertha Aguilar Zacarias</t>
  </si>
  <si>
    <t>Bertha Alicia Gutiérrez García</t>
  </si>
  <si>
    <t>Bertha Cortes Hernandez</t>
  </si>
  <si>
    <t>Bertha Matilde Sánchez Bargia</t>
  </si>
  <si>
    <t>Bertha Nataly Gutierrez Pineda</t>
  </si>
  <si>
    <t>Betsabet Porras / Betzabe Porras</t>
  </si>
  <si>
    <t>Heridos</t>
  </si>
  <si>
    <t>https://m.facebook.com/story.php?story_fbid=10209303248408333&amp;id=1536356935</t>
  </si>
  <si>
    <t>Blanca Estela Sánchez Padilla</t>
  </si>
  <si>
    <t>Blanca Martha Esparza Perez</t>
  </si>
  <si>
    <t>Blanca Tapia</t>
  </si>
  <si>
    <t>Con vida Dpto 503</t>
  </si>
  <si>
    <t>https://twitter.com/mirdibah/status/911292196036505601</t>
  </si>
  <si>
    <t>Bonilla Sanchez Jose Antonio</t>
  </si>
  <si>
    <t>Brandon Rivera Oferril</t>
  </si>
  <si>
    <t>Branko Pérez</t>
  </si>
  <si>
    <t>https://m.facebook.com/story.php?story_fbid=10209303248408333&amp;id=1536356882</t>
  </si>
  <si>
    <t>Brayan Alejandro Díaz</t>
  </si>
  <si>
    <t>Rescatado</t>
  </si>
  <si>
    <t>Brenda Laura Jiménez González</t>
  </si>
  <si>
    <t>Brenda Navel! Clement Franco</t>
  </si>
  <si>
    <t>Brenda Nayeli Clement Franco</t>
  </si>
  <si>
    <t>Brenda Reyes Herrera</t>
  </si>
  <si>
    <t>Brenda Rosales Bolaños</t>
  </si>
  <si>
    <t>Brenda Salgado</t>
  </si>
  <si>
    <t>https://twitter.com/CamaraChamp/status/910295907375079429</t>
  </si>
  <si>
    <t>Brenda Velasco</t>
  </si>
  <si>
    <t>Brian Manuel Sánchez Díaz</t>
  </si>
  <si>
    <t>Brilia Hernandez</t>
  </si>
  <si>
    <t>https://twitter.com/muesl_i/status/910559948592910336</t>
  </si>
  <si>
    <t>Briones Garcia Susana</t>
  </si>
  <si>
    <t>Hospital De Trauma Y Ortopedia 01</t>
  </si>
  <si>
    <t>Briseño Martinez Roberto</t>
  </si>
  <si>
    <t>Bruno</t>
  </si>
  <si>
    <t>San Martin ruta 5 Destacamento Policial</t>
  </si>
  <si>
    <t>ninito perdido</t>
  </si>
  <si>
    <t>fb</t>
  </si>
  <si>
    <t>Bruno Arciga Estrada</t>
  </si>
  <si>
    <t>Hospital General De Zona C/Umaa 48</t>
  </si>
  <si>
    <t>Bryan Rodríguez Monterrubo</t>
  </si>
  <si>
    <t>Cabañas Piña</t>
  </si>
  <si>
    <t>Hospital General de Naucalpan</t>
  </si>
  <si>
    <t>Cabral Ramirez Etelberto</t>
  </si>
  <si>
    <t>Cabrera Perea Judith</t>
  </si>
  <si>
    <t>Caleb Calderón Caltenco</t>
  </si>
  <si>
    <t>12 días</t>
  </si>
  <si>
    <t>Calzada Lorenzo Jesus</t>
  </si>
  <si>
    <t>Hospital General Fernando Quiroz</t>
  </si>
  <si>
    <t>Camila Trejo Athié Morales</t>
  </si>
  <si>
    <t>Capetillo Rojas Maria Cruz</t>
  </si>
  <si>
    <t>Cardoso Balbuena Hermelinda</t>
  </si>
  <si>
    <t>Cardoso Portillo Alfredo Jaime</t>
  </si>
  <si>
    <t>Hospital General Tacuba</t>
  </si>
  <si>
    <t>Caren Valentina Martinez</t>
  </si>
  <si>
    <t>Hospital Ángeles</t>
  </si>
  <si>
    <t>Caritina Gallardo Damian</t>
  </si>
  <si>
    <t>Instituto Nacional De Rehabilitacion</t>
  </si>
  <si>
    <t>Carla Anel Romero Reyes</t>
  </si>
  <si>
    <t>Carla Sarabia Mendoza</t>
  </si>
  <si>
    <t>Carla Sofia Gonzales</t>
  </si>
  <si>
    <t>Carla Vanessa Pacheco Carbajal</t>
  </si>
  <si>
    <t>https://www.facebook.com/locatelmx/photos/a.347471331965171.84121.123409754371331/1510089195703373/?type=3&amp;theater</t>
  </si>
  <si>
    <t>Carlos Alberro Boyzo Cortes</t>
  </si>
  <si>
    <t>https://m.facebook.com/story.php?story_fbid=10209303248408333&amp;id=1536356888</t>
  </si>
  <si>
    <t>Carlos de Jesús Solís</t>
  </si>
  <si>
    <t>Hospital ABC Observatorio</t>
  </si>
  <si>
    <t>Carlos Guillermo Elizondo Hancer</t>
  </si>
  <si>
    <t>Carlos Isacc Carrera Dupre</t>
  </si>
  <si>
    <t>Carlos Souza González Salas</t>
  </si>
  <si>
    <t>Carlos Velázquez Hernández</t>
  </si>
  <si>
    <t>Carlota Molina Lara</t>
  </si>
  <si>
    <t>Carmelo Cruz Ayala Ramirez</t>
  </si>
  <si>
    <t>Hospital General De Zona 05</t>
  </si>
  <si>
    <t>Carmen Ines Castillo Baños</t>
  </si>
  <si>
    <t>https://www.facebook.com/profile.php?id=100007343259342&amp;fref=nf</t>
  </si>
  <si>
    <t>Carmen Julieta Millan Aguilar</t>
  </si>
  <si>
    <t>Carmen Julieta Millán Aguilar</t>
  </si>
  <si>
    <t>Carmen Mendoza López</t>
  </si>
  <si>
    <t>Habitación 636</t>
  </si>
  <si>
    <t>Fuente: https://goo.gl/Jwyy8s</t>
  </si>
  <si>
    <t>Carmen Mora Perez</t>
  </si>
  <si>
    <t>Hospital General De Zona 24</t>
  </si>
  <si>
    <t>Carmen Rivera</t>
  </si>
  <si>
    <t>Carmona Hernandez Patricia</t>
  </si>
  <si>
    <t>Carolina García Enciso</t>
  </si>
  <si>
    <t>Carolina Gazca Trujillo</t>
  </si>
  <si>
    <t>Calle Guadalajara</t>
  </si>
  <si>
    <t>Contacto: 5215576432627 / 3165804214</t>
  </si>
  <si>
    <t>https://twitter.com/DesaparecidoMX/status/910460458569797633</t>
  </si>
  <si>
    <t>Carolina Hernández</t>
  </si>
  <si>
    <t>Carolina Larios</t>
  </si>
  <si>
    <t>https://m.facebook.com/story.php?story_fbid=10209303248408333&amp;id=1536356858</t>
  </si>
  <si>
    <t>Carolina Ramírez "N"</t>
  </si>
  <si>
    <t>Carolina Sedano</t>
  </si>
  <si>
    <t>https://twitter.com/FrancoJ32628147/status/910402641972232192</t>
  </si>
  <si>
    <t>Carolina Shamosh</t>
  </si>
  <si>
    <t>Carrillo Gonzalez</t>
  </si>
  <si>
    <t>Recien Nacido</t>
  </si>
  <si>
    <t>Carrillo Granados Cristina</t>
  </si>
  <si>
    <t>Castañeda Mendoza Hector Enrique</t>
  </si>
  <si>
    <t>Castañeda Pantaleon Adrian</t>
  </si>
  <si>
    <t>Hospital Regional De Alta Especialidad De Ixtapaluca</t>
  </si>
  <si>
    <t>Castellanos Rivera Juan</t>
  </si>
  <si>
    <t>Castillo Barrera Sergio</t>
  </si>
  <si>
    <t>Hospital General De Zona 01</t>
  </si>
  <si>
    <t>CONTACTOS APOYO</t>
  </si>
  <si>
    <t>Castillo Marroquin Aurora</t>
  </si>
  <si>
    <t>Castro Garcia Irma</t>
  </si>
  <si>
    <t>Información de diversas personas y empresas dispuestas a ayudar</t>
  </si>
  <si>
    <t>Nombre / Empresa</t>
  </si>
  <si>
    <t>Catalina De La Cruz Zamora</t>
  </si>
  <si>
    <t>Categoría</t>
  </si>
  <si>
    <t>Datos de Contacto</t>
  </si>
  <si>
    <t>Ofrece</t>
  </si>
  <si>
    <t>Estatus</t>
  </si>
  <si>
    <t>LIPU</t>
  </si>
  <si>
    <t>Alimento</t>
  </si>
  <si>
    <t>Apoyo Psicologico gratuito</t>
  </si>
  <si>
    <t>Catalina Villar Escoto</t>
  </si>
  <si>
    <t>Verificada</t>
  </si>
  <si>
    <t>Olive Garden</t>
  </si>
  <si>
    <t>Brigadas Lúdicas para niñxs</t>
  </si>
  <si>
    <t>75839623 (cualquier extensión) o WhatsApp 5530474513</t>
  </si>
  <si>
    <t>Toks Calzada del Hueso</t>
  </si>
  <si>
    <t>Cajas</t>
  </si>
  <si>
    <t>@britishamericanschool</t>
  </si>
  <si>
    <t>Comedor</t>
  </si>
  <si>
    <t>@toksmx</t>
  </si>
  <si>
    <t>Cazales Ibarra Pedro</t>
  </si>
  <si>
    <r>
      <t xml:space="preserve">Genova 37. </t>
    </r>
    <r>
      <rPr>
        <sz val="10"/>
        <color rgb="FFFF9900"/>
        <rFont val="Arial"/>
      </rPr>
      <t>Para brigadistas y voluntarios hasta el 22 de Sept</t>
    </r>
  </si>
  <si>
    <t>Cecilia Alejandra Flores Sanchez</t>
  </si>
  <si>
    <t>Xochimilco</t>
  </si>
  <si>
    <t>Hospital Angeles Acoxpa</t>
  </si>
  <si>
    <t>Cecilia Carrasco</t>
  </si>
  <si>
    <t>Cecilia Cruz Luna</t>
  </si>
  <si>
    <t>Restaurante Padella</t>
  </si>
  <si>
    <t>Bajio 365, Condesa</t>
  </si>
  <si>
    <t>Servicios funerarios gratuitos</t>
  </si>
  <si>
    <t>Cedro Cruz Saira Edith</t>
  </si>
  <si>
    <t>Toks Baja California y Torreón</t>
  </si>
  <si>
    <r>
      <t xml:space="preserve">San Antonio Abad y Chavero, Colegio Rebsamen.  </t>
    </r>
    <r>
      <rPr>
        <sz val="10"/>
        <color rgb="FFFF9900"/>
        <rFont val="Arial"/>
      </rPr>
      <t>Para brigadistas y voluntarios hasta el 22 de Sept</t>
    </r>
  </si>
  <si>
    <t>Toks Álvaro Obregón</t>
  </si>
  <si>
    <t>Ceja Torrico Yolanda</t>
  </si>
  <si>
    <t>Parque Lira #94</t>
  </si>
  <si>
    <t>Toks Gabriel Mancera y Escocia</t>
  </si>
  <si>
    <t>Difusion en redes sociales de mascotas perdidas</t>
  </si>
  <si>
    <t>Celia Gómez Crespo</t>
  </si>
  <si>
    <t>Toks Acoxpa y Trancas</t>
  </si>
  <si>
    <t>Psicológica</t>
  </si>
  <si>
    <t>twitter @maskotamexico y Facebook /MaskotaMexico</t>
  </si>
  <si>
    <t>Celina Margarita Castillo Rivero</t>
  </si>
  <si>
    <t>Fuente: Reporte Locatel corte 00:00 22/09</t>
  </si>
  <si>
    <t>Ceron Martinez Josefina</t>
  </si>
  <si>
    <t>Ofrece lugares para los alumnos del Colegio Enrique Rebsamen</t>
  </si>
  <si>
    <t>Toks Álvaro Obregón y Valladolid</t>
  </si>
  <si>
    <t>55 5409 8919 // 481 111 9241</t>
  </si>
  <si>
    <t>Cervantes Guerrero Salvador</t>
  </si>
  <si>
    <t>estudios de ultrasonido gratis.Util para daños en órganos y hemorragias</t>
  </si>
  <si>
    <t>Toks Guadalupe Ramirez y 16 de Sep.</t>
  </si>
  <si>
    <t>GRÚAS INDUSTRIALES, PARA REMOVER ESCOMBRO</t>
  </si>
  <si>
    <t>Toks Puebal y Medellín</t>
  </si>
  <si>
    <t>Cesar Alfredo Galeana</t>
  </si>
  <si>
    <t>55 2742 1166</t>
  </si>
  <si>
    <t>Hospital veterinario para gatos y perros damificados</t>
  </si>
  <si>
    <t>Toks Soriana Taxqueña</t>
  </si>
  <si>
    <t>52 1 222 262 0747</t>
  </si>
  <si>
    <t>César Carmona Medina</t>
  </si>
  <si>
    <t>Alimento y atención veterinaria del 20 al 24 de septiembre</t>
  </si>
  <si>
    <t>Toks Miramontes</t>
  </si>
  <si>
    <t>Sonora Grill Coyoacán</t>
  </si>
  <si>
    <t>Valoracion de la casa despues del sismo</t>
  </si>
  <si>
    <t>Toks Eje 2 y Ámsterdam</t>
  </si>
  <si>
    <t>Cerro de Jesús 115, Col. Campestre Churubusco, atrás del Metro Taxqueña, entre Canal de Miramontes y Calz de Tlalpan</t>
  </si>
  <si>
    <t>Cesar Carmona Medina - 8 Anos</t>
  </si>
  <si>
    <t>transporte sin costo es para las rutas Jojutla-Cuernavaca-Jojutla y para Zacatepec-Cuernavaca-Zacatepec hasta el 22 de septiembre</t>
  </si>
  <si>
    <t>Comedor Comunitario SEDENA</t>
  </si>
  <si>
    <r>
      <rPr>
        <sz val="10"/>
        <color rgb="FF000000"/>
        <rFont val="Arial"/>
      </rPr>
      <t xml:space="preserve">Alvaro Obregón y Valladolid, col. Roma. </t>
    </r>
    <r>
      <rPr>
        <sz val="10"/>
        <color rgb="FF000000"/>
        <rFont val="Arial"/>
      </rPr>
      <t>Para brigadistas y voluntarios hasta el 22 de Sept</t>
    </r>
  </si>
  <si>
    <t>César Hahuatzi Martínez</t>
  </si>
  <si>
    <t>Pansy Cup Coffee Shop</t>
  </si>
  <si>
    <t>brigadacdmx@gmail.com</t>
  </si>
  <si>
    <t>Toks San Antonio Abad y Chavero</t>
  </si>
  <si>
    <t>César Hernández Chávez</t>
  </si>
  <si>
    <r>
      <rPr>
        <sz val="10"/>
        <color rgb="FF000000"/>
        <rFont val="Arial"/>
      </rPr>
      <t>Guadalupe I Ramirez y 16 de septiembre.</t>
    </r>
    <r>
      <rPr>
        <sz val="10"/>
        <color rgb="FF000000"/>
        <rFont val="Arial"/>
      </rPr>
      <t xml:space="preserve"> Para brigadistas y voluntarios hasta el 22 de Sept</t>
    </r>
  </si>
  <si>
    <t>British American School.</t>
  </si>
  <si>
    <t>Logística, recolección y carga</t>
  </si>
  <si>
    <t>Grupo Gayosso</t>
  </si>
  <si>
    <r>
      <t xml:space="preserve">Colima esq. con Salamanca, Colonia Roma       </t>
    </r>
    <r>
      <rPr>
        <b/>
        <sz val="10"/>
        <color rgb="FFFF9900"/>
        <rFont val="Arial"/>
      </rPr>
      <t>Para brigadistas</t>
    </r>
  </si>
  <si>
    <t>César Mateo Morales</t>
  </si>
  <si>
    <t>Pisa Farmacéutica</t>
  </si>
  <si>
    <t>55 4200 0627</t>
  </si>
  <si>
    <t>Regaderas abiertas al público</t>
  </si>
  <si>
    <t>www.vizarmaquinaria.com</t>
  </si>
  <si>
    <t>Cuarto 620</t>
  </si>
  <si>
    <t>Zona Roma y Condesa</t>
  </si>
  <si>
    <t>Apoyo y atencion emocional</t>
  </si>
  <si>
    <t>Plantas de Luz</t>
  </si>
  <si>
    <t>5141 9067 // 01 800 7161 616</t>
  </si>
  <si>
    <t>Abre cocina para recibir víveres y preparar alimentos para damnificados y brigadistas</t>
  </si>
  <si>
    <t>Dr. Fernando Guerrero</t>
  </si>
  <si>
    <t>General San Antonio León 70 y 72 A</t>
  </si>
  <si>
    <t>Estamos aquí con la brigada emocional por si alguien quiere venir a llorar y a platicar con psicólogas profesionales de manera gratuita. Pueden traer a sus hijos a que se distraigan. Los psicólogos tienen preparados juegos y actividades, y dos payasos.</t>
  </si>
  <si>
    <t>Chavez Alfonso Jimenez</t>
  </si>
  <si>
    <t>Psic. Víctor Manuel De Santiago</t>
  </si>
  <si>
    <t>jaezquerra@cjurquiaga.com</t>
  </si>
  <si>
    <t>Chavez Ramirez Chadany Danae</t>
  </si>
  <si>
    <r>
      <rPr>
        <sz val="10"/>
        <color rgb="FF000000"/>
        <rFont val="Arial"/>
      </rPr>
      <t>Puentes de Tec de Monterrey, Periférico Sur.</t>
    </r>
    <r>
      <rPr>
        <sz val="10"/>
        <color rgb="FF000000"/>
        <rFont val="Arial"/>
      </rPr>
      <t xml:space="preserve">
 Para brigadistas y voluntarios hasta el 22 de Sept</t>
    </r>
  </si>
  <si>
    <t>Iglesia de Jesucristo de los Santos de los Últimos Días</t>
  </si>
  <si>
    <t>aéreos para rescatistas, tramitar por medio de cruz roja o protección civil.</t>
  </si>
  <si>
    <t>Sonora Grill Sánchez Azcona</t>
  </si>
  <si>
    <t>Christian Guadarrama Fuentes</t>
  </si>
  <si>
    <t>Whatsapp 3311354502 o 3314584287, Skype desantiagovm@hotmail.com</t>
  </si>
  <si>
    <r>
      <rPr>
        <sz val="10"/>
        <color rgb="FFFF0000"/>
        <rFont val="Arial"/>
      </rPr>
      <t>NO DISPONIBLE POR EL MOMENTO</t>
    </r>
    <r>
      <rPr>
        <sz val="10"/>
        <color rgb="FF000000"/>
        <rFont val="Arial"/>
      </rPr>
      <t xml:space="preserve"> Tres camionetas cargo van (tonelada y media) con choferes</t>
    </r>
  </si>
  <si>
    <t>Ceci Garcia</t>
  </si>
  <si>
    <t>Dr. Victorio De La Fuente Narváez</t>
  </si>
  <si>
    <t>Manolo Valle</t>
  </si>
  <si>
    <t>55 9168 5569</t>
  </si>
  <si>
    <t>Christian Laurrabaquio</t>
  </si>
  <si>
    <t>Ofrece sus servicios como Cirujano Plástico Reconstructivo y Cirujano de Quemados en el Hospital Medica Sur y Hospital Angeles del Pedregal sin ningún costo para las víctimas del terremoto</t>
  </si>
  <si>
    <t>Karla Villalobos</t>
  </si>
  <si>
    <t>Coordinador Arturo Atitle +52 1 55 8109 6130</t>
  </si>
  <si>
    <t>Augusto Rodin 498 Insurgentes, Guardería para viernes 22/09 7:30-19:00hrs sabado y domingo 23/09-24/09 7:30-17:00hrs</t>
  </si>
  <si>
    <t>Yadira Torres</t>
  </si>
  <si>
    <t>sebastianizquierdotort@yahoo.com</t>
  </si>
  <si>
    <r>
      <rPr>
        <sz val="10"/>
        <color rgb="FF000000"/>
        <rFont val="Arial"/>
      </rPr>
      <t>Lomas Estrella, Iztapalapa.</t>
    </r>
    <r>
      <rPr>
        <sz val="10"/>
        <color rgb="FF000000"/>
        <rFont val="Arial"/>
      </rPr>
      <t xml:space="preserve"> Para brigadistas y voluntarios hasta el 22 de Sept</t>
    </r>
  </si>
  <si>
    <t>Christian Omar Becerra Esteves</t>
  </si>
  <si>
    <t>Servando Martínez</t>
  </si>
  <si>
    <r>
      <t xml:space="preserve">Sánchez Azcona # 526                                                                      </t>
    </r>
    <r>
      <rPr>
        <b/>
        <sz val="10"/>
        <rFont val="Arial"/>
      </rPr>
      <t xml:space="preserve">Tel: </t>
    </r>
    <r>
      <rPr>
        <sz val="10"/>
        <color rgb="FF000000"/>
        <rFont val="Arial"/>
      </rPr>
      <t>55</t>
    </r>
    <r>
      <rPr>
        <b/>
        <sz val="10"/>
        <rFont val="Arial"/>
      </rPr>
      <t xml:space="preserve"> </t>
    </r>
    <r>
      <rPr>
        <sz val="10"/>
        <color rgb="FF000000"/>
        <rFont val="Arial"/>
      </rPr>
      <t>6718 0721</t>
    </r>
  </si>
  <si>
    <t>Caminante</t>
  </si>
  <si>
    <t>55 3995 3942</t>
  </si>
  <si>
    <t xml:space="preserve">Necesita: Foto de los daños, ubicación del inmueble y número de pisos. </t>
  </si>
  <si>
    <t xml:space="preserve">CDMX </t>
  </si>
  <si>
    <t>SEGMAIL</t>
  </si>
  <si>
    <r>
      <rPr>
        <sz val="10"/>
        <color rgb="FF000000"/>
        <rFont val="Arial"/>
      </rPr>
      <t>Puebla y Medellin.</t>
    </r>
    <r>
      <rPr>
        <sz val="10"/>
        <color rgb="FF000000"/>
        <rFont val="Arial"/>
      </rPr>
      <t xml:space="preserve"> Para brigadistas y voluntarios hasta el 22 de Sept</t>
    </r>
  </si>
  <si>
    <t>UTEP</t>
  </si>
  <si>
    <t xml:space="preserve">a.castellanos@columbia-school.edu.mx. </t>
  </si>
  <si>
    <t>Recibe alumnos del Colegio Rebsamen en primaria y secundaria</t>
  </si>
  <si>
    <t>Colegio Columba - Dir. Ale Castellanos</t>
  </si>
  <si>
    <t>Christian Omar García Estebes / Cristian Omar García Estebes</t>
  </si>
  <si>
    <t>Hospital de traumatología norte del imss</t>
  </si>
  <si>
    <t>Salvatucasa.mx</t>
  </si>
  <si>
    <t>https://www.facebook.com/locatelmx/photos/a.347471331965171.84121.123409754371331/1510164132362546/?type=3&amp;theater</t>
  </si>
  <si>
    <t>Cindy Varela Martinez</t>
  </si>
  <si>
    <t>Cajas para transportar víveres o herramientas</t>
  </si>
  <si>
    <t>Grupo Whatsapp</t>
  </si>
  <si>
    <t>Descanso</t>
  </si>
  <si>
    <r>
      <rPr>
        <sz val="10"/>
        <color rgb="FF000000"/>
        <rFont val="Arial"/>
      </rPr>
      <t>Álvaro Obregón 286.</t>
    </r>
    <r>
      <rPr>
        <sz val="10"/>
        <color rgb="FF000000"/>
        <rFont val="Arial"/>
      </rPr>
      <t xml:space="preserve"> Para brigadistas y voluntarios hasta el 22 de Sept</t>
    </r>
  </si>
  <si>
    <t>Cinthia Gabriela Mendoza Bermudes</t>
  </si>
  <si>
    <t>Cineteca Nacional</t>
  </si>
  <si>
    <t>Educación</t>
  </si>
  <si>
    <t>Contactar por facebook</t>
  </si>
  <si>
    <t>Escuela Tomás Alva Edison</t>
  </si>
  <si>
    <t>Gruas industriales para remocion de escombros gratis</t>
  </si>
  <si>
    <t>Crossfit 365</t>
  </si>
  <si>
    <t>554950 1376 whatsapp c.holistico@yahoo.com.mx</t>
  </si>
  <si>
    <t>Llevar actividades lúdicas para niñxs en albergues, parques, etc.</t>
  </si>
  <si>
    <t>Psic. David Guiérrez Vega</t>
  </si>
  <si>
    <t>Cel 722 261 1419 y 55 2270 0047</t>
  </si>
  <si>
    <t>Cinthya Sarahi Martinez / Cynthia Sarahi Martínez</t>
  </si>
  <si>
    <r>
      <rPr>
        <sz val="10"/>
        <color rgb="FF000000"/>
        <rFont val="Arial"/>
      </rPr>
      <t xml:space="preserve">Bretaña col. Portales Escuela primaria Montesquieu. </t>
    </r>
    <r>
      <rPr>
        <sz val="10"/>
        <color rgb="FF000000"/>
        <rFont val="Arial"/>
      </rPr>
      <t>Para brigadistas y voluntarios hasta el 22 de Sept</t>
    </r>
  </si>
  <si>
    <t>JE Martinez</t>
  </si>
  <si>
    <t>#iINFOVERIFICADA (LOCATEL)</t>
  </si>
  <si>
    <t>Huevos San Juan</t>
  </si>
  <si>
    <t>55 1595 0988</t>
  </si>
  <si>
    <t>Cintia Hernández / Cinthia Hernández</t>
  </si>
  <si>
    <t>https://www.facebook.com/223388168022283/photos/a.233310460363387.1073741829.223388168022283/495756897452074/?type=3&amp;theater</t>
  </si>
  <si>
    <t>Cintia Vazquez</t>
  </si>
  <si>
    <t>Contacto: maestra Deyanira Bartlett 55 01 25 61 de la Escuela Enrique Rebsamen</t>
  </si>
  <si>
    <r>
      <rPr>
        <sz val="10"/>
        <color rgb="FF000000"/>
        <rFont val="Arial"/>
      </rPr>
      <t xml:space="preserve">Gabriel Mancera y Escocia. </t>
    </r>
    <r>
      <rPr>
        <sz val="10"/>
        <color rgb="FF000000"/>
        <rFont val="Arial"/>
      </rPr>
      <t>Para brigadistas y voluntarios hasta el 22 de Sept</t>
    </r>
  </si>
  <si>
    <t>OMEDIC</t>
  </si>
  <si>
    <t>https://chat.whatsapp.com/invite/AVZdcP43jdrLZ3k5ltdy1S</t>
  </si>
  <si>
    <t>Cipriano Edmundo Gomez Marroquin</t>
  </si>
  <si>
    <t>Boleto de Viaje redonde a CDMX, presentando credencial de paramédico o afines en mostrador</t>
  </si>
  <si>
    <t>Hospital Central Norte</t>
  </si>
  <si>
    <t>Jessica Morales</t>
  </si>
  <si>
    <t>01 800 022 8000</t>
  </si>
  <si>
    <t>Grupo de 100 personas, equipados con vehículos, palas. mazos, picos  demás equipo.</t>
  </si>
  <si>
    <t>Iván Pena</t>
  </si>
  <si>
    <t>Funerario</t>
  </si>
  <si>
    <t>Cirilo Climaco Giles</t>
  </si>
  <si>
    <t>pone a disposición una grua con capacidad de levantar hasta 10 toneladas y una pluma de 13 metros de largo.</t>
  </si>
  <si>
    <t>Toks Puentes de Monterrey</t>
  </si>
  <si>
    <t>Guarderia</t>
  </si>
  <si>
    <t>Unocero o Salvatucasa.mx</t>
  </si>
  <si>
    <t>Cisneros Tequianis Juan Manuel</t>
  </si>
  <si>
    <t xml:space="preserve">Alan Barrero Cervantes, </t>
  </si>
  <si>
    <t>400 camiones con choferes, tripulación y combustible para acarreo de donaciones, víveres y materiales (Viajes ida y vuelta)</t>
  </si>
  <si>
    <t>Toks Vallarta</t>
  </si>
  <si>
    <t>Herramientas</t>
  </si>
  <si>
    <t>55 2756 0659 // 55 4833 8294 // 55 1912 7352</t>
  </si>
  <si>
    <t>Aseosoría y apoyo legal con reclamación de seguros inmuebles, vehículos, seguros de vida o de gastos médicos, así como temas laborales, de sucesiones, de hipotecas, pérdida de documentos o cualquier otro.</t>
  </si>
  <si>
    <t>Magdalena Urbina</t>
  </si>
  <si>
    <t>ecastrovv@hotmail.com</t>
  </si>
  <si>
    <t>Clara Cazales Martiniano</t>
  </si>
  <si>
    <r>
      <t xml:space="preserve">Av. Popocatépetl 546 Local J-11, Col. Xoco, Del. Benito Juárez      </t>
    </r>
    <r>
      <rPr>
        <b/>
        <sz val="10"/>
        <color rgb="FFFF9900"/>
        <rFont val="Arial"/>
      </rPr>
      <t>20/09 y 21/09 a partir de las 14:30hrs Para brigadistas</t>
    </r>
  </si>
  <si>
    <t>Unidad De Medicina Familiar C/Hospital 26</t>
  </si>
  <si>
    <t>Melina A Figueroa Jam Mex</t>
  </si>
  <si>
    <t>HIgiene</t>
  </si>
  <si>
    <t>marcela.cristo@gmodelo.com.mx, sylbeth.garcia@gmodelo.com.mx</t>
  </si>
  <si>
    <t>VIDALERT</t>
  </si>
  <si>
    <t xml:space="preserve">Contactar por twitter con el #AyudaCajasHSJ </t>
  </si>
  <si>
    <t>20 lámparas de 2 mil watts</t>
  </si>
  <si>
    <r>
      <t xml:space="preserve">Avenida Ejército Nacional # 769                                                        </t>
    </r>
    <r>
      <rPr>
        <b/>
        <sz val="10"/>
        <rFont val="Arial"/>
      </rPr>
      <t xml:space="preserve">Tel: </t>
    </r>
    <r>
      <rPr>
        <sz val="10"/>
        <color rgb="FF000000"/>
        <rFont val="Arial"/>
      </rPr>
      <t>55 7595 9016</t>
    </r>
  </si>
  <si>
    <t>Clara Núñez Guzmán</t>
  </si>
  <si>
    <t>Sonora Grill Ejército Nacional</t>
  </si>
  <si>
    <t>Iluminación</t>
  </si>
  <si>
    <t>Unidades para organizaciones que requieran trasladar voluntarios, víveres, material médico o lo que sea</t>
  </si>
  <si>
    <t>Laila Romero</t>
  </si>
  <si>
    <t>ESCA Santo Tomás</t>
  </si>
  <si>
    <t>facebook.com/TanyaPatriciaParedes</t>
  </si>
  <si>
    <t>Insumos médicos</t>
  </si>
  <si>
    <t>24hrs hasta el domingo, Comida, líquidos y camas</t>
  </si>
  <si>
    <t>Laboratorio</t>
  </si>
  <si>
    <r>
      <rPr>
        <sz val="10"/>
        <color rgb="FF000000"/>
        <rFont val="Arial"/>
      </rPr>
      <t>Amores y Viaducto.</t>
    </r>
    <r>
      <rPr>
        <sz val="10"/>
        <color rgb="FF000000"/>
        <rFont val="Arial"/>
      </rPr>
      <t xml:space="preserve"> Para brigadistas y voluntarios hasta el 22 de Sept</t>
    </r>
  </si>
  <si>
    <t>Los Almendros</t>
  </si>
  <si>
    <t>Legal</t>
  </si>
  <si>
    <t>https://www.facebook.com/photo.php?fbid=10207844732274749&amp;set=a.3149354191304.104679.1788583484&amp;type=3</t>
  </si>
  <si>
    <t>Sonidistas. Brigada de audio que utilizan artefactos para localizar sobrevivientes.</t>
  </si>
  <si>
    <t>https://www.facebook.com/photo.php?fbid=1545206638893938&amp;set=a.398372960243984.93605.100002138513550&amp;type=3</t>
  </si>
  <si>
    <t>Colegio de Arquitectos de la CDMX</t>
  </si>
  <si>
    <t>#INFOVERIFICADA (posteó en Facebook)</t>
  </si>
  <si>
    <r>
      <t xml:space="preserve">Avenida Coyoacán # 1955, Col. Xoco                                               </t>
    </r>
    <r>
      <rPr>
        <b/>
        <sz val="10"/>
        <rFont val="Arial"/>
      </rPr>
      <t xml:space="preserve">Tel: </t>
    </r>
    <r>
      <rPr>
        <sz val="10"/>
        <color rgb="FF000000"/>
        <rFont val="Arial"/>
      </rPr>
      <t>55 5604 1571</t>
    </r>
  </si>
  <si>
    <t>Hans Mues</t>
  </si>
  <si>
    <t>Clara Olivera Antonio</t>
  </si>
  <si>
    <t>Toks Lomas Estrella</t>
  </si>
  <si>
    <t>Maquinaria</t>
  </si>
  <si>
    <t>Vannesa Pridmore-Huacuja</t>
  </si>
  <si>
    <t>Claudia Alvarez G</t>
  </si>
  <si>
    <t>Andrea Askenazi 55 1452 0259</t>
  </si>
  <si>
    <t xml:space="preserve">Nueva York # 264                                                                      </t>
  </si>
  <si>
    <t>ZaanDiia Nery</t>
  </si>
  <si>
    <t>https://m.facebook.com/story.php?story_fbid=10209303248408333&amp;id=1536356894</t>
  </si>
  <si>
    <t>5533733184 // 5544564490 // 5578929889</t>
  </si>
  <si>
    <r>
      <t xml:space="preserve">Todas las sucursales                                                                                            </t>
    </r>
    <r>
      <rPr>
        <b/>
        <sz val="10"/>
        <rFont val="Arial"/>
      </rPr>
      <t xml:space="preserve"> </t>
    </r>
    <r>
      <rPr>
        <b/>
        <sz val="10"/>
        <color rgb="FFFF9900"/>
        <rFont val="Arial"/>
      </rPr>
      <t>20/09 al 22/09 Para brigadistas</t>
    </r>
  </si>
  <si>
    <t>Claudia Lorena Tellez Perez</t>
  </si>
  <si>
    <t>Yesigris Loya</t>
  </si>
  <si>
    <r>
      <t xml:space="preserve">Vallarta e I. Ramirez. </t>
    </r>
    <r>
      <rPr>
        <sz val="10"/>
        <color rgb="FFFF9900"/>
        <rFont val="Arial"/>
      </rPr>
      <t>Para brigadistas y voluntarios hasta el 22 de Sept</t>
    </r>
  </si>
  <si>
    <t>Pullman</t>
  </si>
  <si>
    <t>Centro Mexicano Pro Bono</t>
  </si>
  <si>
    <t>Claudia Lorena Zarco</t>
  </si>
  <si>
    <r>
      <t xml:space="preserve">Soriana de Taxqueña. </t>
    </r>
    <r>
      <rPr>
        <sz val="10"/>
        <color rgb="FFFF9900"/>
        <rFont val="Arial"/>
      </rPr>
      <t>Para brigadistas y voluntarios hasta el 22 de Sept</t>
    </r>
  </si>
  <si>
    <t>Restaurante Palacio de Hierro Durango</t>
  </si>
  <si>
    <t>Médico</t>
  </si>
  <si>
    <t>5591350245 ext. 1004, 1005,1006</t>
  </si>
  <si>
    <t>Claudia Miranda Manjarrez</t>
  </si>
  <si>
    <t>Ofrece medicamentos, material de curación, insumos médicos en centros de acopio de forma gratuita PUEBLA; MORELOS; CDMX</t>
  </si>
  <si>
    <t>Isis Ochoa</t>
  </si>
  <si>
    <t>Ma. Isabel</t>
  </si>
  <si>
    <t>Paramédicos</t>
  </si>
  <si>
    <r>
      <rPr>
        <sz val="10"/>
        <color rgb="FF000000"/>
        <rFont val="Arial"/>
      </rPr>
      <t xml:space="preserve">Acoxpa y Trancas. </t>
    </r>
    <r>
      <rPr>
        <sz val="10"/>
        <color rgb="FF000000"/>
        <rFont val="Arial"/>
      </rPr>
      <t>Para brigadistas y voluntarios hasta el 22 de Sept</t>
    </r>
  </si>
  <si>
    <t>Rescate</t>
  </si>
  <si>
    <t xml:space="preserve"> (55) 2167-3010 y 01800-910-5682</t>
  </si>
  <si>
    <t>Claudia Montserrat Santiago</t>
  </si>
  <si>
    <t>Boleto de viaje redonde a CDMX, presentando credencial de paramédico, Protección Civil o agrupación de rescate a la que se esté afiliado en mostrador.</t>
  </si>
  <si>
    <t>Toks Amores y Viaducto</t>
  </si>
  <si>
    <t>Transporte Personal</t>
  </si>
  <si>
    <t>Claudia Ramirez Gutierrez</t>
  </si>
  <si>
    <r>
      <rPr>
        <sz val="10"/>
        <color rgb="FF000000"/>
        <rFont val="Arial"/>
      </rPr>
      <t>Calzada del Hueso y Rancho del Arco.</t>
    </r>
    <r>
      <rPr>
        <sz val="10"/>
        <color rgb="FF000000"/>
        <rFont val="Arial"/>
      </rPr>
      <t xml:space="preserve"> Para brigadistas y voluntarios hasta el 22 de Sept</t>
    </r>
  </si>
  <si>
    <t>Universidad Panamericana</t>
  </si>
  <si>
    <t>Servicio de mensajería express sin costo para enviar viveres</t>
  </si>
  <si>
    <t>Claudia Serrano Carmona</t>
  </si>
  <si>
    <t>Cruz Medina</t>
  </si>
  <si>
    <t>Reciben alumnos del Colegio Rebsamen sin costo hazta agotar sus capacidades.</t>
  </si>
  <si>
    <t>Mariana Gómez del Campo</t>
  </si>
  <si>
    <t>https://docs.google.com/spreadsheets/d/1262T02_0O_cRYQhVgehVJgP8LPxJQGXH60AOJotjj5s/edit#gid=703567145</t>
  </si>
  <si>
    <t>Ayuda a encontrar a tu perro o  a su dueño. Lista de perros perdidos y encontrados durante el sismo</t>
  </si>
  <si>
    <t>Claudia Tellez Perez</t>
  </si>
  <si>
    <t>Polanco</t>
  </si>
  <si>
    <t>VIVAAEROBUS</t>
  </si>
  <si>
    <t>Camino a nativitas 537 local A Xaltocan, Xochimilco.  21 y 22 de septiembre ofrecen algo dulce para los rescatista, brigadistas y bomberos.</t>
  </si>
  <si>
    <t>ADO</t>
  </si>
  <si>
    <t>Xalapa 234 esq. Coahuila y Campeche col. Roma</t>
  </si>
  <si>
    <r>
      <t xml:space="preserve">Av. Paseo de la Reforma No. 250 Local 2F-02, primer nivel          </t>
    </r>
    <r>
      <rPr>
        <b/>
        <sz val="10"/>
        <rFont val="Arial"/>
      </rPr>
      <t xml:space="preserve">   Tel:</t>
    </r>
    <r>
      <rPr>
        <sz val="10"/>
        <color rgb="FF000000"/>
        <rFont val="Arial"/>
      </rPr>
      <t xml:space="preserve"> 55 5511 7533 / 55 5207 8124</t>
    </r>
  </si>
  <si>
    <t>Grupo Modelo</t>
  </si>
  <si>
    <t>Cleotilde Espinal Lozano</t>
  </si>
  <si>
    <t>Viajes gratis de ida y vuelta a paramedicos, dr con certificacion (CDMX-Destino) hasta el 22 de sept</t>
  </si>
  <si>
    <t>CDMX, EdoMex, Puebla, Morelos</t>
  </si>
  <si>
    <t>Toks Genova 37</t>
  </si>
  <si>
    <t>Transporte Víveres</t>
  </si>
  <si>
    <t>55 556 666</t>
  </si>
  <si>
    <t>Hospital General De Cuautla</t>
  </si>
  <si>
    <t>Camionetas para transportar víveres y material</t>
  </si>
  <si>
    <t>Sonora Grill Nueva York</t>
  </si>
  <si>
    <t>https://www.facebook.com/Dr-Fernando-Guerrero-Cirug%C3%ADa-Pl%C3%A1stica-208419979366640/?hc_ref=ARQSSDS4JrGqwI5aD5Z4nypiMYjaVs95wZmH8gz8acYjEiATBkwjJz-ndEk2I9bN1DA&amp;fref=nf</t>
  </si>
  <si>
    <t>Recibe alumnos del Colegio Rebsamen; sin costo de inscripción, sin uniforme y sin útiles extras en cualquier grado desde Maternal hasta 3ero de Secundaria</t>
  </si>
  <si>
    <t>Colegio Jesús de Urquiaga</t>
  </si>
  <si>
    <t>Colin Ramirez Maria Luisa</t>
  </si>
  <si>
    <t>Hospital Regional Lic. Adolfo López Mateos</t>
  </si>
  <si>
    <t>55 5404 3418</t>
  </si>
  <si>
    <t>Cámara termografica</t>
  </si>
  <si>
    <t>Manuel Rodríguez</t>
  </si>
  <si>
    <t>Tel. 6833-1766 21</t>
  </si>
  <si>
    <t>Atención psicológica o intervención en crisis de manera gratuita</t>
  </si>
  <si>
    <t>Ana Tamayo</t>
  </si>
  <si>
    <t>01 800 627 7799 // emergenciasismo@pisa.com.mx</t>
  </si>
  <si>
    <t>Atiende crisis de angustia y primeros auxilios psicológicos</t>
  </si>
  <si>
    <t>Sebastián Izquierdo</t>
  </si>
  <si>
    <t>Columba Ortiz Alcántara</t>
  </si>
  <si>
    <t>Elsa Noguera</t>
  </si>
  <si>
    <t>Conona Alcantara Oscar Jhovan</t>
  </si>
  <si>
    <t>Appleseed México</t>
  </si>
  <si>
    <r>
      <rPr>
        <sz val="10"/>
        <color rgb="FF000000"/>
        <rFont val="Arial"/>
      </rPr>
      <t xml:space="preserve">Santa Ana y Ejido. </t>
    </r>
    <r>
      <rPr>
        <sz val="10"/>
        <color rgb="FF000000"/>
        <rFont val="Arial"/>
      </rPr>
      <t>Para brigadistas y voluntarios hasta el 22 de Sept</t>
    </r>
  </si>
  <si>
    <t>Toks Santa Ana y Ejido</t>
  </si>
  <si>
    <t>Valoración de Daños</t>
  </si>
  <si>
    <t>55 5215 7404</t>
  </si>
  <si>
    <r>
      <rPr>
        <sz val="10"/>
        <color rgb="FF000000"/>
        <rFont val="Arial"/>
      </rPr>
      <t>Eje 2 sur y Amsterdam.</t>
    </r>
    <r>
      <rPr>
        <sz val="10"/>
        <color rgb="FF000000"/>
        <rFont val="Arial"/>
      </rPr>
      <t xml:space="preserve"> Para brigadistas y voluntarios hasta el 22 de Sept</t>
    </r>
  </si>
  <si>
    <t>Smart Fit</t>
  </si>
  <si>
    <t>53404700 // 53404728</t>
  </si>
  <si>
    <t>Consuelo Tinajero Ayala</t>
  </si>
  <si>
    <r>
      <rPr>
        <sz val="10"/>
        <color rgb="FF000000"/>
        <rFont val="Arial"/>
      </rPr>
      <t>Baja California y Torreón.</t>
    </r>
    <r>
      <rPr>
        <sz val="10"/>
        <color rgb="FF000000"/>
        <rFont val="Arial"/>
      </rPr>
      <t xml:space="preserve"> Para brigadistas y voluntarios hasta el 22 de Sept</t>
    </r>
  </si>
  <si>
    <t>Margarita Campos Salinas</t>
  </si>
  <si>
    <t>a_diaz@tae.edu.mx Andrea Diaz</t>
  </si>
  <si>
    <t>Necesitan foto de daños, contestan al momento</t>
  </si>
  <si>
    <t>Petco</t>
  </si>
  <si>
    <t>Contreras Melany Alejandra</t>
  </si>
  <si>
    <t>Maskota</t>
  </si>
  <si>
    <t>Paramédicos con motocicletas</t>
  </si>
  <si>
    <t>Unidad De Medicina Familiar 01</t>
  </si>
  <si>
    <t>Dogiz</t>
  </si>
  <si>
    <t>reiki, sanación o tenga algún shock, ansiedad, duelo</t>
  </si>
  <si>
    <t>Toks Escuela Montesquieu</t>
  </si>
  <si>
    <t>Veterinaria</t>
  </si>
  <si>
    <t>Ayuda con maquinaria y equipo pasado</t>
  </si>
  <si>
    <t xml:space="preserve">Sonora Grill </t>
  </si>
  <si>
    <t>01 800 509 7545</t>
  </si>
  <si>
    <t>Atención médica para lesiones de no emergencia, comida, albergue y servicio psicológico.</t>
  </si>
  <si>
    <t>Avelino Soberón</t>
  </si>
  <si>
    <t>Corona Jimenez Nataly</t>
  </si>
  <si>
    <r>
      <t xml:space="preserve">Calle Campos Elíseos No.164, Polanco, 11560 Miguel Hidalgo, CDMX, Mexico </t>
    </r>
    <r>
      <rPr>
        <b/>
        <sz val="10"/>
        <color rgb="FFFF9900"/>
        <rFont val="Arial"/>
      </rPr>
      <t>21/09 a partir de las 8:00am Para brigadistas</t>
    </r>
  </si>
  <si>
    <t>Fundación Barra Mexicana</t>
  </si>
  <si>
    <r>
      <t xml:space="preserve">Miramontes y Av. de las Bombas. </t>
    </r>
    <r>
      <rPr>
        <sz val="10"/>
        <color rgb="FFFF9900"/>
        <rFont val="Arial"/>
      </rPr>
      <t>Para brigadistas y voluntarios hasta el 22 de Sept</t>
    </r>
  </si>
  <si>
    <t>Correa Vazquez Irving Alberto</t>
  </si>
  <si>
    <t>Cresencio Sarah Abigail</t>
  </si>
  <si>
    <t>Cristian Carrillo Granados</t>
  </si>
  <si>
    <t>Cristian Guadarrama Fuentes</t>
  </si>
  <si>
    <t>Cristian Neymar Morales Santiago</t>
  </si>
  <si>
    <t>9 meses</t>
  </si>
  <si>
    <t>Cristian Omar Barrera Estevez</t>
  </si>
  <si>
    <t>Hospitaldetraumatologia 01</t>
  </si>
  <si>
    <t>Cristian Omar García Estebes</t>
  </si>
  <si>
    <t>Cristina Soledad Roldan</t>
  </si>
  <si>
    <t>Cristina Torres Hernández</t>
  </si>
  <si>
    <t>Crucia Olguín Salinas</t>
  </si>
  <si>
    <t>Cruz Aparicio Felicitas</t>
  </si>
  <si>
    <t>Cuateco Romero Amancio Edilberto</t>
  </si>
  <si>
    <t>Cuevas Gonzalez Yuli Kendi</t>
  </si>
  <si>
    <t>Hospital General Regional C/Mf 01</t>
  </si>
  <si>
    <t>Cynthia Larrea</t>
  </si>
  <si>
    <t>Cynthia Vazquez</t>
  </si>
  <si>
    <t>https://twitter.com/lydiacachosi/status/910334419013193744</t>
  </si>
  <si>
    <t>Cynthya Sarahí Martínez</t>
  </si>
  <si>
    <t>Dalia Dominguez Alonso</t>
  </si>
  <si>
    <t>LA INFO AQUÍ SE BORRA DESPUES DE 12HRS, SI ES ALGO MÁS PERMANENTE PONERLO EN CONTACTOS APOYO</t>
  </si>
  <si>
    <t>Damian Cadena Gómez</t>
  </si>
  <si>
    <t>A todos los que están buscando gente del Tec liberaron esta foto hace un par de minutos</t>
  </si>
  <si>
    <t>Lista original: http://bit.ly/2xj2m5G // ACTUALIZAR CADA DÍA // ÚLTIMA ACTUALIZACIÓN: 13.30 HR 23S</t>
  </si>
  <si>
    <t>Dana Fabiola Gonzalez</t>
  </si>
  <si>
    <t>Dana Martinez Partida</t>
  </si>
  <si>
    <t>Nombre Completo</t>
  </si>
  <si>
    <t>Dana Paola</t>
  </si>
  <si>
    <t>LUGAR</t>
  </si>
  <si>
    <t>Materias en las que ofreces asesoría jurídica gratuita</t>
  </si>
  <si>
    <t>Tipo de asesoría</t>
  </si>
  <si>
    <t>Dana Paula Villalba Villareal</t>
  </si>
  <si>
    <t>Lugar de Residencia</t>
  </si>
  <si>
    <t>Teléfono Celular</t>
  </si>
  <si>
    <t>Teléfono Fijo</t>
  </si>
  <si>
    <t>Correo electrónico</t>
  </si>
  <si>
    <t>Juan Luis Hernández Macías</t>
  </si>
  <si>
    <t>DIRECCIÓN</t>
  </si>
  <si>
    <t>Penal, amparo, derechos humanos</t>
  </si>
  <si>
    <t>Local</t>
  </si>
  <si>
    <t>Ciudad de México</t>
  </si>
  <si>
    <t>Daniel Alberto Maldonado Campo</t>
  </si>
  <si>
    <t>PIDEN</t>
  </si>
  <si>
    <t>CONTACTO</t>
  </si>
  <si>
    <t>(044) 5518176117</t>
  </si>
  <si>
    <t>jlhernandezmacias@gmail.com</t>
  </si>
  <si>
    <t>FECHA/HORA</t>
  </si>
  <si>
    <t xml:space="preserve">Irlanda Denisse Avalos Nuñez </t>
  </si>
  <si>
    <t>Daniel Cruz</t>
  </si>
  <si>
    <t xml:space="preserve">Penal, derechos humanos y género </t>
  </si>
  <si>
    <t xml:space="preserve">Ciudad de México </t>
  </si>
  <si>
    <t>FUENTE</t>
  </si>
  <si>
    <t>Centro Acopio</t>
  </si>
  <si>
    <t>Daniel Dasilva</t>
  </si>
  <si>
    <t>irlandaavalos@gmail.com</t>
  </si>
  <si>
    <t>Adriana Ortega Ortiz</t>
  </si>
  <si>
    <t>Penal, Civil, Familiar, Constitucional, DDHH.</t>
  </si>
  <si>
    <t>(044)5554149212</t>
  </si>
  <si>
    <t>adriana.ortegaortiz@gmail.com</t>
  </si>
  <si>
    <t>Regina Larrea Maccise</t>
  </si>
  <si>
    <t>Derechos Humanos (procedimientos ante CNDH)</t>
  </si>
  <si>
    <t>Nairobi # 12, Residencial Chimali</t>
  </si>
  <si>
    <t>A distancia</t>
  </si>
  <si>
    <t>EUA</t>
  </si>
  <si>
    <t>+1 617-529-2468</t>
  </si>
  <si>
    <t>regina.larream@gmail.com</t>
  </si>
  <si>
    <t>Daniel García Rodriguez</t>
  </si>
  <si>
    <t xml:space="preserve">Alonso Caso Jacobs </t>
  </si>
  <si>
    <t xml:space="preserve">Civil </t>
  </si>
  <si>
    <t xml:space="preserve">Álvaro Obregón </t>
  </si>
  <si>
    <t xml:space="preserve">alonsocasoj@gmail.com </t>
  </si>
  <si>
    <t>Daniela Hernández Chong Cuy</t>
  </si>
  <si>
    <t>DDHH (procedimientos ante la CNDH)</t>
  </si>
  <si>
    <t>+1 312-304-4029</t>
  </si>
  <si>
    <t>dhchongcuy@gmail.com</t>
  </si>
  <si>
    <t>Michel Carrillo Rivera</t>
  </si>
  <si>
    <t>Civil, Merantil, seguros, inmobliario</t>
  </si>
  <si>
    <t>Morelia, Michoacán</t>
  </si>
  <si>
    <t>michel_cr92@outlook.com</t>
  </si>
  <si>
    <t>Luis Roberto Leos Yeverino</t>
  </si>
  <si>
    <t xml:space="preserve">Civil, familiar, fiscal </t>
  </si>
  <si>
    <t>Local, A distancia</t>
  </si>
  <si>
    <r>
      <t xml:space="preserve">Útiles escolares del </t>
    </r>
    <r>
      <rPr>
        <b/>
        <sz val="10"/>
        <color rgb="FF4A86E8"/>
        <rFont val="Arial"/>
      </rPr>
      <t>24/09 al 30/09</t>
    </r>
  </si>
  <si>
    <t>Ciudad de méxico</t>
  </si>
  <si>
    <t>lleos@natera.com.mx</t>
  </si>
  <si>
    <t>Diana Bernal Villalobos</t>
  </si>
  <si>
    <t xml:space="preserve">Civil, familiar, amparo. </t>
  </si>
  <si>
    <t>Dianabernal8@gmail.com</t>
  </si>
  <si>
    <t>JOSE RIVERA</t>
  </si>
  <si>
    <t xml:space="preserve">Civil, familiar, mercantil </t>
  </si>
  <si>
    <t>Alan Jacobo 55 3491 4905</t>
  </si>
  <si>
    <t>Daniel García Rojas</t>
  </si>
  <si>
    <t>Cdmx</t>
  </si>
  <si>
    <t>jmiguel.riveras@gmail.com</t>
  </si>
  <si>
    <t xml:space="preserve">Lyndsay Garnica </t>
  </si>
  <si>
    <t>Seguros- Ajuste (Carastrofico), Responsabilidad Civil</t>
  </si>
  <si>
    <t>Garnica.lyndsay@yahoo.com</t>
  </si>
  <si>
    <t>ALBEN, el arte de apoyar AC</t>
  </si>
  <si>
    <t xml:space="preserve">Familiar y penal </t>
  </si>
  <si>
    <t>044(55)55 3988-9254</t>
  </si>
  <si>
    <t>alcasor@msn.com</t>
  </si>
  <si>
    <t>Planeta más limpio, s.c.</t>
  </si>
  <si>
    <t>Desarrollo urbano, problemas con autoridades, demoliciones, etc</t>
  </si>
  <si>
    <t xml:space="preserve">Asistente@ascenciolammoglia.com </t>
  </si>
  <si>
    <t>Luz Gabriela Regalado Fernandez</t>
  </si>
  <si>
    <t xml:space="preserve">Penal, civil, familiar. </t>
  </si>
  <si>
    <t>Guanajuato</t>
  </si>
  <si>
    <t>gabiie.derecho@hotmail.com</t>
  </si>
  <si>
    <t xml:space="preserve">Alexis Quiroz García </t>
  </si>
  <si>
    <t>Civil y Mercantil</t>
  </si>
  <si>
    <t>alexisquiroz@yahoo.com.mx</t>
  </si>
  <si>
    <t xml:space="preserve">María Fernanda Corrales Romo </t>
  </si>
  <si>
    <t xml:space="preserve">Civil, familiar, mercantil, notarial, seguros </t>
  </si>
  <si>
    <t xml:space="preserve">Guanajuato </t>
  </si>
  <si>
    <t xml:space="preserve">(045)4772594647 </t>
  </si>
  <si>
    <t xml:space="preserve">fercr@trejopalominoabogados.com </t>
  </si>
  <si>
    <t>Ricardo Velazquez Gracia</t>
  </si>
  <si>
    <t xml:space="preserve">Penal </t>
  </si>
  <si>
    <t>Daniel Montejano Rubio</t>
  </si>
  <si>
    <t>licgracia@hotmail.com</t>
  </si>
  <si>
    <t>Jose Felipe Ruiz Yañez</t>
  </si>
  <si>
    <t>Civil,  Familiar</t>
  </si>
  <si>
    <t>#INFOVERIFICADA</t>
  </si>
  <si>
    <t xml:space="preserve">jselecam@gmail.com </t>
  </si>
  <si>
    <t>Saher Abogados, S.C.</t>
  </si>
  <si>
    <t>Civil y Administrativa</t>
  </si>
  <si>
    <t>55 50876199</t>
  </si>
  <si>
    <t>ssaenz@saher.mx</t>
  </si>
  <si>
    <t>Luis Mauricio García Molina</t>
  </si>
  <si>
    <t>Laboral, Civil y Familiar.</t>
  </si>
  <si>
    <t>luismau16@gmail.com</t>
  </si>
  <si>
    <t xml:space="preserve">Multifamiliar Taxqueña </t>
  </si>
  <si>
    <t>Iván Nicolás Lerma Valadez</t>
  </si>
  <si>
    <t>Daniel Moreno Sánchez</t>
  </si>
  <si>
    <t>Calzada de Tlalpan y Taxqueña</t>
  </si>
  <si>
    <t>Civil, familiar y Amparo.</t>
  </si>
  <si>
    <t>Artículos de higiene, agua, comida preparada, ropa, cobijas y lonas</t>
  </si>
  <si>
    <t>nicolas_lerma@live.com.mx</t>
  </si>
  <si>
    <t>Antonio Solis</t>
  </si>
  <si>
    <t>Civil, familiar y notarial</t>
  </si>
  <si>
    <t>Mildred 55 3500 0684</t>
  </si>
  <si>
    <t>Ciudad de mexico</t>
  </si>
  <si>
    <t>humbertosolisg@hotmail.com</t>
  </si>
  <si>
    <t>Daniel Ortega</t>
  </si>
  <si>
    <t>Hospital Ángeles del pedregal</t>
  </si>
  <si>
    <t>Mei-Yu Hernández Ham</t>
  </si>
  <si>
    <t>https://twitter.com/MarianaMonas/status/910334464290463744</t>
  </si>
  <si>
    <t>Civil, familiar, laboral</t>
  </si>
  <si>
    <t xml:space="preserve">San Luis Potosí </t>
  </si>
  <si>
    <t>Universidad Marista Ciudad de México</t>
  </si>
  <si>
    <t>(045) 4442002255</t>
  </si>
  <si>
    <t>Av. General Leandro Valle No. 928 Col. Del Mar. Tlahuác</t>
  </si>
  <si>
    <t>Voluntarios, leche y suero para bebés, capent, leche en tetrapack, viveres no perecederos, material de limpieza y agua embotellada.</t>
  </si>
  <si>
    <t xml:space="preserve">meiyu_hdz@outlook.com </t>
  </si>
  <si>
    <t>Daniel Ramírez</t>
  </si>
  <si>
    <t>50633070 ext 105</t>
  </si>
  <si>
    <t>Montserrat Razo</t>
  </si>
  <si>
    <t>Encontrado</t>
  </si>
  <si>
    <t>Electoral, constitucional y derechos humanos</t>
  </si>
  <si>
    <t>(044) 5543640122</t>
  </si>
  <si>
    <t>Daniel Sánchez</t>
  </si>
  <si>
    <t>montserrat.razo@gmail.com</t>
  </si>
  <si>
    <r>
      <rPr>
        <sz val="10"/>
        <color rgb="FFFF0000"/>
        <rFont val="Arial"/>
      </rPr>
      <t>URGE</t>
    </r>
    <r>
      <rPr>
        <sz val="10"/>
        <color rgb="FF000000"/>
        <rFont val="Arial"/>
      </rPr>
      <t xml:space="preserve"> </t>
    </r>
    <r>
      <rPr>
        <sz val="10"/>
        <color rgb="FF000000"/>
        <rFont val="Arial"/>
      </rPr>
      <t xml:space="preserve">35-40 brigadistas para turno 1:00. Llevar botas, cascos, guantes y chaleco. </t>
    </r>
  </si>
  <si>
    <t>Julio Osornio.</t>
  </si>
  <si>
    <t>Civil y Mercantil.</t>
  </si>
  <si>
    <t>https://www.facebook.com/miko.guevara/posts/10213097206280180?pnref=story.unseen-section</t>
  </si>
  <si>
    <t>juler_102@hotmail.com</t>
  </si>
  <si>
    <t xml:space="preserve">Brenda López Guerrero </t>
  </si>
  <si>
    <t>Querétaro</t>
  </si>
  <si>
    <t>brenda_lopezgo@hotmail.com</t>
  </si>
  <si>
    <t xml:space="preserve">Jessica Goreti González Muñoz </t>
  </si>
  <si>
    <t>Daniela Cruz</t>
  </si>
  <si>
    <t xml:space="preserve">Notarial y registral </t>
  </si>
  <si>
    <t>Huerto Roma Verde</t>
  </si>
  <si>
    <t>Jalapa 234, Roma Sur, 06760 Ciudad de México, CDMX</t>
  </si>
  <si>
    <t>León, Guanajuato</t>
  </si>
  <si>
    <t>jessicagoretig@gmail.com</t>
  </si>
  <si>
    <t xml:space="preserve">Grizelle michelle Miranda gutierrez </t>
  </si>
  <si>
    <t>https://twitter.com/Revolucion3_0/status/910300294113845286</t>
  </si>
  <si>
    <t>Laboral</t>
  </si>
  <si>
    <t xml:space="preserve">Morelia Michoacán </t>
  </si>
  <si>
    <t>044 4431326753</t>
  </si>
  <si>
    <t>lic.grizellemichelle@outlook.com</t>
  </si>
  <si>
    <t>Israel Garcia Caro</t>
  </si>
  <si>
    <t>Civil, Ambiental, Construccion, Infraestructura, Uso de Suelo, Seguros y Fianzas</t>
  </si>
  <si>
    <t>(044)5544902145</t>
  </si>
  <si>
    <t xml:space="preserve">igarcia@consultant.com </t>
  </si>
  <si>
    <t>Daniela Delaya Reyes</t>
  </si>
  <si>
    <t xml:space="preserve">Lydia Esther Arreola Martin </t>
  </si>
  <si>
    <t xml:space="preserve">Materia laboral y civil </t>
  </si>
  <si>
    <t xml:space="preserve">Ciudad de Mexico </t>
  </si>
  <si>
    <t>arreola.lydia@gmail.com</t>
  </si>
  <si>
    <t>Guadalupe Tapia Crisanto</t>
  </si>
  <si>
    <t>Civil, familiar, administrativo</t>
  </si>
  <si>
    <r>
      <rPr>
        <b/>
        <sz val="10"/>
        <color rgb="FFFF0000"/>
        <rFont val="Arial"/>
      </rPr>
      <t>URGE</t>
    </r>
    <r>
      <rPr>
        <b/>
        <sz val="10"/>
        <rFont val="Arial"/>
      </rPr>
      <t xml:space="preserve"> </t>
    </r>
    <r>
      <rPr>
        <sz val="10"/>
        <color rgb="FF000000"/>
        <rFont val="Arial"/>
      </rPr>
      <t>Voluntarixs para turnos 8pm - 2am y 2am - 8am</t>
    </r>
  </si>
  <si>
    <t>Estado de México</t>
  </si>
  <si>
    <t>gpe.tapia.crisanto@outlook.com</t>
  </si>
  <si>
    <t>Dulce Rocío García Razo</t>
  </si>
  <si>
    <t xml:space="preserve">Penal, civil, mercantil, laboral </t>
  </si>
  <si>
    <t>Albergue Adultos mayores (Junior Club)</t>
  </si>
  <si>
    <t>drgarciar@guanajuato.gob.mx</t>
  </si>
  <si>
    <t>Sindicalismo 3, Col. Hipódromo Condesa CDMX</t>
  </si>
  <si>
    <t>Jerónimo Rico Iruretagoyena</t>
  </si>
  <si>
    <t>Civil, familiar, mercantil</t>
  </si>
  <si>
    <t>Daniela Hernández</t>
  </si>
  <si>
    <t>Brigadistas de apoyo emocional para albergue de adultos mayores, YA NO FUNCIONA COMO ALBERGUE</t>
  </si>
  <si>
    <t>Efrain Torres 55 3026 1129</t>
  </si>
  <si>
    <t>jero_rico@hotmail.com</t>
  </si>
  <si>
    <t>2017-09-25 11:00 hrs</t>
  </si>
  <si>
    <t>Sofía López Talavera</t>
  </si>
  <si>
    <t>Civil, familiar, mercantil y laboral</t>
  </si>
  <si>
    <t>Michoacán</t>
  </si>
  <si>
    <t>(045)4431661499</t>
  </si>
  <si>
    <t>licsofia.lt@gmail.com</t>
  </si>
  <si>
    <t xml:space="preserve">Mariana mendez gutierrez </t>
  </si>
  <si>
    <t>denisseppg@hotmail.com</t>
  </si>
  <si>
    <t>Daniela Itzel Serrano Ortega</t>
  </si>
  <si>
    <t>Fatima torres</t>
  </si>
  <si>
    <t>Notarial y corporativo (asesoría a negocios con daños, casas, etc, contratos de arrendamiento)</t>
  </si>
  <si>
    <t>Cd de mexico</t>
  </si>
  <si>
    <t>Encontrado, Fiscalia de Tlalpan y TLP4</t>
  </si>
  <si>
    <t>Universidad Anáhuac México Norte</t>
  </si>
  <si>
    <t>fatyjtj19@hotmail.com</t>
  </si>
  <si>
    <t>Edgar Salazar Macías</t>
  </si>
  <si>
    <t>Civil, familiar, notarial</t>
  </si>
  <si>
    <t>Av. Universidad Anáhuac 46, Lomas Anáhuac, 52786 Naucalpan de Juárez, Méx., Mexico</t>
  </si>
  <si>
    <t>Puebla</t>
  </si>
  <si>
    <t>(044)2222996421</t>
  </si>
  <si>
    <t>salazarmacias.edgar@gmail.com</t>
  </si>
  <si>
    <t>Roberto Cruz Figueroa García</t>
  </si>
  <si>
    <t>Civil, Laboral</t>
  </si>
  <si>
    <t>EEUU</t>
  </si>
  <si>
    <t>roberto@cfg.com.mx</t>
  </si>
  <si>
    <t>García Valencia Erandy Sofía</t>
  </si>
  <si>
    <t>Penal, Civil y Familiar.</t>
  </si>
  <si>
    <t>(044) 5541569983</t>
  </si>
  <si>
    <t>sofival94@outlook.com</t>
  </si>
  <si>
    <t>Michelle Hernández muñoz</t>
  </si>
  <si>
    <t>Penal,civil</t>
  </si>
  <si>
    <t>Xalapa Veracruz</t>
  </si>
  <si>
    <t>abogada1475@iutlook.com</t>
  </si>
  <si>
    <t>Paula Enríquez</t>
  </si>
  <si>
    <t>Civil, familiar.</t>
  </si>
  <si>
    <t>(044)5527272892</t>
  </si>
  <si>
    <t>consultarteymas@gmail.com</t>
  </si>
  <si>
    <t>Gianmarco Coronado Graci</t>
  </si>
  <si>
    <t>Civil y mercantil</t>
  </si>
  <si>
    <t>gianmarcocoronado@gmail.com</t>
  </si>
  <si>
    <t>Leonardo Rodríguez Iruegas</t>
  </si>
  <si>
    <t>Civil, administrativo (si consideras que tu inmueble se construyó indebidamente).</t>
  </si>
  <si>
    <t>CDMX, Benito Juárez</t>
  </si>
  <si>
    <t>(044)5544909657 WhatsApp</t>
  </si>
  <si>
    <t>rodrigueziruegas@gmail.com</t>
  </si>
  <si>
    <t xml:space="preserve">Roberto Rodriguez Sales </t>
  </si>
  <si>
    <t xml:space="preserve">Civil, Penal, Administrativo y Fiscal </t>
  </si>
  <si>
    <t>Daniela Jazmin Juárez Ibarra</t>
  </si>
  <si>
    <t xml:space="preserve">Acapulco, Guerrero </t>
  </si>
  <si>
    <t>Artículos escolares (Nuevos o usados en buen estado)</t>
  </si>
  <si>
    <t xml:space="preserve">rodriguezsales@icloud.com </t>
  </si>
  <si>
    <t>Contacto FB: Sociedad de Alumnos Pedagogía Anáhuac</t>
  </si>
  <si>
    <t>Daniela Cruz Figueroa García</t>
  </si>
  <si>
    <t xml:space="preserve">25:09/2017 </t>
  </si>
  <si>
    <t>Civil, Familiar y Seguros</t>
  </si>
  <si>
    <t>Génova y Reforma</t>
  </si>
  <si>
    <t>5488-6800</t>
  </si>
  <si>
    <t>danielacfg@kubliabogados.com</t>
  </si>
  <si>
    <t>CHRISTINE ROMAN</t>
  </si>
  <si>
    <t>Derecho inmobiliario</t>
  </si>
  <si>
    <r>
      <rPr>
        <b/>
        <sz val="10"/>
        <color rgb="FFFF0000"/>
        <rFont val="Arial"/>
      </rPr>
      <t>URGE</t>
    </r>
    <r>
      <rPr>
        <b/>
        <sz val="10"/>
        <rFont val="Arial"/>
      </rPr>
      <t xml:space="preserve"> </t>
    </r>
    <r>
      <rPr>
        <sz val="10"/>
        <color rgb="FF000000"/>
        <rFont val="Arial"/>
      </rPr>
      <t xml:space="preserve">12 pares de calcetines para brigadistas </t>
    </r>
  </si>
  <si>
    <t>O14433153533</t>
  </si>
  <si>
    <t>chroga@gmail.com</t>
  </si>
  <si>
    <t>Enrique González Barrera</t>
  </si>
  <si>
    <t>Derecho familiar, Amparo, Civil y Penal.</t>
  </si>
  <si>
    <t>044 5573083717</t>
  </si>
  <si>
    <t>mega0720@hotmail.com</t>
  </si>
  <si>
    <t>Carlos Alejandro Hernández Moreno</t>
  </si>
  <si>
    <t>Materia de Seguros, Administrativo, Responsabilidad Patrimonial del Estado y Civil.</t>
  </si>
  <si>
    <t>Temixco, Morelos</t>
  </si>
  <si>
    <t>(044)5566761737</t>
  </si>
  <si>
    <t>carlos-hernandez-moreno@hotmail.com</t>
  </si>
  <si>
    <t>https://twitter.com/hashtag/AyudaCDMX?s=09</t>
  </si>
  <si>
    <t>Denisse Torresillas</t>
  </si>
  <si>
    <t>Civil, familiar, amparo y mercantil</t>
  </si>
  <si>
    <t>Daniela Ortega</t>
  </si>
  <si>
    <t>Queretaro</t>
  </si>
  <si>
    <t>(045) 4421601392</t>
  </si>
  <si>
    <t xml:space="preserve">Juridico_cdsaconsultores@hotmail </t>
  </si>
  <si>
    <t>Karla Patricia Cerda Garza</t>
  </si>
  <si>
    <t>Fiscal, Administrativo, Civil, Penal</t>
  </si>
  <si>
    <t>Nuevo León</t>
  </si>
  <si>
    <t>(045)8116605885</t>
  </si>
  <si>
    <t>karla.pcg@hotmail.com</t>
  </si>
  <si>
    <t>Renata Rendón Alcaraz</t>
  </si>
  <si>
    <t>Daniela PiñA Narvaez</t>
  </si>
  <si>
    <t>Penal y civil</t>
  </si>
  <si>
    <t>rerendon@gmail.com</t>
  </si>
  <si>
    <t>José Dolores Ortiz Castor</t>
  </si>
  <si>
    <t>Penal, Laboral, Civil.</t>
  </si>
  <si>
    <t>Zapopan, Jalisco.</t>
  </si>
  <si>
    <t>(045)3321064468</t>
  </si>
  <si>
    <t>Lic.joseortizcastor@hotmail.com</t>
  </si>
  <si>
    <t>José Ortiz Castor</t>
  </si>
  <si>
    <t>Penal, Civil, laboral, GRATUITO.</t>
  </si>
  <si>
    <t>(045)3321063817</t>
  </si>
  <si>
    <t>(01)3320033817</t>
  </si>
  <si>
    <t>Luisa Gpe Montoya Rodriguez</t>
  </si>
  <si>
    <t>Penal, Civil, Familiar</t>
  </si>
  <si>
    <t>Tuxtla gutierrez</t>
  </si>
  <si>
    <t>Lgcarpediem@hotmail.com</t>
  </si>
  <si>
    <t>Fabiola Esther Avalos Díaz</t>
  </si>
  <si>
    <t>Seguros, civil, mercantil y corporativo.</t>
  </si>
  <si>
    <t>Guadalajara, Jalisco.</t>
  </si>
  <si>
    <t>favalosdiaz@gmail.com</t>
  </si>
  <si>
    <t>Lesly Sandoval</t>
  </si>
  <si>
    <t>Civil, Familiar, Seguros, Notarial</t>
  </si>
  <si>
    <t>(044)5539607488</t>
  </si>
  <si>
    <t>alhelisandoval@gmail.com</t>
  </si>
  <si>
    <t xml:space="preserve">Monserrat Lorena Flores Martínez </t>
  </si>
  <si>
    <t xml:space="preserve">Familiar </t>
  </si>
  <si>
    <t>(044) 5521319664</t>
  </si>
  <si>
    <t>monseflomtz@gmail.com</t>
  </si>
  <si>
    <t xml:space="preserve">Jesica Márquez Nuncio </t>
  </si>
  <si>
    <t xml:space="preserve">Familiar, civil </t>
  </si>
  <si>
    <t xml:space="preserve">jmarnun94@hotmail.com </t>
  </si>
  <si>
    <t>Johana Acosta Zamudio</t>
  </si>
  <si>
    <t>Penal, civil, familiar</t>
  </si>
  <si>
    <t>johanaz31@gmail.com</t>
  </si>
  <si>
    <t>Daniela Ramírez Vedillo</t>
  </si>
  <si>
    <t>Rodrigo Alvarado Barragán</t>
  </si>
  <si>
    <t>Civil (incluyendo hipotecario) y mercantil (incluyendo créditos y seguros).</t>
  </si>
  <si>
    <t>(044)5543939992</t>
  </si>
  <si>
    <t>ralvarado@romanabogados.com.mx</t>
  </si>
  <si>
    <t>José Francisco Rodríguez Domínguez</t>
  </si>
  <si>
    <t>Civil, Constitucional, Laboral</t>
  </si>
  <si>
    <t>jofranrodo49@hotmail.com</t>
  </si>
  <si>
    <t xml:space="preserve">Nelly Cristian Medina Gonzalez </t>
  </si>
  <si>
    <t>Civil, familiar y meecantil.</t>
  </si>
  <si>
    <t xml:space="preserve">Estado de México </t>
  </si>
  <si>
    <t xml:space="preserve">Enne52311@hotmail.com </t>
  </si>
  <si>
    <t>LAE y Mtro.Esp. Luis Gonzalez M.</t>
  </si>
  <si>
    <t>Organizaciones y personas. Derechos Humanos, Mercantil, Civil, Seguros, Familiar, Penal, etc</t>
  </si>
  <si>
    <t>CLAUDIA VAZQUEZ HERRERA</t>
  </si>
  <si>
    <t>Familiar, sucesoeii civil,laboral</t>
  </si>
  <si>
    <t>Licclausi1207@gmail.com</t>
  </si>
  <si>
    <t>Judith Gómez Olivos</t>
  </si>
  <si>
    <t>Laboral y Civil</t>
  </si>
  <si>
    <t>fac_der_unam@hotmail.com</t>
  </si>
  <si>
    <t>Natividad</t>
  </si>
  <si>
    <t>Notarial</t>
  </si>
  <si>
    <t>Danielle Florencia</t>
  </si>
  <si>
    <t>Hidalgo</t>
  </si>
  <si>
    <t>soluciones_1790@outlook.es</t>
  </si>
  <si>
    <t xml:space="preserve"> ANTONIO </t>
  </si>
  <si>
    <t xml:space="preserve">civil, penal, seguros y familiar </t>
  </si>
  <si>
    <t xml:space="preserve">huajuapan de león </t>
  </si>
  <si>
    <t>https://m.facebook.com/story.php?story_fbid=10209303248408333&amp;id=1536356875</t>
  </si>
  <si>
    <t xml:space="preserve">latin_heat_89_10@hotmail.com </t>
  </si>
  <si>
    <t>ANAKAREN VALDEZ SAUCEDO</t>
  </si>
  <si>
    <t>Fiscal</t>
  </si>
  <si>
    <t>anakaren_vs@hotmail.com</t>
  </si>
  <si>
    <t>León David Servín Servín</t>
  </si>
  <si>
    <t>Civil y Amparo</t>
  </si>
  <si>
    <t>Danna "N" "N"</t>
  </si>
  <si>
    <t>servinabogados@gmail.com</t>
  </si>
  <si>
    <t>Fernanda Pedraza Herrera</t>
  </si>
  <si>
    <t>Civil, familiar, penal</t>
  </si>
  <si>
    <t>Estado de México, Municipio Nezahualcóyotl</t>
  </si>
  <si>
    <t>fernanda.pedraza08@hotmail.com</t>
  </si>
  <si>
    <t>Karla daniela martinez hernandez</t>
  </si>
  <si>
    <t>Penal</t>
  </si>
  <si>
    <t>Ecatepec estado de mexico</t>
  </si>
  <si>
    <t>Dann_km@hotmail.com</t>
  </si>
  <si>
    <t xml:space="preserve">Luis Sanchez Lara </t>
  </si>
  <si>
    <t xml:space="preserve">Penal, civil, familiar, agraria, fiscal </t>
  </si>
  <si>
    <t xml:space="preserve">Monterrey </t>
  </si>
  <si>
    <t>luis_sanla@hormail.com</t>
  </si>
  <si>
    <t>Manuel Heimdal González Nava</t>
  </si>
  <si>
    <t>Administrativa, Civil, Familiar</t>
  </si>
  <si>
    <t>(044) 5511568393</t>
  </si>
  <si>
    <t>heimnav13@hotmail.com</t>
  </si>
  <si>
    <t>Ana Cecilia Jaime Flores</t>
  </si>
  <si>
    <t>Derecho inmobiliario, entre otros temas de Derecho civil</t>
  </si>
  <si>
    <t>anacjaimef@gmail.com</t>
  </si>
  <si>
    <t>Lic. Victor Pacheco Espinosa</t>
  </si>
  <si>
    <t>Civil y Penal</t>
  </si>
  <si>
    <t>Estado Mexico</t>
  </si>
  <si>
    <t>044 5545042519</t>
  </si>
  <si>
    <t>Vicpacheco@hotmail.com</t>
  </si>
  <si>
    <t>Heazel Montserrat Cruz Arriaga</t>
  </si>
  <si>
    <t>Civil, penal.</t>
  </si>
  <si>
    <t xml:space="preserve">Morelos </t>
  </si>
  <si>
    <t>mont_cruz@yahoo.com.mx</t>
  </si>
  <si>
    <t>Gerson Daniel Hernández Gallardo</t>
  </si>
  <si>
    <t>Danna Karen</t>
  </si>
  <si>
    <t xml:space="preserve">Civil, penal. </t>
  </si>
  <si>
    <t xml:space="preserve">Puebla </t>
  </si>
  <si>
    <t>kantus_dan@hotmail.com</t>
  </si>
  <si>
    <t xml:space="preserve">Jimena Chi Barrales </t>
  </si>
  <si>
    <t>Administrativo, civil</t>
  </si>
  <si>
    <t>(044) 5561386479</t>
  </si>
  <si>
    <t xml:space="preserve">jimenachibarrales@gmail.com </t>
  </si>
  <si>
    <t>Rosalía Ortíz López</t>
  </si>
  <si>
    <t>Civil y familiar</t>
  </si>
  <si>
    <t>Dante Avelino</t>
  </si>
  <si>
    <t>rosalía.aristosc@gmail.com</t>
  </si>
  <si>
    <t>DANIEL LÓPEZ ANDRADE ULLOA</t>
  </si>
  <si>
    <t>CIVIL, LABORAL</t>
  </si>
  <si>
    <t>PUEBLA</t>
  </si>
  <si>
    <t>daniel_mx87@hotmail.com</t>
  </si>
  <si>
    <t xml:space="preserve">Luis Ángel Camarena Morales </t>
  </si>
  <si>
    <t xml:space="preserve">Civil, penal, familiar </t>
  </si>
  <si>
    <t>0445539759875!</t>
  </si>
  <si>
    <t>luis4mz@gmail.com</t>
  </si>
  <si>
    <t>David Alfonso del Gatillo Madrigal</t>
  </si>
  <si>
    <t>José Luis Flores Trujillo</t>
  </si>
  <si>
    <t>Civil, Familiar</t>
  </si>
  <si>
    <t>Ciudad de Mexico</t>
  </si>
  <si>
    <t>luisflorestru@comunidad.unam.mx</t>
  </si>
  <si>
    <t xml:space="preserve">Luis Alonso García Martínez </t>
  </si>
  <si>
    <t>Cuarto 621</t>
  </si>
  <si>
    <t xml:space="preserve">Civil y Familiar </t>
  </si>
  <si>
    <t>Nezahualcoyotl</t>
  </si>
  <si>
    <t>texagrand@gmail.com</t>
  </si>
  <si>
    <t xml:space="preserve">Jorge Daniel Bello García </t>
  </si>
  <si>
    <t>Penal, Derechos Humanos, Laboral</t>
  </si>
  <si>
    <t>iusbello@icloud.com</t>
  </si>
  <si>
    <t>JONATHAN ORTEGA SALINAS</t>
  </si>
  <si>
    <t xml:space="preserve">CIVIL, FAMILIAR , SEGUROS, MERCANTIL, NOTARIAL </t>
  </si>
  <si>
    <t>ESTADO DE MÉXICO</t>
  </si>
  <si>
    <t>David Emiliano Cortés</t>
  </si>
  <si>
    <t>ortegasalinasj@gmail.com</t>
  </si>
  <si>
    <t>Gennifer Torres</t>
  </si>
  <si>
    <t>Familiar y civil</t>
  </si>
  <si>
    <t>Getorres9@hotmail.com</t>
  </si>
  <si>
    <t xml:space="preserve">Norma Angélica Miranda Galindo </t>
  </si>
  <si>
    <t xml:space="preserve">Civil y familiar </t>
  </si>
  <si>
    <t>normamiranda1105@gmail.com</t>
  </si>
  <si>
    <t>Alejandro Ferrer de la Rosa</t>
  </si>
  <si>
    <t>civil, familiar, penal</t>
  </si>
  <si>
    <t>David Hernández Ramírez</t>
  </si>
  <si>
    <t>lic.alexferrer.r77@gmail.com</t>
  </si>
  <si>
    <t>Ivan Joel Flores Santana</t>
  </si>
  <si>
    <t>Civil, Familiar, Administrativo, Seguros, Notarial, Laboral y Mercantil</t>
  </si>
  <si>
    <t>Jiutepec, Morelos</t>
  </si>
  <si>
    <t>ivan.flores.san@gmail.com</t>
  </si>
  <si>
    <t>Dalia jaimes salazar</t>
  </si>
  <si>
    <t>Imss e issste pensiones por los riesgos sufridos,viudez,orfandad,asendencia etc</t>
  </si>
  <si>
    <t>Mexivo</t>
  </si>
  <si>
    <t>daliajaimes@gmail.com</t>
  </si>
  <si>
    <t>Dulce Ivonne gpe Tepale Albertos</t>
  </si>
  <si>
    <t>Familiar. Arrendamiento, sucesiones, declaración de ausentes, laboral</t>
  </si>
  <si>
    <t>Unidosportusderechos@gmail.com</t>
  </si>
  <si>
    <t>Fernando Rodríguez Herrera</t>
  </si>
  <si>
    <t>Familiar, Civil, Administrativa (trámites ante Gobierno)</t>
  </si>
  <si>
    <t>fernandoyasocs@gmail.com</t>
  </si>
  <si>
    <t>Sergio Sanchez Villarruel</t>
  </si>
  <si>
    <t>Civil, Familiar, Amparo y seguros</t>
  </si>
  <si>
    <t xml:space="preserve">Jalisco </t>
  </si>
  <si>
    <t>sergio@sanchezvillarruel.com</t>
  </si>
  <si>
    <t>Fabricio González Alejandre</t>
  </si>
  <si>
    <t xml:space="preserve">Civil, familiar y notarial </t>
  </si>
  <si>
    <t>Cuernavaca</t>
  </si>
  <si>
    <t>fabrisiog_alexandre@outlook.com</t>
  </si>
  <si>
    <t xml:space="preserve">Etna Salazar </t>
  </si>
  <si>
    <t>David Ortega Zendaro / David Ortega Sender</t>
  </si>
  <si>
    <t xml:space="preserve">carpediem_yy@outlook.com </t>
  </si>
  <si>
    <t>Juan Carlos Islas</t>
  </si>
  <si>
    <t>Notarial, familiar, civil, seguros.</t>
  </si>
  <si>
    <t>Yucatán</t>
  </si>
  <si>
    <t>Jcislasmx@gmail.com</t>
  </si>
  <si>
    <t>Manuel Alejandro Macias Soto</t>
  </si>
  <si>
    <t>Civil,Mercantil,Seguros.</t>
  </si>
  <si>
    <t>macias.soto.manuel@gmail.com</t>
  </si>
  <si>
    <t>Jonathan Arturo García Lara</t>
  </si>
  <si>
    <t>Civil, Amparo.</t>
  </si>
  <si>
    <t xml:space="preserve">Coyoacán </t>
  </si>
  <si>
    <t>arturolara36@yahoo.com</t>
  </si>
  <si>
    <t>Carlos Alberto Palafox Sanchez</t>
  </si>
  <si>
    <t>David Tomas Morales Garcia</t>
  </si>
  <si>
    <t>Civil, Familiar, Penal y Especialista en Contratos</t>
  </si>
  <si>
    <t>cadicu10@gmail.com</t>
  </si>
  <si>
    <t xml:space="preserve">Rosalba Perez Barrios </t>
  </si>
  <si>
    <t>Rosapb94@hotmail.com</t>
  </si>
  <si>
    <t>Elizabeth Solórzano Núñez</t>
  </si>
  <si>
    <t>Familiar, civil, penal, seguros, mercantil, notarial.</t>
  </si>
  <si>
    <t>(044) 5541117031</t>
  </si>
  <si>
    <t>solorzanoelizabeth@gmail.com</t>
  </si>
  <si>
    <t>Mariela Juárez Juárez</t>
  </si>
  <si>
    <t>(045)4431389430</t>
  </si>
  <si>
    <t>(01)2753390</t>
  </si>
  <si>
    <t>mariela-257@hotmail.com</t>
  </si>
  <si>
    <t>Juan Flores Morales</t>
  </si>
  <si>
    <t>Civil, Familiar, Seguros y Notarial</t>
  </si>
  <si>
    <t>Estado de Mexico</t>
  </si>
  <si>
    <t>jflores-sam@live.com.mx</t>
  </si>
  <si>
    <t>jose vargas</t>
  </si>
  <si>
    <t>administrativo,penal,seguridad social</t>
  </si>
  <si>
    <t>Uruapan Michoacan</t>
  </si>
  <si>
    <t>pepe_0541@hotmail.com</t>
  </si>
  <si>
    <t>Luis Alejandro Becerril Maciel</t>
  </si>
  <si>
    <t xml:space="preserve">Civil, mercantil y familiar </t>
  </si>
  <si>
    <t>044 5510517958</t>
  </si>
  <si>
    <t>luistrato25@gmail.com</t>
  </si>
  <si>
    <t>Javier Morales Cerezo</t>
  </si>
  <si>
    <t xml:space="preserve">Civil, Mercantil, Fiscal, Laboral. </t>
  </si>
  <si>
    <t xml:space="preserve">Puebla. </t>
  </si>
  <si>
    <t>(01222)6051253</t>
  </si>
  <si>
    <t xml:space="preserve">jmorales@rmconsultoria.com.mx </t>
  </si>
  <si>
    <t>Luis Darío Ángeles González</t>
  </si>
  <si>
    <t>Derecho administrativo (Desarrollo urbano, conflictos con autoridades, multas, falta de actuación)</t>
  </si>
  <si>
    <t>(01)8183408897</t>
  </si>
  <si>
    <t>recepcion@urrutiaangeles.com</t>
  </si>
  <si>
    <t>López Garay Esail</t>
  </si>
  <si>
    <t>Civil, familiar, notarial ,y penal</t>
  </si>
  <si>
    <t>Dayana Michell Sierra Ramírez</t>
  </si>
  <si>
    <t>eisaillpz@gmail.com</t>
  </si>
  <si>
    <t>Eisail López Garay</t>
  </si>
  <si>
    <t>Civil, familiar, laboral y penal</t>
  </si>
  <si>
    <t xml:space="preserve">William Agustin Fernandez Preciado </t>
  </si>
  <si>
    <t xml:space="preserve">Penal, Civil, Familiar </t>
  </si>
  <si>
    <t xml:space="preserve">williamfp1205@gmail.com </t>
  </si>
  <si>
    <t>Héctor Gerardo Rodríguez Flores</t>
  </si>
  <si>
    <t>civil, familiar, mercantil, corporativo, migratorio, laboral</t>
  </si>
  <si>
    <t>San Luis Potosí</t>
  </si>
  <si>
    <t>De Teresa Maria Elena</t>
  </si>
  <si>
    <t>hrf13_11@hotmail.com</t>
  </si>
  <si>
    <t>Marco Rosas Martínez</t>
  </si>
  <si>
    <t>jurista_marco@hotmail.com</t>
  </si>
  <si>
    <t xml:space="preserve">Jorge león Ramirez </t>
  </si>
  <si>
    <t>Civil, familiar y penal</t>
  </si>
  <si>
    <t>(044)5565765993</t>
  </si>
  <si>
    <t>leonramirez.abogados@gmail.com</t>
  </si>
  <si>
    <t>Fernando David Blanco Calva</t>
  </si>
  <si>
    <t>Civil, Familiar, Notarial.</t>
  </si>
  <si>
    <t>Estado de mexico</t>
  </si>
  <si>
    <t>Fernando.fdbc@gmail.com</t>
  </si>
  <si>
    <t>Paola Gorzo Lozada</t>
  </si>
  <si>
    <t>(044)2271001946</t>
  </si>
  <si>
    <t>pgorzo075@gmail.com</t>
  </si>
  <si>
    <t>Del Castillo Lizardi</t>
  </si>
  <si>
    <t>César Armando Villegas Ramírez</t>
  </si>
  <si>
    <t>Civil, Mercantil, Familiar, Administrativo</t>
  </si>
  <si>
    <t>Consultoria Integral Empresarial</t>
  </si>
  <si>
    <t>Luis Armando Aguilera Fuentes</t>
  </si>
  <si>
    <t>Femenino</t>
  </si>
  <si>
    <t xml:space="preserve">luis_af15@hotmail.com </t>
  </si>
  <si>
    <t>Ana Sofía Chincoya Chaparro</t>
  </si>
  <si>
    <t>Sofiachincoya@hotmail.com</t>
  </si>
  <si>
    <t xml:space="preserve">Rosaura Fernanda Castillo López </t>
  </si>
  <si>
    <t>Penal, familiar y sucesorio</t>
  </si>
  <si>
    <t>Del Pilar Reyes Yolanda</t>
  </si>
  <si>
    <t>Erendida Molina Mateos</t>
  </si>
  <si>
    <t>Morelos</t>
  </si>
  <si>
    <t>(044)7774066785</t>
  </si>
  <si>
    <t>lucia.molina.mateos@gmail.com</t>
  </si>
  <si>
    <t>Héctor Mg</t>
  </si>
  <si>
    <t>Constitucional, laboral, civil.</t>
  </si>
  <si>
    <t>hectormercado.mg@gmail.com</t>
  </si>
  <si>
    <t xml:space="preserve">María del Carmen jazmin castillo ramirez  </t>
  </si>
  <si>
    <t xml:space="preserve">Coacalco Estado de México </t>
  </si>
  <si>
    <t>Jazmincastillo_cjf@hotmail.com</t>
  </si>
  <si>
    <t xml:space="preserve">Diana Karen Perez Espinoza </t>
  </si>
  <si>
    <t xml:space="preserve">Familiar, notaríal, créditos, penal </t>
  </si>
  <si>
    <t xml:space="preserve">Cdmx </t>
  </si>
  <si>
    <t xml:space="preserve">dk.perez.10@gmail.com </t>
  </si>
  <si>
    <t>ANA SHARONN AVELINO CALYEC</t>
  </si>
  <si>
    <t>Civil, penal</t>
  </si>
  <si>
    <t xml:space="preserve">Xochimilco CDMX </t>
  </si>
  <si>
    <t>sharonn.avelino.c@gmail.com</t>
  </si>
  <si>
    <t>Georgina blas coto</t>
  </si>
  <si>
    <t xml:space="preserve">Civil, seguros </t>
  </si>
  <si>
    <t>Delfina</t>
  </si>
  <si>
    <t xml:space="preserve">Veracruz </t>
  </si>
  <si>
    <t>Gilybc5@gmail.com</t>
  </si>
  <si>
    <t>Lic Pablo Herrera</t>
  </si>
  <si>
    <t>Administrativa y cumplimiento de seguros</t>
  </si>
  <si>
    <t>045 55 32102669</t>
  </si>
  <si>
    <t>pablohr2000@hotmail.com</t>
  </si>
  <si>
    <t>Ariadna Yatziry Salgado Contreras</t>
  </si>
  <si>
    <t>Internacional</t>
  </si>
  <si>
    <t>Darío Rendón</t>
  </si>
  <si>
    <t xml:space="preserve">Amparo, civil, penal. </t>
  </si>
  <si>
    <t>dariorendon89@gmail.com</t>
  </si>
  <si>
    <t>Adrian Galicia Ortiz</t>
  </si>
  <si>
    <t>Civil, Familiar, Administrativo y Amparo</t>
  </si>
  <si>
    <t>oelliotta@gmail.com</t>
  </si>
  <si>
    <t>Joaquín Hernández Trejo</t>
  </si>
  <si>
    <t>Civil, seguros, fiscal, penal y amparo.</t>
  </si>
  <si>
    <t>joaquinhernandztrejo@gmail.com</t>
  </si>
  <si>
    <t>EMLA Abogados, SC</t>
  </si>
  <si>
    <t xml:space="preserve">Civil, inmobiliario, segurod y familiar (sucesiones testamentarias e intestamentarias) </t>
  </si>
  <si>
    <t>javifmad93@gmail.com</t>
  </si>
  <si>
    <t>Gabriel Sáenz Arámburu</t>
  </si>
  <si>
    <t>Familiar, Civil, Mercantil, Penal, Corporativo y Notarial</t>
  </si>
  <si>
    <t>abogado.lex.mx@gmail.com</t>
  </si>
  <si>
    <t>Jurídico Alpha Abogados SC</t>
  </si>
  <si>
    <t>actosjuridicos@yahoo.com</t>
  </si>
  <si>
    <t>NESASNA&amp;CO</t>
  </si>
  <si>
    <t>CIVIL, PENAL FISCAL Y FAMILIAR</t>
  </si>
  <si>
    <t>CIUDAD  DE MEXICO</t>
  </si>
  <si>
    <t xml:space="preserve"> 55 81 42 95 38 Y 55 2242 97 45</t>
  </si>
  <si>
    <t>XXXXXXXXX</t>
  </si>
  <si>
    <t>valesanaya@hotmail.com</t>
  </si>
  <si>
    <t>Fernando Rios Negrete</t>
  </si>
  <si>
    <t>Familiar y civil.</t>
  </si>
  <si>
    <t>Aguascalientes</t>
  </si>
  <si>
    <t>rios.fercho27@gmail.com</t>
  </si>
  <si>
    <t>Con vida dpto. 302</t>
  </si>
  <si>
    <t>Karen Acevedo</t>
  </si>
  <si>
    <t xml:space="preserve">Notarial </t>
  </si>
  <si>
    <t>kai_rammstein26@hotmail.com</t>
  </si>
  <si>
    <t>Melisa Giovanna Miranda Madrival</t>
  </si>
  <si>
    <t>Civil, familiar, penal.</t>
  </si>
  <si>
    <t>Ecatepec</t>
  </si>
  <si>
    <t>mg_miranda04@hotmail.com</t>
  </si>
  <si>
    <t xml:space="preserve">Kenia Zaraith Arteaga Millán </t>
  </si>
  <si>
    <t>Delfina Bolaños Reyes</t>
  </si>
  <si>
    <t>Familiar y Civil</t>
  </si>
  <si>
    <t xml:space="preserve">Categoría </t>
  </si>
  <si>
    <t>kenia.arteaga@gmail.com</t>
  </si>
  <si>
    <t>Hirma.alicia solis torres</t>
  </si>
  <si>
    <t>Penal, civil.administrativo, amparo</t>
  </si>
  <si>
    <t>Saltillo coahuila</t>
  </si>
  <si>
    <t>hirmasolis@hotmail.com</t>
  </si>
  <si>
    <t xml:space="preserve">Luis Fernando vargas barrios </t>
  </si>
  <si>
    <t xml:space="preserve">Civil, familiar, notarial </t>
  </si>
  <si>
    <t>Ubicación</t>
  </si>
  <si>
    <t>(044) 5559396629</t>
  </si>
  <si>
    <t>Fvb.luis@gmail.com</t>
  </si>
  <si>
    <t>Itzel Esmeralda Morales Sánchez</t>
  </si>
  <si>
    <t>Notarial y familiar.</t>
  </si>
  <si>
    <t>Nezahualcóyotl Estado de México</t>
  </si>
  <si>
    <t>Horario</t>
  </si>
  <si>
    <t>Mosaesme0406@hotmail.com</t>
  </si>
  <si>
    <t>Asistencia a:</t>
  </si>
  <si>
    <t>email</t>
  </si>
  <si>
    <t>Delfino Gómez Espinoza</t>
  </si>
  <si>
    <t>Página Web</t>
  </si>
  <si>
    <t xml:space="preserve">Evelia isabel flores gonzalez </t>
  </si>
  <si>
    <t>Twitter</t>
  </si>
  <si>
    <t>Penal, civil y familiar</t>
  </si>
  <si>
    <t>Facebook</t>
  </si>
  <si>
    <t>Presencial</t>
  </si>
  <si>
    <t>Chilpancingo Guerrero</t>
  </si>
  <si>
    <t>eiflores_62@hotmail.com</t>
  </si>
  <si>
    <t>Maricarmen Sánchez Silva</t>
  </si>
  <si>
    <t xml:space="preserve">Civil Penal Familiar, seguros </t>
  </si>
  <si>
    <t>Cuajimalpa</t>
  </si>
  <si>
    <t>maryestrellita1697@hotmail.com</t>
  </si>
  <si>
    <t>Luis Fernando Canto Martínez</t>
  </si>
  <si>
    <t>Lcantomtz91@gmail.com</t>
  </si>
  <si>
    <t>Telefónica</t>
  </si>
  <si>
    <t>Whatsapp</t>
  </si>
  <si>
    <t xml:space="preserve">Jorge Álvaro Colunga López </t>
  </si>
  <si>
    <t>Skype</t>
  </si>
  <si>
    <t>Civil, Familiar, Mercantil, Amparo.</t>
  </si>
  <si>
    <t>FaceTime</t>
  </si>
  <si>
    <t>Email</t>
  </si>
  <si>
    <t xml:space="preserve">SAN LUIS POTOSÍ </t>
  </si>
  <si>
    <t>Web</t>
  </si>
  <si>
    <t>045 44 44 41487751</t>
  </si>
  <si>
    <t>01 444 8153220</t>
  </si>
  <si>
    <t>lic.alvaro.colunga@outlook.com</t>
  </si>
  <si>
    <t>Octavi Vangelis Miranda Esquivel</t>
  </si>
  <si>
    <t>Civil,mercantil,laboral</t>
  </si>
  <si>
    <t>Jiutepec</t>
  </si>
  <si>
    <t>.</t>
  </si>
  <si>
    <t>Ovme92@gmail.com</t>
  </si>
  <si>
    <t>Jesús Sergio Díaz Almazán</t>
  </si>
  <si>
    <t>Familiar, Administrativo</t>
  </si>
  <si>
    <t>Demetrio Cruz Martinez</t>
  </si>
  <si>
    <t>(044)7227944456</t>
  </si>
  <si>
    <t>Lic.jesus.diaz.01@gmail.com</t>
  </si>
  <si>
    <t>DIEGO NICOL VILLAFRANCO LOPEZ</t>
  </si>
  <si>
    <t>Civil</t>
  </si>
  <si>
    <t>diegovillafranco@outlook.com</t>
  </si>
  <si>
    <t>César de Jesus García Hernández</t>
  </si>
  <si>
    <t>Civil, notarial, penal.</t>
  </si>
  <si>
    <t>cjgarcia2503@gmail.com</t>
  </si>
  <si>
    <t>Aura Morales</t>
  </si>
  <si>
    <t>aura_rnj@hotmail.com</t>
  </si>
  <si>
    <t>Omar Valenzuela Bautista</t>
  </si>
  <si>
    <t>Administrativo, fiscal</t>
  </si>
  <si>
    <t>Desconocido / Eder</t>
  </si>
  <si>
    <t>omar90um@gmail.com</t>
  </si>
  <si>
    <t>Carla Beatriz Lemus Cedillo</t>
  </si>
  <si>
    <t>SI</t>
  </si>
  <si>
    <t>https://twitter.com/locatel_mx/status/910286173158953018</t>
  </si>
  <si>
    <t>Carla_unam14@hotmail.com</t>
  </si>
  <si>
    <t>Claudia Patricia Ramírez Hernández</t>
  </si>
  <si>
    <t>Irapuato Guanajuato</t>
  </si>
  <si>
    <t>Deyadira Curiel Alvarez</t>
  </si>
  <si>
    <t>fersalval@gmail.com</t>
  </si>
  <si>
    <t xml:space="preserve">Juan Francisco Ruiz Lucas </t>
  </si>
  <si>
    <t xml:space="preserve">Civil, familiar, seguros, notarial, penal </t>
  </si>
  <si>
    <t>https://twitter.com/hectorimbo/status/910380528955789312</t>
  </si>
  <si>
    <t xml:space="preserve">jfruizlucas@hotmail.com </t>
  </si>
  <si>
    <t>María  Elena Ruiz Martínez</t>
  </si>
  <si>
    <t>Civil y seguros</t>
  </si>
  <si>
    <t xml:space="preserve"> Ciudad de Mexico</t>
  </si>
  <si>
    <t>marielruiz14@gmail.com</t>
  </si>
  <si>
    <t>David Omar Olvera Fosados</t>
  </si>
  <si>
    <t>penal, civil, familiar, mercantil</t>
  </si>
  <si>
    <t>Huauchinango Puebla</t>
  </si>
  <si>
    <t>david_omar01@live.com.mx</t>
  </si>
  <si>
    <t xml:space="preserve">Nabil Alexandra jiemenez pacheco </t>
  </si>
  <si>
    <t xml:space="preserve">Notarial, familiar </t>
  </si>
  <si>
    <t>alexa_613@hotmail.com</t>
  </si>
  <si>
    <t>Sayuri Herrera Roman</t>
  </si>
  <si>
    <t>Derechos humanos, penal, civil.</t>
  </si>
  <si>
    <t>juridico@derechoshumanos.org.mx</t>
  </si>
  <si>
    <t xml:space="preserve">Hugo Oscar Granja </t>
  </si>
  <si>
    <t>(045)4441799188</t>
  </si>
  <si>
    <t>(01)4448149591</t>
  </si>
  <si>
    <t>hugo@hgranja.com</t>
  </si>
  <si>
    <t>Brenda Rodriguez Garcia</t>
  </si>
  <si>
    <t>Civil, mercantil, familiar y corporativo.</t>
  </si>
  <si>
    <t>044 5528914088</t>
  </si>
  <si>
    <t>brenda_z_rodriguez@outlook.es</t>
  </si>
  <si>
    <t>Eugenia Itzel Hernández Elizondo</t>
  </si>
  <si>
    <t>Diana Carolina Juárez Munguía</t>
  </si>
  <si>
    <t>cdmx</t>
  </si>
  <si>
    <t>(044)5548967103</t>
  </si>
  <si>
    <t>fd_eh@hotmail.com</t>
  </si>
  <si>
    <t>Juan Alfredo Carmona Cervantes</t>
  </si>
  <si>
    <t>Civil, Familiar, Laboral</t>
  </si>
  <si>
    <t>Estado de México (Oriente)</t>
  </si>
  <si>
    <t>alfredius@gmail.com</t>
  </si>
  <si>
    <t>Varios reportes de encontrada en redes sociales</t>
  </si>
  <si>
    <t>Julio César Galindo</t>
  </si>
  <si>
    <t>https://twitter.com/BarbieHarp/status/910272907519123457</t>
  </si>
  <si>
    <t>(044)5532061340</t>
  </si>
  <si>
    <t>licjuliogalingo2@gmail.com</t>
  </si>
  <si>
    <t>Fernando Puente Castillo</t>
  </si>
  <si>
    <t>Amparo, Administrativo</t>
  </si>
  <si>
    <t>Venustiano Carranza</t>
  </si>
  <si>
    <t>Niños y adultos</t>
  </si>
  <si>
    <t>414102741@derecho.unam.mx</t>
  </si>
  <si>
    <t>Criselda Ortega Marten</t>
  </si>
  <si>
    <t>Laboral, Corporativo.</t>
  </si>
  <si>
    <t>044 55 28614998</t>
  </si>
  <si>
    <t>ortabogadosasociados@gmail.com</t>
  </si>
  <si>
    <t>David Reyna</t>
  </si>
  <si>
    <t>Diana Itzel Padilla Domínguez</t>
  </si>
  <si>
    <t>Seguros, Civil, Mercantil</t>
  </si>
  <si>
    <t xml:space="preserve"> Benito Juarez</t>
  </si>
  <si>
    <t>david.reyna@rcasociados.com.mx</t>
  </si>
  <si>
    <t>Maria Fernanda Martinez Gutierrez</t>
  </si>
  <si>
    <t>Civil, familiar, inmobiliario ,contractual, laboral</t>
  </si>
  <si>
    <t>Monterrey</t>
  </si>
  <si>
    <t>mafernanda.mtzgtz@gmail.com</t>
  </si>
  <si>
    <t>Andrea Silva Delgado</t>
  </si>
  <si>
    <t>(044) 5524475442</t>
  </si>
  <si>
    <t>Psicológico</t>
  </si>
  <si>
    <t>silvaandrea33@hotmail.com</t>
  </si>
  <si>
    <t>Luis Ángel González Chávez</t>
  </si>
  <si>
    <t>Civil, Familiar, Contratos Civiles, Propiedad intelectual, Marcas</t>
  </si>
  <si>
    <t>Colonia Juárez, Ciudad de México</t>
  </si>
  <si>
    <t>luis.d.civil.unam@gmail.com</t>
  </si>
  <si>
    <t xml:space="preserve">Javier rocha peñuelas </t>
  </si>
  <si>
    <t xml:space="preserve">Civil, familiar , notarial y laboral </t>
  </si>
  <si>
    <t xml:space="preserve">San. Luis Potosí </t>
  </si>
  <si>
    <t>044 44445857961</t>
  </si>
  <si>
    <t>Javierrocha_123@hotmail.com</t>
  </si>
  <si>
    <t>Miguel Angel Hernandez Enriquez</t>
  </si>
  <si>
    <t>Civil, Familiar, penal</t>
  </si>
  <si>
    <t>Nicolas Romero, Estado de Mexico</t>
  </si>
  <si>
    <t>044-55-43-25-40-84</t>
  </si>
  <si>
    <t>miguelon8715@gmail.com</t>
  </si>
  <si>
    <t>Díaz Rodríguez Jazmin Guadalupe</t>
  </si>
  <si>
    <t>Civil, familiar, seguros.</t>
  </si>
  <si>
    <t>becariojurídico3@marhnos.com.mx</t>
  </si>
  <si>
    <t>Magali Azucena Moreno Vallejo</t>
  </si>
  <si>
    <t xml:space="preserve">Civil, Familiar y seguros </t>
  </si>
  <si>
    <t>magali.moreno.vallejo@gmail.com</t>
  </si>
  <si>
    <t>Diana Laura Mejía León</t>
  </si>
  <si>
    <t>Claudia Lorena Díaz Martínez</t>
  </si>
  <si>
    <t>Civil, derechos humanos</t>
  </si>
  <si>
    <t>c.lorenadm@gmail.com</t>
  </si>
  <si>
    <t>RODRIGO TORRES MUÑOZ</t>
  </si>
  <si>
    <t>Civil, Familiar, Contractual.</t>
  </si>
  <si>
    <t>rodrigotorres@gmx.com</t>
  </si>
  <si>
    <t>Víctor Aguilar Gasca</t>
  </si>
  <si>
    <t>Civil, Familiar y Laboral</t>
  </si>
  <si>
    <t xml:space="preserve"> Victoraguilargasca@gmail.com</t>
  </si>
  <si>
    <t>Rafel Dominguez contreras</t>
  </si>
  <si>
    <t>Diana Loana Pacheco Ortiz</t>
  </si>
  <si>
    <t>Familiar, sucesiones.</t>
  </si>
  <si>
    <t>Ciudd de México, G.A.M</t>
  </si>
  <si>
    <t>perspectivajuridicaabogados@outlook.es</t>
  </si>
  <si>
    <t>Carlos Eduardo Bargallo Rocha</t>
  </si>
  <si>
    <t>Corporativo, mercantil</t>
  </si>
  <si>
    <t>(044)5551937834</t>
  </si>
  <si>
    <t>(01)5555773285</t>
  </si>
  <si>
    <t>cebargallo@gmail.com</t>
  </si>
  <si>
    <t>Fuente: Reporte Locatel Corte 22:00 23/09</t>
  </si>
  <si>
    <t xml:space="preserve">Perla Dalila Sánchez Dominguez </t>
  </si>
  <si>
    <t xml:space="preserve">Civil, Familiar y Derechos Humanos </t>
  </si>
  <si>
    <t>perla.sanchezd@hotmail.com</t>
  </si>
  <si>
    <t xml:space="preserve">Márquez y asociados. </t>
  </si>
  <si>
    <t xml:space="preserve">Civil, familiar y penal. </t>
  </si>
  <si>
    <t>Diana Paula Villalva</t>
  </si>
  <si>
    <t>Guerrero</t>
  </si>
  <si>
    <t xml:space="preserve">Arturoman_2525@outlook.com </t>
  </si>
  <si>
    <t xml:space="preserve">David Eduardo Sahagun Muñoz </t>
  </si>
  <si>
    <t xml:space="preserve">Civil,Familiar </t>
  </si>
  <si>
    <t xml:space="preserve">Ecatepec de Morelos Estado de México </t>
  </si>
  <si>
    <t>https://twitter.com/CamaraChamp/status/910295907375079453</t>
  </si>
  <si>
    <t>david_orton1906@hotmail.com</t>
  </si>
  <si>
    <t>Arturo Espinal Garcia</t>
  </si>
  <si>
    <t>Civil, familiar,penal</t>
  </si>
  <si>
    <t>55 18150217</t>
  </si>
  <si>
    <t>arturoespigar@hotmail.es</t>
  </si>
  <si>
    <t>Edmundo Estefano Caro León</t>
  </si>
  <si>
    <t>Administrativo, laboral.</t>
  </si>
  <si>
    <t>fiscal.caro@gmail.com</t>
  </si>
  <si>
    <t>Diana Vargas Hernandez</t>
  </si>
  <si>
    <t>Carlos Camacho Ramírez</t>
  </si>
  <si>
    <t>Civil - Familiar</t>
  </si>
  <si>
    <t>(044) 5560860650</t>
  </si>
  <si>
    <t>(55) 75763372</t>
  </si>
  <si>
    <t>camachor.cyal@gmail.com</t>
  </si>
  <si>
    <t>Roxana Nayeli Guerrero Sotelo</t>
  </si>
  <si>
    <t>Civil, familiar, derechos humanos y amparo</t>
  </si>
  <si>
    <t>roxanaguerrerosotelo@yahoo.com.mx</t>
  </si>
  <si>
    <t>Jorge Sánchez naja</t>
  </si>
  <si>
    <t>luisnaja@hotmail.com</t>
  </si>
  <si>
    <t xml:space="preserve">Consorcio Jurídico Nayjr </t>
  </si>
  <si>
    <t>Civil, familiar y mercantil</t>
  </si>
  <si>
    <t>nayjr711@hotmail.com</t>
  </si>
  <si>
    <t>Liliana Pérez Rodriguez</t>
  </si>
  <si>
    <t>Diana Vega Bolívar</t>
  </si>
  <si>
    <t>Civil y notarial</t>
  </si>
  <si>
    <t>lilo_perezrodriguez@hotmail.com</t>
  </si>
  <si>
    <t>MARIA ELENA ALMAZÁN DÍAZ</t>
  </si>
  <si>
    <t>FAMILIAR, CIVIL,  NOTARIAL Y PENAL</t>
  </si>
  <si>
    <t>01222 2203419</t>
  </si>
  <si>
    <t>almadi030879@gmail.com</t>
  </si>
  <si>
    <t xml:space="preserve">Ana Delia Sanchez Gutiérrez </t>
  </si>
  <si>
    <t>delislola@hotmail.com</t>
  </si>
  <si>
    <t>Eder Omar Martínez González</t>
  </si>
  <si>
    <t>Civil,Seguros y Penal</t>
  </si>
  <si>
    <t>Diaz Pineda Rosa Elvia</t>
  </si>
  <si>
    <t>eder.margon@gmail.com</t>
  </si>
  <si>
    <t>COLIN PEREA ALAN JOSEPH</t>
  </si>
  <si>
    <t xml:space="preserve">Penal, Civil, Familiar y Seguros </t>
  </si>
  <si>
    <t>colinperea.tge@gmail.com</t>
  </si>
  <si>
    <t>Julio Alberto Gómez Galavíz.</t>
  </si>
  <si>
    <t>Civil, Administrativo, Constitucional.</t>
  </si>
  <si>
    <t>Ciudad de México.</t>
  </si>
  <si>
    <t>044 5541937339</t>
  </si>
  <si>
    <t>juliojagg@gmail.com</t>
  </si>
  <si>
    <t xml:space="preserve">Tiare Alejandra Lechuga Miranda </t>
  </si>
  <si>
    <t xml:space="preserve">Civil, NMotarial </t>
  </si>
  <si>
    <t>Díaz Velázquez Oscar Ulises</t>
  </si>
  <si>
    <t xml:space="preserve">tialemi_16@live.com </t>
  </si>
  <si>
    <t xml:space="preserve">Cecilia Castañeda Villegas </t>
  </si>
  <si>
    <t xml:space="preserve">Chihuahua </t>
  </si>
  <si>
    <t xml:space="preserve">cec.cv9@live.com </t>
  </si>
  <si>
    <t>Fabiola Fuentes</t>
  </si>
  <si>
    <t>Familiar y Penal</t>
  </si>
  <si>
    <t>tomwelling_fabiola@hotmail.com</t>
  </si>
  <si>
    <t>Venancio Marcel Trueba Hüttich</t>
  </si>
  <si>
    <t>Instituto Mexicano de Tanatología A.C.</t>
  </si>
  <si>
    <t>Civil, Administrativo, Fiscal, Mercantil, Financiero</t>
  </si>
  <si>
    <t>Tanatologos</t>
  </si>
  <si>
    <t>Brigada de apoyo Tanatologico Gratuito</t>
  </si>
  <si>
    <t>Col. del Valle</t>
  </si>
  <si>
    <t>Diego Barajas Rivera</t>
  </si>
  <si>
    <t>vtrueba.7@gmail.com</t>
  </si>
  <si>
    <t>Sveidy Becerril Domínguez</t>
  </si>
  <si>
    <t>Cuarto 602</t>
  </si>
  <si>
    <t>Grupo de Coaches y Terapeutas</t>
  </si>
  <si>
    <t>Coaches y Terapeutas</t>
  </si>
  <si>
    <t>becerrilsveidy@outlook.com</t>
  </si>
  <si>
    <t>Apoyo Emocional Gratuito</t>
  </si>
  <si>
    <t>Juan Mtz</t>
  </si>
  <si>
    <t>Cd.México</t>
  </si>
  <si>
    <t>Laboral,civil,familiar</t>
  </si>
  <si>
    <t>Guadalajara</t>
  </si>
  <si>
    <t>Nt</t>
  </si>
  <si>
    <t>lic.diablo85@gmail.com</t>
  </si>
  <si>
    <t>Grupo Bauen</t>
  </si>
  <si>
    <t>Diego Hernández Ramírez</t>
  </si>
  <si>
    <t>Cristopher Ivan Verdejo Andrade</t>
  </si>
  <si>
    <t>Civil, Laboral, Riesgo Laboral y Penal</t>
  </si>
  <si>
    <t>Xalapa, Veracruz</t>
  </si>
  <si>
    <t>cristopherverdejo@hotmail.com</t>
  </si>
  <si>
    <t>Manuel Echeverría Cusi</t>
  </si>
  <si>
    <t>Corporativo, mercantil, contratos</t>
  </si>
  <si>
    <t>enzo.echeverria@gmail.com</t>
  </si>
  <si>
    <t>Diego Nishizawa</t>
  </si>
  <si>
    <t>FABRICIO PIÑA RODRIGUEZ</t>
  </si>
  <si>
    <t>FAMILIAR Y PENAL</t>
  </si>
  <si>
    <t>Morelia Michoacan</t>
  </si>
  <si>
    <t>Fabridere@hotmail.com</t>
  </si>
  <si>
    <t>https://m.facebook.com/story.php?story_fbid=10209303248408333&amp;id=1536356898</t>
  </si>
  <si>
    <t xml:space="preserve">Jesús Miguel  Baeza Vidal </t>
  </si>
  <si>
    <t xml:space="preserve">Civil, familiar, Mercantil </t>
  </si>
  <si>
    <t xml:space="preserve">Tabasco </t>
  </si>
  <si>
    <t xml:space="preserve">045 9931333797 </t>
  </si>
  <si>
    <t>01 9931333797</t>
  </si>
  <si>
    <t>Asociación de Egresados de Psicología de la Universidad Iberoamericana</t>
  </si>
  <si>
    <t>lderecho20011@gmail.com</t>
  </si>
  <si>
    <t>Analuisa Cantu Polendo</t>
  </si>
  <si>
    <t>Diego Pedraza Rivera</t>
  </si>
  <si>
    <t>24 horas</t>
  </si>
  <si>
    <t>Cuarto 603</t>
  </si>
  <si>
    <t xml:space="preserve">Rene Rodolfo Neri Figueroa </t>
  </si>
  <si>
    <t xml:space="preserve">Civil Mercantil Familiar Corporativo </t>
  </si>
  <si>
    <t>Verónica Ramos</t>
  </si>
  <si>
    <t>Whatsapp  5533678714</t>
  </si>
  <si>
    <t>Mexico</t>
  </si>
  <si>
    <t>A través de whatsapp comunicarmes, y a partir de la próxima semana sesiones individuales de manera presencial o a domicilio</t>
  </si>
  <si>
    <t>rodolfoneri@msn.com</t>
  </si>
  <si>
    <t>Zona Sur</t>
  </si>
  <si>
    <t xml:space="preserve">Lumy Evelyn Muñoz del Toro </t>
  </si>
  <si>
    <t xml:space="preserve">Civil y notarial </t>
  </si>
  <si>
    <t>Diego Salas Reyes</t>
  </si>
  <si>
    <t>lu.emdt@gmail.com</t>
  </si>
  <si>
    <t>Fany marilu rosales cano</t>
  </si>
  <si>
    <t>Familiar, civil, penal, tramites administrativos</t>
  </si>
  <si>
    <t>https://m.facebook.com/story.php?story_fbid=10209303248408333&amp;id=1536356862</t>
  </si>
  <si>
    <t>Ciudad de mexico, iztapalapa</t>
  </si>
  <si>
    <t>licrosalescjce@gmail.com</t>
  </si>
  <si>
    <t>Paola Davila Fisman</t>
  </si>
  <si>
    <t>civil,familiar</t>
  </si>
  <si>
    <t>paolafisman@gmail.com</t>
  </si>
  <si>
    <t>José Domingo Pérez Galindo</t>
  </si>
  <si>
    <t>Diego Velazquez</t>
  </si>
  <si>
    <t>notarial, civil.</t>
  </si>
  <si>
    <t>(044)5513958642</t>
  </si>
  <si>
    <t>josedomingo.perez@hotmail.com</t>
  </si>
  <si>
    <t>Laura Garza Limón</t>
  </si>
  <si>
    <t>Miguel Ángel Navarrete Lara</t>
  </si>
  <si>
    <t>Con vida Contacto: maestra Deyanira Bartlett 55 01 25 61 de la Escuela Enrique Rebsamen</t>
  </si>
  <si>
    <t>Terapeuta</t>
  </si>
  <si>
    <t>Laboral, civil, familiar y penal</t>
  </si>
  <si>
    <t>Página web: http://www.instituteforthework.com/itw/content/helpline</t>
  </si>
  <si>
    <t>Sesiones Gratuitas</t>
  </si>
  <si>
    <t>lic.miguelnavarrete@gmail.com</t>
  </si>
  <si>
    <t>Farid Barquet Climent</t>
  </si>
  <si>
    <t>Rodolfo Félix Flores</t>
  </si>
  <si>
    <t>Por whatsapp 5.543.598.071 skype: rodolfofelixflores</t>
  </si>
  <si>
    <t>Sesiones gratuitas, por telefono o Skype</t>
  </si>
  <si>
    <t>fbarquet@hotmail.com</t>
  </si>
  <si>
    <t xml:space="preserve">Diana Karen Sanchez </t>
  </si>
  <si>
    <t>Dilan Armando Mendoza Juarez</t>
  </si>
  <si>
    <t>Seguros</t>
  </si>
  <si>
    <t>dksr_14@hotmail.com</t>
  </si>
  <si>
    <t>AMPIEP Instituto Sigmund Freud</t>
  </si>
  <si>
    <t>Apoyo Emocional</t>
  </si>
  <si>
    <t>BENJAMÍN GARCÍA AGUIRRE</t>
  </si>
  <si>
    <t>CONTENCIOSA ADMINISTRATIVA, CIVIL, FAMILIAR, MERCANTIL</t>
  </si>
  <si>
    <t>CIUDAD DE MÉXICO</t>
  </si>
  <si>
    <t>55 25 23 35 33 95</t>
  </si>
  <si>
    <t>emocional.ampiep@gmail.com</t>
  </si>
  <si>
    <t>55 56 81 36 01</t>
  </si>
  <si>
    <t>benjamin23347@hotmail.com</t>
  </si>
  <si>
    <t xml:space="preserve">Gabriela mercado </t>
  </si>
  <si>
    <t xml:space="preserve">Administrativo </t>
  </si>
  <si>
    <t>Gmg2908@gmail.com</t>
  </si>
  <si>
    <t xml:space="preserve">Elena Argueta </t>
  </si>
  <si>
    <t>Dinora Sanchez</t>
  </si>
  <si>
    <t xml:space="preserve">e_argueta@live.com </t>
  </si>
  <si>
    <t>Alma Delia Arellano Díaz</t>
  </si>
  <si>
    <t>Puebla 283</t>
  </si>
  <si>
    <t>Administrativa, Registro Civil, Credencial de Elector (INE)</t>
  </si>
  <si>
    <t>Iztacalco</t>
  </si>
  <si>
    <t>almadediaz@gmail.com</t>
  </si>
  <si>
    <t>Yessica Saldaña Cantú</t>
  </si>
  <si>
    <t>civil, familiar</t>
  </si>
  <si>
    <t>Luis Rivera Campo</t>
  </si>
  <si>
    <t>Whatsapp    5.554.336.982</t>
  </si>
  <si>
    <t>bellefille_92@hotmail.com</t>
  </si>
  <si>
    <t>JESÚS CASILLAS DEL RÍO</t>
  </si>
  <si>
    <t>Dolores Abel Tomás</t>
  </si>
  <si>
    <t>CIVIL, ADMINISTRATIVO Y FAMILIAR</t>
  </si>
  <si>
    <t>xxxxxxxxxx</t>
  </si>
  <si>
    <t>Yadhira Gonzales Pelestor</t>
  </si>
  <si>
    <t>maatlegalservicios@gmail.com</t>
  </si>
  <si>
    <t>Sesión Gratuita de manera presencial o Videollamada</t>
  </si>
  <si>
    <t>Salbhez buffete juridico</t>
  </si>
  <si>
    <t>Civil, familiar, mercantil, laboral, penal</t>
  </si>
  <si>
    <t>Toluca, Estado de Mexico</t>
  </si>
  <si>
    <t>Terapify</t>
  </si>
  <si>
    <t>lic.karenalbarran@gmail.com</t>
  </si>
  <si>
    <t>www.terapify.com</t>
  </si>
  <si>
    <t xml:space="preserve">Beatriz Alejandra Varela Sandoval </t>
  </si>
  <si>
    <t>Corporativo, laboral y fiscal</t>
  </si>
  <si>
    <t>Dolores Cruz Castillo</t>
  </si>
  <si>
    <t xml:space="preserve">CD.MX. </t>
  </si>
  <si>
    <t>Alevarsan91@hotmail.com</t>
  </si>
  <si>
    <t>Abogados Albarran</t>
  </si>
  <si>
    <t>Familiar</t>
  </si>
  <si>
    <t>Tultitlan</t>
  </si>
  <si>
    <t>Abogadosalbatran@gmail.com</t>
  </si>
  <si>
    <t>Estado de mexico, tultitlan</t>
  </si>
  <si>
    <t>abogadosalbarran12@gmail.com</t>
  </si>
  <si>
    <t>Victoria Belaunzaran Carballido</t>
  </si>
  <si>
    <t>Zapopan, Jalisco</t>
  </si>
  <si>
    <t>victoria_belaunzaran@hotmail.com</t>
  </si>
  <si>
    <t>Paola Amelia Colin Sanchez</t>
  </si>
  <si>
    <t>Dominga López Rodríguez</t>
  </si>
  <si>
    <t>Inmobiliario/Civil</t>
  </si>
  <si>
    <t>Horstellations</t>
  </si>
  <si>
    <t>Coaching y Constelaciones asistidas por caballos</t>
  </si>
  <si>
    <t>Sesiones gratuitas, llevando una aportación en especie para aportar a los centros de acopio</t>
  </si>
  <si>
    <t>paola.colin@dentons.com</t>
  </si>
  <si>
    <t xml:space="preserve">Karla Mercedes Ortiz barron </t>
  </si>
  <si>
    <t>Civil/notarial/inmobiliario</t>
  </si>
  <si>
    <t>Rodolfo Félix Garza</t>
  </si>
  <si>
    <t>karlabarron17@gmail.com</t>
  </si>
  <si>
    <t>Terapeuta del Trabajo del Alma</t>
  </si>
  <si>
    <t>Whatsapp 5.554.055.575</t>
  </si>
  <si>
    <t>Maribel Cruz</t>
  </si>
  <si>
    <t>Sesiones Gratuitas via telefónica</t>
  </si>
  <si>
    <t>Civil, familiar, seguros</t>
  </si>
  <si>
    <t>Xxxxxxxxxx</t>
  </si>
  <si>
    <t>lic.maribelcruz@hotmail.com</t>
  </si>
  <si>
    <t>Arturo Bolaños Andrade</t>
  </si>
  <si>
    <t>Luis Felipe Figueroa</t>
  </si>
  <si>
    <t xml:space="preserve">Civil, registral (notarial), mercantil, sucesiones. </t>
  </si>
  <si>
    <t>Whatsapp 5.559.667.621</t>
  </si>
  <si>
    <t>Domingo Castillo Segovia</t>
  </si>
  <si>
    <t>(045) 44334408383</t>
  </si>
  <si>
    <t>arturob.andrade@gmail.com</t>
  </si>
  <si>
    <t>Sebastián Incháustegui Arroyo</t>
  </si>
  <si>
    <t>Thalia Monroy</t>
  </si>
  <si>
    <t>(044)5528997591</t>
  </si>
  <si>
    <t>Whatsapp 5.532.621.104</t>
  </si>
  <si>
    <t>sebastian.inchaustegui@dentons.com</t>
  </si>
  <si>
    <t xml:space="preserve">Mario Mejía Marrón </t>
  </si>
  <si>
    <t xml:space="preserve">Civil, Familiar, Notarial, Administrativo, Penal. </t>
  </si>
  <si>
    <t xml:space="preserve">Acámbaro, Guanajuato. </t>
  </si>
  <si>
    <t>Gabriela Moscoso</t>
  </si>
  <si>
    <t>mbm9219@gmail.com</t>
  </si>
  <si>
    <t>Victoria Castillo</t>
  </si>
  <si>
    <t>Whatsapp 5.531.043.099</t>
  </si>
  <si>
    <t xml:space="preserve">vcastillo_85@hotmail.com </t>
  </si>
  <si>
    <t xml:space="preserve">Claudia Lizeth Polanco Bremont </t>
  </si>
  <si>
    <t>Domingo Picasso Ramírez</t>
  </si>
  <si>
    <t>claudiapolancobremont@outlook.com</t>
  </si>
  <si>
    <t>Aldo González Melo</t>
  </si>
  <si>
    <t>Contratos, Civil, Constitucional</t>
  </si>
  <si>
    <t>Isabel Orozco</t>
  </si>
  <si>
    <t>Whatsapp 5.559.602.353</t>
  </si>
  <si>
    <t xml:space="preserve">aldo.gonzalez@hklaw.com </t>
  </si>
  <si>
    <t>avendaño abogados</t>
  </si>
  <si>
    <t>Servicios especializados en materia penal &amp; familiar</t>
  </si>
  <si>
    <t>Alejandro Avendaño</t>
  </si>
  <si>
    <t>Wendy Aceves</t>
  </si>
  <si>
    <t>Penal &amp; Familiar</t>
  </si>
  <si>
    <t>Whatsapp 8.115.163.614</t>
  </si>
  <si>
    <t>Domitila Ramirez Celestino - 90 Anos</t>
  </si>
  <si>
    <t>Paola Garnica</t>
  </si>
  <si>
    <t xml:space="preserve">financiera, corporativa, notarial, seguros, trámites de documentos perdidos,  </t>
  </si>
  <si>
    <t>paolagarnica23@hotmail.com</t>
  </si>
  <si>
    <t>Whatsapp 5.514.863.858</t>
  </si>
  <si>
    <t>Lucía Bran Barajas</t>
  </si>
  <si>
    <t>Civil, Familiar, Pericial.</t>
  </si>
  <si>
    <t>Sesiones Gratuitas via telefónica, online, presencial y a domicilio</t>
  </si>
  <si>
    <t xml:space="preserve">Puruándiro Michoacán </t>
  </si>
  <si>
    <t>(045) 4381052150</t>
  </si>
  <si>
    <t>lic_bran@hotmail.com</t>
  </si>
  <si>
    <t>David Camhi Tello</t>
  </si>
  <si>
    <t>Civil y penal</t>
  </si>
  <si>
    <t>(045) 998 240 2558</t>
  </si>
  <si>
    <t>Rescate Emocional AC</t>
  </si>
  <si>
    <t>Don Lencho (conserje) + esposa + dos hijos</t>
  </si>
  <si>
    <t>dacam96@hotmail.com</t>
  </si>
  <si>
    <t>Melina Alonso Espinosa</t>
  </si>
  <si>
    <t>Delegación Iztapalapa informes al  58325970 Whatsapp 5572689455 celular 5514298309 calle Francisco I Madero mzn. 1 Lote 23 Col. Miguel de la Madrid. Rescate emocional gratuito</t>
  </si>
  <si>
    <t>Coquimbo 911</t>
  </si>
  <si>
    <t xml:space="preserve">Arrendamiento de inmuebles, arrendamientos de inmuebles, permisologia para construcción de infraestructura </t>
  </si>
  <si>
    <t>https://twitter.com/julioiba/status/910351204076617732</t>
  </si>
  <si>
    <t>m_alonsoespinosa@hotmail.com</t>
  </si>
  <si>
    <t>Luis Gonzaga Cazares Medina</t>
  </si>
  <si>
    <t>Sinaloa</t>
  </si>
  <si>
    <t>lcazaresm@outlook.com</t>
  </si>
  <si>
    <t>David Eduardo Fernández López</t>
  </si>
  <si>
    <t>Dora Caldiño Ramirez</t>
  </si>
  <si>
    <t>Familiar, penal y notarial</t>
  </si>
  <si>
    <t>www.rescateemocional.org rescateemocional@hotmail.com rescateemocional@yahoo.com.mx</t>
  </si>
  <si>
    <t>panik_93@live.com.mx</t>
  </si>
  <si>
    <t xml:space="preserve">Judoth Martinez </t>
  </si>
  <si>
    <t xml:space="preserve">Civil famimair seguros penal </t>
  </si>
  <si>
    <t>Resiliencia México</t>
  </si>
  <si>
    <t>55591919292 / 5543655050</t>
  </si>
  <si>
    <t>jcoespecializado@gmail.com</t>
  </si>
  <si>
    <t>Jorge Perez bautista</t>
  </si>
  <si>
    <t>jorgeisaac.perez@hotmail.com</t>
  </si>
  <si>
    <t>Centro de Atención y Educación Psicológica Iskalti S.C.</t>
  </si>
  <si>
    <t>Cynthia Martínez</t>
  </si>
  <si>
    <t>53 42 22 03, 53 42 41 94 Y 53 43 58 98</t>
  </si>
  <si>
    <t>Dorantes Celis Graciela</t>
  </si>
  <si>
    <t>Cyn.mtz02@gmail.com</t>
  </si>
  <si>
    <t xml:space="preserve">Ruben Arturo Borja Garcia </t>
  </si>
  <si>
    <t>Asociación Mexicana de Psicoterapia Analítica de Grupo A.C. AMPAG</t>
  </si>
  <si>
    <t xml:space="preserve">civil, familiar </t>
  </si>
  <si>
    <t>TEL 55 15 10 41 Y 56 61 97 93</t>
  </si>
  <si>
    <t>ruben.borja@live.com.mx</t>
  </si>
  <si>
    <t xml:space="preserve">Lourdes Isel Coronado Oropeza </t>
  </si>
  <si>
    <t>Civil, familiar</t>
  </si>
  <si>
    <t>Sesión gratuita en el teléfono 55960009 ext. 1</t>
  </si>
  <si>
    <t>Cd. México</t>
  </si>
  <si>
    <t>lourdes.coronado1@hotmail.com</t>
  </si>
  <si>
    <t>Mariana Palacios Díaz</t>
  </si>
  <si>
    <t>Centro Médico ABC</t>
  </si>
  <si>
    <t>Mariana.palacios.diaz@gmail.com</t>
  </si>
  <si>
    <t>Brinda Sesiones tambien de manera presencial en las unidades de observatorio y Santa Fe</t>
  </si>
  <si>
    <t xml:space="preserve">Juan Manuel Arellano </t>
  </si>
  <si>
    <t xml:space="preserve">Notarial y tramites en general </t>
  </si>
  <si>
    <t>Doroteo Esquivel Nava</t>
  </si>
  <si>
    <t>S</t>
  </si>
  <si>
    <t>Jmar_encuentra@hotmail.com</t>
  </si>
  <si>
    <t>Curso de Vida Centro Psicológico</t>
  </si>
  <si>
    <t xml:space="preserve">Marco Antonio Vera García </t>
  </si>
  <si>
    <t xml:space="preserve">Corporativo administrativo </t>
  </si>
  <si>
    <t>14 Oriente No. 1825, San Andrés Cholula Puebla Telefono (222) 4198473 Cel. 5565604604</t>
  </si>
  <si>
    <t>mavg_0807@hotmail.com</t>
  </si>
  <si>
    <t>Guadalupe de Jesús Valencia Beltrán</t>
  </si>
  <si>
    <t>Constitucional, Administrativa, familiar, notarial y civil</t>
  </si>
  <si>
    <t>Consejo Ciudadano DF</t>
  </si>
  <si>
    <t>Culiacán Sinaloa</t>
  </si>
  <si>
    <t>Sesiones gratis 24/7</t>
  </si>
  <si>
    <t>Dr. Dorberer</t>
  </si>
  <si>
    <t>gjesus.valencia@gmail.com</t>
  </si>
  <si>
    <t>www.consejociudadanodf.org.mx</t>
  </si>
  <si>
    <t>Omar Pérez Corona</t>
  </si>
  <si>
    <t xml:space="preserve">Civil, Familiar, inmobiliario, Notarial y Penal </t>
  </si>
  <si>
    <t>Con Vida dpto 301</t>
  </si>
  <si>
    <t>Jose de Jesus Bobadilla Medina</t>
  </si>
  <si>
    <t>(044) 55 382 686 80</t>
  </si>
  <si>
    <t>@elconsejomx</t>
  </si>
  <si>
    <t>55 11661426</t>
  </si>
  <si>
    <t>/ConsejoCiudadanoMx</t>
  </si>
  <si>
    <t>jbobadilla@bwb.mx</t>
  </si>
  <si>
    <t>José Antonio Vázquez García</t>
  </si>
  <si>
    <t xml:space="preserve">Civil, Familiar, Laboral y Penal </t>
  </si>
  <si>
    <t>Duarte Maria Teresa</t>
  </si>
  <si>
    <t>Crits Tlalnepantla</t>
  </si>
  <si>
    <t>Ciudad de México y Área metropolitana</t>
  </si>
  <si>
    <t>(044) 5510069187</t>
  </si>
  <si>
    <t>Edo. de México</t>
  </si>
  <si>
    <t>bufete 01@yahoo.com.mx</t>
  </si>
  <si>
    <t>José Antonio Ortiz Verdiguel</t>
  </si>
  <si>
    <t>@TeletonMexico</t>
  </si>
  <si>
    <t>jose.antonio.ortiz.verdiguel@gmail.com</t>
  </si>
  <si>
    <t>Crits CdMx</t>
  </si>
  <si>
    <t>Crits Neza</t>
  </si>
  <si>
    <t>Duarte Zamora Ismael</t>
  </si>
  <si>
    <t>Hospital Psiquiátrico Infantil</t>
  </si>
  <si>
    <t>Niños afectados</t>
  </si>
  <si>
    <t>Grupo de Investigación e Intervención Psicoanalitica</t>
  </si>
  <si>
    <t>55.54.16.19.68</t>
  </si>
  <si>
    <t>Sesiones Vía Telefónica, Whatsapp-Facetime Gratuitas</t>
  </si>
  <si>
    <t>Dulce Esphani Martinez Vergara</t>
  </si>
  <si>
    <t>55.25.59.78.78</t>
  </si>
  <si>
    <t>55.55.01.49.95</t>
  </si>
  <si>
    <t>Dulce María López</t>
  </si>
  <si>
    <t>Viva dpto. 602</t>
  </si>
  <si>
    <t>55.15.01.27.46</t>
  </si>
  <si>
    <t xml:space="preserve">Anais tahimi garcia Maciel </t>
  </si>
  <si>
    <t xml:space="preserve">Civil administrativo </t>
  </si>
  <si>
    <t>Tahimigarcia@hotmail.com</t>
  </si>
  <si>
    <t>95.11.39.19.19</t>
  </si>
  <si>
    <t>Dulce Milagros Acosta Cruz</t>
  </si>
  <si>
    <t>Oaxaca</t>
  </si>
  <si>
    <t>22.21.58.08.56</t>
  </si>
  <si>
    <t>Hospital del niÑo Morelense</t>
  </si>
  <si>
    <t>7 meses</t>
  </si>
  <si>
    <t>22.24.92.98.45</t>
  </si>
  <si>
    <t>Dulce Veronica Corona Estrada</t>
  </si>
  <si>
    <t>22.25.50.70.66</t>
  </si>
  <si>
    <t>22.24.64.70.66</t>
  </si>
  <si>
    <t>Dyana Michelle Fierro</t>
  </si>
  <si>
    <t>Jaime Aparicio</t>
  </si>
  <si>
    <t>Civil, familiar, seguros, mercantil.</t>
  </si>
  <si>
    <t>Tlahuac</t>
  </si>
  <si>
    <t>aparicio_abogado@hotmail.com</t>
  </si>
  <si>
    <t>22.27.66.12.04</t>
  </si>
  <si>
    <t>Alejandra Martínez</t>
  </si>
  <si>
    <t>mercantil, civil, seguros,</t>
  </si>
  <si>
    <t>Benito Juárez</t>
  </si>
  <si>
    <t>alejandra.martinez.mcla@outlook.com</t>
  </si>
  <si>
    <t>Eder (desconocido)</t>
  </si>
  <si>
    <t>Marcela Verastegui Talamas</t>
  </si>
  <si>
    <t>Bancaria, financiera, civil</t>
  </si>
  <si>
    <t>22.22.39.14.23</t>
  </si>
  <si>
    <t>marce_verastegui@hotmail.com</t>
  </si>
  <si>
    <t xml:space="preserve">María Graciela Cerón Ortiz </t>
  </si>
  <si>
    <t>Penal  y Administrativa</t>
  </si>
  <si>
    <t>grace_bm@hotmail.com</t>
  </si>
  <si>
    <t>Edgar Adrián Esquivel Mena</t>
  </si>
  <si>
    <t xml:space="preserve">Luis E. Díaz-Trujillo P. </t>
  </si>
  <si>
    <t xml:space="preserve">Seguros de Daños </t>
  </si>
  <si>
    <t>22.27.08.94.49</t>
  </si>
  <si>
    <t>(044)5544944226</t>
  </si>
  <si>
    <t>lediaztrujillop@outlook.com</t>
  </si>
  <si>
    <t xml:space="preserve">Alicia Herrera </t>
  </si>
  <si>
    <t xml:space="preserve">Civil, familiar </t>
  </si>
  <si>
    <t>alisthemis@gmail.com</t>
  </si>
  <si>
    <t>Mariana Villanueva González</t>
  </si>
  <si>
    <t>22.23.23.74.17</t>
  </si>
  <si>
    <t xml:space="preserve">Corporativo, apoyo en trámites notariales y trámites administrativos. </t>
  </si>
  <si>
    <t>Edgar Alfonso Granados Méndez</t>
  </si>
  <si>
    <t>mariana.villanuevagzz@gmail.com</t>
  </si>
  <si>
    <t>David galicia garcia</t>
  </si>
  <si>
    <t>Civil, seguros, notarial, gestion inmobiliaria e hipotecaria</t>
  </si>
  <si>
    <t>david_gag@hotmail.com</t>
  </si>
  <si>
    <t xml:space="preserve">Guillermo Alberto Moreno Melendez </t>
  </si>
  <si>
    <t>22.25.77.84.68</t>
  </si>
  <si>
    <t xml:space="preserve">Querétaro </t>
  </si>
  <si>
    <t>Memo2191@hotmail.com</t>
  </si>
  <si>
    <t>Edgar Domínguez Salazar.</t>
  </si>
  <si>
    <t>Gabriela Luna</t>
  </si>
  <si>
    <t xml:space="preserve">Civil, Familiar, Mercantil </t>
  </si>
  <si>
    <t>cenapsi</t>
  </si>
  <si>
    <t>Sesiones Vía Whatsapp, Skype y Facetime</t>
  </si>
  <si>
    <t>gabriela.luna.uribe@hotmail.com</t>
  </si>
  <si>
    <t>Rocio Lopez Gonzalez</t>
  </si>
  <si>
    <t>Civil, administrativa, penal y amparo</t>
  </si>
  <si>
    <t>rolgcm2011@hotmail.com</t>
  </si>
  <si>
    <t>Alma Delia Chávez Fernández</t>
  </si>
  <si>
    <t>Toluca</t>
  </si>
  <si>
    <t>Edgar Jonathan Arredondo Constantino.</t>
  </si>
  <si>
    <t>alma.fi.04@hotmail.com</t>
  </si>
  <si>
    <t>Grecia Elizabeth Macías Llanas</t>
  </si>
  <si>
    <t xml:space="preserve">Civil, administrativo, amparo y penal. </t>
  </si>
  <si>
    <t>gmaciasllanas@gmail.com</t>
  </si>
  <si>
    <t>Sarahí Montserrat Larios Garzón</t>
  </si>
  <si>
    <t xml:space="preserve">Derecjo civil enfocado a materia inmobiliaria, testamentos y sucesoria (herencia) </t>
  </si>
  <si>
    <t>mlg@notaria103df.mx</t>
  </si>
  <si>
    <t>Daniel Quintanilla Castro</t>
  </si>
  <si>
    <t>Civil, Amparo, Derechos Humanos</t>
  </si>
  <si>
    <t>Edgar Michelle Azano Gonzalez</t>
  </si>
  <si>
    <t>(044) 55 39 99 88 60</t>
  </si>
  <si>
    <t>dquintacastro@gmail.com</t>
  </si>
  <si>
    <t xml:space="preserve">Anaya valdepeña </t>
  </si>
  <si>
    <t>UNAM</t>
  </si>
  <si>
    <t>Centro de atención  y brigadas para dar apoyo a los afectados</t>
  </si>
  <si>
    <t>larmendariz@anayavaldepena.com.mx</t>
  </si>
  <si>
    <t xml:space="preserve">Irene Antón Espinosa </t>
  </si>
  <si>
    <t>Edgar Nazario Santiago</t>
  </si>
  <si>
    <t>Civil, familiar, sucesorio, notarial</t>
  </si>
  <si>
    <t>irene.anton.espinosa@gmail.com</t>
  </si>
  <si>
    <t>Patricia</t>
  </si>
  <si>
    <t xml:space="preserve">Nancy Alejandra Villegas flores </t>
  </si>
  <si>
    <t>Familiar, civil y notarial</t>
  </si>
  <si>
    <t>Atención Psicológica de la Facultad de la UNAM</t>
  </si>
  <si>
    <t xml:space="preserve">  despacho_villegas@hitmail.com</t>
  </si>
  <si>
    <t>Despacho Jurídico-Administrativo "Pérez-Díaz y Asociados".</t>
  </si>
  <si>
    <t>Civil, Familiar y Trámites administrativos y notariales</t>
  </si>
  <si>
    <t>Emilia</t>
  </si>
  <si>
    <t>Edgar Omar Cadena Huerta</t>
  </si>
  <si>
    <t>Tláhuac, Ciudad de México</t>
  </si>
  <si>
    <t>49 88 03 66 (Nextel)</t>
  </si>
  <si>
    <t>49 88 03 66</t>
  </si>
  <si>
    <t>MARIA DE LA PAZ VICARIO PABLO</t>
  </si>
  <si>
    <t>Hospital General de Atizapán</t>
  </si>
  <si>
    <t>Antonio</t>
  </si>
  <si>
    <t xml:space="preserve">NOTARIAL </t>
  </si>
  <si>
    <t>Trasladado de Hospital Valle Ceylan</t>
  </si>
  <si>
    <t xml:space="preserve">DISTRITO FEDERAL </t>
  </si>
  <si>
    <t>marypaz_183@hotmail.com.mx</t>
  </si>
  <si>
    <t>Yanet Betanzos Perez</t>
  </si>
  <si>
    <t>Civil, Familiar y Notarial</t>
  </si>
  <si>
    <t>044 55 38077328</t>
  </si>
  <si>
    <t>Hortensia</t>
  </si>
  <si>
    <t>despacho_villegas@hotmail.com</t>
  </si>
  <si>
    <t>Jose Eduardo Rivera Rosas</t>
  </si>
  <si>
    <t>Edgar Sánchez Lagos</t>
  </si>
  <si>
    <t>jeduardoriverar@gmail.com</t>
  </si>
  <si>
    <t>Mirna Eugenia Villegas Flores</t>
  </si>
  <si>
    <t>Lidia</t>
  </si>
  <si>
    <t>io05me@hotmail.com</t>
  </si>
  <si>
    <t>ángel Melgarejo Guerrero</t>
  </si>
  <si>
    <t>Civil, familiar y penal.</t>
  </si>
  <si>
    <t>(044) 2223015597</t>
  </si>
  <si>
    <t>Lilia</t>
  </si>
  <si>
    <t>Diego Zorrilla De Fuentes</t>
  </si>
  <si>
    <t>Edith</t>
  </si>
  <si>
    <t>diegodefu04@gmail.com</t>
  </si>
  <si>
    <t>Linda Viridiana Díaz López</t>
  </si>
  <si>
    <t>Inmobiliario y de construcciones</t>
  </si>
  <si>
    <t>Luis A Pérez</t>
  </si>
  <si>
    <t>l.diaz.vdvabogados@gmail.com</t>
  </si>
  <si>
    <t>Andrea Rodríguez Zavala</t>
  </si>
  <si>
    <t>(045) 8111651163</t>
  </si>
  <si>
    <t>(01) 8140401294</t>
  </si>
  <si>
    <t>andrea.rodriguez.zavala@gmail.com</t>
  </si>
  <si>
    <t xml:space="preserve">Ana gabriela cisneros Martínez del campo </t>
  </si>
  <si>
    <t>Lupita</t>
  </si>
  <si>
    <t xml:space="preserve">Propiedad industrial, litigios administrativos, asesoría en materia de demandas </t>
  </si>
  <si>
    <t>Acisneros@cuevaslugo.com.mx</t>
  </si>
  <si>
    <t>Jazmin pamela cabrera sanchez</t>
  </si>
  <si>
    <t>Civil, familiar notarial, administrativo  etc</t>
  </si>
  <si>
    <t>Ciudad de mexico delegacion alvaro obregon</t>
  </si>
  <si>
    <t>Nury</t>
  </si>
  <si>
    <t>Jazminpamelacs@gmail.com</t>
  </si>
  <si>
    <t>Paola Plaza</t>
  </si>
  <si>
    <t>Impuestos, litigios administrativos, amparos</t>
  </si>
  <si>
    <t>(55) 1631 6224</t>
  </si>
  <si>
    <t>ppg527@hotmail.com</t>
  </si>
  <si>
    <t>ALEJANDRO RIVADENEYRA RODRÍGUEZ</t>
  </si>
  <si>
    <t>LABORAL, SOCIAL, AMPARO, CIVIL, SEGUROS, PENAL</t>
  </si>
  <si>
    <t>VERACRUZ(Tierra Blanca)</t>
  </si>
  <si>
    <t>(045)2741108038</t>
  </si>
  <si>
    <t>Edith Sánchez Mendoza</t>
  </si>
  <si>
    <t>rivadeneyra.alejandro22@gmail.com</t>
  </si>
  <si>
    <t>Ricardo Gómez Escalante</t>
  </si>
  <si>
    <t>Administrativa</t>
  </si>
  <si>
    <t>Ricardoge22@gmail.com</t>
  </si>
  <si>
    <t>NOTARIA 25 CDMX</t>
  </si>
  <si>
    <t>Notarial, Civil, regimen de condominios</t>
  </si>
  <si>
    <t>04455 74472606</t>
  </si>
  <si>
    <t>Sotero</t>
  </si>
  <si>
    <t>https://twitter.com/locatel_mx/status/910296873272999970</t>
  </si>
  <si>
    <t>omar.tarin@hotmail.com</t>
  </si>
  <si>
    <t>Edgar Villarreal Estens</t>
  </si>
  <si>
    <t>Bancario</t>
  </si>
  <si>
    <t>Coahuila</t>
  </si>
  <si>
    <t>edgar_ve@hotmail.com</t>
  </si>
  <si>
    <t>Víctor Hugo Sierra Rodríguez</t>
  </si>
  <si>
    <t>Susana</t>
  </si>
  <si>
    <t>León, Guanajuato.</t>
  </si>
  <si>
    <t>(045) 4775802412</t>
  </si>
  <si>
    <t>(01)4777070443</t>
  </si>
  <si>
    <t>Edith Valderrabano</t>
  </si>
  <si>
    <t>vicsir77@outlook.es</t>
  </si>
  <si>
    <t>Gerardo Francisco López García</t>
  </si>
  <si>
    <t>gerardof.lopez.garcia@bufetelopezthomas.com</t>
  </si>
  <si>
    <t>Olga</t>
  </si>
  <si>
    <t xml:space="preserve">Héctor César Fernández Castrejón </t>
  </si>
  <si>
    <t>Con Vida dpto 101</t>
  </si>
  <si>
    <t xml:space="preserve">Nuevo León </t>
  </si>
  <si>
    <t xml:space="preserve">hector.mc89@hotmail.com </t>
  </si>
  <si>
    <t>Jennifer Salazar Ramirez</t>
  </si>
  <si>
    <t>Eduardo Castillo Nava</t>
  </si>
  <si>
    <t>lic_salazar78@yahoo.com.mx</t>
  </si>
  <si>
    <t>Christofer Loria</t>
  </si>
  <si>
    <t>Monserrat</t>
  </si>
  <si>
    <t>Civil, y familiar.</t>
  </si>
  <si>
    <t>Quintana Roo</t>
  </si>
  <si>
    <t>(045)9871032100</t>
  </si>
  <si>
    <t>Christoferloria@gmail.com</t>
  </si>
  <si>
    <t>Paula Barranco</t>
  </si>
  <si>
    <t xml:space="preserve">Claudia Jurado Sandoval </t>
  </si>
  <si>
    <t xml:space="preserve">Claudiajurado@prodigy.net.mx </t>
  </si>
  <si>
    <t>Eduardo Diaz Velázquez</t>
  </si>
  <si>
    <t>Ángel</t>
  </si>
  <si>
    <t xml:space="preserve">OG Abogados, Consulting &amp; Advocacy </t>
  </si>
  <si>
    <t xml:space="preserve">Civil, Familiar, Administrativo, Propiedad Industrial </t>
  </si>
  <si>
    <t xml:space="preserve">(442) 282 2925 </t>
  </si>
  <si>
    <t xml:space="preserve">(442) 392 2320 </t>
  </si>
  <si>
    <t>ogabogados.qro@gmail.com</t>
  </si>
  <si>
    <t xml:space="preserve">Marianela Hernández </t>
  </si>
  <si>
    <t xml:space="preserve">civil, notarial </t>
  </si>
  <si>
    <t>Daniela</t>
  </si>
  <si>
    <t>marianelaghernandez@gmail.com</t>
  </si>
  <si>
    <t>Laura Thome</t>
  </si>
  <si>
    <t>Civil, seguros</t>
  </si>
  <si>
    <t>Eduardo González González</t>
  </si>
  <si>
    <t>laurathomemail@gmail.com</t>
  </si>
  <si>
    <t>Luciano Andrade Salazar</t>
  </si>
  <si>
    <t>Tamaulipas</t>
  </si>
  <si>
    <t>045 834 269 2298 y 045 834 178 8945</t>
  </si>
  <si>
    <t>Libia</t>
  </si>
  <si>
    <t>landrades4173@gmail.com</t>
  </si>
  <si>
    <t xml:space="preserve">Edel Aviles Covarrubias </t>
  </si>
  <si>
    <t xml:space="preserve">Laboral/ Civil y familiar </t>
  </si>
  <si>
    <t>edelaviles@hotmail.com</t>
  </si>
  <si>
    <t>Cinthya Almazan Niño</t>
  </si>
  <si>
    <t>Civil y familiar, administrativa</t>
  </si>
  <si>
    <t>avr.cinthya@gmail.com</t>
  </si>
  <si>
    <t>Monica aparicio</t>
  </si>
  <si>
    <t>María</t>
  </si>
  <si>
    <t>Civil, familiar, amparo, laboral</t>
  </si>
  <si>
    <t>Estado de México y CDMX</t>
  </si>
  <si>
    <t>alecs_ac@hotmail.com</t>
  </si>
  <si>
    <t xml:space="preserve">Juan José Pacheco Echeverría </t>
  </si>
  <si>
    <t>Eduardo Gutiérrez Miranda</t>
  </si>
  <si>
    <t>juanjosepch@gmail.com</t>
  </si>
  <si>
    <t>Gerson González Cortés</t>
  </si>
  <si>
    <t>Hilda</t>
  </si>
  <si>
    <t>gse.abogados.gc@gmail.com</t>
  </si>
  <si>
    <t>ADRIANA ALVAREZ ROJAS</t>
  </si>
  <si>
    <t>CIVIL, FAMILIAR, SEGUROS, NOTARIAL, INMOBILIARIO</t>
  </si>
  <si>
    <t>aalvarez0401@gmail.com</t>
  </si>
  <si>
    <t>Janeth Dessire Vidales Esquivel</t>
  </si>
  <si>
    <t>Civil y familiar.</t>
  </si>
  <si>
    <t>Morelia</t>
  </si>
  <si>
    <t>(045)4433098951</t>
  </si>
  <si>
    <t>janethdessire@gmail.com</t>
  </si>
  <si>
    <t>Diana Carbajal</t>
  </si>
  <si>
    <t>Milagros</t>
  </si>
  <si>
    <t>Civil y Familiar</t>
  </si>
  <si>
    <t xml:space="preserve">Adriana Espinosa de los Monteros </t>
  </si>
  <si>
    <t>Eduardo Guzmán Fragoso</t>
  </si>
  <si>
    <t>(044)5538998813</t>
  </si>
  <si>
    <t>adryespinosamg@gmail.com</t>
  </si>
  <si>
    <t>MARLENE SANTIAGO</t>
  </si>
  <si>
    <t xml:space="preserve">PENAL , NOTARIAL  </t>
  </si>
  <si>
    <t>Rocio</t>
  </si>
  <si>
    <t>TOLUCA</t>
  </si>
  <si>
    <t>044 7225901145</t>
  </si>
  <si>
    <t>MARLENESANTIAGO1014@GMAIL.COM</t>
  </si>
  <si>
    <t xml:space="preserve">MOISES PINAL </t>
  </si>
  <si>
    <t>CIVIL, FAMILIAR, NOTARIAL, PENAL. SEGUROS</t>
  </si>
  <si>
    <t>tOLUCA</t>
  </si>
  <si>
    <t>044722 6485777</t>
  </si>
  <si>
    <t>PIMM63@HOTMAIL.COM</t>
  </si>
  <si>
    <t>Victor Lopez</t>
  </si>
  <si>
    <t>Civil, Penal, Familiar y Amparo</t>
  </si>
  <si>
    <t>Verónica</t>
  </si>
  <si>
    <t>(044)2222551319 o (045)2222551319</t>
  </si>
  <si>
    <t>despa_vic12@hotmail.com</t>
  </si>
  <si>
    <t xml:space="preserve">Ignacio Murillo García </t>
  </si>
  <si>
    <t>Civil, Penal, Administrativa</t>
  </si>
  <si>
    <t xml:space="preserve">igmg22@hotmail.com </t>
  </si>
  <si>
    <t>Surya Palacios</t>
  </si>
  <si>
    <t>Eduardo Hernández Aguilar</t>
  </si>
  <si>
    <t xml:space="preserve">Civil, familiar, constitucional y amparo </t>
  </si>
  <si>
    <t>suryapalacios@yahoo.com</t>
  </si>
  <si>
    <t xml:space="preserve">Verónica  </t>
  </si>
  <si>
    <t xml:space="preserve">Ninon Casillas </t>
  </si>
  <si>
    <t>Extranjero</t>
  </si>
  <si>
    <t xml:space="preserve">casninon@umich.edu </t>
  </si>
  <si>
    <t>IRIS SOFÍA GARDEA HINOJOSA</t>
  </si>
  <si>
    <t>CIVIL Y FISCAL</t>
  </si>
  <si>
    <t xml:space="preserve">Isabel   </t>
  </si>
  <si>
    <t>igardea@basham.com.mx</t>
  </si>
  <si>
    <t>Cecilia Itzel Placencia</t>
  </si>
  <si>
    <t>Fiscal, y propiedad intelectual</t>
  </si>
  <si>
    <t>Guillermo</t>
  </si>
  <si>
    <t>Cecilia_221092@hotmail.com</t>
  </si>
  <si>
    <t>Jaime Luna Silva</t>
  </si>
  <si>
    <t>Eduardo Hernandez Perez</t>
  </si>
  <si>
    <t>jaime_luna_@hotmail.com</t>
  </si>
  <si>
    <t>Maria de Lourdes Pinzon Escalante</t>
  </si>
  <si>
    <t>Héctor</t>
  </si>
  <si>
    <t>Penal, fraude, LFPIORPI, LMV, fideicomisos</t>
  </si>
  <si>
    <t>CdMx</t>
  </si>
  <si>
    <t>Lourdes.pinzon.escalante@gmail.com</t>
  </si>
  <si>
    <t>Alan Castillo</t>
  </si>
  <si>
    <t xml:space="preserve">Alma </t>
  </si>
  <si>
    <t>Colima</t>
  </si>
  <si>
    <t>licalancastillo@gmail.com</t>
  </si>
  <si>
    <t>Roseline Isabel Huesca Moro</t>
  </si>
  <si>
    <t>Eduardo Jamarillo Torres</t>
  </si>
  <si>
    <t xml:space="preserve">Laboral </t>
  </si>
  <si>
    <t>Clinica Espcializada Condesa</t>
  </si>
  <si>
    <t>Gral. Benjamín Hill 24, Hipódromo Condesa, 06170</t>
  </si>
  <si>
    <t>Cruz Roja</t>
  </si>
  <si>
    <t>roselinehuesca@gmail.com</t>
  </si>
  <si>
    <t xml:space="preserve">Isabel Villavicencio Zavaleta </t>
  </si>
  <si>
    <t>https://www.facebook.com/locatelmx/photos/a.347471331965171.84121.123409754371331/1509859929059633/?type=3&amp;theater</t>
  </si>
  <si>
    <t>Instituto Latinoamericano de Estudios de la Familia</t>
  </si>
  <si>
    <t>isalex79@hotmail.com</t>
  </si>
  <si>
    <t>KARLA IVETTE MELO MONZALVO</t>
  </si>
  <si>
    <t>Atención gratuita en un horario de 10:30 a 5 pm en Avenida México 191, Colonia del Carmen Coyoacan</t>
  </si>
  <si>
    <t xml:space="preserve">Civil,  mercantil </t>
  </si>
  <si>
    <t>(045) 4442240880</t>
  </si>
  <si>
    <t>(01) 444 1121680</t>
  </si>
  <si>
    <t>Eduardo Robles</t>
  </si>
  <si>
    <t>kimm_melo@hotmail.com</t>
  </si>
  <si>
    <t>Protección Civil</t>
  </si>
  <si>
    <t>01800 HABLALO (4225256)</t>
  </si>
  <si>
    <t>Atención gratuita las 24 hrs los 365 días</t>
  </si>
  <si>
    <t>(045)8111651163</t>
  </si>
  <si>
    <t>Enrique Garza</t>
  </si>
  <si>
    <t>Local y a distancia</t>
  </si>
  <si>
    <t>(045)8111540079</t>
  </si>
  <si>
    <t>egarza@torreslindsey.com</t>
  </si>
  <si>
    <t>Clínica contra la Trata de Personas del ITAM</t>
  </si>
  <si>
    <t>Penal, derechos humanos y administrativo</t>
  </si>
  <si>
    <t>contacto.accedeh@gmail.com</t>
  </si>
  <si>
    <t>Eduardo Santoyo Castro</t>
  </si>
  <si>
    <t xml:space="preserve">Basave, Colosio, Sánchez, S.C. </t>
  </si>
  <si>
    <t>(01)8183330300</t>
  </si>
  <si>
    <t>msantos@bcsabogados.com</t>
  </si>
  <si>
    <t>Noemí Villanueva</t>
  </si>
  <si>
    <t>https://m.facebook.com/story.php?story_fbid=10209303248408333&amp;id=1536356907</t>
  </si>
  <si>
    <t>01800HABLALO@SEGO.GOB.MX</t>
  </si>
  <si>
    <t>(045)8112550731</t>
  </si>
  <si>
    <t>@PcSego @LUISFELIPE_P</t>
  </si>
  <si>
    <t>noemi.villanueva@insurika.com</t>
  </si>
  <si>
    <t>Bernardo García Flores</t>
  </si>
  <si>
    <t>Administrativo</t>
  </si>
  <si>
    <t>(045)8180167026</t>
  </si>
  <si>
    <t>bernardogf91@hotmail.com</t>
  </si>
  <si>
    <t>Nancy García Fregoso</t>
  </si>
  <si>
    <t>Atención en Plaza la Hacienda, Prolongación Div. del Norte y Rancho Piomo</t>
  </si>
  <si>
    <t>General y derechos humanos</t>
  </si>
  <si>
    <t>(044)5545533991</t>
  </si>
  <si>
    <t>Edwin González Alquicira</t>
  </si>
  <si>
    <t>nancygarciafregoso@gmail.com</t>
  </si>
  <si>
    <t>Alex E</t>
  </si>
  <si>
    <t>Magdalena Pérez Charles Cervantes</t>
  </si>
  <si>
    <t>Civil, familiar, notarial y migratorio</t>
  </si>
  <si>
    <t>10:30 a 2 pm Canal de Miramontes #3646 (solo sabado 23 sep) es Médico General y Homeopata esta dirección es su consultorio</t>
  </si>
  <si>
    <t>10:30 a 2 pm</t>
  </si>
  <si>
    <t>(045)8117998930</t>
  </si>
  <si>
    <t>@Alex8111</t>
  </si>
  <si>
    <t>magdalena.perez@dentons.com</t>
  </si>
  <si>
    <t>Juan Arturo Dueñas</t>
  </si>
  <si>
    <t>Medicina a Distancia</t>
  </si>
  <si>
    <t>juan.duenas@hoganlovells.com</t>
  </si>
  <si>
    <t>Leslie Idania Jiménez Urzúa</t>
  </si>
  <si>
    <t>Penal y derechos humanos</t>
  </si>
  <si>
    <t>les.jimenez@hotmail.com</t>
  </si>
  <si>
    <t>Atención y Servicios en Psicoterapia</t>
  </si>
  <si>
    <t>Edwin Sánchez Galicia</t>
  </si>
  <si>
    <t>Sandra Ramírez</t>
  </si>
  <si>
    <t>Atención gratuita vía telefónica y whatsapp</t>
  </si>
  <si>
    <t>@PsicoTX</t>
  </si>
  <si>
    <t>sandraramirez.nav@gmail.com</t>
  </si>
  <si>
    <t>Javier Nájera</t>
  </si>
  <si>
    <t>Familiar y sucesorio</t>
  </si>
  <si>
    <t>Lic. Oziel Barrón Díaz</t>
  </si>
  <si>
    <t>javier@najeramontiel.com.mx</t>
  </si>
  <si>
    <t>Ariane León Rivera</t>
  </si>
  <si>
    <t>Ayuda Psicológica Gratuita a las Víctimas del Terremoto y sus Familiares a través de la página web www.doctoraliasolidaria.org</t>
  </si>
  <si>
    <t>ww.doctoraliasolidaria.org</t>
  </si>
  <si>
    <t>Efraín Rodrigo Sotelo Ramos</t>
  </si>
  <si>
    <t>arianneg.leon@gmail.com</t>
  </si>
  <si>
    <t>René García Tobilla</t>
  </si>
  <si>
    <t>Cuarto 622</t>
  </si>
  <si>
    <t>garcia.tobilla@outlook.com</t>
  </si>
  <si>
    <t>María Fernanda Campo Ortiz</t>
  </si>
  <si>
    <t>Lic. Juan José Miranda Cipriano</t>
  </si>
  <si>
    <t>(044)5543770193</t>
  </si>
  <si>
    <t>fernanda.ocampo07@gmail.com</t>
  </si>
  <si>
    <t>Anallely Verónica Arroyo Ruiz</t>
  </si>
  <si>
    <t>Administrativo, fiscal y civil</t>
  </si>
  <si>
    <t>EIsa Roldán Martínez</t>
  </si>
  <si>
    <t>bronik_7@hotmail.com</t>
  </si>
  <si>
    <t>Diego Fernando Martíne Hernández</t>
  </si>
  <si>
    <t>Dr. Javier de la Rosa Zamora</t>
  </si>
  <si>
    <t>(044)5531897030</t>
  </si>
  <si>
    <t>abogadiegofmh@gmail.com</t>
  </si>
  <si>
    <t>https://twitter.com/locatel_mx/status/911326758036819975/photo/1</t>
  </si>
  <si>
    <t>Margarita Uribe Guzmán</t>
  </si>
  <si>
    <t>(044)5527739863</t>
  </si>
  <si>
    <t>cherry.maggie.uribe@gmail.com</t>
  </si>
  <si>
    <t>Tania Chávez</t>
  </si>
  <si>
    <t>Lic. Daniela Rascón Gasca</t>
  </si>
  <si>
    <t>Administrativo y fiscal</t>
  </si>
  <si>
    <t>(044)5519207675</t>
  </si>
  <si>
    <t>tchavez2012@hotmail.com</t>
  </si>
  <si>
    <t>Alberto Hurtado Estrada</t>
  </si>
  <si>
    <t>(045)7191967811</t>
  </si>
  <si>
    <t>Lic. Luis Antonio Rodríguez Calva</t>
  </si>
  <si>
    <t>Laura Angélica Olazarán Hernández</t>
  </si>
  <si>
    <t>Eleuteria Lorenzo Escamilla</t>
  </si>
  <si>
    <t>Reclamos contra aseguradoras, inmobiliario y civil</t>
  </si>
  <si>
    <t>(045)8183097078</t>
  </si>
  <si>
    <t>lolazaran@ohqm.mx</t>
  </si>
  <si>
    <t>Daniela Sánchez Monroy</t>
  </si>
  <si>
    <t>Civil y derechos humanos</t>
  </si>
  <si>
    <t>(044)5585497866</t>
  </si>
  <si>
    <t>Lic. Ana Lucía Pérez Venegas</t>
  </si>
  <si>
    <t>Dani.san.mon07@gmail.com</t>
  </si>
  <si>
    <t>Eli Nava Del Negro</t>
  </si>
  <si>
    <t>Nazdira Abugaber Falcón</t>
  </si>
  <si>
    <t>Corporativo</t>
  </si>
  <si>
    <t>Coahulia</t>
  </si>
  <si>
    <t>(045)8110508449</t>
  </si>
  <si>
    <t>abugaber88@hotmail.com</t>
  </si>
  <si>
    <t>Damaris Jael Espinosa</t>
  </si>
  <si>
    <t>(044)5562959227</t>
  </si>
  <si>
    <t>Lic. Nirka Alejos</t>
  </si>
  <si>
    <t>Litigio Estratégico en Derechos Sexuales y Reproductivos AC</t>
  </si>
  <si>
    <t>Civil, familiar, sucesorio e inmobiliario</t>
  </si>
  <si>
    <t>(044)5539716990</t>
  </si>
  <si>
    <t>Bufete Jurídico Gratuito de la Universidad Panamericana</t>
  </si>
  <si>
    <t>Emmanuel Rodríguez Mata</t>
  </si>
  <si>
    <t>Elia Corona Chavez</t>
  </si>
  <si>
    <t>Lic. Alejandra Ramos Delgadillo</t>
  </si>
  <si>
    <t>Administrativo, civil y familiar</t>
  </si>
  <si>
    <t>emmanuelrm1996@hotmail.com</t>
  </si>
  <si>
    <t>María Dolores Neri Ayala</t>
  </si>
  <si>
    <t>Seguros, penal y civil</t>
  </si>
  <si>
    <t>(044)5520192141</t>
  </si>
  <si>
    <t>mdneri74@gmail.com</t>
  </si>
  <si>
    <t>Juan de Garay Alfaroli</t>
  </si>
  <si>
    <t>Lic. Jessica Magaña Navarro</t>
  </si>
  <si>
    <t>jdegaray.alfaroli@gmail.com</t>
  </si>
  <si>
    <t>Juan Luis García Delgado</t>
  </si>
  <si>
    <t>Elia Espinoza</t>
  </si>
  <si>
    <t>juanlgdius@gmail.com</t>
  </si>
  <si>
    <t>Gabriel Cruz Hernández</t>
  </si>
  <si>
    <t>Inmobiliario, registral e hipotecas</t>
  </si>
  <si>
    <t>(044)5543584983</t>
  </si>
  <si>
    <t>gcruzh@yahoo.com</t>
  </si>
  <si>
    <t>Inmujeres CDMX</t>
  </si>
  <si>
    <t>Eduardo Hernández Cabrera</t>
  </si>
  <si>
    <t>(044)5563171381</t>
  </si>
  <si>
    <t>cabrera.lalo@hotmail.com</t>
  </si>
  <si>
    <t>Brigadas de Inmujeres acuden a distitntos puntos a brindar atención psicológica y contención emocional. Del Benito Juarez (Brigada Itinerante Portales-Tlalpan), Delegación coyoacán (Multifamiliar (Tlalpan 3000)), Delegación Xochimilco (Explanada Delegacional)</t>
  </si>
  <si>
    <t>Fernanda Romo Carrillo</t>
  </si>
  <si>
    <t>Civil, familiar y derechos humanos</t>
  </si>
  <si>
    <t>Niñas, niños, adolescentes y personas adultas mayores.</t>
  </si>
  <si>
    <t>(044)5519529146</t>
  </si>
  <si>
    <t>fer_romo0110@hotmail.com</t>
  </si>
  <si>
    <t>Ignacio Manuel Garrido Castillo</t>
  </si>
  <si>
    <t>Laboral, penal, amparo y administrativo</t>
  </si>
  <si>
    <t>(044)5514414836</t>
  </si>
  <si>
    <t>Elian Martinez Partida</t>
  </si>
  <si>
    <t>imanuelgarrido@gmail.com</t>
  </si>
  <si>
    <t>Jenifer Fuentes Carmona</t>
  </si>
  <si>
    <t>Civil, mercantil, familiar y fiscal</t>
  </si>
  <si>
    <t>jeniferfuentesc@gmail.com</t>
  </si>
  <si>
    <t>Gisela Siraid Vega Marín</t>
  </si>
  <si>
    <t>(044)5526928720</t>
  </si>
  <si>
    <t>gisela_1905@yahoo.com.mx</t>
  </si>
  <si>
    <t>Jessica Cruz Camacho</t>
  </si>
  <si>
    <t>Derechos humanos, familiar, civil e hipotecario</t>
  </si>
  <si>
    <t>@InmujeresCDMX</t>
  </si>
  <si>
    <t>(045)4441043655</t>
  </si>
  <si>
    <t>jccamacho_abogados@hotmail.com</t>
  </si>
  <si>
    <t>Álvaro Noah</t>
  </si>
  <si>
    <t>Seguros y derechos humanos</t>
  </si>
  <si>
    <t xml:space="preserve">Centros de Integración Juvenil, A.C. </t>
  </si>
  <si>
    <t>(044)5566292027</t>
  </si>
  <si>
    <t>alvaro.solis@siloconsultores.com</t>
  </si>
  <si>
    <t>57621399 /  57625332- Whatsapp 5554551212</t>
  </si>
  <si>
    <t>Alix Airam Trimmer Espinosa</t>
  </si>
  <si>
    <t>Atención Psicológica Gratuita en la dirección Oriente 166 No. 402 Colonia Moctezuma 2da sección, y en crisis al whatsapp</t>
  </si>
  <si>
    <t>(044)5522643591</t>
  </si>
  <si>
    <t>Elián Martínez Partida (en traslado a hospital de Legaria)</t>
  </si>
  <si>
    <t>alix.trimmer@hotmail.com</t>
  </si>
  <si>
    <t>Carlos Rubén Tajonar Flores</t>
  </si>
  <si>
    <t>Civil, mercantil, familiar, administrativo y amparo</t>
  </si>
  <si>
    <t>CER, AC-PsicoEduc.</t>
  </si>
  <si>
    <t>(045)4492593587</t>
  </si>
  <si>
    <t>por twitter</t>
  </si>
  <si>
    <t>carlostajo@hotmail.com</t>
  </si>
  <si>
    <t>Atención psicológica por Twitter</t>
  </si>
  <si>
    <t>Jonathan Carbajal Hernández</t>
  </si>
  <si>
    <t>Laboral y administrativa</t>
  </si>
  <si>
    <t>https://twitter.com/locatel_mx/status/910286173158953002</t>
  </si>
  <si>
    <t>(044)5520235793</t>
  </si>
  <si>
    <t>Joni@comunidad.unam.mx</t>
  </si>
  <si>
    <t>Luis René Parada Latournier</t>
  </si>
  <si>
    <t>(044)5572197786</t>
  </si>
  <si>
    <t>Consultoría RH Legal</t>
  </si>
  <si>
    <t>Sucesiones, civil, familiar e inmobiliario</t>
  </si>
  <si>
    <t>Elías Hernández Mejía</t>
  </si>
  <si>
    <t>(044)5513365622</t>
  </si>
  <si>
    <t>Oswaldo Domínguez Escobar</t>
  </si>
  <si>
    <t>Hospital Enrique Cabrera</t>
  </si>
  <si>
    <t>@cergdl</t>
  </si>
  <si>
    <t>Civil, familiar, penal, laboral y amparo</t>
  </si>
  <si>
    <t>(044)2221864256</t>
  </si>
  <si>
    <t>Fundación CRyNDI</t>
  </si>
  <si>
    <t>oswadominguez@gmail.com</t>
  </si>
  <si>
    <t>Josué Brandon Estrada Chavarría</t>
  </si>
  <si>
    <t>Atención Psicológica en Línea pueden ser de Cd. de México, Puebla, Guerrero, Morelos</t>
  </si>
  <si>
    <t>(044)5527325001</t>
  </si>
  <si>
    <t>eadict@yahoo.com.mx</t>
  </si>
  <si>
    <t>David Rodríguez Elizalde</t>
  </si>
  <si>
    <t>Administrativo, fiscal y laboral</t>
  </si>
  <si>
    <t>Eligia Santiago Lugo</t>
  </si>
  <si>
    <t>(044)5526758241</t>
  </si>
  <si>
    <t>Luis Guillermo Mussa García</t>
  </si>
  <si>
    <t>Familiar, civil, sucesoria, registral, notarial y trámites ante dependencias</t>
  </si>
  <si>
    <t>(044)5545136580</t>
  </si>
  <si>
    <t>luismussa1993@gmail.com</t>
  </si>
  <si>
    <t>Antonio Flores Navarro</t>
  </si>
  <si>
    <t>antoniofloresn@gmail.com</t>
  </si>
  <si>
    <t>Eduardo Cortes</t>
  </si>
  <si>
    <t>CDMX y Estado de México</t>
  </si>
  <si>
    <t>coboed81@gmail.com</t>
  </si>
  <si>
    <t>Elisa Vazquez Rosas</t>
  </si>
  <si>
    <t>Villagomez Santillán Sueelen Hayde</t>
  </si>
  <si>
    <t>(044)5578035445</t>
  </si>
  <si>
    <t>hayde.santillan@gmail.com</t>
  </si>
  <si>
    <t>Juan Jesús Godínez González</t>
  </si>
  <si>
    <t>(044)5582156825</t>
  </si>
  <si>
    <t>Carlos Alberto Cruz Alcántara</t>
  </si>
  <si>
    <t>Familiar y Amparo</t>
  </si>
  <si>
    <t>Elizabeth Cortez</t>
  </si>
  <si>
    <t>CDMX Y Estado de México</t>
  </si>
  <si>
    <t>(044)5529694319</t>
  </si>
  <si>
    <t>Carol Sánchez</t>
  </si>
  <si>
    <t>(044)5525396605</t>
  </si>
  <si>
    <t>carolsangtz@hotmail.com</t>
  </si>
  <si>
    <t>Jacqueline Hurtado Becerra</t>
  </si>
  <si>
    <t>(044)5512641786</t>
  </si>
  <si>
    <t>advocatusuaem@gmail.com</t>
  </si>
  <si>
    <t>Daniela Barbosa Ayala</t>
  </si>
  <si>
    <t>Civil, familiar y género</t>
  </si>
  <si>
    <t>(044)5528587787</t>
  </si>
  <si>
    <t>inad.dba@gmail.com</t>
  </si>
  <si>
    <t>Victor Manuel Alonso Inclán</t>
  </si>
  <si>
    <t>Civil, mercantil y familiar</t>
  </si>
  <si>
    <t>Elizabeth De Labra Caballero</t>
  </si>
  <si>
    <t>alonso-inclan@cnai.mx</t>
  </si>
  <si>
    <t>José Manuel Ruiz Ramírez</t>
  </si>
  <si>
    <t>Administrativo, Civil, Derechos humanos y constitucional</t>
  </si>
  <si>
    <t>(044)5525637251</t>
  </si>
  <si>
    <t>josemanuel.der@gmail.com</t>
  </si>
  <si>
    <t>Alelí Flores Rosas</t>
  </si>
  <si>
    <t>griisfr@hotmail.com</t>
  </si>
  <si>
    <t>Arantxa Lescem Beade Chávez</t>
  </si>
  <si>
    <t>(044)5549284059</t>
  </si>
  <si>
    <t>mgabogadosasociados@gmail.com</t>
  </si>
  <si>
    <t>Ana Lorena Lomas Morales</t>
  </si>
  <si>
    <t>Elizabeth del Abra Caballero</t>
  </si>
  <si>
    <t>mcr_ana93@hotmail.com</t>
  </si>
  <si>
    <t>Oscar Delgado Piedracruz</t>
  </si>
  <si>
    <t>(044)5512789100</t>
  </si>
  <si>
    <t>oscar.delgado.lic@gmail.com</t>
  </si>
  <si>
    <t>https://twitter.com/locatel_mx/status/910296873272999948</t>
  </si>
  <si>
    <t>Alma Delia Aguirre Arcos</t>
  </si>
  <si>
    <t>Civil, familiar, registral y pensiones</t>
  </si>
  <si>
    <t>(044)5532649847</t>
  </si>
  <si>
    <t>almaguir@gmail.com</t>
  </si>
  <si>
    <t>Gloria Esther Mendoza Ledesma</t>
  </si>
  <si>
    <t>Chiapas</t>
  </si>
  <si>
    <t>(045)9621525713</t>
  </si>
  <si>
    <t>gloria.mendoza@iij-unach.mx</t>
  </si>
  <si>
    <t>Melissa Azpeitia Hernández</t>
  </si>
  <si>
    <t>Familiar y migratorio</t>
  </si>
  <si>
    <t>(044)5568012370</t>
  </si>
  <si>
    <t>mazpeitia@azpeitiacamargo.com</t>
  </si>
  <si>
    <t>Javier Garza Cardoza</t>
  </si>
  <si>
    <t>Amsterdam y Laredo</t>
  </si>
  <si>
    <t>Con su familia</t>
  </si>
  <si>
    <t>(045)8443649478</t>
  </si>
  <si>
    <t>https://twitter.com/ClauAzuaNor/status/910512526491770880</t>
  </si>
  <si>
    <t>jgarza@dsfirmalegal.com</t>
  </si>
  <si>
    <t>Sergio Luna Amaya</t>
  </si>
  <si>
    <t>(044)5555077903</t>
  </si>
  <si>
    <t>sergio@castropizana.mx</t>
  </si>
  <si>
    <t>Juan Carlos Salinas Vasco</t>
  </si>
  <si>
    <t>Elizabeth Maciel Gonzalez Alcalá</t>
  </si>
  <si>
    <t>Seguros, migración y litigio</t>
  </si>
  <si>
    <t>(044)55 91187420</t>
  </si>
  <si>
    <t>jcsvasco1@gmail.com</t>
  </si>
  <si>
    <t>Carlos Ortega Baez</t>
  </si>
  <si>
    <t>(045)8182807991</t>
  </si>
  <si>
    <t>ortega.carlosb@gmail.com</t>
  </si>
  <si>
    <t>Fernando Zurita Aldrete</t>
  </si>
  <si>
    <t>Civil, mercantil y seguros</t>
  </si>
  <si>
    <t>(044)5514517708</t>
  </si>
  <si>
    <t>fzurita.ayc@gmail.com</t>
  </si>
  <si>
    <t>Angélica Haydée Ríos Márquez</t>
  </si>
  <si>
    <t>(044)5516548593</t>
  </si>
  <si>
    <t>Elpidia Ortega Garcia</t>
  </si>
  <si>
    <t>angie_lawyer@hotmail.com</t>
  </si>
  <si>
    <t>José Luis Ramos Mendoza</t>
  </si>
  <si>
    <t>SAPTEL CRLyC</t>
  </si>
  <si>
    <t>Sucesiones, inmobiliario, testamentos y sociedades</t>
  </si>
  <si>
    <t>Atención Psicológica e intervención en Crisis Gratuito</t>
  </si>
  <si>
    <t>(044)5534573679</t>
  </si>
  <si>
    <t>jlmendoza@comunidad.unam.mx</t>
  </si>
  <si>
    <t>24 HORAS</t>
  </si>
  <si>
    <t>Jacqueline Miranda de los Santos</t>
  </si>
  <si>
    <t>@saptelcrlyc</t>
  </si>
  <si>
    <t>Civil, familiar y administrativo</t>
  </si>
  <si>
    <t>(044)5569630956</t>
  </si>
  <si>
    <t>Aranguren!</t>
  </si>
  <si>
    <t>jacquims27@gmail.com</t>
  </si>
  <si>
    <t>Solicitud por twitter Psicologo</t>
  </si>
  <si>
    <t>@4r4ngur3n</t>
  </si>
  <si>
    <t>(044)5560860650</t>
  </si>
  <si>
    <t>Armando Barona Gallardo</t>
  </si>
  <si>
    <t>Civil, familiar y fiscal</t>
  </si>
  <si>
    <t>Fernando</t>
  </si>
  <si>
    <t>Cdmx Y Estado de México</t>
  </si>
  <si>
    <t>(044)5542765965</t>
  </si>
  <si>
    <t>Ayuda Psicológica Vía Whatsapp</t>
  </si>
  <si>
    <t>barona.cyal@gmail.com</t>
  </si>
  <si>
    <t>Antonio Ignacio Álvarez Cataño</t>
  </si>
  <si>
    <t>Civil, familiar y sucesiones</t>
  </si>
  <si>
    <t>Damian</t>
  </si>
  <si>
    <t>Antonio.i.alvarez.c@gmail.com</t>
  </si>
  <si>
    <t>Carlos Nuñex Alonso</t>
  </si>
  <si>
    <t>Elsa Dominguez Mendoza</t>
  </si>
  <si>
    <t>cgna2000@yahoo.com.mx</t>
  </si>
  <si>
    <t>Ernesto</t>
  </si>
  <si>
    <t>Gabriela Soto Olvera</t>
  </si>
  <si>
    <t>Hospital General De Temixco</t>
  </si>
  <si>
    <t>Civil, familiar y laboral</t>
  </si>
  <si>
    <t>(045)771 338 8903</t>
  </si>
  <si>
    <t>Aldo Horacio Vilchis Vazquez</t>
  </si>
  <si>
    <t>Administrativo y familiar</t>
  </si>
  <si>
    <t>Monyca</t>
  </si>
  <si>
    <t>Consultoriavilchis@gmail.com</t>
  </si>
  <si>
    <t>Armando Contreras Arellano</t>
  </si>
  <si>
    <t>Laboral, burocrática y seguridad social</t>
  </si>
  <si>
    <t>(044)55-5416-5938</t>
  </si>
  <si>
    <t>arellano.abogados@hotmail.com</t>
  </si>
  <si>
    <t>José de Jesús Bobadilla Medina</t>
  </si>
  <si>
    <t>Marlene</t>
  </si>
  <si>
    <t>Elsa Viviana Quezada Morales</t>
  </si>
  <si>
    <t>(044)5511661429</t>
  </si>
  <si>
    <t>Elizabeth</t>
  </si>
  <si>
    <t>Giovanni Camacho</t>
  </si>
  <si>
    <t>Seguros, administrativo y derechos humanos</t>
  </si>
  <si>
    <t>(044)5567102037</t>
  </si>
  <si>
    <t>giovanni.camacho10@gmail.com</t>
  </si>
  <si>
    <t>América Loera Pineda</t>
  </si>
  <si>
    <t>Michelle</t>
  </si>
  <si>
    <t>(044)5564169521</t>
  </si>
  <si>
    <t>ameloera@gmail.com</t>
  </si>
  <si>
    <t>Héctor Esteban Villanueva</t>
  </si>
  <si>
    <t>Elvira Caldero Polinar</t>
  </si>
  <si>
    <t>Civil, familiar, agrario, constitucional y amparo</t>
  </si>
  <si>
    <t>Jalisco</t>
  </si>
  <si>
    <t>(045)3312653265</t>
  </si>
  <si>
    <t>Víctor Santiago Martínez</t>
  </si>
  <si>
    <t>hevaladezv@gmail.com</t>
  </si>
  <si>
    <t>Ayuda Psicológica Servicio Online y Vía Telefónica Horario de 10 a 14 hrs</t>
  </si>
  <si>
    <t>Huerta Ramírez Luis Alberto</t>
  </si>
  <si>
    <t>Cd.de México</t>
  </si>
  <si>
    <t>Seguros, fiscal y laboral</t>
  </si>
  <si>
    <t>10 a 14 hrs</t>
  </si>
  <si>
    <t>(044)5536599531</t>
  </si>
  <si>
    <t>luis.huerta.fesarg@gmail.com</t>
  </si>
  <si>
    <t>Gabriela Díaz Salina</t>
  </si>
  <si>
    <t>Leslie Michelle Ramírez Osorio</t>
  </si>
  <si>
    <t>gabyds91@gmail.com</t>
  </si>
  <si>
    <t>Ayuda Psicológica  via Online y Telefónica</t>
  </si>
  <si>
    <t>César Gerardo Romero Barba</t>
  </si>
  <si>
    <t>7am a 11 pm</t>
  </si>
  <si>
    <t>Civil, familiar, arrendamiento y penal</t>
  </si>
  <si>
    <t>Emeka Jude Ameh</t>
  </si>
  <si>
    <t>leslie_rzo@hotmail.com</t>
  </si>
  <si>
    <t>CDMX, Puebla y Morelos</t>
  </si>
  <si>
    <t>cegeroba@hotmail.com</t>
  </si>
  <si>
    <t>Elizabeth Daniela Mejía Barrera</t>
  </si>
  <si>
    <t xml:space="preserve"> Mariana Zeable</t>
  </si>
  <si>
    <t>Psicológica y Terapeutica</t>
  </si>
  <si>
    <t>(044)5548841545</t>
  </si>
  <si>
    <t>lic.dann10@gmail.com</t>
  </si>
  <si>
    <t>Thalia Stephanie Ruiz Uribe</t>
  </si>
  <si>
    <t>Inmobiliario, sucesorio y bienes</t>
  </si>
  <si>
    <t>Ayuda Psicológica presencial, Telefónica y Online</t>
  </si>
  <si>
    <t>(044)5536757817</t>
  </si>
  <si>
    <t>9am a 6 pm</t>
  </si>
  <si>
    <t>thalia.ruizuribe@gmail.com</t>
  </si>
  <si>
    <t>Adultos y Niños</t>
  </si>
  <si>
    <t>Emiliana Martinez Bautista</t>
  </si>
  <si>
    <t>Carlos Luis Escoffié Duarte</t>
  </si>
  <si>
    <t>Amparo y administrativo</t>
  </si>
  <si>
    <t>Jorge Japhet Villaseñor</t>
  </si>
  <si>
    <t>(045)9991036066</t>
  </si>
  <si>
    <t>Ayuda Psicológica via Online</t>
  </si>
  <si>
    <t>Kescoffie@gmail</t>
  </si>
  <si>
    <t>Ernesto Cipriano González</t>
  </si>
  <si>
    <t>17 años en adelante</t>
  </si>
  <si>
    <t>Civil, familiar, sucesiones, constitucional y amparo</t>
  </si>
  <si>
    <t>jj@jorgejaphet.com</t>
  </si>
  <si>
    <t>Veracruz</t>
  </si>
  <si>
    <t>http://www.jorgejaphet.com/</t>
  </si>
  <si>
    <t>(045)2281945895</t>
  </si>
  <si>
    <t>lic.ernesto.cipriano@gmail.com</t>
  </si>
  <si>
    <t xml:space="preserve">Juan Carlos Argüelles </t>
  </si>
  <si>
    <t>jorgejaphet</t>
  </si>
  <si>
    <t>si</t>
  </si>
  <si>
    <t>Emiliano Arriaga</t>
  </si>
  <si>
    <t>(044)5560924063</t>
  </si>
  <si>
    <t>jcavabogado@gmail.com</t>
  </si>
  <si>
    <t>Andrea Carranza Ramírez</t>
  </si>
  <si>
    <t>Jaime Azuara Estrada</t>
  </si>
  <si>
    <t>Con Vida, sin más información</t>
  </si>
  <si>
    <t>Ayuda Psicológica en línea (Whatsapp, Skype) o presencial CDMX</t>
  </si>
  <si>
    <t>Civil, familiar, laboral y administrativa</t>
  </si>
  <si>
    <t>7pm a 11pm</t>
  </si>
  <si>
    <t>Niños y Adultos</t>
  </si>
  <si>
    <t>(044)5543538668</t>
  </si>
  <si>
    <t>andreacr.03@gmail.com</t>
  </si>
  <si>
    <t>http://www.psica.com.mx</t>
  </si>
  <si>
    <t>Ulisses Hernández Galaviz</t>
  </si>
  <si>
    <t>Emiliano Feliciano Pacheco</t>
  </si>
  <si>
    <t>Civil, penal, mercantil y notarial</t>
  </si>
  <si>
    <t>(044)5539977786</t>
  </si>
  <si>
    <t>lawyergalaviz@yahoo.com</t>
  </si>
  <si>
    <t>Luis Lorenzo Gerardo González Cisneros</t>
  </si>
  <si>
    <t>Fiscal, administrativo, ambiental, mercantil, laboral, civil, familiar, penal, constitucional y amparo</t>
  </si>
  <si>
    <t>(045)4448449525</t>
  </si>
  <si>
    <t>gcisneros@hotmail.com</t>
  </si>
  <si>
    <t>Carolina Ríos Castillo</t>
  </si>
  <si>
    <t>Laboral, familiar y civil</t>
  </si>
  <si>
    <t>(044)5543641879</t>
  </si>
  <si>
    <t>Emiliano Hernández</t>
  </si>
  <si>
    <t>crcastillo@ymail.com</t>
  </si>
  <si>
    <t>Martín Lugo</t>
  </si>
  <si>
    <t>Civil, mercantil, penal y seguros</t>
  </si>
  <si>
    <t>(044)5519329015</t>
  </si>
  <si>
    <t>jcolugov@gmail.com</t>
  </si>
  <si>
    <t>Humberto Nájera Hernández</t>
  </si>
  <si>
    <t>Civil, familiar, penal y derechos humanos</t>
  </si>
  <si>
    <t>(045)8331558921</t>
  </si>
  <si>
    <t>humberto.najera@hotmail.com</t>
  </si>
  <si>
    <t>Karina Elizabeth García Tufiño</t>
  </si>
  <si>
    <t>Emma Ibarra / Ema Ibarra</t>
  </si>
  <si>
    <t>(044)5566793786</t>
  </si>
  <si>
    <t>karyelizabeth_gt0228@outlook.com</t>
  </si>
  <si>
    <t>Antonio Flores</t>
  </si>
  <si>
    <t>Seguros y civil</t>
  </si>
  <si>
    <t>juan_antonio48@hotmail.com</t>
  </si>
  <si>
    <t>Emma Regina Helguera Portillo</t>
  </si>
  <si>
    <t>Sandra Ferrer Alarcón</t>
  </si>
  <si>
    <t>Hospital General De Yautepec</t>
  </si>
  <si>
    <t>(045)7571066055</t>
  </si>
  <si>
    <t>Daniel García Barragán López</t>
  </si>
  <si>
    <t>Danielgb@gb-abogados.com.mx</t>
  </si>
  <si>
    <t>Esmeralda Lara</t>
  </si>
  <si>
    <t>Construcción, inmobiliario, administrativo y derechos humanos</t>
  </si>
  <si>
    <t>(044)5554571486</t>
  </si>
  <si>
    <t>elr.law@gmail.com</t>
  </si>
  <si>
    <t>Víctor Manuel Miranda Leyva</t>
  </si>
  <si>
    <t>Administrativo, penal y derechos humanos</t>
  </si>
  <si>
    <t>Emmanuel Tort Murguia</t>
  </si>
  <si>
    <t>vmirandaleyva@gmail.com</t>
  </si>
  <si>
    <t>Raúl del Prado Flores</t>
  </si>
  <si>
    <t>Fiscal, mercantil y administrativo</t>
  </si>
  <si>
    <t>(044)5525698693</t>
  </si>
  <si>
    <t>Encontrado, Familia enterada</t>
  </si>
  <si>
    <t>rauldelprado15@hotmail.com</t>
  </si>
  <si>
    <t>https://www.facebook.com/photo.php?fbid=10155814349155159&amp;set=a.10150256744740159.369043.748370158&amp;type=3&amp;theater</t>
  </si>
  <si>
    <t>Belén Vilchis Ramírez</t>
  </si>
  <si>
    <t>(044)5539391261</t>
  </si>
  <si>
    <t>Miguel Ángel Mateo Simón</t>
  </si>
  <si>
    <t>Civiles, seguros y administrativo</t>
  </si>
  <si>
    <t>(044)5545118729</t>
  </si>
  <si>
    <t>Enciso Garcia Angel</t>
  </si>
  <si>
    <t>miguel.mateo@hoganlovells.com</t>
  </si>
  <si>
    <t>Juan Pablo Campillo Gaona</t>
  </si>
  <si>
    <t>Inmobiliario y civil</t>
  </si>
  <si>
    <t>(045)8110690963</t>
  </si>
  <si>
    <t>juanp_cgg@hotmail.com</t>
  </si>
  <si>
    <t>Daniel O'farrill</t>
  </si>
  <si>
    <t>(045)8114874490</t>
  </si>
  <si>
    <t>danielofarrill@gmail.com</t>
  </si>
  <si>
    <t>Sergio Ángel Mendoza Baeza</t>
  </si>
  <si>
    <t>(044)5527214142</t>
  </si>
  <si>
    <t>sergio.mendozabaeza94@gmail.com</t>
  </si>
  <si>
    <t>Joseph Irwing Olid Aranda</t>
  </si>
  <si>
    <t>Enrique Alvarado Estefanía</t>
  </si>
  <si>
    <t>Penal y constitucional</t>
  </si>
  <si>
    <t>(045)3332004114</t>
  </si>
  <si>
    <t>joseph_olid@outlook.com</t>
  </si>
  <si>
    <t>Christian Alexando Plascencia Valtierra</t>
  </si>
  <si>
    <t>Civil, mercantil, admninistrativo, notarial y registral</t>
  </si>
  <si>
    <t>(045)47674746182</t>
  </si>
  <si>
    <t>Licplascenciavaltierra@gmail.com</t>
  </si>
  <si>
    <t>Natalia Pérez Cordero</t>
  </si>
  <si>
    <t>natalia.p.cordero@gmail.com</t>
  </si>
  <si>
    <t>Erick Daniel Solis Ávalos</t>
  </si>
  <si>
    <t>Familiar, civil, penal y administrativa</t>
  </si>
  <si>
    <t>Enrique Canales Olvera</t>
  </si>
  <si>
    <t>(044)5529361190</t>
  </si>
  <si>
    <t>Erick Hidalgo</t>
  </si>
  <si>
    <t>(044)5538509812</t>
  </si>
  <si>
    <t>erick.hidalgo.velasco@gmail.com</t>
  </si>
  <si>
    <t>Carlos Arias Madrid</t>
  </si>
  <si>
    <t>Civil, familair, penal y seguros</t>
  </si>
  <si>
    <t>(045)3338141723</t>
  </si>
  <si>
    <t>ariascarlos1857@gmail.com</t>
  </si>
  <si>
    <t>José de Jesús Jiménez Rodríguez</t>
  </si>
  <si>
    <t>Enrique Cornelio Medrano</t>
  </si>
  <si>
    <t>(044)5535045878</t>
  </si>
  <si>
    <t>9jjimenez@gmail.com</t>
  </si>
  <si>
    <t>Irma Janeth Torres Sánchez</t>
  </si>
  <si>
    <t>Unidad De Medicina Familiar 34</t>
  </si>
  <si>
    <t>Civil, familiar y seguros</t>
  </si>
  <si>
    <t>(044)5540886746</t>
  </si>
  <si>
    <t>jtorres.bufetefarell@gmail.com</t>
  </si>
  <si>
    <t>Raúl Alonso Arámbula Maldonado</t>
  </si>
  <si>
    <t>Penal, derechos humanos y civil</t>
  </si>
  <si>
    <t>Enrique García</t>
  </si>
  <si>
    <t>(045)6513489359</t>
  </si>
  <si>
    <t>raul.arambula@hotmail.com/gmail.com</t>
  </si>
  <si>
    <t>Zue Valenzuela Contreras</t>
  </si>
  <si>
    <t>Derechos humanos, amparo y administrativo</t>
  </si>
  <si>
    <t>(044)5548531446</t>
  </si>
  <si>
    <t>zuevalenzuela@gmail.com</t>
  </si>
  <si>
    <t>Andy de Jesús Sánchez García</t>
  </si>
  <si>
    <t>Civil, familiar, penal, laboral y seguros</t>
  </si>
  <si>
    <t>Enrique Montoya Flores</t>
  </si>
  <si>
    <t>(044)2221233539</t>
  </si>
  <si>
    <t>lic.ajsgarcia@gmail.com</t>
  </si>
  <si>
    <t>Edgar Said Pérez Noguez</t>
  </si>
  <si>
    <t>(044)5541885126</t>
  </si>
  <si>
    <t>said.perez9580@gmail.com</t>
  </si>
  <si>
    <t>Ricardo Miñón Reyes</t>
  </si>
  <si>
    <t>bufete.juridico.pericial@gmail.com</t>
  </si>
  <si>
    <t>Juan Carlos Álvarez Moreno</t>
  </si>
  <si>
    <t>Civil, familiar y arrendamiento</t>
  </si>
  <si>
    <t>(044)5513452280</t>
  </si>
  <si>
    <t>Enriqueta Sánchez Vda. De Rodríguez</t>
  </si>
  <si>
    <t>jcalvarezmoreno@gmail.com</t>
  </si>
  <si>
    <t>Madeline Andón Vélez</t>
  </si>
  <si>
    <t>Fiscal, civil, mercantil y penal</t>
  </si>
  <si>
    <t>(044)2221768317</t>
  </si>
  <si>
    <t>madelineanvl@gmail.com</t>
  </si>
  <si>
    <t>Enrique Riquelme</t>
  </si>
  <si>
    <t>Penal, amparo y derechos humanos</t>
  </si>
  <si>
    <t>(044)5529714037</t>
  </si>
  <si>
    <t>eriquelme@herediarubioabogados.mx</t>
  </si>
  <si>
    <t>Enuice Leyva García</t>
  </si>
  <si>
    <t>(044)5543811129</t>
  </si>
  <si>
    <t>Enriqueta Sánchez Vela Rodríguez</t>
  </si>
  <si>
    <t>Guillermo Escamilla</t>
  </si>
  <si>
    <t>Servicios notariales gratuitos</t>
  </si>
  <si>
    <t>gescamilla@notaria243.com</t>
  </si>
  <si>
    <t>Jorge Luis Gómez López</t>
  </si>
  <si>
    <t>Civil, mercantil, administrativo y amparo</t>
  </si>
  <si>
    <t>(044)5569667965</t>
  </si>
  <si>
    <t>jo-r-lopez@hotmail.com</t>
  </si>
  <si>
    <t>Hazel Candelaria Escobar</t>
  </si>
  <si>
    <t>Registral y laboral</t>
  </si>
  <si>
    <t>(044)5525319307</t>
  </si>
  <si>
    <t>Enriqueta Tapia Jimenez</t>
  </si>
  <si>
    <t>ius.hazel@gmail</t>
  </si>
  <si>
    <t>Julio César Villena Rey</t>
  </si>
  <si>
    <t>Epifanio Cruz Rivero</t>
  </si>
  <si>
    <t>Epigmenio Pacheco Ramirez</t>
  </si>
  <si>
    <t>Penal, civil, laboral, administrativo y fiscal</t>
  </si>
  <si>
    <t>(044)5563001446</t>
  </si>
  <si>
    <t>j_villena@hotmail.com</t>
  </si>
  <si>
    <t>Equihua Hernandez Jorge</t>
  </si>
  <si>
    <t>Erasmo De La Rosa Morales</t>
  </si>
  <si>
    <t>Erendira Valdez</t>
  </si>
  <si>
    <t>https://twitter.com/Revolucion3_0/status/910300294113845252</t>
  </si>
  <si>
    <t>Erick Amaro García</t>
  </si>
  <si>
    <t>HOSPITAL DEL NIÑO MORELENSE/PARRES</t>
  </si>
  <si>
    <t>Erick Antonio Orozco Delgado</t>
  </si>
  <si>
    <t>Erick Antonio Orozco Fuentes</t>
  </si>
  <si>
    <t>Hospital General de Balbuena</t>
  </si>
  <si>
    <t>https://twitter.com/locatel_mx/status/910286173158952989</t>
  </si>
  <si>
    <t>Erick Castillo</t>
  </si>
  <si>
    <t>https://twitter.com/CamaraChamp/status/910295907375079442</t>
  </si>
  <si>
    <t>Erick Dávila</t>
  </si>
  <si>
    <t>Erick Gaona / Erik Gaona</t>
  </si>
  <si>
    <t>Medellin 176</t>
  </si>
  <si>
    <t>https://www.elsoldemexico.com.mx/metropoli/cdmx/rescatan-sin-vida-a-hombre-que-recibio-aliento-de-su-hermana-desde-los-escombros-256284.html</t>
  </si>
  <si>
    <t>Erick Hicks</t>
  </si>
  <si>
    <t>https://twitter.com/CamaraChamp/status/910295907375079426</t>
  </si>
  <si>
    <t>Erick Mauricio Padilla Juárez</t>
  </si>
  <si>
    <t>Erick Piña Castro / Erik Piña</t>
  </si>
  <si>
    <t>Erick Ranson Dominguez</t>
  </si>
  <si>
    <t>Ericka Robles Alejo</t>
  </si>
  <si>
    <t>Erik Castro</t>
  </si>
  <si>
    <t>Herido</t>
  </si>
  <si>
    <t>https://m.facebook.com/story.php?story_fbid=10209303248408333&amp;id=1536356950</t>
  </si>
  <si>
    <t>Erika Estefania Sanchez Estrada</t>
  </si>
  <si>
    <t>Erika García Encino</t>
  </si>
  <si>
    <t>Erika Hoffer Castellanos</t>
  </si>
  <si>
    <t>Erika Jude</t>
  </si>
  <si>
    <t>Erika Marlene Muñoz Salinas</t>
  </si>
  <si>
    <t>Erika Peralta</t>
  </si>
  <si>
    <t>Con vida + 4 familiares, Con familia</t>
  </si>
  <si>
    <t>Erika Uscanga Melesio</t>
  </si>
  <si>
    <t>Erín Inelba Fuentes Arguello</t>
  </si>
  <si>
    <t>Hospital Pediátrico Iztacalco</t>
  </si>
  <si>
    <t>Ermilo Vargas Gaspar</t>
  </si>
  <si>
    <t>Ernestina Aguilar Barcenas</t>
  </si>
  <si>
    <t>Ernesto Arevalo</t>
  </si>
  <si>
    <t>Ernesto Sota López</t>
  </si>
  <si>
    <t>Centro Médico ABC Santa Fé</t>
  </si>
  <si>
    <t>Ernesto Soto (hijo)</t>
  </si>
  <si>
    <t>Hospital Dalinde</t>
  </si>
  <si>
    <t>Ernesto Soto Cisneros / Ernesto Sota Cisneros</t>
  </si>
  <si>
    <t>Ernesto Subillega Tran</t>
  </si>
  <si>
    <t>Erwing Alquicira González</t>
  </si>
  <si>
    <t>Esaú Gutiérrez Cruz</t>
  </si>
  <si>
    <t>Escalera Curiel Miguel</t>
  </si>
  <si>
    <t>Escobar Arellano Mayra</t>
  </si>
  <si>
    <t>Escobar Negrete Valeri</t>
  </si>
  <si>
    <t>Escobedo Perez Norma</t>
  </si>
  <si>
    <t>Hospital Regional 1° De Octubre</t>
  </si>
  <si>
    <t>Escobedo Tomas Evander Daril</t>
  </si>
  <si>
    <t>Hospital General Regional 72</t>
  </si>
  <si>
    <t>Esmeralda Fuentes Rodriguez</t>
  </si>
  <si>
    <t>3 días</t>
  </si>
  <si>
    <t>Esperanza Aviña Cervantes</t>
  </si>
  <si>
    <t>Espinoza Islas Adriana Yolanda</t>
  </si>
  <si>
    <t>Espinoza Victoriano Miguel</t>
  </si>
  <si>
    <t>Espitia Sanchez Maria Del Carmen</t>
  </si>
  <si>
    <t>Esteban Gutierrez Vera</t>
  </si>
  <si>
    <t>Hospital General México Dr. Eduardo Liceaga</t>
  </si>
  <si>
    <t>Con familia</t>
  </si>
  <si>
    <t>https://twitter.com/Eduardo_Govea/status/910267892188549120/photo/1</t>
  </si>
  <si>
    <t>Estefani Amairani Ruiz Mendoza</t>
  </si>
  <si>
    <t>5 meses</t>
  </si>
  <si>
    <t>Hospital Pediatrico Legaria</t>
  </si>
  <si>
    <t>Estefania César</t>
  </si>
  <si>
    <t>Estefania Gasca Martínez</t>
  </si>
  <si>
    <t>Estefania Ruíz Mendoza</t>
  </si>
  <si>
    <t>Hospital Pediátrico de Iztapalapa</t>
  </si>
  <si>
    <t>Estefanni Amairany Ruiz Galloso</t>
  </si>
  <si>
    <t>Estephania Jimenez Rueda</t>
  </si>
  <si>
    <t>Estrada Quiroz Guadalupe</t>
  </si>
  <si>
    <t>Estrada Quiroz Jared Patricio</t>
  </si>
  <si>
    <t>4 meses</t>
  </si>
  <si>
    <t>Estrada Tapia Esther</t>
  </si>
  <si>
    <t>Estrella Castillo Guadalupe</t>
  </si>
  <si>
    <t>Eugenia Merina Vega</t>
  </si>
  <si>
    <t>Cuarto 619</t>
  </si>
  <si>
    <t>Eugenio Reyes Guerrero</t>
  </si>
  <si>
    <t>Eulalio Martinez Gonzalo</t>
  </si>
  <si>
    <t>Eusebio Escutia Carlos</t>
  </si>
  <si>
    <t>Eustacia Gamboa Romero</t>
  </si>
  <si>
    <t>https://twitter.com/locatel_mx/status/910286173158952978</t>
  </si>
  <si>
    <t>Eustolia González Godínez</t>
  </si>
  <si>
    <t>Eva</t>
  </si>
  <si>
    <t>Viva dpto. 501</t>
  </si>
  <si>
    <t>Eva Gutiérrez Aguilar</t>
  </si>
  <si>
    <t>Eva Jordan Alcala</t>
  </si>
  <si>
    <t>Evangelina Fuentes</t>
  </si>
  <si>
    <t>Evelia Aguilar Santiago</t>
  </si>
  <si>
    <t>Evelyn Romina Solís Duarte</t>
  </si>
  <si>
    <t>Ever Arturo Jiménez Acevedo</t>
  </si>
  <si>
    <t>Hospital Xoco</t>
  </si>
  <si>
    <t>F Garcia Romero Martha Patricia</t>
  </si>
  <si>
    <t>Fabian Rosas Nuñez</t>
  </si>
  <si>
    <t>https://m.facebook.com/story.php?story_fbid=10209303248408333&amp;id=1536356886</t>
  </si>
  <si>
    <t>Fabiola García Limón</t>
  </si>
  <si>
    <t>Hospital Belisario Dominguez</t>
  </si>
  <si>
    <t>Fanny de la Rosa</t>
  </si>
  <si>
    <t>Hospital General Enrique Cabrera</t>
  </si>
  <si>
    <t>Farid Jacome Velazco</t>
  </si>
  <si>
    <t>Fario Jacome</t>
  </si>
  <si>
    <t>https://m.facebook.com/story.php?story_fbid=10209303248408333&amp;id=1536356939</t>
  </si>
  <si>
    <t>Fátima González</t>
  </si>
  <si>
    <t>https://m.facebook.com/story.php?story_fbid=1825461897471747&amp;id=190675794283707</t>
  </si>
  <si>
    <t>Fatima Guadalupe</t>
  </si>
  <si>
    <t>Fatima Navarro</t>
  </si>
  <si>
    <t>Hospital Los Ángeles</t>
  </si>
  <si>
    <t>Fatima Santiago</t>
  </si>
  <si>
    <t>Colegio Enrique Rebasmen</t>
  </si>
  <si>
    <t>Federico Galicia</t>
  </si>
  <si>
    <t>Tec CCM (se encuentran bien)</t>
  </si>
  <si>
    <t>https://m.facebook.com/story.php?story_fbid=10209303248408333&amp;id=1536356874</t>
  </si>
  <si>
    <t>Federico Mora Salazar</t>
  </si>
  <si>
    <t>Felipa Cortes Sanchez</t>
  </si>
  <si>
    <t>Felipa Higuera Sanchez</t>
  </si>
  <si>
    <t>Edificio Gabriel Mancera</t>
  </si>
  <si>
    <t>Felipa Martinez</t>
  </si>
  <si>
    <t>Encontrada Dpto 401</t>
  </si>
  <si>
    <t>Felipe De Jesús Aguilar Duran</t>
  </si>
  <si>
    <t>Felipe Manuel Eugenio</t>
  </si>
  <si>
    <t>SITUACIÓN</t>
  </si>
  <si>
    <t>Felipe Manuel Ucemio</t>
  </si>
  <si>
    <t>Felipe Montoya García</t>
  </si>
  <si>
    <t>Felipe Ramos Miguel</t>
  </si>
  <si>
    <t>Femenina Méndez Martínez</t>
  </si>
  <si>
    <t>NOMBRE O PLACA</t>
  </si>
  <si>
    <t>RAZA</t>
  </si>
  <si>
    <t>COLONIA</t>
  </si>
  <si>
    <t>REFERENCIA O FOTO</t>
  </si>
  <si>
    <t>DATOS DEL DUEÑO</t>
  </si>
  <si>
    <t>Femenino Rodríguez Guerrero</t>
  </si>
  <si>
    <t>SERVICIOS</t>
  </si>
  <si>
    <t>Herido, bajo cuidados de voluntarios</t>
  </si>
  <si>
    <t>Oaxtepec. Morelos</t>
  </si>
  <si>
    <t>Servicios Veterinarios</t>
  </si>
  <si>
    <t>https://www.facebook.com/juanfutbol.mx/photos/pcb.1439363596176821/1439362259510288/?type=3&amp;theater</t>
  </si>
  <si>
    <t>Fermin De Avila Vicenta</t>
  </si>
  <si>
    <t>55 6120 8218</t>
  </si>
  <si>
    <t>Puebla Centro y Cholula</t>
  </si>
  <si>
    <t>https://www.facebook.com/juanfutbol.mx/photos/pcb.1439363596176821/1439362292843618/?type=3&amp;theater</t>
  </si>
  <si>
    <t>Desconocido</t>
  </si>
  <si>
    <t>Desaparecido</t>
  </si>
  <si>
    <t>Fernada Mendoza</t>
  </si>
  <si>
    <t>Hospital López Mateos</t>
  </si>
  <si>
    <t>55 2728 4066</t>
  </si>
  <si>
    <t>https://www.facebook.com/photo.php?fbid=10156304198817580&amp;set=p.10156304198817580&amp;type=3&amp;theater</t>
  </si>
  <si>
    <t>https://www.facebook.com/locatelmx/photos/rpp.123409754371331/1510170002361959/?type=3&amp;theater</t>
  </si>
  <si>
    <t>Bajo cuidado de voluntario, marcar a Alan, 55 57 0769</t>
  </si>
  <si>
    <t>Shatten</t>
  </si>
  <si>
    <t>Fernanda</t>
  </si>
  <si>
    <t>Gato negro con collar rojo y violeta con corazón plateado colgando</t>
  </si>
  <si>
    <t>https://twitter.com/Ba_k/status/910282258761777152/photo/1?ref_src=twsrc%5Etfw&amp;ref_url=http%3A%2F%2Fwww.milenio.com%2Ftendencias%2Fmoments_en_espanol-redes_sociales-twitter-perros-mascotas-sismo-terremoto_0_1033097052.html</t>
  </si>
  <si>
    <t>Sofía Padron Q</t>
  </si>
  <si>
    <t>Jack</t>
  </si>
  <si>
    <t>55 2845 7018</t>
  </si>
  <si>
    <t>https://twitter.com/fa_mttz</t>
  </si>
  <si>
    <t>Bajo cuidado de voluntario</t>
  </si>
  <si>
    <t>color gris con blanco cicatriz enla frente</t>
  </si>
  <si>
    <t>55 4415 2255</t>
  </si>
  <si>
    <t>https://twitter.com/lacaulleres/status/910324343007268865</t>
  </si>
  <si>
    <t>Fernanda Areli Galloso Jiménez</t>
  </si>
  <si>
    <t>Desaparecida</t>
  </si>
  <si>
    <t>Nezahualcoyotl, Metro Pantitlan y Metro Tepalcates, EdoMex.</t>
  </si>
  <si>
    <t>https://twitter.com/Leo01ort/status/910340676654702593</t>
  </si>
  <si>
    <t>Locatel: Corte 17:00</t>
  </si>
  <si>
    <t>Fátima</t>
  </si>
  <si>
    <t>Magnus</t>
  </si>
  <si>
    <t>Xolo</t>
  </si>
  <si>
    <t>Tel. 58914215</t>
  </si>
  <si>
    <t>Fernanda Lizeth Trejo Ibañez</t>
  </si>
  <si>
    <t>Copilco, Eje 10 y Delfín Madrigal</t>
  </si>
  <si>
    <t>OFRECEN</t>
  </si>
  <si>
    <t>Fernanda Mendoza</t>
  </si>
  <si>
    <t>Fernanda Morales</t>
  </si>
  <si>
    <t>Escuela Enrique Rebsamen</t>
  </si>
  <si>
    <t>https://twitter.com/julioiba/status/910270349060788229</t>
  </si>
  <si>
    <t>Dr. Erick López, Director México</t>
  </si>
  <si>
    <t>https://twitter.com/anafvega/status/910325882132353024</t>
  </si>
  <si>
    <t>Andrea Roessner</t>
  </si>
  <si>
    <t>Bow</t>
  </si>
  <si>
    <t>Schnauzer, gris</t>
  </si>
  <si>
    <t>República y Eje central</t>
  </si>
  <si>
    <t>https://twitter.com/stelazyne/status/910329786874163202</t>
  </si>
  <si>
    <t>Brooklyn</t>
  </si>
  <si>
    <t>Av. Tlalpan, entre metro Ermita y Portales</t>
  </si>
  <si>
    <t>https://twitter.com/Imkarladc/status/910386923205742592</t>
  </si>
  <si>
    <t>55 6510 3441</t>
  </si>
  <si>
    <t>Agrícola Oriental cerca del Sur 4, Sur 8 y Sur 6</t>
  </si>
  <si>
    <t>Schnauzer mini</t>
  </si>
  <si>
    <t>55 5102 3299</t>
  </si>
  <si>
    <t>Max</t>
  </si>
  <si>
    <t>Av. Cuahutémoc</t>
  </si>
  <si>
    <t>Fernanda Ortiz Hurtado / Fernanda Yozna Ortiz Hurtado</t>
  </si>
  <si>
    <t>https://www.facebook.com/elyturkesa/posts/10155753472888829?pnref=story</t>
  </si>
  <si>
    <t>55 1587 1060</t>
  </si>
  <si>
    <t>Baloo</t>
  </si>
  <si>
    <t>Talla mediana, gris, cicatriz en el lomo</t>
  </si>
  <si>
    <t>https://twitter.com/LuisGenova3/status/910350138652205057</t>
  </si>
  <si>
    <t>Karla. En unos momentos más subo su teléfono.</t>
  </si>
  <si>
    <t>Cuquita</t>
  </si>
  <si>
    <t>Del Valle</t>
  </si>
  <si>
    <t>https://twitter.com/Milenio/status/910342926286426117</t>
  </si>
  <si>
    <t>55 2514 8967</t>
  </si>
  <si>
    <t>Fernandez Molina Sergio Ivan</t>
  </si>
  <si>
    <t>Jilotzingo, EdoMex</t>
  </si>
  <si>
    <t>https://twitter.com/ItzelBravoc/status/910536173407297536</t>
  </si>
  <si>
    <t>Fernando Alarcón Gutiérrez</t>
  </si>
  <si>
    <t>Ya con dueño</t>
  </si>
  <si>
    <t>La Condesa y Roma, CDMX</t>
  </si>
  <si>
    <t>Chico, blanco y negro</t>
  </si>
  <si>
    <t xml:space="preserve"> San Jerónimo 5515103970</t>
  </si>
  <si>
    <t>https://twitter.com/Arth_DCS/status/910515924934967296</t>
  </si>
  <si>
    <t>Laura 15 4 145 5557</t>
  </si>
  <si>
    <t>Fernando Alarcon Gutierrez - 66 Anos</t>
  </si>
  <si>
    <t>Puebla Centro</t>
  </si>
  <si>
    <t>French poodle blanca</t>
  </si>
  <si>
    <t>https://twitter.com/Xochilteca/status/910506510026907648</t>
  </si>
  <si>
    <t>55 33 32 6394</t>
  </si>
  <si>
    <t>Bajo cuidado de voluntario, 55 2306 2913</t>
  </si>
  <si>
    <t>kahla</t>
  </si>
  <si>
    <t>Poodle, crema</t>
  </si>
  <si>
    <t>https://twitter.com/DeisyCaldero/status/906126743911596032</t>
  </si>
  <si>
    <t>55 19 52 93 84</t>
  </si>
  <si>
    <t>Fernando Cervantes</t>
  </si>
  <si>
    <t>55 4891 6040</t>
  </si>
  <si>
    <t>https://www.petco.com.mx/store-finder</t>
  </si>
  <si>
    <t>https://twitter.com/LucianaFelli1/status/906699836036173830</t>
  </si>
  <si>
    <t>Fernando Espinosa Balderas</t>
  </si>
  <si>
    <t>Miguel Ángel Retana Betanzos</t>
  </si>
  <si>
    <t>Bajo cuidado de voluntarioDesconocido</t>
  </si>
  <si>
    <t>Goliat, sin collar ni placa</t>
  </si>
  <si>
    <t>facebook.com/marioivan.gonzalezgalindo</t>
  </si>
  <si>
    <t>https://twitter.com/terechang/status/910525174201540613</t>
  </si>
  <si>
    <t>Puebla, Capital</t>
  </si>
  <si>
    <t>https://www.facebook.com/francisco.baeza.98</t>
  </si>
  <si>
    <t>Fernando García</t>
  </si>
  <si>
    <t>Ensenada 22</t>
  </si>
  <si>
    <t>Chihuahua blanco con antifaz en ojos</t>
  </si>
  <si>
    <t>55 3441 6034</t>
  </si>
  <si>
    <t>https://twitter.com/NinaTzukino/status/910573476171309056</t>
  </si>
  <si>
    <t>Desconocido, sweater negro</t>
  </si>
  <si>
    <t>Servicios gratis en sucursales con veterinario</t>
  </si>
  <si>
    <t>https://twitter.com/Dany_Zavala21/status/910687292305502208</t>
  </si>
  <si>
    <t>Sur CDMX, cerca de CNA</t>
  </si>
  <si>
    <t>Fernando Gómez Estrada</t>
  </si>
  <si>
    <t>https://www.facebook.com/Encoapa/photos/a.355575861196431.85127.262532687167416/1484306711656668/?type=3&amp;theater</t>
  </si>
  <si>
    <t>Reportado a salvo</t>
  </si>
  <si>
    <t>Bajo cuidado de voluntario Pau Piña 5543524641</t>
  </si>
  <si>
    <t>https://twitter.com/Greiis_ch/status/910264339440873472</t>
  </si>
  <si>
    <t>Gala</t>
  </si>
  <si>
    <t>Perro mediano cafe claro</t>
  </si>
  <si>
    <t>Tlalpan</t>
  </si>
  <si>
    <t>https://www.facebook.com/photo.php?fbid=10211555767703171&amp;set=a.3775751905711.2151095.1034235673&amp;type=3&amp;theater</t>
  </si>
  <si>
    <t>desaprecido</t>
  </si>
  <si>
    <t>Chicharito</t>
  </si>
  <si>
    <t>Talla grande, café, pelo corto</t>
  </si>
  <si>
    <t>Fernando Mendoza Torres</t>
  </si>
  <si>
    <t>desaparecido</t>
  </si>
  <si>
    <t>no pusieron nombre</t>
  </si>
  <si>
    <t>Pequeña, gris</t>
  </si>
  <si>
    <t>Hospital Adolfo LóPez Mateos</t>
  </si>
  <si>
    <t>722 350 8344</t>
  </si>
  <si>
    <t>Kaplan</t>
  </si>
  <si>
    <t>duena Jessica sandoval FB</t>
  </si>
  <si>
    <t>22 2575 9877</t>
  </si>
  <si>
    <t>CDMX, Área metropolitana, Puebla</t>
  </si>
  <si>
    <t>Salchicha, café claro</t>
  </si>
  <si>
    <t>facebook.com/Hugoe.hdzp</t>
  </si>
  <si>
    <t>Tenoch</t>
  </si>
  <si>
    <t>Albergue</t>
  </si>
  <si>
    <t>https://goo.gl/AeNkPA</t>
  </si>
  <si>
    <t>Fernando Moreno Palacios</t>
  </si>
  <si>
    <t>Simba</t>
  </si>
  <si>
    <t>Poodle, blanco</t>
  </si>
  <si>
    <t>Barrio de Flores</t>
  </si>
  <si>
    <t>Montes Urales 445</t>
  </si>
  <si>
    <t>labrador, miel</t>
  </si>
  <si>
    <t>Alex Frías FB</t>
  </si>
  <si>
    <t>Mixcoac, CDMX</t>
  </si>
  <si>
    <t>Fernando Muñoz</t>
  </si>
  <si>
    <t>Suki</t>
  </si>
  <si>
    <t xml:space="preserve"> XOLOITZCUINCLE</t>
  </si>
  <si>
    <t>Roma Sur</t>
  </si>
  <si>
    <t>Av Moliere 340</t>
  </si>
  <si>
    <t>Croquetas</t>
  </si>
  <si>
    <t>55 6422 8726</t>
  </si>
  <si>
    <t>https://twitter.com/julioiba/status/910351204076617734</t>
  </si>
  <si>
    <t>Panda</t>
  </si>
  <si>
    <t>Huixquilucan</t>
  </si>
  <si>
    <t>Banjidal</t>
  </si>
  <si>
    <t>guero</t>
  </si>
  <si>
    <t>Fidel Esteban Gutiérrez</t>
  </si>
  <si>
    <t>Boxer, café</t>
  </si>
  <si>
    <t>Desconocida</t>
  </si>
  <si>
    <t>Gertha, collar tejido a mano en rosas y morados</t>
  </si>
  <si>
    <t>Maltés blanca conmanchas grises con placa</t>
  </si>
  <si>
    <t>Tlanepantla de Baz (Centro), CDMX</t>
  </si>
  <si>
    <t>Servicios gratis</t>
  </si>
  <si>
    <t>Coyoacán Centro</t>
  </si>
  <si>
    <t>Duque</t>
  </si>
  <si>
    <t>facebook.com/fabbcardona</t>
  </si>
  <si>
    <t>Filiberto Reyes Salina</t>
  </si>
  <si>
    <r>
      <t xml:space="preserve">Imágenes de perros encontrados: </t>
    </r>
    <r>
      <rPr>
        <u/>
        <sz val="10"/>
        <color rgb="FF4A86E8"/>
        <rFont val="Arial"/>
      </rPr>
      <t>https://goo.gl/ntgNj1</t>
    </r>
  </si>
  <si>
    <t>Flor Castañeda Garfias</t>
  </si>
  <si>
    <t>ZONA Norte y Lindavista</t>
  </si>
  <si>
    <t xml:space="preserve">Salchicha </t>
  </si>
  <si>
    <t>facebook.com/Luu.dph</t>
  </si>
  <si>
    <t>Ave. Juana María Pavón, Morelos, 55718 Coacalco de Berriozabal, Méx., Mexico</t>
  </si>
  <si>
    <t>Gran Danés</t>
  </si>
  <si>
    <t>735 250 3860</t>
  </si>
  <si>
    <t>Lista de perros encontrados: https://goo.gl/grVVpw  y https://goo.gl/NerTV1</t>
  </si>
  <si>
    <t>Florencia Inostroza Gutiérrez</t>
  </si>
  <si>
    <t>zeus</t>
  </si>
  <si>
    <t>boxer café , collar rosa grueso</t>
  </si>
  <si>
    <t>Hospital Regional Adolfo López Mateo</t>
  </si>
  <si>
    <t>Grande, negro con blanco, pelo largo</t>
  </si>
  <si>
    <t>facebook.com/crissmumin</t>
  </si>
  <si>
    <t>Cuernavaca Morelos</t>
  </si>
  <si>
    <t>22 2598 9208</t>
  </si>
  <si>
    <t>Roma y Condesa, CDMX</t>
  </si>
  <si>
    <t>blanco con manchas negras , collar de cadena plateado</t>
  </si>
  <si>
    <t>Florencia Lorandi Castillo</t>
  </si>
  <si>
    <t>55 2902 0164</t>
  </si>
  <si>
    <t>Edimburgo 4 Depto 404C</t>
  </si>
  <si>
    <t>Pequeño, crema/dorado</t>
  </si>
  <si>
    <t>Coapa 5559 895157</t>
  </si>
  <si>
    <t>Desconocido, vestido azul, sin planca</t>
  </si>
  <si>
    <t>Chihuahua, café claro</t>
  </si>
  <si>
    <t>http://google.org/personfinder/2017-puebla-mexico-earthquake/view?family_name=&amp;given_name=&amp;id=2017-puebla-mexico-earthquake.personfinder.google.org%2Fperson.5758247271923712&amp;query_location=&amp;query_name=Florencia+Lorandi+Castillo&amp;role=seek</t>
  </si>
  <si>
    <r>
      <rPr>
        <strike/>
        <sz val="18"/>
        <rFont val="Arial"/>
      </rPr>
      <t>Parque España Domingo 24/09/2017</t>
    </r>
    <r>
      <rPr>
        <sz val="18"/>
        <rFont val="Arial"/>
      </rPr>
      <t xml:space="preserve"> [CANCELADO]</t>
    </r>
  </si>
  <si>
    <t>Florencio</t>
  </si>
  <si>
    <t>Zapata y Peten</t>
  </si>
  <si>
    <t>Vivo Mantenimiento</t>
  </si>
  <si>
    <t>Mateo</t>
  </si>
  <si>
    <t>negro con manchas cafés</t>
  </si>
  <si>
    <t>Col. Narvarte 5542770342</t>
  </si>
  <si>
    <t>Se encuentran en Parque Lincoln</t>
  </si>
  <si>
    <t>Otras Listas con Info Útil</t>
  </si>
  <si>
    <t>Mantenimiento</t>
  </si>
  <si>
    <t>clio</t>
  </si>
  <si>
    <t>Unidad Narciso Mendoza</t>
  </si>
  <si>
    <t>Desconocido, hembra café</t>
  </si>
  <si>
    <t>22 2753 3643</t>
  </si>
  <si>
    <t>Perros Encontrados, se encuentran en Parque México</t>
  </si>
  <si>
    <t>Florencio Cerón Juan</t>
  </si>
  <si>
    <t>Florencio Vazquez Badillo</t>
  </si>
  <si>
    <t>Flores Corona Miriam</t>
  </si>
  <si>
    <t>Desconocido, talla mediana, collar de piel café</t>
  </si>
  <si>
    <t>22 8162 1391</t>
  </si>
  <si>
    <t>NOMBRE</t>
  </si>
  <si>
    <t>Flores JiméNez Maria Lillia</t>
  </si>
  <si>
    <t>DUEÑO</t>
  </si>
  <si>
    <t>IMSS</t>
  </si>
  <si>
    <t>Sin más información</t>
  </si>
  <si>
    <t>Pequeño, gris</t>
  </si>
  <si>
    <t xml:space="preserve"> est.  Xola 5514751365</t>
  </si>
  <si>
    <t>Nico</t>
  </si>
  <si>
    <t>Esmeralda Reyes</t>
  </si>
  <si>
    <t>Col. Adolfo Ruíz Cortines, CDMX</t>
  </si>
  <si>
    <t>Chico, blanco con sweater rojo</t>
  </si>
  <si>
    <t>55 3033 8079</t>
  </si>
  <si>
    <t>Flores Ramirez Rosa</t>
  </si>
  <si>
    <t>Lulu</t>
  </si>
  <si>
    <t>Cocker, hembra, casi toda negra</t>
  </si>
  <si>
    <t>55 1331 8371</t>
  </si>
  <si>
    <t>Tisha</t>
  </si>
  <si>
    <t>Lista de pacientes en el IMSS</t>
  </si>
  <si>
    <t>A. Obregón, CDMX</t>
  </si>
  <si>
    <t>color  miel</t>
  </si>
  <si>
    <t xml:space="preserve"> Col. del Valle  5551076693</t>
  </si>
  <si>
    <t>Oriente CDMX (Puede trasladarse)</t>
  </si>
  <si>
    <t>55 3510 2265</t>
  </si>
  <si>
    <t>Flores Santos Zirgah</t>
  </si>
  <si>
    <t>Puebla, Centro</t>
  </si>
  <si>
    <t>Simon Ticumac</t>
  </si>
  <si>
    <t>Norte, CDMX</t>
  </si>
  <si>
    <t>722 176 8190</t>
  </si>
  <si>
    <t>Yacatl</t>
  </si>
  <si>
    <t>Prado Churubusco</t>
  </si>
  <si>
    <t>Cuba</t>
  </si>
  <si>
    <t>Flores Velazquez Abraham Estevan</t>
  </si>
  <si>
    <t>Healthy Pets</t>
  </si>
  <si>
    <t>PETCO</t>
  </si>
  <si>
    <t>Michelle Álvarez</t>
  </si>
  <si>
    <t>Karla Lucero</t>
  </si>
  <si>
    <t>Hugo Hernández</t>
  </si>
  <si>
    <t>Iván Gonzalez</t>
  </si>
  <si>
    <t>Victor Palacios</t>
  </si>
  <si>
    <t>Fonseca Agustin Leticia</t>
  </si>
  <si>
    <t>Asami Kumano</t>
  </si>
  <si>
    <t>Itzel Haydee</t>
  </si>
  <si>
    <t>Ángel Reyes</t>
  </si>
  <si>
    <t>Lorena Gonzalez</t>
  </si>
  <si>
    <t>Herramientas elaboradas por Codeando</t>
  </si>
  <si>
    <t>Jorge y Erika Blum</t>
  </si>
  <si>
    <t>https://docs.google.com/spreadsheets/d/1Q7_cHKUDzr3pg2qyt--wMJ32ducWZEnyYw7geQhYXZU/edit#gid=134283149</t>
  </si>
  <si>
    <t>Mapa "Manos a la obra"</t>
  </si>
  <si>
    <t>Mara Pujol</t>
  </si>
  <si>
    <t>Lista el UNIVERSAL</t>
  </si>
  <si>
    <t>Lucero de la Peña</t>
  </si>
  <si>
    <t>Fabiola Cardona</t>
  </si>
  <si>
    <t>Jessica Montiel</t>
  </si>
  <si>
    <t>Locatel</t>
  </si>
  <si>
    <t>Foric Prozorac Nijaz</t>
  </si>
  <si>
    <t>Betsabé Torres</t>
  </si>
  <si>
    <t>Nite Tenorio</t>
  </si>
  <si>
    <t>Aquí Necesitamos</t>
  </si>
  <si>
    <t>Yajaira Vieyra</t>
  </si>
  <si>
    <t>https://docs.google.com/spreadsheets/d/1mo9czjIQupWSkjyM--_RSusShy-WbHi8w28oBmxeufk/edit#gid=0</t>
  </si>
  <si>
    <t>Cuarto 605</t>
  </si>
  <si>
    <t>Ayuda Morelos *actualización constante</t>
  </si>
  <si>
    <t>Clína Oaxtepets</t>
  </si>
  <si>
    <t>Marcos Montaño</t>
  </si>
  <si>
    <t>Reporte de Noticias Falsas</t>
  </si>
  <si>
    <t>David Argüelles</t>
  </si>
  <si>
    <t>https://banfakenews.rzerocorp.com/index</t>
  </si>
  <si>
    <t>Erich Munguía</t>
  </si>
  <si>
    <t>Hospedaje Solidario IBERO</t>
  </si>
  <si>
    <t>Cristina Tapia</t>
  </si>
  <si>
    <t>Francisca Diaz Gomez</t>
  </si>
  <si>
    <t>https://docs.google.com/forms/d/e/1FAIpQLScs9a9f2YulMtf-QnU2oyw93pM8kXle7VUtmebquLObXTXpRQ/viewform</t>
  </si>
  <si>
    <t>Croquetero</t>
  </si>
  <si>
    <t xml:space="preserve">Nasa reporte daños </t>
  </si>
  <si>
    <t>H.G.Toluca</t>
  </si>
  <si>
    <t>https://www.jpl.nasa.gov/spaceimages/details.php?id=pia21963</t>
  </si>
  <si>
    <t>Agregador de información</t>
  </si>
  <si>
    <t>https://infogram.com/verificado19s-1gxop4g94ejypwy</t>
  </si>
  <si>
    <t>LoNacional: integración de proyectos</t>
  </si>
  <si>
    <t>https://ayuda.lonacional.mx/proyectos</t>
  </si>
  <si>
    <t>Verificado 19S</t>
  </si>
  <si>
    <t>http://verificado19s.org/</t>
  </si>
  <si>
    <t>Mapeo coolaborativo en Google</t>
  </si>
  <si>
    <t>https://www.google.com/maps/d/u/0/viewer?mid=1_-V97lbdgLFHpx-CtqhLWlJAnYY&amp;ll=19.394586451122375%2C-99.17089399303586&amp;z=15</t>
  </si>
  <si>
    <t>Francisca Lucena Cuevas</t>
  </si>
  <si>
    <t xml:space="preserve">Guía de reclamo de seguros </t>
  </si>
  <si>
    <t>https://www.dropbox.com/s/pedizh9i2jivh3c/Gu%C3%ADa%20para%20reclamar%20seguros%20por%20terremoto%20%202017.09.22.pdf?dl=0</t>
  </si>
  <si>
    <t>Tlalpan 1434</t>
  </si>
  <si>
    <t>https://twitter.com/El_Universal_Mx/status/910539781238530048</t>
  </si>
  <si>
    <t>Hogar 19Mx (Información rentas en CDMX)</t>
  </si>
  <si>
    <t>https://www.google.com/maps/d/u/0/viewer?mid=1EbdsCcKMg2NqNMwO3RAiwHqpLcs&amp;ll=19.453179942766774%2C-98.97300373427731&amp;z=11</t>
  </si>
  <si>
    <t>Lista de escuelas que regresan a clases</t>
  </si>
  <si>
    <t>https://www.gob.mx/sep/documentos/escuelas-aptas-para-regreso-a-clases-ciudad-de-mexico</t>
  </si>
  <si>
    <t>Francisca Lucerna Cuevas</t>
  </si>
  <si>
    <t>Francisca Martinez Flores</t>
  </si>
  <si>
    <t>Francisca Nicolás González</t>
  </si>
  <si>
    <t>Francisca Reyes Lucio</t>
  </si>
  <si>
    <t>Francisca Saldaña Miranda</t>
  </si>
  <si>
    <t>Francisco Alexis Juarez</t>
  </si>
  <si>
    <t>https://twitter.com/SeergioFoster/status/910612079098204160</t>
  </si>
  <si>
    <t>Francisco Alvares Arias</t>
  </si>
  <si>
    <t>HOSPITALES</t>
  </si>
  <si>
    <t>Estado</t>
  </si>
  <si>
    <t>HOSPITAL GENERAL DE ZONA C/MF 0</t>
  </si>
  <si>
    <t>Hospitales y sus ubicaciones exactas, también necesidades. Se usa para el listado sugerido en Encontrados.</t>
  </si>
  <si>
    <t>Unidad de Protección Civil</t>
  </si>
  <si>
    <t>Teléfono</t>
  </si>
  <si>
    <t>Pc Álvaro Obregón</t>
  </si>
  <si>
    <t>19.349094,-99.2627826</t>
  </si>
  <si>
    <t>Pc Azcapotzalco</t>
  </si>
  <si>
    <t>19.4933444,-99.2836151</t>
  </si>
  <si>
    <t>Pc Benito Juárez</t>
  </si>
  <si>
    <t>19.3818217,-99.232412</t>
  </si>
  <si>
    <t>Pc Coyoacán</t>
  </si>
  <si>
    <t>19.3310559,-99.1974881</t>
  </si>
  <si>
    <t>Google Maps</t>
  </si>
  <si>
    <t>Francisco Barrientos Esquivel</t>
  </si>
  <si>
    <t>Pc Cuajimalpa</t>
  </si>
  <si>
    <t>19.3532096,-99.3358081</t>
  </si>
  <si>
    <t xml:space="preserve">Dirección </t>
  </si>
  <si>
    <t>Pc Cuauhtémoc</t>
  </si>
  <si>
    <t>Necesita</t>
  </si>
  <si>
    <t>19.4297098,-99.1889391</t>
  </si>
  <si>
    <t>Pc Gustavo A. Madero</t>
  </si>
  <si>
    <t>19.5420068,-99.1823477</t>
  </si>
  <si>
    <t>Pc Iztacalco</t>
  </si>
  <si>
    <t>19.3948483,-99.1315925</t>
  </si>
  <si>
    <t>https://goo.gl/maps/stXjC1xc8rn</t>
  </si>
  <si>
    <t>Pc Iztapalapa</t>
  </si>
  <si>
    <t>19.3854796,-99.1113588</t>
  </si>
  <si>
    <t>19.4377491,-99.2112153</t>
  </si>
  <si>
    <t>Juan Luis Vives 200, Polanco I Sección, Polanco I Secc, 11510 Miguel Hidalgo, CDMX</t>
  </si>
  <si>
    <t>Francisco Chalini</t>
  </si>
  <si>
    <t>Pc Magdalena Contreras</t>
  </si>
  <si>
    <t>19.3255138,-99.2498705</t>
  </si>
  <si>
    <t>Coquimbo 911, Lindavista</t>
  </si>
  <si>
    <t>Donadores de Sangre</t>
  </si>
  <si>
    <t>Pc Miguel Hidalgo</t>
  </si>
  <si>
    <t>https://twitter.com/wallas303/status/910389157087764480</t>
  </si>
  <si>
    <t>19.4135433,-99.2513626</t>
  </si>
  <si>
    <t>Pc Milpa Alta</t>
  </si>
  <si>
    <t>19.191867,-99.05857</t>
  </si>
  <si>
    <t>Pc Tlahuac</t>
  </si>
  <si>
    <t>https://goo.gl/maps/gqZdbmRNJ5x</t>
  </si>
  <si>
    <t>19.306138,-99.0911487</t>
  </si>
  <si>
    <t>Pc Tlalpan</t>
  </si>
  <si>
    <t>19.3535155,-99.2865744</t>
  </si>
  <si>
    <t>19.2835581,-99.1678014</t>
  </si>
  <si>
    <t>Camino de Sta. Teresa 1055, Heroes de Padierna, Héroes de Padierna, 10700 Ciudad de México, CDMX</t>
  </si>
  <si>
    <t>Francisco Coral Ruiz</t>
  </si>
  <si>
    <t>Pc Venustiano Carranza</t>
  </si>
  <si>
    <t xml:space="preserve">Recibiendo gente gratis en urgencias </t>
  </si>
  <si>
    <t>19.4180978,-99.1479419</t>
  </si>
  <si>
    <t>Hospital Ángeles Mocel</t>
  </si>
  <si>
    <t>https://goo.gl/maps/5PpvGVhcTtN2</t>
  </si>
  <si>
    <t>19.4109423,-99.1869714</t>
  </si>
  <si>
    <t>Gobernador Gregorio Villa Gelati 29, San Miguel Chapultepec I Sección, 11850 Miguel Hidalgo, CDMX</t>
  </si>
  <si>
    <t>Hospital Ángeles Lindavista</t>
  </si>
  <si>
    <t>https://goo.gl/maps/gsuukY7jXQo</t>
  </si>
  <si>
    <t>19.4870369,-99.1319645</t>
  </si>
  <si>
    <t>Francisco Corral Ruiz</t>
  </si>
  <si>
    <t>Rio Bamba 639, Magdalena de las Salinas, Lindavista Sur, 07760 Gustavo A. Madero, CDMX</t>
  </si>
  <si>
    <t>Pc Xochimilco</t>
  </si>
  <si>
    <t>19.2791093,-99.1568584</t>
  </si>
  <si>
    <t>https://goo.gl/maps/1k1VTWa6WSC2</t>
  </si>
  <si>
    <t>19.2996499,-99.1377819</t>
  </si>
  <si>
    <t>Calz Acoxpa 430, Ex-Hacienda Coapa, 14308 Ciudad de México, CDMX</t>
  </si>
  <si>
    <t>Francisco Díaz Corral</t>
  </si>
  <si>
    <t>https://goo.gl/maps/aXkRE1VkNnt</t>
  </si>
  <si>
    <t>19.356272,-99.3527049</t>
  </si>
  <si>
    <t>Sur 136 116, Las Américas, 01120 Ciudad de México, CDMX</t>
  </si>
  <si>
    <t>Hospital Siglo XXI</t>
  </si>
  <si>
    <t>https://goo.gl/maps/53rcLecPvQG2</t>
  </si>
  <si>
    <t>19.4099388,-99.1549058</t>
  </si>
  <si>
    <t>Avenida Cuauhtémoc 330, Doctores, 06720 Cuauhtémoc, CDMX</t>
  </si>
  <si>
    <t>Francisco Javier Armando y Magaña</t>
  </si>
  <si>
    <t>Hospital ABC Santa Fe</t>
  </si>
  <si>
    <t>https://goo.gl/maps/Hj3jeXwaZBK2</t>
  </si>
  <si>
    <t>19.3562854,-99.2848527</t>
  </si>
  <si>
    <t>Cuarto 607</t>
  </si>
  <si>
    <t>Av. Carlos Fernández Graef 154, Tlaxala, Contadero, 05300 Cuajimalpa, CDMX</t>
  </si>
  <si>
    <t>Clínica 32 Coapa IMSS</t>
  </si>
  <si>
    <t>https://www.google.de/maps/place/HGZ+32/@19.3079154,-99.1333133,17z/data=!3m1!4b1!4m5!3m4!1s0x85ce01ba5444e461:0x384dc0acd6877f1a!8m2!3d19.3079104!4d-99.1311246</t>
  </si>
  <si>
    <t>19.3079104,-99.1333133</t>
  </si>
  <si>
    <t>CLZD. DEL HUESO S/N ENTRE CALZ. DE LAS BOMBAS Y PROL. DIV. DEL NORTE, Col. EX-HACIENDA COAPA DISTRITO FEDERAL C.P. 14310, D.F.</t>
  </si>
  <si>
    <t>Sin Luz</t>
  </si>
  <si>
    <t>https://goo.gl/maps/94JyPNZsB2v</t>
  </si>
  <si>
    <t>19.4383095,-99.1976675</t>
  </si>
  <si>
    <t>Av Ejército Nacional s/n, Amp Granada, 11520 Ciudad de México, CDMX</t>
  </si>
  <si>
    <t>https://www.gob.mx/sct/articulos/la-sct-lamenta-el-deceso?idiom=es</t>
  </si>
  <si>
    <t>Recibe gente gratis en urgencias</t>
  </si>
  <si>
    <t xml:space="preserve">Hospital Torre Medica San Diego </t>
  </si>
  <si>
    <t>https://www.google.com/search?q=hospital%20torre%20medica%20san%20diego%20cuernavaca&amp;ie=utf-8&amp;oe=utf-8&amp;client=firefox-b&amp;npsic=0&amp;rflfq=1&amp;rlha=0&amp;rllag=18922795,-99221144,2509&amp;tbm=lcl&amp;rldimm=15127077229296479679&amp;ved=0ahUKEwibvq633rPWAhVHrRQKHQ9vAWYQvS4ITDAB&amp;rldoc=1&amp;tbs=lrf:!2m1!1e2!2m1!1e3!3sIAE,lf:1,lf_ui:2#rlfi=hd:;si:15127077229296479679;mv:!1m3!1d21701.616160111564!2d-99.22338244999999!3d18.922795249999997!2m3!1f0!2f0!3f0!3m2!1i177!2i276!4f13.1;tbs:lrf:!2m1!1e2!2m1!1e3!3sIAE,lf:1,lf_ui:2</t>
  </si>
  <si>
    <t>Francisco Martinez Limon</t>
  </si>
  <si>
    <t>18922795,-99221144</t>
  </si>
  <si>
    <t>Av. San Diego 1203, zona 1, Delicias, 62330 Cuernavaca, Mor., Mexico</t>
  </si>
  <si>
    <t>Gratis y funcionando al 100%</t>
  </si>
  <si>
    <t>Hospital 20 de noviembre</t>
  </si>
  <si>
    <t>https://goo.gl/2ipCRq</t>
  </si>
  <si>
    <t>Francisco Napoles Oropeza</t>
  </si>
  <si>
    <t>19.3719364,-99.1711376</t>
  </si>
  <si>
    <t>Centro Urbano Pdte Alemán, 03100 Mexico City, CDMX, Mexico</t>
  </si>
  <si>
    <t>Hospital Gabriel Mancera IMSS</t>
  </si>
  <si>
    <t>Gabriel Mancera 222, col. Del Valle</t>
  </si>
  <si>
    <t>Faltan analgésicos
- gasas
- guantes
- alcohol
- vendas
- ropa
- agua
- equipo de venoclisis
- pañales</t>
  </si>
  <si>
    <t>Francisco Negrete Chávez</t>
  </si>
  <si>
    <t>https://goo.gl/maps/a7ujWcx8h9s</t>
  </si>
  <si>
    <t>19.4854895,-99.1730087</t>
  </si>
  <si>
    <t>Cuarto 624</t>
  </si>
  <si>
    <t>Avenida Fortuna 1562, Magdalena de las Salinas, 07760 Gustavo A. Madero, CDMX</t>
  </si>
  <si>
    <t>https://goo.gl/maps/C3Ndn4k7swN2</t>
  </si>
  <si>
    <t>19.3270068,-99.1265435</t>
  </si>
  <si>
    <t>Av. H. Escuela Naval Militar 640, Presidentes Ejidales 2da Secc, 04470 Ciudad de México, CDMX</t>
  </si>
  <si>
    <t>Reciben casos muy urgentes</t>
  </si>
  <si>
    <t>Clínica Naval Cuemanco</t>
  </si>
  <si>
    <t>https://goo.gl/maps/dD8cBwmrcq12</t>
  </si>
  <si>
    <t>Francisco Nicolás González</t>
  </si>
  <si>
    <t>19.2995442,-99.1046197</t>
  </si>
  <si>
    <t>Calz del Hueso 7700, Ignacio Chávez, 14339 Ciudad de México, CDMX</t>
  </si>
  <si>
    <t>https://goo.gl/maps/yS1d9ARx2my</t>
  </si>
  <si>
    <t>19.4377023,-99.1317635</t>
  </si>
  <si>
    <t>http://m.milenio.com/df/personas-hospitalizadas-sismo-cdmx-locatel-registro-derrumbe-milenio_0_1033096991.html</t>
  </si>
  <si>
    <t>Calle del Carmen 42, Centro Histórico, Centro, 06020 Ciudad de México, CDMX</t>
  </si>
  <si>
    <t>https://goo.gl/maps/NB1tMnQ2neE2</t>
  </si>
  <si>
    <t>19.4597171,-99.1434801</t>
  </si>
  <si>
    <t>San Simon, San Simón Tolnahuac, 06920 Mexico City, CDMX</t>
  </si>
  <si>
    <t>Francisco Perez Huarache</t>
  </si>
  <si>
    <t>https://goo.gl/maps/Lsz4px1WzfF2</t>
  </si>
  <si>
    <t>19.3070549,-99.0679379</t>
  </si>
  <si>
    <t>Av. Tlahuac No 4866, San Lorenzo Tezonco, 09790 Ciudad de México, CDMX</t>
  </si>
  <si>
    <t>https://m.facebook.com/story.php?story_fbid=10209303248408333&amp;id=1536356873</t>
  </si>
  <si>
    <t>MEX</t>
  </si>
  <si>
    <t>Francisco Santiago Cruz Manuel</t>
  </si>
  <si>
    <t>https://goo.gl/maps/2TMuA4GYfeC2</t>
  </si>
  <si>
    <t>ALBERGUE</t>
  </si>
  <si>
    <t>19.6644447,-99.1807561</t>
  </si>
  <si>
    <t>Alfonso Reyes, Paseos de Santa María, 54800 Cuautitlán, Méx.</t>
  </si>
  <si>
    <t>EDAD</t>
  </si>
  <si>
    <t>Tasqueña</t>
  </si>
  <si>
    <t>Adrian Centeno Perez</t>
  </si>
  <si>
    <t>Hospital Ángeles del Pedregal</t>
  </si>
  <si>
    <t>Francisco Vázquez Benitez</t>
  </si>
  <si>
    <t>https://goo.gl/maps/oCDzAZUn1sB2</t>
  </si>
  <si>
    <t>https://twitter.com/ncv_Violeta/status/910589006127161357</t>
  </si>
  <si>
    <t>19.3124313,-99.2235889</t>
  </si>
  <si>
    <t>Cda. Los Angeles, Heroes de Padierna, Héroes de Padierna, 10700 Ciudad de México, CDMX</t>
  </si>
  <si>
    <t>Aguilar Huerta Brenda Desire</t>
  </si>
  <si>
    <t>24 años</t>
  </si>
  <si>
    <t>https://twitter.com/ncv_Violeta/status/910589006127161379</t>
  </si>
  <si>
    <t>https://goo.gl/maps/BH3NEZLsARH2</t>
  </si>
  <si>
    <t>Agustina Ramírez Morales</t>
  </si>
  <si>
    <t>60 años</t>
  </si>
  <si>
    <t>19.5717887,-99.2853099</t>
  </si>
  <si>
    <t>https://twitter.com/ncv_Violeta/status/910589006127161363</t>
  </si>
  <si>
    <t>Franco Perez</t>
  </si>
  <si>
    <t>Boulevard Adolfo Lopez Mateos, El Potrero, 52975 Cd López Mateos, Méx</t>
  </si>
  <si>
    <t>Alberto García Mendoza</t>
  </si>
  <si>
    <t>35 años</t>
  </si>
  <si>
    <t>https://twitter.com/ncv_Violeta/status/910589006127161349</t>
  </si>
  <si>
    <t xml:space="preserve">Alejandro Neri </t>
  </si>
  <si>
    <t>https://m.facebook.com/story.php?story_fbid=10209303248408333&amp;id=1536356879</t>
  </si>
  <si>
    <t>https://goo.gl/maps/bMj8JPhx8XB2</t>
  </si>
  <si>
    <t>19.423894,-99.1167946</t>
  </si>
  <si>
    <t>Cecilio Robelo, 103, Aeronáutica Militar, 15970 Ciudad de México, CDMX</t>
  </si>
  <si>
    <t>Frias Arredondo Maria De Jesus</t>
  </si>
  <si>
    <t>https://goo.gl/maps/gmqf11K5QKG2</t>
  </si>
  <si>
    <t>19.451379,-99.1715358</t>
  </si>
  <si>
    <t>Calle Salvador Díaz Mirón, Santo Tomás, 11340 Ciudad de México, CDMX</t>
  </si>
  <si>
    <t>https://goo.gl/maps/2v2HpVTVH222</t>
  </si>
  <si>
    <t>Alejandro Neri Portillo</t>
  </si>
  <si>
    <t>22 años</t>
  </si>
  <si>
    <t>https://goo.gl/maps/2f8pKR2up742</t>
  </si>
  <si>
    <t>19.309246,-99.1326066</t>
  </si>
  <si>
    <t>Calzada de Las Bombas, Ex-Hacienda Coapa, 04980 Ciudad de México, CDMX</t>
  </si>
  <si>
    <t>https://twitter.com/ncv_Violeta/status/910589006127161381</t>
  </si>
  <si>
    <t>Froylan Perez Ortiz</t>
  </si>
  <si>
    <t>https://goo.gl/maps/ncAKfAHzi3B2</t>
  </si>
  <si>
    <t>19.3601175,-99.1644612</t>
  </si>
  <si>
    <t>Av. México Coyoacán, General Anaya, Gral Anaya, 03340 Benito Juárez, CDMX</t>
  </si>
  <si>
    <t>Alexia Munoz Cervantes</t>
  </si>
  <si>
    <t>Hospital Materno Infantil Gudalupe Victoria Atizapán de Zaragoza</t>
  </si>
  <si>
    <t>21 años</t>
  </si>
  <si>
    <t>https://twitter.com/ncv_Violeta/status/910589006127161352</t>
  </si>
  <si>
    <t xml:space="preserve">Alfonso Neri </t>
  </si>
  <si>
    <t>https://www.google.com.mx/maps/place/Hospital+Materno+Infantil+Guadalupe+Victoria/@19.5972455,-99.2634657,15z/data=!4m5!3m4!1s0x0:0xdb56786f64675cd4!8m2!3d19.5972455!4d-99.2634657</t>
  </si>
  <si>
    <t>https://twitter.com/ncv_Violeta/status/910589006127161364</t>
  </si>
  <si>
    <t>Angelina Osuna Garcia</t>
  </si>
  <si>
    <t>19.5972455,-99.2634657</t>
  </si>
  <si>
    <t>81 años</t>
  </si>
  <si>
    <t>Araceli Quiroz Laguna</t>
  </si>
  <si>
    <t>46 años</t>
  </si>
  <si>
    <t>Gabino Morales</t>
  </si>
  <si>
    <t>https://twitter.com/ncv_Violeta/status/910589006127161346</t>
  </si>
  <si>
    <t>Areli Beltran Quiroz</t>
  </si>
  <si>
    <t>17 años</t>
  </si>
  <si>
    <t>https://twitter.com/ncv_Violeta/status/910589006127161345</t>
  </si>
  <si>
    <t>Carlos Francisco Díaz García</t>
  </si>
  <si>
    <t>19 años</t>
  </si>
  <si>
    <t>Ejército Mexicano s/n y Emiliano Zapata, Ex-Hacienda del Pedregal, 52918, Atizapan de Zaragoza Edo.MEX</t>
  </si>
  <si>
    <t>https://twitter.com/ncv_Violeta/status/910589006127161360</t>
  </si>
  <si>
    <t>Citlalli Contreras Coronado</t>
  </si>
  <si>
    <t>57 años</t>
  </si>
  <si>
    <t>https://twitter.com/ncv_Violeta/status/910589006127161370</t>
  </si>
  <si>
    <t>Daniel Juarez Valerdi</t>
  </si>
  <si>
    <t>27 años</t>
  </si>
  <si>
    <t>https://goo.gl/maps/Se7nSgpgey62</t>
  </si>
  <si>
    <t>https://twitter.com/ncv_Violeta/status/910589006127161351</t>
  </si>
  <si>
    <t>Diana Patricia Perez Vazquez</t>
  </si>
  <si>
    <t>19.4145614,-99.1530309</t>
  </si>
  <si>
    <t>https://twitter.com/ncv_Violeta/status/910589006127161355</t>
  </si>
  <si>
    <t>Doctor Balmis 148, Doctores, 06720 Ciudad de México, CDMX</t>
  </si>
  <si>
    <t>Eduardo Beltran Jimenez</t>
  </si>
  <si>
    <t>Gabino Ramos Zarate</t>
  </si>
  <si>
    <t>https://twitter.com/ncv_Violeta/status/910589006127161347</t>
  </si>
  <si>
    <t>Elidia Benhumea Ayala</t>
  </si>
  <si>
    <t>Elidia Zoraya Cupuas Benhumea</t>
  </si>
  <si>
    <t>https://twitter.com/ncv_Violeta/status/910589006127161348</t>
  </si>
  <si>
    <t>Emanuel Centeno Perez</t>
  </si>
  <si>
    <t>https://twitter.com/ncv_Violeta/status/910589006127161356</t>
  </si>
  <si>
    <t>Enrique Alejandro Diaz Garcia</t>
  </si>
  <si>
    <t>26 años</t>
  </si>
  <si>
    <t>https://twitter.com/ncv_Violeta/status/910589006127161359</t>
  </si>
  <si>
    <t>Erika Hinojosa Ramírez</t>
  </si>
  <si>
    <t>34 años</t>
  </si>
  <si>
    <t>Estefania Perez Aguirre</t>
  </si>
  <si>
    <t>https://twitter.com/ncv_Violeta/status/910589006127161376</t>
  </si>
  <si>
    <t>Deportivo Cuauhtemoc</t>
  </si>
  <si>
    <t>Francisco Espinosa González</t>
  </si>
  <si>
    <t>https://www.facebook.com/photo.php?fbid=10159244939445548&amp;set=a.10152571647940548.961149.603655547&amp;type=3&amp;theater</t>
  </si>
  <si>
    <t>Gabriel Chavez</t>
  </si>
  <si>
    <t>Se busca a sus familiares, el señor solo recuerda su nombre</t>
  </si>
  <si>
    <t>Gabriel Leonardo Zea García</t>
  </si>
  <si>
    <t>Gabriel Gabriel Valentina</t>
  </si>
  <si>
    <t>https://twitter.com/ncv_Violeta/status/910589006127161354</t>
  </si>
  <si>
    <t>Hector Muñoz Cervantes</t>
  </si>
  <si>
    <t>28 años</t>
  </si>
  <si>
    <t>https://twitter.com/ncv_Violeta/status/910589006127161353</t>
  </si>
  <si>
    <t>Itzel Saldivar Rodriguez</t>
  </si>
  <si>
    <t>Javiero Vladimir Montiel Zapata</t>
  </si>
  <si>
    <t>Jessica Saldivar Rodriguez</t>
  </si>
  <si>
    <t>Jesus Ortega</t>
  </si>
  <si>
    <t>https://twitter.com/ncv_Violeta/status/910589006127161361</t>
  </si>
  <si>
    <t>Jesús Ortega Villanueva</t>
  </si>
  <si>
    <t>59 años</t>
  </si>
  <si>
    <t>https://twitter.com/ncv_Violeta/status/910589006127161378</t>
  </si>
  <si>
    <t>Gabriel Villegaz</t>
  </si>
  <si>
    <t>Jimena Rodriguez Navarro</t>
  </si>
  <si>
    <t>30 años</t>
  </si>
  <si>
    <t>Edificio colapsado en Viaducto</t>
  </si>
  <si>
    <t>https://twitter.com/ncv_Violeta/status/910589006127161367</t>
  </si>
  <si>
    <t>Jonathan Esteban Rodríguez Miranda</t>
  </si>
  <si>
    <t>33 años</t>
  </si>
  <si>
    <t>https://twitter.com/ncv_Violeta/status/910589006127161375</t>
  </si>
  <si>
    <t xml:space="preserve">Jorge Cornejo Moreno </t>
  </si>
  <si>
    <t>https://twitter.com/ncv_Violeta/status/910589006127161366</t>
  </si>
  <si>
    <t>Gabriela Arzate Moreno</t>
  </si>
  <si>
    <t>José Antonio Contreras</t>
  </si>
  <si>
    <t>https://twitter.com/ncv_Violeta/status/910589006127161383</t>
  </si>
  <si>
    <t>Hospital Ángeles México</t>
  </si>
  <si>
    <t xml:space="preserve">Juan Antonio Perez Gonzalez </t>
  </si>
  <si>
    <t>https://twitter.com/ncv_Violeta/status/910589006127161350</t>
  </si>
  <si>
    <t>Juan Arturo Gutierrez Cacino</t>
  </si>
  <si>
    <t>23 años</t>
  </si>
  <si>
    <t>https://twitter.com/ncv_Violeta/status/910589006127161377</t>
  </si>
  <si>
    <t>Juan Carlos Diaz Camini</t>
  </si>
  <si>
    <t>53 años</t>
  </si>
  <si>
    <t>Julio Cesar García Enriquez</t>
  </si>
  <si>
    <t>https://twitter.com/ncv_Violeta/status/910589006127161369</t>
  </si>
  <si>
    <t>Lilia Rodriguez Perez</t>
  </si>
  <si>
    <t>Gabriela Carranza</t>
  </si>
  <si>
    <t>https://twitter.com/ncv_Violeta/status/910589006127161358</t>
  </si>
  <si>
    <t>Lucero García Contreras</t>
  </si>
  <si>
    <t>https://twitter.com/ncv_Violeta/status/910589006127161371</t>
  </si>
  <si>
    <t>Luis Emmanuel Perez Hernandez</t>
  </si>
  <si>
    <t>https://twitter.com/ncv_Violeta/status/910589006127161380</t>
  </si>
  <si>
    <t>Ma Antonia Lopez Mata</t>
  </si>
  <si>
    <t>70 años</t>
  </si>
  <si>
    <t>Ma del Carmen Perez Vazquez</t>
  </si>
  <si>
    <t>Manuel Juarez Valerdi</t>
  </si>
  <si>
    <t>Maria del Carmen Mendoza Cuadros</t>
  </si>
  <si>
    <t>55 años</t>
  </si>
  <si>
    <t>María Juana Fernandez Lopez</t>
  </si>
  <si>
    <t>Gabriela Giomar Pliego Vargas</t>
  </si>
  <si>
    <t>https://twitter.com/ncv_Violeta/status/910589006127161382</t>
  </si>
  <si>
    <t>Martha Patricia Rodríguez Miranda</t>
  </si>
  <si>
    <t>54 años</t>
  </si>
  <si>
    <t>https://twitter.com/ncv_Violeta/status/910589006127161368</t>
  </si>
  <si>
    <t>Mayte Torres Bravo</t>
  </si>
  <si>
    <t>https://twitter.com/ncv_Violeta/status/910589006127161344</t>
  </si>
  <si>
    <t>Paolo Emiliano Leon Cuevas</t>
  </si>
  <si>
    <t>Patricia Bravo Olmos</t>
  </si>
  <si>
    <t>Patricia Vazquez Sto</t>
  </si>
  <si>
    <t>Gabriela Jaen Pimienta</t>
  </si>
  <si>
    <t>Raquel García</t>
  </si>
  <si>
    <t>47 años</t>
  </si>
  <si>
    <t>https://twitter.com/ncv_Violeta/status/910589006127161362</t>
  </si>
  <si>
    <t>Amsterdam 107</t>
  </si>
  <si>
    <t>Rigober Torres Gomez</t>
  </si>
  <si>
    <t>Rodrigo Romero Lopez</t>
  </si>
  <si>
    <t>38 años</t>
  </si>
  <si>
    <t>Rosa Angelica Navarro Peña</t>
  </si>
  <si>
    <t>https://twitter.com/ncv_Violeta/status/910589006127161365</t>
  </si>
  <si>
    <t>Gabriela López</t>
  </si>
  <si>
    <t>Rosalva Hernandez</t>
  </si>
  <si>
    <t>Sandra Abigail Beltrán Quioz</t>
  </si>
  <si>
    <t>Sebastian Sanchez Perez</t>
  </si>
  <si>
    <t>Selei Nayad García Contreras</t>
  </si>
  <si>
    <t>https://twitter.com/ncv_Violeta/status/910589006127161372</t>
  </si>
  <si>
    <t>Selene García Contreras</t>
  </si>
  <si>
    <t>https://twitter.com/ncv_Violeta/status/910589006127161373</t>
  </si>
  <si>
    <t>Yair Almanza Luna</t>
  </si>
  <si>
    <t>Zabdied Isar Rodríguez García</t>
  </si>
  <si>
    <t>8 años</t>
  </si>
  <si>
    <t>Punto de Reunión</t>
  </si>
  <si>
    <t>https://twitter.com/ncv_Violeta/status/910589006127161374</t>
  </si>
  <si>
    <t>Fecha/hora</t>
  </si>
  <si>
    <t>Gabriela Mendieta</t>
  </si>
  <si>
    <t>Va Hacia</t>
  </si>
  <si>
    <t>Se necesita brigada</t>
  </si>
  <si>
    <t xml:space="preserve">Material que requieren </t>
  </si>
  <si>
    <t xml:space="preserve">Azcapotzalco, saliendo del metro Rosario. </t>
  </si>
  <si>
    <t>Gabriela Pelletier</t>
  </si>
  <si>
    <t>Hacia las zonas afectadas</t>
  </si>
  <si>
    <t>Estadio Olímpico UNAM junto a astas bandera</t>
  </si>
  <si>
    <t>COL. ROMA</t>
  </si>
  <si>
    <t>- Puebla 282 esq. Salamanca</t>
  </si>
  <si>
    <t>Gabriela Ramirez</t>
  </si>
  <si>
    <t>- Álvaro Obregón 286 y Valladolid</t>
  </si>
  <si>
    <t>Publican lista de gente rescatada https://twitter.com/Flaqui_9/status/910245014357331968</t>
  </si>
  <si>
    <t>- Salamanca esq. Oaxaca</t>
  </si>
  <si>
    <t>COL. HIPODROMO CONDESA</t>
  </si>
  <si>
    <t>- Laredo y Amsterdam</t>
  </si>
  <si>
    <t>COL. NUEVA ORIENTAL COAPA</t>
  </si>
  <si>
    <t>- Rancho Tamboreo #11 (Colegio Enrique Rebsamen)</t>
  </si>
  <si>
    <t>Gael Rodriguez</t>
  </si>
  <si>
    <t>https://m.facebook.com/story.php?story_fbid=10209303248408333&amp;id=1536356868</t>
  </si>
  <si>
    <t>COL. TRANSITO</t>
  </si>
  <si>
    <t>Galdina Alcaraz Sánchez</t>
  </si>
  <si>
    <t>- Chimalpopoca y Simón Bolivar</t>
  </si>
  <si>
    <t>COL. LINDAVISTA</t>
  </si>
  <si>
    <t>- Sierravista y Río Bamba</t>
  </si>
  <si>
    <t xml:space="preserve">Se necesitan relevos </t>
  </si>
  <si>
    <t>Cuerdas y collarines. Picos, coderas y equipo medico</t>
  </si>
  <si>
    <t>COL. ANAHUAC</t>
  </si>
  <si>
    <t>- Laguna de Terminos y Lago Cuitzeo</t>
  </si>
  <si>
    <t>COL. DEL VALLE</t>
  </si>
  <si>
    <t>- Av. Coyoacán y Providencia</t>
  </si>
  <si>
    <t>- Escocia y Nicolás</t>
  </si>
  <si>
    <t>- Eugenia y Edinburgo</t>
  </si>
  <si>
    <t>Galeana Rodríguez Justo</t>
  </si>
  <si>
    <t>- Gabriel Mancera y Escocia (Agua curación)</t>
  </si>
  <si>
    <t>- Viaducto y Av. Coyoacán</t>
  </si>
  <si>
    <t>COL. SANTA CRUZ ATOYAC</t>
  </si>
  <si>
    <t>Fuente: Reporte Locatel Corte 12:30 25/09</t>
  </si>
  <si>
    <t>- Peten y Zapata</t>
  </si>
  <si>
    <t>COL. MIRAVALLE</t>
  </si>
  <si>
    <t>- Miravalle y Balsas #18</t>
  </si>
  <si>
    <t>- Lerdo y Magnolia</t>
  </si>
  <si>
    <t>COL. GUERRERO</t>
  </si>
  <si>
    <t>- Mina 16 y 2 de Abril</t>
  </si>
  <si>
    <t>Galeana Rodriguez Justo - 30 Anos</t>
  </si>
  <si>
    <t>COL. MORELOS</t>
  </si>
  <si>
    <t>- Comonfort y Jaime Nuno</t>
  </si>
  <si>
    <t>COL. EDUCACIÓN</t>
  </si>
  <si>
    <t>- Tlalpan Fovissste y Calz. de Tlalpan</t>
  </si>
  <si>
    <t>COL. LOS GIRASOLES</t>
  </si>
  <si>
    <t>- Rancho de los Arcos y Calz. del Hueso</t>
  </si>
  <si>
    <t>PRADO CHURUBUSCO</t>
  </si>
  <si>
    <t>- Ermita Iztapalapa y Calzada de la Viga</t>
  </si>
  <si>
    <t>Galicia Cruz Yuri Noe</t>
  </si>
  <si>
    <t>COL. NARVARTE ORIENTE</t>
  </si>
  <si>
    <t>- Yacatas y Concepción Beistegui</t>
  </si>
  <si>
    <t>- Torreón esq. Obrero Mundial</t>
  </si>
  <si>
    <t>COL. LOMAS ESTRELLA</t>
  </si>
  <si>
    <t>- Paseo de Dallas y Av. Tlahuac</t>
  </si>
  <si>
    <t>COL. UH EMILIANO ZAPATA</t>
  </si>
  <si>
    <t>- 10 de Abril y Anenecuilco</t>
  </si>
  <si>
    <t>COL. SAN FRANCISCO CULHUACAN</t>
  </si>
  <si>
    <t>- Av. San Ana y Ejido Santa Cruz</t>
  </si>
  <si>
    <t>Metro Toreo (torniquetes)</t>
  </si>
  <si>
    <t>Galicia Saira Vania</t>
  </si>
  <si>
    <t>guantes de carnaza, cubrebocas</t>
  </si>
  <si>
    <t>DEL. BENITO JUÁREZ</t>
  </si>
  <si>
    <t>Av. Niños Héroes de Chapultepec</t>
  </si>
  <si>
    <t>Galindo Rubi</t>
  </si>
  <si>
    <t>VOLUNTARIADO NORTE UNAM</t>
  </si>
  <si>
    <t>Preparatoria 9 UNAM (Insurgentes Norte 1698, Lindavista)</t>
  </si>
  <si>
    <t>Playera roja, azul o con distintivo UNAM, Credencial UNAM</t>
  </si>
  <si>
    <t>Botas de seguridad, casco, cubrebocas</t>
  </si>
  <si>
    <t>VOLUNTARIADO SUR UNAM</t>
  </si>
  <si>
    <t>Metro Copilco (Seven Eleven)</t>
  </si>
  <si>
    <t xml:space="preserve">Zona Sur </t>
  </si>
  <si>
    <t>UAM AZCAPOTZALCO PUERTA 3</t>
  </si>
  <si>
    <t>COL DOCTORES</t>
  </si>
  <si>
    <t>Bolivar esquina Chimalpopoca</t>
  </si>
  <si>
    <t>Costureras</t>
  </si>
  <si>
    <t>BRIGADA FEMINISTA</t>
  </si>
  <si>
    <t>Gallardo Fernandez Luis</t>
  </si>
  <si>
    <t>Apoyo financiero: Santander 5579070077119090 PAULA GARCIA</t>
  </si>
  <si>
    <t>XOCHIMILCO</t>
  </si>
  <si>
    <t>UAM Xochimilco</t>
  </si>
  <si>
    <t>Gallegos RamíRez Ruben</t>
  </si>
  <si>
    <t>Material para ayudar</t>
  </si>
  <si>
    <t>whatsapp a 55 23 25 44 03</t>
  </si>
  <si>
    <t>Metrobus Ayunatamiento (linea 1 MB)</t>
  </si>
  <si>
    <t>Brigada solidaria</t>
  </si>
  <si>
    <t>Gallegos Velazquez Victoriano</t>
  </si>
  <si>
    <t>Explanada Baja,Foro Cultural Quetzalcoatl. Guadalupe I. Rámirez #36, Barrio del Rosario, 16070, Xochimilco</t>
  </si>
  <si>
    <t>Picos, palas, barretas, mazo, casco guantes de carnaza y cubrebocas.</t>
  </si>
  <si>
    <t>Rancho Tamboreo 14300, Nueva Oriental Coapa, 14300 Ciudad de México, CDMX, Mexico</t>
  </si>
  <si>
    <t>Galvan Miranda Genoveva</t>
  </si>
  <si>
    <t>Disco de esmeril para concreto, taladros, cincel, mazos, corta alambre, polines, cubetas, palas  caladoras</t>
  </si>
  <si>
    <t>9:00 am 22/09/2017</t>
  </si>
  <si>
    <t>MX</t>
  </si>
  <si>
    <t>Se solicitan releevos</t>
  </si>
  <si>
    <t>releevos</t>
  </si>
  <si>
    <t>Delegación Xochimilco EN EL RELOJ</t>
  </si>
  <si>
    <t>Galvan Ochoa Ania Maria</t>
  </si>
  <si>
    <t>en el RELOJ</t>
  </si>
  <si>
    <t>10:00  22/09</t>
  </si>
  <si>
    <t>Brigadistas, material de curación,  medicamentos, víveres</t>
  </si>
  <si>
    <t>material de curación, medicamento, víveres</t>
  </si>
  <si>
    <t>Hr 1° Octubre</t>
  </si>
  <si>
    <t xml:space="preserve">Si quieres ir a ayudar considera: </t>
  </si>
  <si>
    <t>PIDEN QUE TRATEN DE USAR LOS SIGUIENTES COLORES DEPENIENDO DE LO QUE HARÁN</t>
  </si>
  <si>
    <t>Garcia Aguirre Jesica</t>
  </si>
  <si>
    <t>Negro o gris - Rescatistas (voluntarios)</t>
  </si>
  <si>
    <t>Blanco - Servicios médicos</t>
  </si>
  <si>
    <t>Garcia Balderas Brittany</t>
  </si>
  <si>
    <t>21 días</t>
  </si>
  <si>
    <t>Verde - Proporcionan alimentos</t>
  </si>
  <si>
    <t>Rojo - Lleven el registro de personas encontradas o pérdidas</t>
  </si>
  <si>
    <t>Garcia Barragan Beatriz</t>
  </si>
  <si>
    <t>Amarillo - proporcionan agua</t>
  </si>
  <si>
    <t>Rosa - proporciones herramienta</t>
  </si>
  <si>
    <t>Garcia C. Lucia Patricia</t>
  </si>
  <si>
    <t>Garcia Cayetano Marcela</t>
  </si>
  <si>
    <t>Garcia Cruz Nicolasa Gpe</t>
  </si>
  <si>
    <t>Garcia Erazo</t>
  </si>
  <si>
    <t>Garcia Escamilla Arturo</t>
  </si>
  <si>
    <t>Garcia Garcia Graciela</t>
  </si>
  <si>
    <t>Garcia Garcia Ivonne</t>
  </si>
  <si>
    <t>Garcia Gonzalez Aradid / Garcia Gonzalez Aradit</t>
  </si>
  <si>
    <t>Garcia Guzman Mariel</t>
  </si>
  <si>
    <t>Garcia Hernandez Micaela</t>
  </si>
  <si>
    <t>Garcia Linares Inocencia</t>
  </si>
  <si>
    <t>Garcia Lopez Gustavo</t>
  </si>
  <si>
    <t>Garcia Maldonado Adriana</t>
  </si>
  <si>
    <t>García Maldonado J. Trinidad</t>
  </si>
  <si>
    <t>COPIA DE https://docs.google.com/spreadsheets/d/1ijleBcHJH_3V2nbMeXTjH4hTDYsjcdodYvHqhTc8C8c/htmlview?sle=true# A LAS 15.00 21S</t>
  </si>
  <si>
    <t>Garcia Margarita</t>
  </si>
  <si>
    <t>Garcia Mercedes</t>
  </si>
  <si>
    <t>ID</t>
  </si>
  <si>
    <t>Garcia Ortiz Juan Manuel</t>
  </si>
  <si>
    <t>Hospital General De Zona C/Mf 76</t>
  </si>
  <si>
    <t>Nombre del centro de acopio</t>
  </si>
  <si>
    <t>Garcia Ramirez Mario Joel</t>
  </si>
  <si>
    <t>Tipo</t>
  </si>
  <si>
    <t>Necesidades</t>
  </si>
  <si>
    <t>GarcíA Torres Alvaro</t>
  </si>
  <si>
    <t>Hr "Bicentenario De La Independencia"</t>
  </si>
  <si>
    <t>Nombre Contacto</t>
  </si>
  <si>
    <t>Garcia Vega Beatriz Eugenia</t>
  </si>
  <si>
    <t>Correo</t>
  </si>
  <si>
    <t>calle</t>
  </si>
  <si>
    <t>colonia</t>
  </si>
  <si>
    <t>delegacion o municipio</t>
  </si>
  <si>
    <t>Entidad</t>
  </si>
  <si>
    <t>Dirección (agregada)</t>
  </si>
  <si>
    <t>Horarios</t>
  </si>
  <si>
    <t>Tipo de Centro de Acopio</t>
  </si>
  <si>
    <t>link_google_maps</t>
  </si>
  <si>
    <t>lat</t>
  </si>
  <si>
    <t>lon</t>
  </si>
  <si>
    <t>Verificado por</t>
  </si>
  <si>
    <t>Fecha de creación</t>
  </si>
  <si>
    <t>Última actualización</t>
  </si>
  <si>
    <t>Garrido Aguilar Angel</t>
  </si>
  <si>
    <t>Hospital Central Sur</t>
  </si>
  <si>
    <t>Garza Indira Roxana</t>
  </si>
  <si>
    <t>Gascon Garnica Alberto Ivan</t>
  </si>
  <si>
    <t>Gatica Gonzalez Aurelia Juana</t>
  </si>
  <si>
    <t>Beyork Loreto</t>
  </si>
  <si>
    <t>Gavia Gonzalez Virginia</t>
  </si>
  <si>
    <t>Gavino Miguel Santiago</t>
  </si>
  <si>
    <t>Agua, alimentos, medicinas</t>
  </si>
  <si>
    <t>Abraham Magaña</t>
  </si>
  <si>
    <t>Gearsin Miguel Capistrán</t>
  </si>
  <si>
    <t>Nombre del centro</t>
  </si>
  <si>
    <t>Gelacio Reyes Murillon</t>
  </si>
  <si>
    <t>Gema Galván Rodriguez</t>
  </si>
  <si>
    <t>Calle Altamirano</t>
  </si>
  <si>
    <t>46 Local 6</t>
  </si>
  <si>
    <t>San Ángel</t>
  </si>
  <si>
    <t>Alvaro Obregon</t>
  </si>
  <si>
    <t>Genaro Nicolas Moreno</t>
  </si>
  <si>
    <t>Calle Altamirano 46 Local 6. San Ángel. Alvaro Obregon. Ciudad de México</t>
  </si>
  <si>
    <t>Club Nocturno</t>
  </si>
  <si>
    <t>https://goo.gl/maps/ze7h5yFbxF92</t>
  </si>
  <si>
    <t>Calle</t>
  </si>
  <si>
    <t>Geny Jimenez Torres</t>
  </si>
  <si>
    <t>Georgina García del Río</t>
  </si>
  <si>
    <t>Número (aproximado al menos)</t>
  </si>
  <si>
    <t>Colonia</t>
  </si>
  <si>
    <t>Delegación o municipio</t>
  </si>
  <si>
    <t>Leonel</t>
  </si>
  <si>
    <t>Georgina Mendoza</t>
  </si>
  <si>
    <t>URGE</t>
  </si>
  <si>
    <t>Georgina Ramirez Garcia</t>
  </si>
  <si>
    <t>Centro gubernamental, Autoridad Zona Patrimonio</t>
  </si>
  <si>
    <t>Alimentos Faltantes (por favor, separa tu respuesta por comas)</t>
  </si>
  <si>
    <t>Alimentos Existentes (por favor, separa tu respuesta por comas)</t>
  </si>
  <si>
    <t>Medicamentos Faltantes (por favor, separa tu respuesta por comas)</t>
  </si>
  <si>
    <t>Medicamentos Existentes(por favor, separa tu respuesta por comas)</t>
  </si>
  <si>
    <t>Herramientas Faltantes (por favor, separa tu respuesta por comas)</t>
  </si>
  <si>
    <t>Herramientas Existentes (por favor, separa tu respuesta por comas)</t>
  </si>
  <si>
    <t>Otros Artículos que Necesitan (por favor, separa tu respuesta por comas)</t>
  </si>
  <si>
    <t>Horario de atención</t>
  </si>
  <si>
    <t>Se requiere voluntarios</t>
  </si>
  <si>
    <t xml:space="preserve">Estado </t>
  </si>
  <si>
    <t>Geovanni Miguel Ángel Campos / Giovani Miguel Ángel Campos</t>
  </si>
  <si>
    <t>Reporte realizado</t>
  </si>
  <si>
    <t>Gerardo Camarena Romero</t>
  </si>
  <si>
    <t xml:space="preserve">Centro cultural Ana María </t>
  </si>
  <si>
    <t>Gerardo Gómez</t>
  </si>
  <si>
    <t>19.3454388,-99.1602411</t>
  </si>
  <si>
    <t>Pacífico junto parque Frida Kahlo</t>
  </si>
  <si>
    <t xml:space="preserve">San Andrés </t>
  </si>
  <si>
    <t>Av. San fernando</t>
  </si>
  <si>
    <t>Tlalpan Centro</t>
  </si>
  <si>
    <t>Hieleras y hielo</t>
  </si>
  <si>
    <t>Av. San fernando 160. Tlalpan Centro. Tlalpan. Ciudad de México</t>
  </si>
  <si>
    <t>De primera necesidad</t>
  </si>
  <si>
    <t>Oficina de gobierno</t>
  </si>
  <si>
    <t>No sobran</t>
  </si>
  <si>
    <t>Gerardo Huerta Vallejo</t>
  </si>
  <si>
    <t>Insulina, antibióticos</t>
  </si>
  <si>
    <t>Ninguno</t>
  </si>
  <si>
    <t>Palas, cascos, lámparas, pilas</t>
  </si>
  <si>
    <t>https://www.google.es/maps/place/Avenida+San+Fernando+160,+Tlalpan+Centro+I,+14050+Ciudad+de+M%C3%A9xico,+CDMX,+M%C3%A9xico/@19.2920609,-99.1693351,17z/data=!3m1!4b1!4m5!3m4!1s0x85ce005fc01ec6a7:0x10918149bbf0c5f1!8m2!3d19.2920558!4d-99.1671411</t>
  </si>
  <si>
    <t>Papel sanitario, toallas femeninas, pasta de dientes y cepillos de dientes</t>
  </si>
  <si>
    <t>8:00 - 20:00</t>
  </si>
  <si>
    <t>Hospital Nacional Homeopatico</t>
  </si>
  <si>
    <t>No</t>
  </si>
  <si>
    <t>Margarita Martínez Fisher</t>
  </si>
  <si>
    <t>19.4091642,-99.1893575</t>
  </si>
  <si>
    <t>mntsrt</t>
  </si>
  <si>
    <t>José Morán</t>
  </si>
  <si>
    <t>Gerardo Rayas Alvaroa</t>
  </si>
  <si>
    <t>San Miguel Chapultepec</t>
  </si>
  <si>
    <t>Miguel Hidalgo</t>
  </si>
  <si>
    <t>Cualquiera</t>
  </si>
  <si>
    <t>9 am a 9 pm</t>
  </si>
  <si>
    <t>Guías de México</t>
  </si>
  <si>
    <t>19.4277133,-99.1719799</t>
  </si>
  <si>
    <t>Guadalquivir</t>
  </si>
  <si>
    <t>Cuauhtémoc</t>
  </si>
  <si>
    <t xml:space="preserve">Pañales,  croquetas para perro y gato, toallitas húmedas, crema para rosaduras. </t>
  </si>
  <si>
    <t>Gerardo Zepeda Zarzo</t>
  </si>
  <si>
    <t xml:space="preserve">leche en polvo, alimentos preparados. </t>
  </si>
  <si>
    <t>nada</t>
  </si>
  <si>
    <t>Medicamentos básicos e insulina</t>
  </si>
  <si>
    <t>todo el día</t>
  </si>
  <si>
    <t>Julio</t>
  </si>
  <si>
    <t xml:space="preserve">Casa Xitla </t>
  </si>
  <si>
    <t>Centro gubernamental, Procuraduría Ambiental y del Ordenamiento Territorial</t>
  </si>
  <si>
    <t>19.2767774,-99.1804196</t>
  </si>
  <si>
    <t>Convento</t>
  </si>
  <si>
    <t xml:space="preserve">Santa Úrsula Xitla </t>
  </si>
  <si>
    <t>Pañales para bebé y adulto, toallas sanitarias, agua purificada</t>
  </si>
  <si>
    <t xml:space="preserve">No perecederos </t>
  </si>
  <si>
    <t>German Enriquez</t>
  </si>
  <si>
    <t>Perecederos</t>
  </si>
  <si>
    <t xml:space="preserve">Gasas, guantes latex, tapabocas, alcohol, algodón, vendas, material de curación </t>
  </si>
  <si>
    <t xml:space="preserve">Caducos y con necesidad de refrigeración </t>
  </si>
  <si>
    <t xml:space="preserve">Picos, palas, cizallas, marros, cinceles </t>
  </si>
  <si>
    <t xml:space="preserve">Ninguna </t>
  </si>
  <si>
    <t xml:space="preserve">Cloro, cubetas, escobas, jergas, muletas, camillas </t>
  </si>
  <si>
    <t>9:00 a 20:00</t>
  </si>
  <si>
    <t>https://m.facebook.com/story.php?story_fbid=10209303248408333&amp;id=1536356871</t>
  </si>
  <si>
    <t>19.4308591,-99.2167508</t>
  </si>
  <si>
    <t xml:space="preserve">Patriotismo </t>
  </si>
  <si>
    <t>Nonoalco</t>
  </si>
  <si>
    <t>Mixcoac</t>
  </si>
  <si>
    <t>Medicinas</t>
  </si>
  <si>
    <t>Todo</t>
  </si>
  <si>
    <t>Gil Antonio Zaida Daniela</t>
  </si>
  <si>
    <t>Nada</t>
  </si>
  <si>
    <t>todo</t>
  </si>
  <si>
    <t>Gabriel Mancera y Concepción Beistegui (aquí se reciben cosas para el derrumbe de la Calle Escocia a una cuadra)</t>
  </si>
  <si>
    <t>19.3664826,-99.1711287</t>
  </si>
  <si>
    <t>Alfonso Madrid</t>
  </si>
  <si>
    <t>Suero, cosas dulces</t>
  </si>
  <si>
    <t>Gilberto Reyes Salinas</t>
  </si>
  <si>
    <t>ISSTE Clínica de Medicina Familiar Xochimilco</t>
  </si>
  <si>
    <t>19.2567593,-99.1104966</t>
  </si>
  <si>
    <t xml:space="preserve">San Pedro </t>
  </si>
  <si>
    <t>5265 0780 / 5539241608</t>
  </si>
  <si>
    <t>Alimentos, Ropa y Calzado, Artículos de higiene</t>
  </si>
  <si>
    <t>NAda</t>
  </si>
  <si>
    <t xml:space="preserve">Artículos médicos </t>
  </si>
  <si>
    <t>Embarcadero Nativitas Zacapa</t>
  </si>
  <si>
    <t>19.2491167,-99.0960085</t>
  </si>
  <si>
    <t>Carretera Nativitas Tulyehualco- Xochimilco</t>
  </si>
  <si>
    <t>Santa María Nativas</t>
  </si>
  <si>
    <t>San Jerónimo</t>
  </si>
  <si>
    <t>Medellin esq. Chiapas</t>
  </si>
  <si>
    <t>Giovanny Olivera Mora</t>
  </si>
  <si>
    <t>Alimentos no perecederos</t>
  </si>
  <si>
    <t>artículos de curación, insulina</t>
  </si>
  <si>
    <t xml:space="preserve">Picos, palas, polones, guantes, rodilleras, coderas. </t>
  </si>
  <si>
    <t>Acopio para Tochimilco Puebla</t>
  </si>
  <si>
    <t>19.4130084,-99.1772646</t>
  </si>
  <si>
    <t>Montes de Oca</t>
  </si>
  <si>
    <t>Roma</t>
  </si>
  <si>
    <t>Cuauhtemoc</t>
  </si>
  <si>
    <t>Cobijas</t>
  </si>
  <si>
    <t>Medellin esq. Chiapas . Roma. Cuauhtemoc. Ciudad de México</t>
  </si>
  <si>
    <t>Giron Rodriguez Ma. Rubi</t>
  </si>
  <si>
    <t>Acopio para Tochimilco Puebla 2</t>
  </si>
  <si>
    <t>19.3637058,-99.1726852</t>
  </si>
  <si>
    <t>Manuel López Cotilla</t>
  </si>
  <si>
    <t>https://www.google.es/maps/place/Eje+3+Pte+%26+Calle+de+Chiapas,+Roma+Nte.,+06700+Ciudad+de+M%C3%A9xico,+CDMX,+M%C3%A9xico/@19.4126647,-99.1669264,17z/data=!4m5!3m4!1s0x85d1ff3efcaaf30d:0xd0eabb7a77881aac!8m2!3d19.4119817!4d-99.1646143</t>
  </si>
  <si>
    <t>Coyoacan</t>
  </si>
  <si>
    <t>mntsrt no contestan</t>
  </si>
  <si>
    <t>Carlos Sandoval</t>
  </si>
  <si>
    <t>BeatBox Santa Fe</t>
  </si>
  <si>
    <t>Giselle Cassat</t>
  </si>
  <si>
    <t>19.3588004,-99.2730258</t>
  </si>
  <si>
    <t>Av Sta Fe 482</t>
  </si>
  <si>
    <t>Lomas de Santa Fe</t>
  </si>
  <si>
    <t>Santa Fe</t>
  </si>
  <si>
    <t>Centro gubernamental, SEDESO</t>
  </si>
  <si>
    <t>Vendas, Medicinas, Toallas, Jeringas, Lámparas, Pilas, Gasas</t>
  </si>
  <si>
    <t>Sierras eléctricas, gasolina, herramientas</t>
  </si>
  <si>
    <t>Dopamina, adrenalina, insulina, mascarillas de oxigeno</t>
  </si>
  <si>
    <t>Broca de concreto, pinzas de presión, patas de cabra, cinceles</t>
  </si>
  <si>
    <t>Sábanas, ropa, extensiones, pilas, lamparas</t>
  </si>
  <si>
    <t>hasta las 20:00</t>
  </si>
  <si>
    <t>SERAPAZ</t>
  </si>
  <si>
    <t>19.3939633,-99.1719649</t>
  </si>
  <si>
    <t>Giselle Hadad / Yisel Hadad</t>
  </si>
  <si>
    <t>Patricio Sanz</t>
  </si>
  <si>
    <t>Colonia del Valle</t>
  </si>
  <si>
    <t>Benito Juarez</t>
  </si>
  <si>
    <t>Hospital Ángeles Sur</t>
  </si>
  <si>
    <t>Nada urgente. Nosotros estamos redistribuyendo en coches.</t>
  </si>
  <si>
    <t>Barras, galletas</t>
  </si>
  <si>
    <t>Primeros auxilios</t>
  </si>
  <si>
    <t>Gloria Elena Bautista Arias</t>
  </si>
  <si>
    <t>Hasta las 7pm</t>
  </si>
  <si>
    <t>Sí</t>
  </si>
  <si>
    <t>Iglesia de San Bernardino</t>
  </si>
  <si>
    <t>19.2632241,-99.104244</t>
  </si>
  <si>
    <t>Av. 16 de septiembre</t>
  </si>
  <si>
    <t>Chimalpopoca y Bolivar</t>
  </si>
  <si>
    <t xml:space="preserve">Xochimilco </t>
  </si>
  <si>
    <t>SN</t>
  </si>
  <si>
    <t>Obrera</t>
  </si>
  <si>
    <t>Higiene personal, gasolina para motos, lonas</t>
  </si>
  <si>
    <t xml:space="preserve">Aceite, </t>
  </si>
  <si>
    <t>Gazas, paracetamol, Ketorolaco, ibuprofeno</t>
  </si>
  <si>
    <t>Chimalpopoca y Bolivar SN. Obrera. Cuauhtemoc. Ciudad de México</t>
  </si>
  <si>
    <t>La Salle Condesa</t>
  </si>
  <si>
    <t>19.4069714,-99.1826154</t>
  </si>
  <si>
    <t>https://www.google.es/maps/place/Calle+Bolivar+%26+Chimalpopoca,+Obrera,+06080+Ciudad+de+M%C3%A9xico,+CDMX,+M%C3%A9xico/@19.4222841,-99.1422447,17z/data=!3m1!4b1!4m5!3m4!1s0x85d1fed74cbde319:0x2c8af240b6ab9ebb!8m2!3d19.4222791!4d-99.1400507</t>
  </si>
  <si>
    <t>Gomez Alvarez Jose Alejandro</t>
  </si>
  <si>
    <t>Benjamín Franklin</t>
  </si>
  <si>
    <t>19.2941029,-99.135426</t>
  </si>
  <si>
    <t xml:space="preserve">Hacienda de la Huerta </t>
  </si>
  <si>
    <t>Seccion Prados Coapa</t>
  </si>
  <si>
    <t>Centro gubernamental, Casa Refugio Citlaltépetl</t>
  </si>
  <si>
    <t>Transporte de víveres a Portales</t>
  </si>
  <si>
    <t>Cobijas, gasas, algodon, mertiolate, alcohol</t>
  </si>
  <si>
    <t>Preparados, no perecederos, agua</t>
  </si>
  <si>
    <t xml:space="preserve">linternas, baterias, </t>
  </si>
  <si>
    <t>pañales para adultos</t>
  </si>
  <si>
    <t>toda la noche</t>
  </si>
  <si>
    <t>Gomez Aparcicio Elia</t>
  </si>
  <si>
    <t>Centro Deportivo "Benito Juárez", Parque de los Venados</t>
  </si>
  <si>
    <t>19.37043,-99.1611368</t>
  </si>
  <si>
    <t>Municipio Libre</t>
  </si>
  <si>
    <t xml:space="preserve">Benito Juárez </t>
  </si>
  <si>
    <t>Insulina, adrenalina, anticonvulsivos, antihipertensivos y antidiabeticos</t>
  </si>
  <si>
    <t>Insulina, Adrenalina, anticonvulsivos, antihipetensivos y antidiabeticos</t>
  </si>
  <si>
    <t>Daniela Flores</t>
  </si>
  <si>
    <t>55 4758 2239</t>
  </si>
  <si>
    <t>Sur 117 2520, Tlacotal Ramos Millán, Mexico City, Iztacalco, Mexico</t>
  </si>
  <si>
    <t>19.3968466,-99.108153</t>
  </si>
  <si>
    <t>Sur 117</t>
  </si>
  <si>
    <t>Ramos Millan</t>
  </si>
  <si>
    <t xml:space="preserve">Materiales de curación, analgésicos, antiinflamatorios, gasa, vendas, palas, sierras y cobijas. </t>
  </si>
  <si>
    <t>Alimentos enlatados</t>
  </si>
  <si>
    <t>Analgésicos, antibiótico, antiinflamatorios, sedantes.</t>
  </si>
  <si>
    <t>Martillos, lámparas de cabeza, baterías, palas</t>
  </si>
  <si>
    <t>Gomez Liliana</t>
  </si>
  <si>
    <t>Artículos de higiene personal</t>
  </si>
  <si>
    <t>Día 20 de septiembre hasta las 10pm</t>
  </si>
  <si>
    <t>Citlalltépec</t>
  </si>
  <si>
    <t>Parque Las Americas</t>
  </si>
  <si>
    <t>19.4003907,-99.1514362</t>
  </si>
  <si>
    <t>Diagonal San Antonio y Doctor Vertiz</t>
  </si>
  <si>
    <t>Citlalltépec 25. Condesa. Cuauhtemoc. Ciudad de México</t>
  </si>
  <si>
    <t>sueros bebibles para brigadistas, vendas, gasas, alcohol, analgésicos, cubrebocas industriales, guantes de carnaza, cascos</t>
  </si>
  <si>
    <t>https://www.google.com/maps/d/u/1/viewer?ll=19.4091447%2C-99.17164070000001&amp;hl=en&amp;z=18&amp;mid=1PwJrCIjz5PNfKAFrY-EX-iEkWH8</t>
  </si>
  <si>
    <t>no se necesita</t>
  </si>
  <si>
    <t>comida preparada</t>
  </si>
  <si>
    <t>solución salina, ketorolaco, paracetamol, gotas para los ojos</t>
  </si>
  <si>
    <t>botiquines armados a disposición</t>
  </si>
  <si>
    <t>lámparas, baterias</t>
  </si>
  <si>
    <t>Gomez Picazo Bacilisa</t>
  </si>
  <si>
    <t>6 am a media noche</t>
  </si>
  <si>
    <t xml:space="preserve">Medellín y viaducto </t>
  </si>
  <si>
    <t>19.4015779,-99.1642829</t>
  </si>
  <si>
    <t>Hiram</t>
  </si>
  <si>
    <t xml:space="preserve">La Del Valle </t>
  </si>
  <si>
    <t>Centro gubernamental, Metro La Raza</t>
  </si>
  <si>
    <t xml:space="preserve">Bolsas de plástico, mantas, botiquines, herramienta, linternas, impermeables, baterías, mazos y picos </t>
  </si>
  <si>
    <t xml:space="preserve">Se está recibiendo todo </t>
  </si>
  <si>
    <t xml:space="preserve">Alimentos perecederos </t>
  </si>
  <si>
    <t xml:space="preserve">De todo tipo aquí se manda en motos y bicis a todos los derrumbes </t>
  </si>
  <si>
    <t xml:space="preserve">Picos, mazos, herramienta para cortar metal </t>
  </si>
  <si>
    <t xml:space="preserve">24 horas </t>
  </si>
  <si>
    <t>Insurgentes y Eje Central Lázaro Cárdenas</t>
  </si>
  <si>
    <t>Medellín y viaducto</t>
  </si>
  <si>
    <t>Gomez Rivero Laura Angelica</t>
  </si>
  <si>
    <t>Del valle</t>
  </si>
  <si>
    <t>Gustavo A. Madero</t>
  </si>
  <si>
    <t>Insurgentes y Eje Central Lázaro Cárdenas . . Gustavo A. Madero. Ciudad de México</t>
  </si>
  <si>
    <t>Metro</t>
  </si>
  <si>
    <t>https://www.google.es/maps/place/La+Raza/@19.467233,-99.1432213,17z/data=!3m1!4b1!4m5!3m4!1s0x85d1f91cbab894eb:0x46ed1cabfc17cd93!8m2!3d19.467228!4d-99.1410273</t>
  </si>
  <si>
    <t xml:space="preserve">Solo se requieren bicis y motos para transportar ayuda </t>
  </si>
  <si>
    <t>Gomez Romero Marcelino</t>
  </si>
  <si>
    <t>MARIA ELENA HERNANDEZ LARA</t>
  </si>
  <si>
    <t>19.4166318,-99.1663948</t>
  </si>
  <si>
    <t>Chihuahua</t>
  </si>
  <si>
    <t>Roma Norte</t>
  </si>
  <si>
    <t>Alejandro</t>
  </si>
  <si>
    <t>Lonas, lamparas y cobijas</t>
  </si>
  <si>
    <t>Centro gubernamental, Sistema M1</t>
  </si>
  <si>
    <t>Enlatados y preparados porque no hay gas</t>
  </si>
  <si>
    <t>Ya no se necesita nada</t>
  </si>
  <si>
    <t>Por ahora ninguno</t>
  </si>
  <si>
    <t>No es necesario</t>
  </si>
  <si>
    <t>Mazos, cuerdas, argollas y polines</t>
  </si>
  <si>
    <t>Ninguna</t>
  </si>
  <si>
    <t>Articulos de higiene personal</t>
  </si>
  <si>
    <t>8 a 20 hrs</t>
  </si>
  <si>
    <t>Plaza de la Tranparencia</t>
  </si>
  <si>
    <t>19.3980207,-99.158459</t>
  </si>
  <si>
    <t>La Morena  Esq Cuauhtémoc</t>
  </si>
  <si>
    <t>Narvarte Poniente</t>
  </si>
  <si>
    <t>Gomez Zarate Raul</t>
  </si>
  <si>
    <t>cobijas, lámparas, pilas</t>
  </si>
  <si>
    <t>alimentos enlatados, alimentos enlatados para bebés, agua</t>
  </si>
  <si>
    <t>alimentos perecederos</t>
  </si>
  <si>
    <t>analgésicos, gasas, alcohol</t>
  </si>
  <si>
    <t>vendas, jeringas</t>
  </si>
  <si>
    <t>Versalles</t>
  </si>
  <si>
    <t>no herramientas</t>
  </si>
  <si>
    <t>Juarez</t>
  </si>
  <si>
    <t>Conquistando Fronteras Ciudad de Mexico</t>
  </si>
  <si>
    <t>Versalles 46. Juarez. Cuauhtemoc. Ciudad de México</t>
  </si>
  <si>
    <t>19.3761497,-99.0120596</t>
  </si>
  <si>
    <t>Sistema 1</t>
  </si>
  <si>
    <t xml:space="preserve">Emilio Campa   </t>
  </si>
  <si>
    <t>https://www.google.com/maps/d/u/1/viewer?ll=19.430264%2C-99.15461089999991&amp;hl=en&amp;z=22&amp;mid=1PwJrCIjz5PNfKAFrY-EX-iEkWH8</t>
  </si>
  <si>
    <t>Santa Martha Acatitla</t>
  </si>
  <si>
    <t>Iztapalapa</t>
  </si>
  <si>
    <t>Atún en lata abre-fácil, Sardinas en lata abre-fácil, Frijoles en bolsa, Arroz en bolsa, Lentejas en bolsa, Sopa de pasta en bolsa, Chiles en lata abre-fácil, Consomé de pollo, Verduras en lata abre-fácil, Sal en bolsa, Mayonesa, Aceite para cocinar, Café soluble, Azúcar, Mermelada, Chocolate en polvo, Galletas saladas y dulces, Agua embotellada</t>
  </si>
  <si>
    <t>Gonzalez Albarran Brisa</t>
  </si>
  <si>
    <t>Said</t>
  </si>
  <si>
    <t>Jabón quirúrgico, Isodine. Vendas de 5",10",15", Gasas, Algodón, Normogotero, Cubrebocas, Guantes, Agua oxigenada, Jeringas 10,20cm, Catéter # 18, 16, 20, 22.</t>
  </si>
  <si>
    <t>Cubetas de 20 kg, Palas, Picos, Lazos, Marros de 5 kg, Chalecos antireflejantes, Cascos, Guantes de carnaza</t>
  </si>
  <si>
    <t>Centro gubernamental, SEDESO - CANACERO</t>
  </si>
  <si>
    <t>Papel sanitario, Toallas femeninas, Cepillo dental, Pasta dental, Champú, Jabón de pastilla, Rastrillos, Pañales,Toallas húmedas</t>
  </si>
  <si>
    <t>19.3486272,-99.1254528</t>
  </si>
  <si>
    <t>Paseo de los naranjos</t>
  </si>
  <si>
    <t xml:space="preserve">Paseo de las montañas </t>
  </si>
  <si>
    <t>53458241 (3)</t>
  </si>
  <si>
    <t>Gonzalez Carla Sofia</t>
  </si>
  <si>
    <t xml:space="preserve">Bolsas y de despensa </t>
  </si>
  <si>
    <t xml:space="preserve">Despensa </t>
  </si>
  <si>
    <t>Medicamentos, agua</t>
  </si>
  <si>
    <t>Amores</t>
  </si>
  <si>
    <t>En general</t>
  </si>
  <si>
    <t>Hasta 20 de septiembre 2100</t>
  </si>
  <si>
    <t>Amores 338. Del valle. Benito Juarez. Ciudad de México</t>
  </si>
  <si>
    <t>Gonzalez Carrera Fabián</t>
  </si>
  <si>
    <t>SEDESO-CANACERO</t>
  </si>
  <si>
    <t>https://www.google.com/maps/d/u/1/viewer?ll=19.39294999999999%2C-99.16381200000001&amp;hl=en&amp;z=19&amp;mid=1PwJrCIjz5PNfKAFrY-EX-iEkWH8</t>
  </si>
  <si>
    <t>Hospital De Traumatología Y Ortopedia "Dr. Y. Gral. Rafael Moreno Valle"</t>
  </si>
  <si>
    <t>Carlos y Jorge</t>
  </si>
  <si>
    <t xml:space="preserve">Hipodromo de las Américas </t>
  </si>
  <si>
    <t>4th Avenue</t>
  </si>
  <si>
    <t>Guantes, medicina, cubre bocas</t>
  </si>
  <si>
    <t>Moto Clínica, 4th Avenue 69</t>
  </si>
  <si>
    <t>19.4373135,-99.2239297</t>
  </si>
  <si>
    <t>55 6377 3434</t>
  </si>
  <si>
    <t>@4thavenue69</t>
  </si>
  <si>
    <t xml:space="preserve">Industria militar puerta 2 </t>
  </si>
  <si>
    <t xml:space="preserve">Miguel Hidalgo </t>
  </si>
  <si>
    <t>Gonzalez Duran Emma Pilar</t>
  </si>
  <si>
    <t>Calle 19</t>
  </si>
  <si>
    <t>Cubrebocas de asbesto, guantes de carnaza, cascos, lentes, guantes de protección, guantes quirúrgicos, tapabocas, café, plásticos, mantas, material de curación, agua, alimento preparado para voluntarios y rescatistas.</t>
  </si>
  <si>
    <t xml:space="preserve">Alimentos preparados( sándwiches, torras), pan, jamón, queso, mayonesa, mostaza, latas de atún, latas de frijoles, barras energéticas, café soluble, sardinas, agua embotellada, electrolitos, croquetas </t>
  </si>
  <si>
    <t xml:space="preserve">Gasas, agua oxigenada, antisépticos, vendas, a pósitos, alcohol, vendas, jabón quirúrgico, guantes quirúrgicos </t>
  </si>
  <si>
    <t xml:space="preserve">Ningún medicamento </t>
  </si>
  <si>
    <t>Palas, sierras, guantes,Cubrebocas de asbesto, guantes de carnaza, cascos, lentes, guantes de protección, linternas, pilas</t>
  </si>
  <si>
    <t>impermeables, lonas, mantas, mantas térmicas,pilas, chamarras.</t>
  </si>
  <si>
    <t xml:space="preserve">9am a 19:00 hrs </t>
  </si>
  <si>
    <t>numero 69</t>
  </si>
  <si>
    <t xml:space="preserve">Calle de peten y Zapata </t>
  </si>
  <si>
    <t>19.3668342,-99.1591606</t>
  </si>
  <si>
    <t>Gonzalez Estarda Maria Elba</t>
  </si>
  <si>
    <t xml:space="preserve">Peten </t>
  </si>
  <si>
    <t xml:space="preserve">Portales </t>
  </si>
  <si>
    <t xml:space="preserve">Portales norte </t>
  </si>
  <si>
    <t>Calle 19 numero 69 . San Pedro de los Pinos. . Ciudad de México</t>
  </si>
  <si>
    <t>cascos, mazos grandes, guantes. personas adentro. lámparas. no necesitan gente, solo cosas. mañana 7am de vuelta.</t>
  </si>
  <si>
    <t>Moto Clínica</t>
  </si>
  <si>
    <t>https://wego.here.com/directions/mix//Moto-Cl%C3%ADnica,-4th-Avenue-69,-Calle-19-numero-69-San-Pedro-de-los-Pinos,-03800-Mexico-City,-Mexico:e-eyJuYW1lIjoiTW90byBDbFx1MDBlZG5pY2EsIDR0aCBBdmVudWUgNjkiLCJhZGRyZXNzIjoiQ2FsbGUgMTkgbnVtZXJvIDY5IFNhbiBQZWRybyBkZSBsb3MgUGlub3MsIENpdWRhZCBkZSBNXHUwMGU5eGljbyIsImxhdGl0dWRlIjoxOS4zODg0Mjk2LCJsb25naXR1ZGUiOi05OS4xODU0MDk1LCJwcm92aWRlck5hbWUiOiJmYWNlYm9vayIsInByb3ZpZGVySWQiOjE1NDY4MjMyNjU1ODA1NzV9?map=19.38867,-99.18541,17,normal&amp;fb_locale=es_LA</t>
  </si>
  <si>
    <t>MD</t>
  </si>
  <si>
    <t>Gonzalez Gonzalez Mario</t>
  </si>
  <si>
    <t xml:space="preserve">Sierra para concreto </t>
  </si>
  <si>
    <t>Galerias Coapa</t>
  </si>
  <si>
    <t>19.3027904,-99.1253324</t>
  </si>
  <si>
    <t>Calzada del Huezo</t>
  </si>
  <si>
    <t>Residencial Miramontes</t>
  </si>
  <si>
    <t>Pilas, lámparas, cubrebocas</t>
  </si>
  <si>
    <t>GonzáLez Gutierrez Jose</t>
  </si>
  <si>
    <t>Gimnasio G3</t>
  </si>
  <si>
    <t>Centro de Tlalpan</t>
  </si>
  <si>
    <t>19.3390412,-99.143953</t>
  </si>
  <si>
    <t>Alimentos enlatados, sopa en bolsa, aceite, frijoles en lata, jabón en polvo, jabon en barra, cloro, pinol, cubetas, papel sanitario, toallas femeninas, cepillos de dientes, pasta dentales, toallas húmedas, pañales, medicamentos no caducados, guantes desechables, gasas, jeringas, cubre bocas, vendas, agua oxigenada</t>
  </si>
  <si>
    <t>Av. 8 Multifamiliares Tlalpan</t>
  </si>
  <si>
    <t xml:space="preserve">Campestre Churubusco </t>
  </si>
  <si>
    <t>Lámparas de mano y minero, Insulina, extensiones, Focos, Pilas, Soquets.</t>
  </si>
  <si>
    <t>Jeringas</t>
  </si>
  <si>
    <t xml:space="preserve">Insulina </t>
  </si>
  <si>
    <t xml:space="preserve">Todo el día </t>
  </si>
  <si>
    <t>55 4030 5249 o 52766880</t>
  </si>
  <si>
    <t xml:space="preserve">Croqueton en acción </t>
  </si>
  <si>
    <t>19.4275174,-99.0593986</t>
  </si>
  <si>
    <t>Meztli manzana 60</t>
  </si>
  <si>
    <t>Gonzalez Ibañez Mateo</t>
  </si>
  <si>
    <t xml:space="preserve">Arenal segunda secc </t>
  </si>
  <si>
    <t xml:space="preserve">Venustiano Carranza </t>
  </si>
  <si>
    <t>Croquetas, latas</t>
  </si>
  <si>
    <t>Calle k 15</t>
  </si>
  <si>
    <t>Instituto Educativo Olinca</t>
  </si>
  <si>
    <t>19.3034251,-99.1786998</t>
  </si>
  <si>
    <t>Tolteca</t>
  </si>
  <si>
    <t>Periférico Sur</t>
  </si>
  <si>
    <t>Pedregal de Carrazco</t>
  </si>
  <si>
    <t>Material Curativo.</t>
  </si>
  <si>
    <t>Calle k 15 SN. Tolteca. Alvaro Obregon. Ciudad de México</t>
  </si>
  <si>
    <t>Atún, frijol y verduras en lata.</t>
  </si>
  <si>
    <t>Alcohol, gazas, agua oxigenada</t>
  </si>
  <si>
    <t>Deportivo</t>
  </si>
  <si>
    <t>Cajas de carton</t>
  </si>
  <si>
    <t>10:00 a.m. - 17:00 p.m.</t>
  </si>
  <si>
    <t>Gonzalez Jimenez</t>
  </si>
  <si>
    <t>https://www.google.com.mx/maps/place/Gimnasio+G3/@19.3879044,-99.2016178,17z/data=!3m1!4b1!4m5!3m4!1s0x85d201d23ca236e7:0x4446f4b6137a26a8!8m2!3d19.3879044!4d-99.1994238</t>
  </si>
  <si>
    <t>Yacatas y concepcion beistegui</t>
  </si>
  <si>
    <t>19.3873507,-99.1582775</t>
  </si>
  <si>
    <t>Paco Ocampo</t>
  </si>
  <si>
    <t>Vendas, gasas, agua oxigenada, venoclisis, suero quirúrgico, jeringas, catéteres, insulina, jeringas de insulina, medicamento para la presión alta, ketorolaco, benzodine, pañales, toallas de bebé, toallas sanitarias.</t>
  </si>
  <si>
    <t>Liga Maya</t>
  </si>
  <si>
    <t xml:space="preserve">Enlatados, azúcar, agua, pan, </t>
  </si>
  <si>
    <t>Comida preparada.</t>
  </si>
  <si>
    <t>Material de curación, alimento para mascotas, pañales, leche en polvo, cobijas, herramientas, trastes para cocinar y comer</t>
  </si>
  <si>
    <t>Claudia Vazquez</t>
  </si>
  <si>
    <t>Gonzalez Montserrat</t>
  </si>
  <si>
    <t>Guantes, picos, palas, cubetas, lentes, pilas, cascos, martillos.</t>
  </si>
  <si>
    <t xml:space="preserve">Van a estar toda la noche, mañana salen con coches a puebla y jojutla. </t>
  </si>
  <si>
    <t>Parque Miguel Alemán</t>
  </si>
  <si>
    <t>19.4943552,-99.1296656</t>
  </si>
  <si>
    <t>Lonas, Impermeables, Lámparas, Pilas</t>
  </si>
  <si>
    <t>Abarrotes en general y no perecederos</t>
  </si>
  <si>
    <t>Av. 5 de mayo y calzada de los Leones</t>
  </si>
  <si>
    <t>Merced Gomez</t>
  </si>
  <si>
    <t>Gonzalez Muñoz Lucina</t>
  </si>
  <si>
    <t>La Taska</t>
  </si>
  <si>
    <t>19.2770681,-99.574066</t>
  </si>
  <si>
    <t>Av. 5 de mayo y calzada de los Leones SN. Merced Gomez. Alvaro Obregon . Ciudad de México</t>
  </si>
  <si>
    <t>Avenida Las Torres esq. Paseo de la Asuncion</t>
  </si>
  <si>
    <t>La asuncion</t>
  </si>
  <si>
    <t>https://www.google.com.mx/maps/dir/''/liga+maya/@19.3647056,-99.2664236,12z/data=!3m1!4b1!4m8!4m7!1m0!1m5!1m1!1s0x85d2000d20ff71f1:0x550560ba88edc672!2m2!1d-99.1963831!2d19.364719</t>
  </si>
  <si>
    <t>Metepec</t>
  </si>
  <si>
    <t>Alcohol, vendas, agua, comida abre facil, medicinas, articulos de higiene personal, palas, picos</t>
  </si>
  <si>
    <t>Agua, atun, frijoles, arroz, galletas</t>
  </si>
  <si>
    <t>Sopas</t>
  </si>
  <si>
    <t>Gasa, alcohol, jeringas, agua oxigenada</t>
  </si>
  <si>
    <t>Palas, picos, linternas</t>
  </si>
  <si>
    <t>5 PM a 11 PM</t>
  </si>
  <si>
    <t>Boulevard de la Luz</t>
  </si>
  <si>
    <t>Deportivo de los Electricistas</t>
  </si>
  <si>
    <t>Gonzalez Perez Hector</t>
  </si>
  <si>
    <t>19.3058908,-99.1307548</t>
  </si>
  <si>
    <t>Calzada del Hueso</t>
  </si>
  <si>
    <t>Girasoles III</t>
  </si>
  <si>
    <t>Ropa para bebés</t>
  </si>
  <si>
    <t xml:space="preserve">Sherwood agua 787 pedregal san angel </t>
  </si>
  <si>
    <t>19.313353,-99.2063808</t>
  </si>
  <si>
    <t xml:space="preserve">Agua </t>
  </si>
  <si>
    <t xml:space="preserve">Pedregal </t>
  </si>
  <si>
    <t xml:space="preserve">San angel </t>
  </si>
  <si>
    <t xml:space="preserve">Comida enlatada, agua, ropa, articulo de limpieza personal, juguetes, </t>
  </si>
  <si>
    <t>Alimento para bebés, cobijas, medicamentos, herramientas</t>
  </si>
  <si>
    <t>Gonzalez Ramirez Hipolito</t>
  </si>
  <si>
    <t xml:space="preserve">8:30 am a 6 pm </t>
  </si>
  <si>
    <t>Coordinadora Nacional de Mujeres Indígenas Conami</t>
  </si>
  <si>
    <t>19.4167863,-99.1620753</t>
  </si>
  <si>
    <t>lonas, lámparas, tiendas de campaña</t>
  </si>
  <si>
    <t>Jimena Piñuela</t>
  </si>
  <si>
    <t>no</t>
  </si>
  <si>
    <t>19.411477,-99.1618847</t>
  </si>
  <si>
    <t>Jalapa</t>
  </si>
  <si>
    <t>Gonzalez Rivera Mariana Zareth</t>
  </si>
  <si>
    <t>Roma norte</t>
  </si>
  <si>
    <t>Insulina, Antibioticos</t>
  </si>
  <si>
    <t xml:space="preserve">Roma Norte </t>
  </si>
  <si>
    <t xml:space="preserve">Medicinas y alimentos no perecederos </t>
  </si>
  <si>
    <t xml:space="preserve">Todo tipo de alimentos no perecederos , alimentos para perros. </t>
  </si>
  <si>
    <t>126 (antes 122)</t>
  </si>
  <si>
    <t>Jardines del Pedregal</t>
  </si>
  <si>
    <t>Antibióticos, solución Hartman, botiquines, punzos, jeringas, algodón, electrolitos, venoclisis</t>
  </si>
  <si>
    <t>Todas</t>
  </si>
  <si>
    <t xml:space="preserve">Ropa, comida, casas de campaña, juguetes, utensilios de cocina. </t>
  </si>
  <si>
    <t>De 8 am a 9 pm</t>
  </si>
  <si>
    <t>Gonzalez Rodriguez Miguel Angel</t>
  </si>
  <si>
    <t>Bolivar y Chimalpopoca</t>
  </si>
  <si>
    <t>19.4280945,-99.141371</t>
  </si>
  <si>
    <t>Bolívar</t>
  </si>
  <si>
    <t>Sábanas blancas, electrolitos, baterías, lonas</t>
  </si>
  <si>
    <t>Sur</t>
  </si>
  <si>
    <t>Cascos</t>
  </si>
  <si>
    <t>Boulevard de la Luz 126 (antes 122). Jardines del Pedregal. Alvaro Obregón. Ciudad de México</t>
  </si>
  <si>
    <t>Palas</t>
  </si>
  <si>
    <t>Lonas, bolsas, lonas, gasas, cajas de cartón</t>
  </si>
  <si>
    <t>a partir de las 8am</t>
  </si>
  <si>
    <t>24 hrs</t>
  </si>
  <si>
    <t>Casa</t>
  </si>
  <si>
    <t>Clínica Sagrado Corazón de Jesús</t>
  </si>
  <si>
    <t>https://www.google.com.au/maps/place/Blvrd+de+la+Luz+126,+Jardines+del+Pedregal,+01900+Ciudad+de+M%C3%A9xico,+CDMX,+Mexico/@19.3199529,-99.2157156,17z/data=!3m1!4b1!4m5!3m4!1s0x85cdff9318b7c233:0x185d87a140ca047d!8m2!3d19.3199529!4d-99.2135269</t>
  </si>
  <si>
    <t>Gonzalez Sanchez Irene</t>
  </si>
  <si>
    <t>19.5545129,-99.1777623</t>
  </si>
  <si>
    <t xml:space="preserve">Alpino Vesubio </t>
  </si>
  <si>
    <t>Lázaro Cárdenas La Presa</t>
  </si>
  <si>
    <t>Tlalnepantla</t>
  </si>
  <si>
    <t>Hr Adolfo LóPez Mateos</t>
  </si>
  <si>
    <t xml:space="preserve">Llevamos poco </t>
  </si>
  <si>
    <t>24horas</t>
  </si>
  <si>
    <t>Cerro chapultepec 43</t>
  </si>
  <si>
    <t>19.3383796,-99.1795371</t>
  </si>
  <si>
    <t>Cerro de chapultepec</t>
  </si>
  <si>
    <t>Romero de Terreros</t>
  </si>
  <si>
    <t>Gonzalez Tinoco Juana</t>
  </si>
  <si>
    <t>Manos para cargar trailer que va a Jojutla</t>
  </si>
  <si>
    <t>Stephanie y Daniel</t>
  </si>
  <si>
    <t>Sale 11.00pm</t>
  </si>
  <si>
    <t>Mercado de Villa Coapa</t>
  </si>
  <si>
    <t>19.2923522,-99.1280734</t>
  </si>
  <si>
    <t>Acoxpa y Miramontes</t>
  </si>
  <si>
    <t>Comida enlatada, arroz y frijol</t>
  </si>
  <si>
    <t>Comida enlatada, arroz, frijol y medicinas</t>
  </si>
  <si>
    <t>Agua y comida caliente (va para Morelos mañana, no se necesita)</t>
  </si>
  <si>
    <t>Todo lo básico</t>
  </si>
  <si>
    <t>palas, picos, cascos</t>
  </si>
  <si>
    <t>no sobran</t>
  </si>
  <si>
    <t>ropa</t>
  </si>
  <si>
    <t>hasta las 10 am mañana 21 de sep. (porque se va todo a Morelos)</t>
  </si>
  <si>
    <t>Gonzalez Torres Victor Martin</t>
  </si>
  <si>
    <t xml:space="preserve">Acopio MEDICAMENTOS Y HERRAMIENTAS </t>
  </si>
  <si>
    <t>19.4734722,-99.1342136</t>
  </si>
  <si>
    <t xml:space="preserve">Basiliso Romo Anguiano </t>
  </si>
  <si>
    <t xml:space="preserve">Guadalupe Insurgentes </t>
  </si>
  <si>
    <t xml:space="preserve">Gustavo A. Madero </t>
  </si>
  <si>
    <t>Super H</t>
  </si>
  <si>
    <t xml:space="preserve">MEDICAMENTOS Y MATERIAL DE CURACIÓN (NO CADUCADOS)
Alcohol, Gasas, Vendas 10 cm , Agua oxigenada , Jeringas de 5 y 10 ml, Jeringas de insulina de 3.5, Agujas hipodérmicas de todos los calibres,  Curitas, Algodón, Paracetamol, Analgésicos 
Insulina rápida o regular y NPH (conservada en hielo en recipientes que se puedan conservar en buen estado), Salbutamol en spray , Atropina de 1 mg, Adrenalina 1 mg, Rivotril o Tafil, Llave de tres vías, Guantes desechables, Cubrebocas, Guantes quirúrgicos, Cepillos quirúrgicos, Cinta micropore de 5 y 10 cm, Ibuprofeno, Mertiolate Equipo para venoclisis, Solución fisiológica de 500 ml, Solución HARTMAN, Electrodos, Punsos N. 18, 14, 16, 20, 22, Antibióticos, Tela adhesiva de 5 y 10 cm, Pañales para bebés y adulto, Bromuro de ipratropio solución y Gotas oftálmicas.  
HERRAMIENTAS Y OTROS MATERIALES
Pilas AA, AAA y cuadradas, lámparas de emergencia y linternas, cascos, guantes de carnaza, impermeables, lazos, cuerdas, lentes de protección, picos, palas, carretillas, cubetas o botes, cajas de cartón, seguetas, mazos, chalecos de seguridad, botas tipo cat, cobijas, casas de campaña, esmeriles, discos para concreto y fierro, aceite para maquinaria, pinzas de corte y herramientas que consideren de ayuda.  </t>
  </si>
  <si>
    <t>Alimentos enlatados, sopa en bolsa, aceite, frijoles en lata. Jabón en polvo, jabon en barra, Cloro, Pinol, cubetas, papel sanitario, toallas femeninas, cepillos de dientes, pasta dentales, toallas húmedas, pañales, medicamentos no caducados, guantes desechables, gasas, jeringas, cubre bocas, vendas, agua oxigenada</t>
  </si>
  <si>
    <t>Oscar Esquinca</t>
  </si>
  <si>
    <t xml:space="preserve">No alimentos. </t>
  </si>
  <si>
    <t>55 6610 6625</t>
  </si>
  <si>
    <t>Gonzlez Rodriguez Diego Enrrique</t>
  </si>
  <si>
    <t>@osquiozo</t>
  </si>
  <si>
    <t>Av. Jiménez Cantú</t>
  </si>
  <si>
    <t xml:space="preserve">MEDICAMENTOS Y MATERIAL DE CURACIÓN (NO CADUCADOS)
Alcohol, Gasas, Vendas 10 cm , Agua oxigenada , Jeringas de 5 y 10 ml, Jeringas de insulina de 3.5, Agujas hipodérmicas de todos los calibres,  Curitas, Algodón, Paracetamol, Analgésicos 
Insulina rápida o regular y NPH (conservada en hielo en recipientes que se puedan conservar en buen estado), Salbutamol en spray , Atropina de 1 mg, Adrenalina 1 mg, Rivotril o Tafil, Llave de tres vías, Guantes desechables, Cubrebocas, Guantes quirúrgicos, Cepillos quirúrgicos, Cinta micropore de 5 y 10 cm, Ibuprofeno, Mertiolate Equipo para venoclisis, Solución fisiológica de 500 ml, Solución HARTMAN, Electrodos, Punsos N. 18, 14, 16, 20, 22, Antibióticos, Tela adhesiva de 5 y 10 cm, Pañales para bebés y adulto, Bromuro de ipratropio solución y Gotas oftálmicas.  
</t>
  </si>
  <si>
    <t xml:space="preserve">Ninguno. </t>
  </si>
  <si>
    <t>Fracc. Club de Golf Chiliuca</t>
  </si>
  <si>
    <t>Atizapán de Zaragoza</t>
  </si>
  <si>
    <t>Otros</t>
  </si>
  <si>
    <t xml:space="preserve">
HERRAMIENTAS Y OTROS MATERIALES
Pilas AA, AAA y cuadradas, lámparas de emergencia y linternas, cascos, guantes de carnaza, impermeables, lazos, cuerdas, lentes de protección, picos, palas, carretillas, cubetas o botes, cajas de cartón, seguetas, mazos, chalecos de seguridad, botas tipo cat, cobijas, casas de campaña, esmeriles, discos para concreto y fierro, aceite para maquinaria, pinzas de corte y herramientas que consideren de ayuda.  </t>
  </si>
  <si>
    <t xml:space="preserve">Ninguna. </t>
  </si>
  <si>
    <t>Av. Jiménez Cantú SN. Fracc. Club de Golf Chiliuca. Atizapán de Zaragoza. Atizapán de Zaragoza</t>
  </si>
  <si>
    <t xml:space="preserve">Comida para mascotas. </t>
  </si>
  <si>
    <t xml:space="preserve">9:00 AM a 20:00 horas. </t>
  </si>
  <si>
    <t>https://goo.gl/maps/dwiWFDzL7Pr</t>
  </si>
  <si>
    <t>Fundacion Comunitaria Morelense</t>
  </si>
  <si>
    <t>18.9413192,-99.2186803</t>
  </si>
  <si>
    <t>Av. San Diego</t>
  </si>
  <si>
    <t>Vista Hermosa</t>
  </si>
  <si>
    <t>Sofia</t>
  </si>
  <si>
    <t>Graciela Gonzalez Nolasco</t>
  </si>
  <si>
    <t>Centro Universitario México</t>
  </si>
  <si>
    <t>Iglesia</t>
  </si>
  <si>
    <t>Sufragio Efectivo</t>
  </si>
  <si>
    <t>Emiliano Zapata</t>
  </si>
  <si>
    <t>Cuautla</t>
  </si>
  <si>
    <t>5340 3450</t>
  </si>
  <si>
    <t>@playmobilera</t>
  </si>
  <si>
    <t>Concepción Beistegui</t>
  </si>
  <si>
    <t>Benito Juaréz</t>
  </si>
  <si>
    <t>Baluarte esquina Centinela</t>
  </si>
  <si>
    <t>Concepción Beistegui 1104. Narvarte. Benito Juaréz. Ciudad de México</t>
  </si>
  <si>
    <t>Graciela Olivares Velazquez</t>
  </si>
  <si>
    <t>Escuela</t>
  </si>
  <si>
    <t>https://www.google.com.mx/maps/place/Centro+Universitario+M%C3%A9xico,+Calle+Concepci%C3%B3n+Beistegui,+Narvarte+Poniente,+03020+Ciudad+de+M%C3%A9xico,+CDMX/@19.3891623,-99.1633561,17z/data=!3m1!4b1!4m5!3m4!1s0x85d1ff0969b1e4b5:0x4f4bae28819cdf6c!8m2!3d19.3891623!4d-99.1611621</t>
  </si>
  <si>
    <t>Francisco Gonzalez Bocanegra esquina con Rayon</t>
  </si>
  <si>
    <t>mntsrt operadora</t>
  </si>
  <si>
    <t>18.8409869,-98.9422746</t>
  </si>
  <si>
    <t>Proyectil Mx</t>
  </si>
  <si>
    <t>Ignacio Lopez Rayon</t>
  </si>
  <si>
    <t>55 6723 2258</t>
  </si>
  <si>
    <t>Mier y Pesado</t>
  </si>
  <si>
    <t>Grecia Nahomi González Ayala</t>
  </si>
  <si>
    <t>349 Int 2</t>
  </si>
  <si>
    <t>Salon Rodriguez</t>
  </si>
  <si>
    <t>18.4988297,-98.7538665</t>
  </si>
  <si>
    <t>Independencia, enfrente de la Gasolineria del centro</t>
  </si>
  <si>
    <t>Mier y Pesado 349 Int 2. Del Valle. Benito Juaréz. Ciudad de México</t>
  </si>
  <si>
    <t>del Carmen</t>
  </si>
  <si>
    <t>Axochiapan</t>
  </si>
  <si>
    <t>A partir de las 10:00 AM</t>
  </si>
  <si>
    <t>Servicio de ingenieria</t>
  </si>
  <si>
    <t>Corte Locatel: 17:00</t>
  </si>
  <si>
    <t>https://goo.gl/maps/jndJayL6wkv</t>
  </si>
  <si>
    <t>Jardin de Niños Fermina Rivera Viuda de Rivera</t>
  </si>
  <si>
    <t>18.6144709,-99.1770304</t>
  </si>
  <si>
    <t>isa no contestan por horario</t>
  </si>
  <si>
    <t>Gregorio Juan Valencia</t>
  </si>
  <si>
    <t xml:space="preserve">10 de Abril esquina Francisco I. Madero </t>
  </si>
  <si>
    <t>Jojutla de Juárez</t>
  </si>
  <si>
    <t>Plaza de Toros Puerta 1</t>
  </si>
  <si>
    <t>Transporte a Puebla</t>
  </si>
  <si>
    <t>Carmen Policia</t>
  </si>
  <si>
    <t>Gregorio Millán Ortega</t>
  </si>
  <si>
    <t>Unidad Deportiva la Perseverancia</t>
  </si>
  <si>
    <t>18.6224361,-99.1854079</t>
  </si>
  <si>
    <t>DIF Jojutla</t>
  </si>
  <si>
    <t>18.6125508,-99.1826293</t>
  </si>
  <si>
    <t>Zayas Enríquez</t>
  </si>
  <si>
    <t>Gregorio Millán Xicotencatl</t>
  </si>
  <si>
    <t>Jardín Pushkin</t>
  </si>
  <si>
    <t>19.4200554,-99.156481</t>
  </si>
  <si>
    <t>Av. Cuauhtémoc esq. Álvaro Obregón</t>
  </si>
  <si>
    <t>Agusto Rodin</t>
  </si>
  <si>
    <t>Roma Norte / Doctores</t>
  </si>
  <si>
    <t xml:space="preserve">Cuauhtémoc </t>
  </si>
  <si>
    <t>Casa de campaña, gasolina, cobijas, medicamentos, material de curación.</t>
  </si>
  <si>
    <t xml:space="preserve">Todo tipo de alimentos </t>
  </si>
  <si>
    <t>Todo lo están redistribuyendo</t>
  </si>
  <si>
    <t>Agusto Rodin 130. . Benito Juárez. Ciudad de México</t>
  </si>
  <si>
    <t>Grela Diaz Heddi</t>
  </si>
  <si>
    <t>Principal</t>
  </si>
  <si>
    <t>https://www.google.es/maps/place/Monumental+Plaza+de+Toros+M%C3%A9xico/@19.3829443,-99.1822853,17z/data=!3m1!4b1!4m5!3m4!1s0x85d1ff82bcf0f847:0x5ffc468a14f08ea1!8m2!3d19.3829393!4d-99.1800913</t>
  </si>
  <si>
    <t xml:space="preserve">24 hrs </t>
  </si>
  <si>
    <t>Oficina Protección Civil</t>
  </si>
  <si>
    <t>Hotel Monte Carlo</t>
  </si>
  <si>
    <t>18.629207,-99.20933</t>
  </si>
  <si>
    <t>Carretera Federal Alpuyeca Jojutla Km 13.5</t>
  </si>
  <si>
    <t>@PCivil_Ve</t>
  </si>
  <si>
    <t>Greta Velazquez López</t>
  </si>
  <si>
    <t>Los Pilares</t>
  </si>
  <si>
    <t>Galeana</t>
  </si>
  <si>
    <t>Abraham Gonzáez</t>
  </si>
  <si>
    <t>Juárez</t>
  </si>
  <si>
    <t>Abraham Gonzáez 67. Juárez. .</t>
  </si>
  <si>
    <t>Oficina</t>
  </si>
  <si>
    <t>Comunicación con Familiar (Sinuhé C.)</t>
  </si>
  <si>
    <t>Oficinas Dif Nacional, Centro Acopio 2</t>
  </si>
  <si>
    <t>Guadalipe Sánchez López</t>
  </si>
  <si>
    <t>Adrenalina ampolletas de 1mg, Atropina de 1mg, Salbutamol spray</t>
  </si>
  <si>
    <t>@DIF_NMX</t>
  </si>
  <si>
    <t>Hospital Ruben Leñero</t>
  </si>
  <si>
    <t>https://twitter.com/locatel_mx/status/910359723949555712</t>
  </si>
  <si>
    <t>Unidad Deportiva Niños Heroes</t>
  </si>
  <si>
    <t>18.6176633,-99.1758457</t>
  </si>
  <si>
    <t>Guadalupe Alvarado Ramos</t>
  </si>
  <si>
    <t>Av. Instituto Técnico Industrial y Comercial</t>
  </si>
  <si>
    <t>Av. Emiliano Zapata</t>
  </si>
  <si>
    <t>Santa Cruz Atoyac</t>
  </si>
  <si>
    <t>Av. Emiliano Zapata 340. Santa Cruz Atoyac . Benito Juárez .</t>
  </si>
  <si>
    <t>9:00 a 19:00</t>
  </si>
  <si>
    <t>Oficial</t>
  </si>
  <si>
    <t>https://www.google.com/maps/d/u/1/viewer?ll=19.366469093231828%2C-99.15940040252622&amp;hl=en&amp;z=18&amp;mid=1PwJrCIjz5PNfKAFrY-EX-iEkWH8</t>
  </si>
  <si>
    <t>Unidad Deportiva Atlihuayan</t>
  </si>
  <si>
    <t>18.8689498,-99.0834195</t>
  </si>
  <si>
    <t>Jiutepec-Yautepec de Zaragoza</t>
  </si>
  <si>
    <t>Atlihuayan</t>
  </si>
  <si>
    <t>Guadalupe Castillo Ramirez</t>
  </si>
  <si>
    <t>Plaza Central Civica</t>
  </si>
  <si>
    <t>Guadalupe Cruz Hernández</t>
  </si>
  <si>
    <t>Dirección de ecología</t>
  </si>
  <si>
    <t>Calle Lázaro Cárdenas No. 1205</t>
  </si>
  <si>
    <t>Col. López Mateos 2o Sector Cadereyta Jiménez, N.L. C.P. 67480</t>
  </si>
  <si>
    <t>Jardín puskin</t>
  </si>
  <si>
    <t>19.2893005,-99.01548</t>
  </si>
  <si>
    <t>Cadereyta</t>
  </si>
  <si>
    <t>Guadalupe Flores Godínez</t>
  </si>
  <si>
    <t xml:space="preserve">Roma norte </t>
  </si>
  <si>
    <t xml:space="preserve">Solo enlatados </t>
  </si>
  <si>
    <t xml:space="preserve">Todos </t>
  </si>
  <si>
    <t>Paracetamol, ibuprofeno</t>
  </si>
  <si>
    <t xml:space="preserve">Excavación personal  </t>
  </si>
  <si>
    <t xml:space="preserve">Medicamentos, herramienta, agua embotellada de 1 litro </t>
  </si>
  <si>
    <t>Upemor</t>
  </si>
  <si>
    <t>18.8897633,-99.1426547</t>
  </si>
  <si>
    <t>Lomas del Texcal</t>
  </si>
  <si>
    <t>Progreso</t>
  </si>
  <si>
    <t>Calle Lázaro Cárdenas No. 1205 . Col. López Mateos 2o Sector Cadereyta Jiménez, N.L. C.P. 67480. Cadereyta.</t>
  </si>
  <si>
    <t>Guadalupe Gloria Vega Borges</t>
  </si>
  <si>
    <t>Colegio William Shakespear</t>
  </si>
  <si>
    <t>18.8756791,-99.1796265</t>
  </si>
  <si>
    <t>Asociación Internacional de Sirios en México</t>
  </si>
  <si>
    <t xml:space="preserve">Poeta Isaías Alanis </t>
  </si>
  <si>
    <t>Vista Hermosa, Centro</t>
  </si>
  <si>
    <t>Insumos Médicos</t>
  </si>
  <si>
    <t>Mikel Arturo Larrañaga Colin</t>
  </si>
  <si>
    <t>Diagonal</t>
  </si>
  <si>
    <t>Edo de México</t>
  </si>
  <si>
    <t>Diagonal 35. Del Valle. Benito Juárez.</t>
  </si>
  <si>
    <t>Restaurante Ali Baba</t>
  </si>
  <si>
    <t>Mariano Montaño</t>
  </si>
  <si>
    <t>ISSEMYM</t>
  </si>
  <si>
    <t>Guadalupe Grimaldo Becerril</t>
  </si>
  <si>
    <t>tu@issemym.gob.mx</t>
  </si>
  <si>
    <t>Escuela Primaria Miguel Hidalgo</t>
  </si>
  <si>
    <t>18.8747963,-99.1746894</t>
  </si>
  <si>
    <t>Carretera Emiliano Zapata</t>
  </si>
  <si>
    <t>Comedor Comunitario</t>
  </si>
  <si>
    <t>Constituyentes Pte.</t>
  </si>
  <si>
    <t>La Merced</t>
  </si>
  <si>
    <t>Edo. Mex</t>
  </si>
  <si>
    <t>Constituyentes Pte. 703. La Merced. Toluca.</t>
  </si>
  <si>
    <t>9:00 - 19:00</t>
  </si>
  <si>
    <t>Guadalupe Montes Anaya</t>
  </si>
  <si>
    <t>Casa de Cultura CIVAC</t>
  </si>
  <si>
    <t>18.9153674,-99.166756</t>
  </si>
  <si>
    <t>Calle 50 Metros LT5-101</t>
  </si>
  <si>
    <t>Civac Narciso Mendoza</t>
  </si>
  <si>
    <t>Hospitales Privados Médica Sur</t>
  </si>
  <si>
    <t>Casa Comunitaria</t>
  </si>
  <si>
    <t>Ampliacion San Isidro</t>
  </si>
  <si>
    <t>Centro Ociotuico</t>
  </si>
  <si>
    <t>Guadalupe Pérez Valdez</t>
  </si>
  <si>
    <t>Ocuituco</t>
  </si>
  <si>
    <t>Hospital General IMSS (Gabriel Mancera y Xola)</t>
  </si>
  <si>
    <t>Habitación 640</t>
  </si>
  <si>
    <t>Jumiltepec</t>
  </si>
  <si>
    <t>Ocoxaltepec</t>
  </si>
  <si>
    <t>Reciben todo</t>
  </si>
  <si>
    <t>Guadalupe Sachez Lopez</t>
  </si>
  <si>
    <t>Huecahuaxco</t>
  </si>
  <si>
    <t>Eduardo Uribe</t>
  </si>
  <si>
    <t>Huejotenco</t>
  </si>
  <si>
    <t>@lalinUribe</t>
  </si>
  <si>
    <t>Guadalupe Salas</t>
  </si>
  <si>
    <t>Auditorio Municipal Huitzilac</t>
  </si>
  <si>
    <t>19.0312803,-99.2666083</t>
  </si>
  <si>
    <t>Huitzilac</t>
  </si>
  <si>
    <t>Auditorio Municipal Tres Marías</t>
  </si>
  <si>
    <t>Auditorio Municipal de Tetecala</t>
  </si>
  <si>
    <t>18.7329404,-99.3985579</t>
  </si>
  <si>
    <t xml:space="preserve">está a lado de la presidencia </t>
  </si>
  <si>
    <t>Rancho Tamboreo</t>
  </si>
  <si>
    <t>Tetecala</t>
  </si>
  <si>
    <t>Unidad Deportiva Fidel Díaz</t>
  </si>
  <si>
    <t>No Reeleccion</t>
  </si>
  <si>
    <t>Aquiles Serdan</t>
  </si>
  <si>
    <t>Yecapixtla</t>
  </si>
  <si>
    <t>Coapan</t>
  </si>
  <si>
    <t>Casa Ejidal Centro Yecapixtla</t>
  </si>
  <si>
    <t>Zapata esquina Adolfo Lopez Mateos</t>
  </si>
  <si>
    <t>Guadalupe Salazar Salazar</t>
  </si>
  <si>
    <t>Cancha San Marcos</t>
  </si>
  <si>
    <t>Barrio de San Marcos</t>
  </si>
  <si>
    <t>Hospital Materno Infantil Nicolás Romero</t>
  </si>
  <si>
    <t>Rancho Tamboreo 14300. Coapa. Coapan.</t>
  </si>
  <si>
    <t>24 Horas</t>
  </si>
  <si>
    <t>https://www.google.com.mx/maps/place/Colegio+Enrique+Rebsamen/@19.2966173,-99.1305751,15z/data=!4m5!3m4!1s0x0:0xac5ce87d4d52f3e4!8m2!3d19.2966173!4d-99.1305751</t>
  </si>
  <si>
    <t>Ayudantía de Tetelpa</t>
  </si>
  <si>
    <t>Zacatepec</t>
  </si>
  <si>
    <t>Jardín de niños Narciso Mendoza</t>
  </si>
  <si>
    <t>18.6532881,-99.1955165</t>
  </si>
  <si>
    <t>Guadalupe Sánchez López</t>
  </si>
  <si>
    <t>Hospital de Rúben Leñero</t>
  </si>
  <si>
    <t>Estadio Coruco Díaz</t>
  </si>
  <si>
    <t>18.6551501,-99.1943389</t>
  </si>
  <si>
    <t>MD- Transmitio en vivo Lalo uribe</t>
  </si>
  <si>
    <t>https://www.facebook.com/locatelmx/photos/a.347471331965171.84121.123409754371331/1510085532370406/?type=3&amp;theater</t>
  </si>
  <si>
    <t>Bros Burguer Bar</t>
  </si>
  <si>
    <t>Cajas de carton, medicamentos, linternas, velas, comida para bebe, toallas femeninas, cosas de higiene personal, electrolitos, cobijas, panales</t>
  </si>
  <si>
    <t>Alejandra Morales</t>
  </si>
  <si>
    <t>19.4173526,-99.1720005</t>
  </si>
  <si>
    <t>Alimento para bebé, Atún en lata o bolsa, Frijoles en bolsa, arroz en bolsa, Aceite para cocinar</t>
  </si>
  <si>
    <t>Vendas, Gasas esterlizadas, Alcohol, Agua oxigenada
Antihipertensivos, Metformina, Antidiarréicos</t>
  </si>
  <si>
    <t>Guerero Ramirez Akemi</t>
  </si>
  <si>
    <t>Papel sanitario, Toallas femeninas, Pañales, Jabón de pastilla, Toallas húmedas, Biberones</t>
  </si>
  <si>
    <t>08:00 a 21:00</t>
  </si>
  <si>
    <t>19.4584731,-99.1193306</t>
  </si>
  <si>
    <t>Oriente 85</t>
  </si>
  <si>
    <t>Siete de Noviembre</t>
  </si>
  <si>
    <t>01:22
Alimento para bebé, Atún en lata o bolsa, Frijoles en bolsa, arroz en bolsa, Aceite para cocinar</t>
  </si>
  <si>
    <t>Av Circuito Azteca</t>
  </si>
  <si>
    <t>El Caracol</t>
  </si>
  <si>
    <t>08:00-21:00</t>
  </si>
  <si>
    <t>Av Circuito Azteca 45. El Caracol. Coyoacan.</t>
  </si>
  <si>
    <t>19.3447986,-99.1830413</t>
  </si>
  <si>
    <t>9 am a morir</t>
  </si>
  <si>
    <t>Av. Universidad</t>
  </si>
  <si>
    <t>Restaurante</t>
  </si>
  <si>
    <t>Copilco</t>
  </si>
  <si>
    <t>Guerrero Lujan Juana</t>
  </si>
  <si>
    <t>https://www.google.com.au/maps/place/Bros+Burger+Bar/@19.302865,-99.1631047,17z/data=!3m1!4b1!4m5!3m4!1s0x85ce0044b63fb9a9:0x8a2d516b563a8fc3!8m2!3d19.302865!4d-99.160916</t>
  </si>
  <si>
    <t>Vendas, Gasas esterlizadas, Alcohol, Agua oxigenada
Antihipertensivos, Metformina, Antidiarréicos</t>
  </si>
  <si>
    <t>Centro de acopio Zocalo</t>
  </si>
  <si>
    <t xml:space="preserve">Plancha del zócalo capitalino </t>
  </si>
  <si>
    <t xml:space="preserve">Centro </t>
  </si>
  <si>
    <t xml:space="preserve">Aceite, café, lentejas, sal, azucar, bolsas y cereal </t>
  </si>
  <si>
    <t xml:space="preserve">Alimentos no perecederos </t>
  </si>
  <si>
    <t>Agua</t>
  </si>
  <si>
    <t xml:space="preserve">analgésicos, solución fisiológica </t>
  </si>
  <si>
    <t>Ropa</t>
  </si>
  <si>
    <t xml:space="preserve">Picos, palas, extensiones </t>
  </si>
  <si>
    <t xml:space="preserve">Ninguno </t>
  </si>
  <si>
    <t xml:space="preserve">Pañales </t>
  </si>
  <si>
    <t>Guerrero Serrano Minerva</t>
  </si>
  <si>
    <t>18.9178366,-99.2134235</t>
  </si>
  <si>
    <t>Calle de la Luz</t>
  </si>
  <si>
    <t>Chapultepec</t>
  </si>
  <si>
    <t>isa</t>
  </si>
  <si>
    <t>Centro del Patrimonio Inmobiliario Federal</t>
  </si>
  <si>
    <t>Vendas, Gasas esterlizadas, Alcohol, Agua oxigenada, Antihipertensivos, Metformina, Antidiarréicos</t>
  </si>
  <si>
    <t>55 5563 2699</t>
  </si>
  <si>
    <t>Salvador Novo</t>
  </si>
  <si>
    <t>19.3612381,-99.2047694</t>
  </si>
  <si>
    <t xml:space="preserve">Calle Edén </t>
  </si>
  <si>
    <t>Santa Catarina</t>
  </si>
  <si>
    <t>Las Águilas</t>
  </si>
  <si>
    <t>Salvador Novo 8. Santa Catarina. Coyoacan.</t>
  </si>
  <si>
    <t>09:00-18:00</t>
  </si>
  <si>
    <t>https://www.google.com.au/maps/place/Calle+Salvador+Novo+8,+Santa+Catarina,+04010+Ciudad+de+M%C3%A9xico,+CDMX,+Mexico/@19.3509428,-99.1791016,17z/data=!3m1!4b1!4m5!3m4!1s0x85d1ffefba7f62d3:0x583143d05c076df7!8m2!3d19.3509428!4d-99.1769129</t>
  </si>
  <si>
    <t>Guilermo Velázquez Mejía</t>
  </si>
  <si>
    <t>19.3977669,-99.1764191</t>
  </si>
  <si>
    <t>Calle Galvestón</t>
  </si>
  <si>
    <t>Nápoles</t>
  </si>
  <si>
    <t>Clínica 29 del IMSS</t>
  </si>
  <si>
    <t>https://twitter.com/locatel_mx/status/910639606738984960</t>
  </si>
  <si>
    <t>Acopio para Jojutla y Tetela del Volcán (Morelos)</t>
  </si>
  <si>
    <t>electrolitos orales, raciones individuales de alimentos no perecederos, material de curacion (gasas, vendas, desinfectantes)</t>
  </si>
  <si>
    <t>Sofia Angélica</t>
  </si>
  <si>
    <t>18.7179631,-99.1177606</t>
  </si>
  <si>
    <t>Ticuman Centro</t>
  </si>
  <si>
    <t>Tlaltizapan</t>
  </si>
  <si>
    <t>Guillermina Guadarrama Dorantes</t>
  </si>
  <si>
    <t>19.3366963,-99.2719704</t>
  </si>
  <si>
    <t>Camino Viejo a Mixcoac</t>
  </si>
  <si>
    <t>San Bartolo Ameyalco</t>
  </si>
  <si>
    <t>Prol. Santa Tecla, esquina Las Flores</t>
  </si>
  <si>
    <t>Los Reyes</t>
  </si>
  <si>
    <t>Prol. Santa Tecla, esquina Las Flores 130. Los Reyes. Coyoacán.</t>
  </si>
  <si>
    <t>Comunal</t>
  </si>
  <si>
    <t>https://goo.gl/maps/s5NufaUVucm</t>
  </si>
  <si>
    <t>Centralito</t>
  </si>
  <si>
    <t>19.4305348,-99.2002549</t>
  </si>
  <si>
    <t>Anatole France</t>
  </si>
  <si>
    <t>Guillermina Pedraza PéRez</t>
  </si>
  <si>
    <t xml:space="preserve">
Impermeables, Mamilas</t>
  </si>
  <si>
    <t>Responsable; LOCATEL</t>
  </si>
  <si>
    <t>No perecederos</t>
  </si>
  <si>
    <t>Agua de coco</t>
  </si>
  <si>
    <t>reciben todo</t>
  </si>
  <si>
    <t>Adrenalina, xylocaina</t>
  </si>
  <si>
    <t>NA</t>
  </si>
  <si>
    <t>Héroes del 47</t>
  </si>
  <si>
    <t>Pilas D, Lámparas, Seguetas, Cadenas, Guantes latex, Guantes carnaza, Palas</t>
  </si>
  <si>
    <t>San Diego Churubusco</t>
  </si>
  <si>
    <t>Bolsas Jumbo de Basura</t>
  </si>
  <si>
    <t>10am - 10pm</t>
  </si>
  <si>
    <t>Héroes del 47 113. San Diego Churubusco. Coyoacán.</t>
  </si>
  <si>
    <t>https://www.google.com/maps/d/u/1/viewer?ll=19.350356930931028%2C-99.14826482682008&amp;hl=en&amp;z=16&amp;mid=1PwJrCIjz5PNfKAFrY-EX-iEkWH8</t>
  </si>
  <si>
    <t>COLMEX</t>
  </si>
  <si>
    <t>19.3031818,-99.2098339</t>
  </si>
  <si>
    <t>Carretera Picacho-Ajusto</t>
  </si>
  <si>
    <t>Guillermina Perez Morales</t>
  </si>
  <si>
    <t>Ampliación Jardínes del Pedegral</t>
  </si>
  <si>
    <t xml:space="preserve"> herramientas y medicina (LISTERINE)</t>
  </si>
  <si>
    <t xml:space="preserve">Chocolate en polvo y barra, Comida para mascota </t>
  </si>
  <si>
    <t>No hay</t>
  </si>
  <si>
    <t>Alcohol, Analgésicos, Antiséptico, Cubre bocas, Gasas, Suero, Vendas</t>
  </si>
  <si>
    <t>UNAM - Estadio Olímpico Universitario, en las astas banderas</t>
  </si>
  <si>
    <t>Palas, Cascos, Picos, Cubetas</t>
  </si>
  <si>
    <t>centro de acopio</t>
  </si>
  <si>
    <t xml:space="preserve">, Shampoo Jabón en barra, Desodorante, Toallas sanitarias, Papel higiénico, Pañales, </t>
  </si>
  <si>
    <t>8am 12pm</t>
  </si>
  <si>
    <t xml:space="preserve">Villa Olímpica </t>
  </si>
  <si>
    <t>19.299195,-99.1892975</t>
  </si>
  <si>
    <t>Insurgentes Sur</t>
  </si>
  <si>
    <t>Guillermo Cuellar Romero</t>
  </si>
  <si>
    <t>Villa Olímpica</t>
  </si>
  <si>
    <t>gente para organizar</t>
  </si>
  <si>
    <t>Moto</t>
  </si>
  <si>
    <t xml:space="preserve">Todosmenos comida preparada </t>
  </si>
  <si>
    <t>Varios</t>
  </si>
  <si>
    <t>@UNAM_MX</t>
  </si>
  <si>
    <t>Antiinflamatorios, antibióticos, shampoo para piojos, jarabe de tos</t>
  </si>
  <si>
    <t xml:space="preserve">Varios </t>
  </si>
  <si>
    <t>Av de los Insurgentes Sur</t>
  </si>
  <si>
    <t>S/N</t>
  </si>
  <si>
    <t>Ciudad Universitaria</t>
  </si>
  <si>
    <t>Centro de acopio de juguetes</t>
  </si>
  <si>
    <t>19.3741366,-99.1757154</t>
  </si>
  <si>
    <t>Guillermo Martínez Días</t>
  </si>
  <si>
    <t xml:space="preserve">Moras </t>
  </si>
  <si>
    <t xml:space="preserve">Juguetes y peluches en buen estado </t>
  </si>
  <si>
    <t>Av de los Insurgentes Sur S/N. Ciudad Universitaria. Coyoacán.</t>
  </si>
  <si>
    <t>NInguno</t>
  </si>
  <si>
    <t>https://www.google.com.mx/maps/place/Estadio+Ol%C3%ADmpico+Universitario/@19.3319125,-99.1943664,17z/data=!3m1!4b1!4m5!3m4!1s0x85cdfffe5cfdd5cf:0xb87221ef658004e2!8m2!3d19.3319125!4d-99.1921777</t>
  </si>
  <si>
    <t xml:space="preserve">NInguno </t>
  </si>
  <si>
    <t>Juguetes</t>
  </si>
  <si>
    <t>9 - 20</t>
  </si>
  <si>
    <t xml:space="preserve"> risco</t>
  </si>
  <si>
    <t>19.3236874,-99.2113658</t>
  </si>
  <si>
    <t xml:space="preserve">Cda de risco </t>
  </si>
  <si>
    <t>Guillermo Martínez Morales</t>
  </si>
  <si>
    <t>Pedregal</t>
  </si>
  <si>
    <t>DHL</t>
  </si>
  <si>
    <t xml:space="preserve">Alvaro Obregon </t>
  </si>
  <si>
    <t>botitas para perros,reciben todo</t>
  </si>
  <si>
    <t>Cobijas palas y picos</t>
  </si>
  <si>
    <t>01800 765 6345</t>
  </si>
  <si>
    <t>Palas y picos</t>
  </si>
  <si>
    <t>10 a 7</t>
  </si>
  <si>
    <t>Mexsi Bocu</t>
  </si>
  <si>
    <t>19.4184452,-99.1765862</t>
  </si>
  <si>
    <t>Durango</t>
  </si>
  <si>
    <t>Guillermo Mondragon Guzman - Ao Anos</t>
  </si>
  <si>
    <t>Comida no perecedera</t>
  </si>
  <si>
    <t xml:space="preserve">Comida preparada, comida no perecedera (latas, leche en polvo, café, galletas) </t>
  </si>
  <si>
    <t>kits de primeros auxilios</t>
  </si>
  <si>
    <t>Insulina, metformina, kits de primeros auxilios (gasas, alcohol, paracetamol, isodine, jeringas)</t>
  </si>
  <si>
    <t>Colonia del Valle centro</t>
  </si>
  <si>
    <t>papel de baño, jabón, agua, cobijas, ropa, guantes, productos de limpieza y de higiene personal</t>
  </si>
  <si>
    <t>Marabunta Café</t>
  </si>
  <si>
    <t>19.345132,-99.1723531</t>
  </si>
  <si>
    <t>Miguel Ángel de Quevedo</t>
  </si>
  <si>
    <t>Amores 144. Colonia del Valle centro. Benito Juarez.</t>
  </si>
  <si>
    <t>Guillermo Morales Perez</t>
  </si>
  <si>
    <t>https://www.google.com/maps/d/u/1/viewer?ll=19.372222500000014%2C-99.16913740000001&amp;hl=en&amp;z=22&amp;mid=1PwJrCIjz5PNfKAFrY-EX-iEkWH8</t>
  </si>
  <si>
    <t>Jeringas, gasas</t>
  </si>
  <si>
    <t>9 am a 8 pm</t>
  </si>
  <si>
    <t>Mega Comercial</t>
  </si>
  <si>
    <t>19.3793108,-99.1894467</t>
  </si>
  <si>
    <t>Guantes, gasa, algodón, yodo, vendas, collarines, cobijas, linternas, alcohol, insulina, papel de baño, pañales, alimentos</t>
  </si>
  <si>
    <t>Avenida Revolución</t>
  </si>
  <si>
    <t>55 7825 0446</t>
  </si>
  <si>
    <t>Calle Bajío</t>
  </si>
  <si>
    <t>Gente puede donar sus compras del centro comercial</t>
  </si>
  <si>
    <t>Cuahutémoc</t>
  </si>
  <si>
    <t>Guillermo Romero Villegas</t>
  </si>
  <si>
    <t>8 am a 4 pm</t>
  </si>
  <si>
    <t>Calle Bajío 365. Condesa. Cuahutémoc.</t>
  </si>
  <si>
    <t>Deportes</t>
  </si>
  <si>
    <t>https://goo.gl/maps/w18PyjUVdHq</t>
  </si>
  <si>
    <t>Fonart</t>
  </si>
  <si>
    <t>19.3799219,-99.1871349</t>
  </si>
  <si>
    <t>Ciudad México</t>
  </si>
  <si>
    <t>Equipo médico, insumos</t>
  </si>
  <si>
    <t>Luz (no contestan)</t>
  </si>
  <si>
    <t>Alimentos de animales</t>
  </si>
  <si>
    <t>gasas, alcohol, medicamentos, papel higénico, toallas sanitarias, guantes, material de curación</t>
  </si>
  <si>
    <t>Instituto Mexicano Madero plantel Centro</t>
  </si>
  <si>
    <t>Agua embotellada, paniales</t>
  </si>
  <si>
    <t>24 hs</t>
  </si>
  <si>
    <t>Alimentos, Higiene, Primeros Auxilios</t>
  </si>
  <si>
    <t>01 222 243 4318</t>
  </si>
  <si>
    <t>17 poniente</t>
  </si>
  <si>
    <t>Centro de Acopio Subdelegación 7 IMSS</t>
  </si>
  <si>
    <t>19.3682947,-99.1737357</t>
  </si>
  <si>
    <t>Av. Coyoacán</t>
  </si>
  <si>
    <t>17 poniente 503. Centro. .</t>
  </si>
  <si>
    <t>Nd</t>
  </si>
  <si>
    <t>8:00 a 16:00</t>
  </si>
  <si>
    <t>De todo</t>
  </si>
  <si>
    <t>Guillermo Suarez Sierra</t>
  </si>
  <si>
    <t>Acopio</t>
  </si>
  <si>
    <t>https://www.google.com/maps/d/u/1/viewer?ll=19.04030220000003%2C-98.2061688&amp;hl=en&amp;z=20&amp;mid=1PwJrCIjz5PNfKAFrY-EX-iEkWH8</t>
  </si>
  <si>
    <t xml:space="preserve">8 a 5 </t>
  </si>
  <si>
    <t>https://m.facebook.com/story.php?story_fbid=10209303248408333&amp;id=1536356905</t>
  </si>
  <si>
    <t>19.3787453,-99.1875102</t>
  </si>
  <si>
    <t>Patriotismo</t>
  </si>
  <si>
    <t>Nonoalco Mixcoac</t>
  </si>
  <si>
    <t>Auditorio Plutarco Elias Calles</t>
  </si>
  <si>
    <t>agua, bebida, alimentos, sábanas, lámparas, linternas, baterias, aseo personal</t>
  </si>
  <si>
    <t>ninguno en particular, está iniciando y se recibe todo y se canaliza de otros albergues</t>
  </si>
  <si>
    <t>Guillermo Velázquez Mejía</t>
  </si>
  <si>
    <t>todo tipo</t>
  </si>
  <si>
    <t>ninguno</t>
  </si>
  <si>
    <t>alimentos para perros</t>
  </si>
  <si>
    <t>21 de septiembre TODO EL DIA. NO durante la noche</t>
  </si>
  <si>
    <t>Centro de Acopio Tlacoquemécatl</t>
  </si>
  <si>
    <t>19.3776619,-99.1722768</t>
  </si>
  <si>
    <t>Tlacoquemécatl</t>
  </si>
  <si>
    <t xml:space="preserve">Alimentos no perecederos, enlatados, arroz, café, frijoles, lentejas, galletas, agia, azúcar, sal </t>
  </si>
  <si>
    <t>Ofrecen consulta médica, consulta psicológica, consulta dental</t>
  </si>
  <si>
    <t>Cloro, jergas, detergente, cubetas, franelas, limpiador</t>
  </si>
  <si>
    <t>Luis Donaldo Colosio esq, Jesús García Corona</t>
  </si>
  <si>
    <t>Guillermo Vigil</t>
  </si>
  <si>
    <t>De 10 a 8</t>
  </si>
  <si>
    <t>Universidad Iberoamericana Puebla</t>
  </si>
  <si>
    <t>19.0312816,-98.2435388</t>
  </si>
  <si>
    <t xml:space="preserve">Blvd. Del Niño Poblano · </t>
  </si>
  <si>
    <t>https://m.facebook.com/story.php?story_fbid=10209303248408333&amp;id=1536356899</t>
  </si>
  <si>
    <t xml:space="preserve">Reserva Territorial Atlixcáyotl </t>
  </si>
  <si>
    <t>picos, palas, guantes, cubetas</t>
  </si>
  <si>
    <t xml:space="preserve">atún, jamón, pan de caja, mayonesa, frijoles, lentejas, azúcar, pastas, jabón, pastas dentales, detergente, toallas sanitarias, pañales, papel higiénico, </t>
  </si>
  <si>
    <t>-</t>
  </si>
  <si>
    <t>picos, palas, guantes, cubetas, cortadoras de varillas</t>
  </si>
  <si>
    <t>Gustavo</t>
  </si>
  <si>
    <t>Buenavista</t>
  </si>
  <si>
    <t>Estadio Olimpico Universitario</t>
  </si>
  <si>
    <t>Con Vida dpto 401</t>
  </si>
  <si>
    <t xml:space="preserve">Coyoacan </t>
  </si>
  <si>
    <t>Luis Donaldo Colosio esq, Jesús García Corona . Buenavista. Cuahutémoc.</t>
  </si>
  <si>
    <t>Impermeables gruesos, chalecos fluorescentes, cinceles, sinsayas (corta pernos 3/8), discos de diamante para cortar, limatones, gatos hidráulicos de botella de 10, clavos de acero para concreto y botas con casquillo</t>
  </si>
  <si>
    <t>Agua, alimentos no perecederos</t>
  </si>
  <si>
    <t>Casa Quimera</t>
  </si>
  <si>
    <t>linternas, desarmadores, herramientas en general</t>
  </si>
  <si>
    <t>Jackie</t>
  </si>
  <si>
    <t>Gustavo Gama López</t>
  </si>
  <si>
    <t>19.366273,-99.1567563</t>
  </si>
  <si>
    <t>Petén y Zapata, entrando por Divisiòn y Zapata</t>
  </si>
  <si>
    <t>Santa Cruz Atoyac, residencial Emperadores</t>
  </si>
  <si>
    <t>Benito Juàrez</t>
  </si>
  <si>
    <t>Ventiladores industriales o los que haya para alejar humos nocivos</t>
  </si>
  <si>
    <t xml:space="preserve">ninguno </t>
  </si>
  <si>
    <t>Ventiladores industriales</t>
  </si>
  <si>
    <t>a partir de 11:15 am</t>
  </si>
  <si>
    <t>Zócalo Puebla Capital</t>
  </si>
  <si>
    <t>3 Oriente a un lado de la Catedral</t>
  </si>
  <si>
    <t>Gustavo Lopez Arce</t>
  </si>
  <si>
    <t>Orizaba</t>
  </si>
  <si>
    <t>Cajas de cartón para transportar víveres, filtros de agua, garrafones vacíos para hacer llegar agua potable</t>
  </si>
  <si>
    <t>Orizaba 131. Roma Norte. Cuahutémoc.</t>
  </si>
  <si>
    <t xml:space="preserve">frijoles, lentejas, arroz, atún, sardinas, pasta, tomate en salsa, galletas, pan de caja, y otros alimentos no perecederos y/o enlatados, agua embotellada, papel higiénico, toallas sanitarias, pañales, jabon, detergente, limpiadores, toallas, cobijas, palas, picos, cubrebocas, materiales de limpieza de heridas     
  </t>
  </si>
  <si>
    <t>9:00 am a 8:00pm</t>
  </si>
  <si>
    <t>analgésicos, antibióticos</t>
  </si>
  <si>
    <t>Restaurante / centro cultural</t>
  </si>
  <si>
    <t>palas, picos, cubetas, carretillas, cortadores de varilla</t>
  </si>
  <si>
    <t>https://www.google.com.mx/maps/place/Casa+Quimera/@19.4170382,-99.1596606,15z/data=!4m5!3m4!1s0x0:0x6dfa5c5aa15b5947!8m2!3d19.4170382!4d-99.1596606</t>
  </si>
  <si>
    <t>Gutiérrez Aleman Victor</t>
  </si>
  <si>
    <t>IMIFAP</t>
  </si>
  <si>
    <t>19.3752744,-99.182947</t>
  </si>
  <si>
    <t>Málaga Norte</t>
  </si>
  <si>
    <t>Insurgentes Mixcoac</t>
  </si>
  <si>
    <t>Stephanie</t>
  </si>
  <si>
    <t>Pañales, Jabón, Cobijas, Papel sanitario, Toallas sanitarias, Alimento para bebé, Atún, Café soluble, Azúcar, Galletas saladas, Galletas dulces, Sardinas, Alimentos en lata abre-fácil</t>
  </si>
  <si>
    <t>Ninugno</t>
  </si>
  <si>
    <t>8:30 a 18:30</t>
  </si>
  <si>
    <t xml:space="preserve">Sala Chopin </t>
  </si>
  <si>
    <t>19.4160323,-99.1715303</t>
  </si>
  <si>
    <t>Avenida Álvaro Obregón 302</t>
  </si>
  <si>
    <t xml:space="preserve">soluciones 500 ml, solución Hartman salina 0.9%, equipo de venoclisis, punzocat verde u azul, tablas de rescate con arnes, glocòmetro, saturas, </t>
  </si>
  <si>
    <t>Gutierrez Alonso Alondra</t>
  </si>
  <si>
    <t>Universidad Iberoamericana</t>
  </si>
  <si>
    <t>19.3733217,-99.2635653</t>
  </si>
  <si>
    <t>MN Roy</t>
  </si>
  <si>
    <t xml:space="preserve">Prolongacion Paseo de la Reforma </t>
  </si>
  <si>
    <t>Medicamentos y herramientas, cubrebocas, equipos de curacion, algodón, guantes, palas, picos, herramienta para recoger escombros.</t>
  </si>
  <si>
    <t>No hace falta</t>
  </si>
  <si>
    <t>equipos de curacion, algodón, guantes</t>
  </si>
  <si>
    <t>Palas, picos, herramientas para mover escombro</t>
  </si>
  <si>
    <t>12:20</t>
  </si>
  <si>
    <t>Medicamentos, material de curación, papel sanitario, toallas sanitarias, Hieleras con hielo, herramientas, linternas, esmeril, baterías, diesel, mazos</t>
  </si>
  <si>
    <t>Marco Margain</t>
  </si>
  <si>
    <t>Gutierrez Aquino Maria De Los Angeles</t>
  </si>
  <si>
    <t>Aurrerá-Autopista México-Querétaro</t>
  </si>
  <si>
    <t>19.6488721,-99.2065136</t>
  </si>
  <si>
    <t>Avenida de los fresnos</t>
  </si>
  <si>
    <t>Arcos del alba</t>
  </si>
  <si>
    <t>Cuautitlán Izcalli</t>
  </si>
  <si>
    <t>Enlatados, de higiene personal, material para remover escombros</t>
  </si>
  <si>
    <t>Enlatados</t>
  </si>
  <si>
    <t>Analgesicos</t>
  </si>
  <si>
    <t>Cascos, guantes, picos, palas</t>
  </si>
  <si>
    <t>Dulces, ropa</t>
  </si>
  <si>
    <t>10:00 am - 11:00 pm</t>
  </si>
  <si>
    <t>MUSA</t>
  </si>
  <si>
    <t>Mérida</t>
  </si>
  <si>
    <t>Gutierrez Baeza Juan Manuel</t>
  </si>
  <si>
    <t>19.349484,-99.1615078</t>
  </si>
  <si>
    <t>Vallarta</t>
  </si>
  <si>
    <t>Barrio de la Concepción</t>
  </si>
  <si>
    <t>Papel, pinceles, crayolas, acuarelas, libros para niños, juguetes en buen estado, colores.</t>
  </si>
  <si>
    <t>Mérida 186. Roma. Cuahutémoc.</t>
  </si>
  <si>
    <t>Dulces</t>
  </si>
  <si>
    <t>No aplica</t>
  </si>
  <si>
    <t>Jueves y viernes de 8am a 10pm</t>
  </si>
  <si>
    <t>No medicamentos</t>
  </si>
  <si>
    <t>antro</t>
  </si>
  <si>
    <t>https://www.google.com.mx/maps/place/M.N.+Roy/@19.4149607,-99.1562206,15z/data=!4m2!3m1!1s0x0:0x5f980313a39b0356?sa=X&amp;ved=0ahUKEwixr6jDmrXWAhUL32MKHcgBDqcQ_BIIogEwEQ</t>
  </si>
  <si>
    <t>12 a 4 pm</t>
  </si>
  <si>
    <t>Rock y ruedas</t>
  </si>
  <si>
    <t>19.3032405,-99.6453339</t>
  </si>
  <si>
    <t>Santos Degollado</t>
  </si>
  <si>
    <t>Los Angeles</t>
  </si>
  <si>
    <t>Lucía Ortiz Monasterio</t>
  </si>
  <si>
    <t>Edomex</t>
  </si>
  <si>
    <t>Jeringas para insulina, material de curación, analgésicos, cacerolas y trastes para cocinar</t>
  </si>
  <si>
    <t>Aceite para cocinar, dulces, cereales para niños, azúcar, leche en polvo</t>
  </si>
  <si>
    <t>Patio Santa Fe</t>
  </si>
  <si>
    <t>Gutierrez Flores Florentino</t>
  </si>
  <si>
    <t>Insulina, jeringas para insulina, analgésicos.</t>
  </si>
  <si>
    <t>Alimentos enlatados, artículos de higiene personal, artículos de limpieza</t>
  </si>
  <si>
    <t>Guantes, picos, palas, lamparas, pilas, costales.</t>
  </si>
  <si>
    <t>01 800 888 436 327</t>
  </si>
  <si>
    <t>10:00 a 22:00</t>
  </si>
  <si>
    <t>Colegio Alemán-Campus Norte-Plantel Lomas Verdes</t>
  </si>
  <si>
    <t>19.5032736,-99.2556625</t>
  </si>
  <si>
    <t>Super Avenida Lomas Verdes</t>
  </si>
  <si>
    <t>Alteña II</t>
  </si>
  <si>
    <t>Naucalpan de Juarez, Lomas Verdes</t>
  </si>
  <si>
    <t>No especifica</t>
  </si>
  <si>
    <t>Enlatados, atún, sardinas, sopa, frijoles, mayonesa, leche en polvo, galletas, café soluble, arroz</t>
  </si>
  <si>
    <t>Material de curación, jeringas, electrolitos</t>
  </si>
  <si>
    <t>Cubetas, guantes de carnaza, linternas, pilas, focos, extensiones</t>
  </si>
  <si>
    <t>Cloro, trapeadores, escobas, ropa nueva, ropa usada, zapatos, sábanas, cobijas, jabón, cepillos de dientes, papel higiénico, toallas sanitarias, pañales, detergentes</t>
  </si>
  <si>
    <t>21 de septiembre 2017 de 8:00 a 17:00 horas</t>
  </si>
  <si>
    <t>Unidad Miguel Alemán</t>
  </si>
  <si>
    <t>Gutierrez Sanchez Nancy Abigail</t>
  </si>
  <si>
    <t>19.3730988,-99.178324</t>
  </si>
  <si>
    <t>Felix Cuevas</t>
  </si>
  <si>
    <t>Pdte. Alemán</t>
  </si>
  <si>
    <t>Ropa, juguetes, paniales para ninios.</t>
  </si>
  <si>
    <t>Hasta que la lluvia los corra</t>
  </si>
  <si>
    <t>Colegio Alemán-Plantel Sur (Xochimilco)</t>
  </si>
  <si>
    <t>19.2646027,-99.1226969</t>
  </si>
  <si>
    <t>Avenida México</t>
  </si>
  <si>
    <t>Huichapan</t>
  </si>
  <si>
    <t>Av. Vasco de Quiroga</t>
  </si>
  <si>
    <t>Av. Vasco de Quiroga 200. Santa Fe. Cuajimalpa.</t>
  </si>
  <si>
    <t>Enlatados, atún, sardinas, arroz, sopas, frijoles, mayonesa</t>
  </si>
  <si>
    <t>https://www.google.com.mx/maps/place/Patio+Santa+Fe/@19.3772193,-99.2545027,15z/data=!4m5!3m4!1s0x0:0xa2b51d2c94971507!8m2!3d19.3772193!4d-99.2545027</t>
  </si>
  <si>
    <t>Guantes de carnaza, linternas, pilas, extensiones, focos</t>
  </si>
  <si>
    <t>Gutierrez Trujillo Adrian</t>
  </si>
  <si>
    <t>Detergentes, ropa nueva, ropa usada, zapatos, sábanas, cobijas, jabón, toallas sanitarias, pañales, cepillos de dientes, cubetas, escobas, trapeadores, cloro</t>
  </si>
  <si>
    <t>21 de septiembre 2017 hasta las 17:00 horas</t>
  </si>
  <si>
    <t>CENTRO DE ACOPIO PARA MILPA ALTA</t>
  </si>
  <si>
    <t>19.4196363,-99.176369</t>
  </si>
  <si>
    <t>Acapulco</t>
  </si>
  <si>
    <t>Colegio Columbia</t>
  </si>
  <si>
    <t>Colchonetas, ropa limpia</t>
  </si>
  <si>
    <t>acopio de todo tipo</t>
  </si>
  <si>
    <t>café, comida enlatada</t>
  </si>
  <si>
    <t>America Rivera</t>
  </si>
  <si>
    <t>No se solicitan</t>
  </si>
  <si>
    <t>Sueros, Jeringas, leche para bebe, analgésicos</t>
  </si>
  <si>
    <t>ninguna</t>
  </si>
  <si>
    <t>Casas de campaña</t>
  </si>
  <si>
    <t>Hasta las 11:00 pm / Solo hoy</t>
  </si>
  <si>
    <t xml:space="preserve">Cancino Colonia Juarez </t>
  </si>
  <si>
    <t>19.4250161,-99.1633226</t>
  </si>
  <si>
    <t>Havre</t>
  </si>
  <si>
    <t>Lo que quieran traer</t>
  </si>
  <si>
    <t>Guzman Renteria Andrea</t>
  </si>
  <si>
    <t>Embotellados no precederos</t>
  </si>
  <si>
    <t xml:space="preserve">Apenas abrieron </t>
  </si>
  <si>
    <t xml:space="preserve">Los que quiera. </t>
  </si>
  <si>
    <t xml:space="preserve"> No</t>
  </si>
  <si>
    <t>10 am 9:00 pm</t>
  </si>
  <si>
    <t>55 5516 0009</t>
  </si>
  <si>
    <t>Sin dato</t>
  </si>
  <si>
    <t>19.4256407,-99.1658544</t>
  </si>
  <si>
    <t>Genova y Londres</t>
  </si>
  <si>
    <t>Comida enlatada, medicamentos</t>
  </si>
  <si>
    <t>Comida enlatada, no precederos</t>
  </si>
  <si>
    <t>Antibioticos, jeringas y diverso material</t>
  </si>
  <si>
    <t>kokun</t>
  </si>
  <si>
    <t>19.43141,-99.1674589</t>
  </si>
  <si>
    <t>Bandojito</t>
  </si>
  <si>
    <t xml:space="preserve">Av. Río Rhin </t>
  </si>
  <si>
    <t>Guzman Valera Teresa</t>
  </si>
  <si>
    <t>Poniente</t>
  </si>
  <si>
    <t>na</t>
  </si>
  <si>
    <t>Bandojito 290. Hidalgo. .</t>
  </si>
  <si>
    <t>Comida,enlatada</t>
  </si>
  <si>
    <t>8:00 a 17:00</t>
  </si>
  <si>
    <t>Na</t>
  </si>
  <si>
    <t>acopio toda la semana</t>
  </si>
  <si>
    <t>https://www.google.com.mx/maps/place/Colegio+Columbia/@19.3990773,-99.209153,17.01z/data=!4m5!3m4!1s0x85d21ce7601f431d:0x8a1ed53ecad69ec0!8m2!3d19.3990761!4d-99.2069648</t>
  </si>
  <si>
    <t>Londres y Genova</t>
  </si>
  <si>
    <t>Londres y Geniva</t>
  </si>
  <si>
    <t>Alimentos,no,perecederos,comida,enlatada,facil,de,abrir,pañales,gel,antibacterial,palas,picos,guantes</t>
  </si>
  <si>
    <t>Hadad Gissele</t>
  </si>
  <si>
    <t>https://twitter.com/CamaraChamp/status/910295907375079441</t>
  </si>
  <si>
    <t>Estacionamiento de particular  (valet parking)</t>
  </si>
  <si>
    <t>19.3556273,-99.1878094</t>
  </si>
  <si>
    <t>La Casa del Mestizo</t>
  </si>
  <si>
    <t xml:space="preserve">alfonso esparza otero </t>
  </si>
  <si>
    <t>Comida para perro</t>
  </si>
  <si>
    <t>guadalupe inn</t>
  </si>
  <si>
    <t>alvaro obregón</t>
  </si>
  <si>
    <t>5540621423, 5539793391</t>
  </si>
  <si>
    <t>medicinas</t>
  </si>
  <si>
    <t>Héctor Alejo Pacheco Corona</t>
  </si>
  <si>
    <t>Alcohol, gasas, vendas, curitas, merteolate etc. Agujas del 1 y del 18, oxígeno, dopamina, adrenalina, slbutamina inhalada, catéter intravenoso de 18 positivo, analgésicos, diclofenaco, ketorolaco, puntas nasales, agua fisiológica de 500, tapabocas, suero, solución harmand, antropina, epinefrina, venoclisis, bentodic, férulas, guantes, microporo, bultos quirúrgicos.</t>
  </si>
  <si>
    <t>31 . Roma Sur. Cuauhtemoc.</t>
  </si>
  <si>
    <t>Comida para perros</t>
  </si>
  <si>
    <t>7:00 am hasta 11:00pm</t>
  </si>
  <si>
    <t>lore</t>
  </si>
  <si>
    <t>Apoyo Psicológico</t>
  </si>
  <si>
    <t>Glorieta de las Cibeles</t>
  </si>
  <si>
    <t>Hector Arista</t>
  </si>
  <si>
    <t>19.3554095,-99.1692853</t>
  </si>
  <si>
    <t>Francisco Javier Mina</t>
  </si>
  <si>
    <t>CUAUHTEMOC</t>
  </si>
  <si>
    <t>https://twitter.com/CamaraChamp/status/910295907375079446</t>
  </si>
  <si>
    <t>Brigadas de apoyo psicológico</t>
  </si>
  <si>
    <t>Fit Corner (Gimnasio)</t>
  </si>
  <si>
    <t>19.4354256,-99.1666417</t>
  </si>
  <si>
    <t>Gabino Barreda</t>
  </si>
  <si>
    <t>San Rafael</t>
  </si>
  <si>
    <t>Diana Navarro</t>
  </si>
  <si>
    <t>Oaxaca y Durango</t>
  </si>
  <si>
    <t>todas</t>
  </si>
  <si>
    <t>Partiran el sábado a Morelos con lo que junten para repartir al</t>
  </si>
  <si>
    <t>6 am a 10 pm</t>
  </si>
  <si>
    <t>Oaxaca y Durango . Roma Norte. Cuauhtemoc.</t>
  </si>
  <si>
    <t>Hector Aristes</t>
  </si>
  <si>
    <t>Centro de acopio</t>
  </si>
  <si>
    <t xml:space="preserve">Polideportivo Los Culhuacanes </t>
  </si>
  <si>
    <t>19.3379438,-99.1272231</t>
  </si>
  <si>
    <t xml:space="preserve">Av Taxqueña </t>
  </si>
  <si>
    <t>https://www.google.com.mx/maps/place/Mercado+Cibeles/@19.4196927,-99.1679135,17z/data=!3m1!4b1!4m5!3m4!1s0x85d1ff382610aa47:0x7a08029f05c321d8!8m2!3d19.4196927!4d-99.1657248</t>
  </si>
  <si>
    <t>EX EJIDO SAN FRANCISCO CULHUACAN</t>
  </si>
  <si>
    <t>COYOACAN</t>
  </si>
  <si>
    <t>Dado de alta</t>
  </si>
  <si>
    <t>Sofia- no contestan</t>
  </si>
  <si>
    <t>Tetanol: medicamento para el tétanos</t>
  </si>
  <si>
    <t>Paco Ayala</t>
  </si>
  <si>
    <t>@HuertoRomaVerde</t>
  </si>
  <si>
    <t>Hector Castillo Andrade</t>
  </si>
  <si>
    <t>División del Norte y Vertiz</t>
  </si>
  <si>
    <t>19.367138,-99.157935</t>
  </si>
  <si>
    <t>División del Norte esquina con Dr. Vertiz</t>
  </si>
  <si>
    <t>Portales Norte</t>
  </si>
  <si>
    <t>Pañales desechables, toallas sanitarias, papel higiénico, toallas, cobijas, ropa.</t>
  </si>
  <si>
    <t>Alimentos no perecederos, agua</t>
  </si>
  <si>
    <t>Alcohol, material de curación, suero</t>
  </si>
  <si>
    <t xml:space="preserve">Palas, picos, mareos, carretillas, cizallas, </t>
  </si>
  <si>
    <t>Todos los anteriores</t>
  </si>
  <si>
    <t>8:00 am - 5:00 am</t>
  </si>
  <si>
    <t>Héctor Corona Reyes</t>
  </si>
  <si>
    <t>parque España</t>
  </si>
  <si>
    <t>9.4153363,-99.1733391</t>
  </si>
  <si>
    <t>Av. Sonora</t>
  </si>
  <si>
    <t>https://m.facebook.com/story.php?story_fbid=10209303248408333&amp;id=1536356885</t>
  </si>
  <si>
    <t>equipo quirúrgico descrito abajo</t>
  </si>
  <si>
    <t>glucómetros, pulsos (bolsas verdes/azules), equipo de venoclisis, oxìgeno con laringoscopio, ambus, punzocat (verde o azul), solución farmaglucosada, tablas de rescate con arnès, suturas, adrenalina, insulina, lidocaìna</t>
  </si>
  <si>
    <t>ningunonin</t>
  </si>
  <si>
    <t>solicitud de 13:30</t>
  </si>
  <si>
    <t>Centro de acopio alumnado de prepa 8</t>
  </si>
  <si>
    <t>Hector Enrique Davila Y Ruiz</t>
  </si>
  <si>
    <t>19.3670648,-99.1973228</t>
  </si>
  <si>
    <t>Av. Lomas de plateros y Francisco P Miranda, enfrente de prepa 8</t>
  </si>
  <si>
    <t>Plateros</t>
  </si>
  <si>
    <t xml:space="preserve">Álvaro Oregon </t>
  </si>
  <si>
    <t>Jalapa 234. Roma. Cuauhtemoc.</t>
  </si>
  <si>
    <t>Huerto Urbano</t>
  </si>
  <si>
    <t>Medicamentos, Insulina, penicilina, suero intravenoso, vendas #5, gasas, cubre bocas, alcohol, alcohol en gel, jeringas, artículos para bebé,  comida de perro y gato</t>
  </si>
  <si>
    <t xml:space="preserve">Alimentos en lata con abre fácil, leche en polvo, alimentos no perecederos </t>
  </si>
  <si>
    <t>Alimentos preparados</t>
  </si>
  <si>
    <t>https://www.google.com.au/maps/place/Jalapa+234,+Roma+Sur,+06760+Ciudad+de+M%C3%A9xico,+CDMX,+Mexico/@19.411472,-99.1618847,17z/data=!4m13!1m7!3m6!1s0x85d1ff3dab394027:0x8fb52a92c17b96da!2sJalapa+234,+Roma+Sur,+06760+Ciudad+de+M%C3%A9xico,+CDMX,+Mexico!3b1!8m2!3d19.411472!4d-99.159696!3m4!1s0x85d1ff3dab394027:0x8fb52a92c17b96da!8m2!3d19.411472!4d-99.159696</t>
  </si>
  <si>
    <t>Insulina, Ácido urdeoxicólico, penicilina, antibióticos, antivirus, suero intravenoso, jeringas, gasas, cubre bocas, guantes esterilizados, agua oxigenada, alcohol</t>
  </si>
  <si>
    <t>Palas, picos, cascos, linternas</t>
  </si>
  <si>
    <t xml:space="preserve">Ningúna </t>
  </si>
  <si>
    <t>Ropa, zapatos, juguetes, bolsas de plástico, cajas, pilas</t>
  </si>
  <si>
    <t>8:00 am a 7:00 pm</t>
  </si>
  <si>
    <t>Centros Recreativo Niños Héroes</t>
  </si>
  <si>
    <t>19.3178018,-99.1522234</t>
  </si>
  <si>
    <t>Popocatépetl</t>
  </si>
  <si>
    <t>Hector Guevara Cintra</t>
  </si>
  <si>
    <t>Sta cruz Atoyac</t>
  </si>
  <si>
    <t>Toallas de baño (secarse) y Zacatecas de baño</t>
  </si>
  <si>
    <t>Toallas jabón, productos higiénicos, toallas sanitarias, plumones, ropa, toallas bañarse</t>
  </si>
  <si>
    <t xml:space="preserve">Comida preparada </t>
  </si>
  <si>
    <t>Los que necesiten refrigeración (tienen) y del resto también</t>
  </si>
  <si>
    <t>Pala, pico, barreras, de todo</t>
  </si>
  <si>
    <t>Comida perros</t>
  </si>
  <si>
    <t>Centro de Acopio - Zócalo de la Ciudad</t>
  </si>
  <si>
    <t>19.0363726,-98.1533856</t>
  </si>
  <si>
    <t>3 oriente</t>
  </si>
  <si>
    <t>La Guapachosa</t>
  </si>
  <si>
    <t>tienen de todo, ofrecen baños, cafe caliente</t>
  </si>
  <si>
    <t>Paz</t>
  </si>
  <si>
    <t>Detergente, cubetas, escobas, cloro, pino, trapeadores, Papel higiénico, Pañales, toallas sanitarias, cepillos dentales, pasta de dientes, shampoo, jabón corporal</t>
  </si>
  <si>
    <t>Héctor Manuel Alcantar Sánchez</t>
  </si>
  <si>
    <t>Todo tipo de medicamentos</t>
  </si>
  <si>
    <t>Material para envolver, cintas, cajas, garrafones vacíos, bolsa de todo tamaño, papel burbuja.</t>
  </si>
  <si>
    <t>(Buscando a su abuela María José Ruiz)</t>
  </si>
  <si>
    <t>Oaxaca 31. Roma Norte. Cuauhtemoc.</t>
  </si>
  <si>
    <t>hasta 11 pm, mañana 9 :00 am</t>
  </si>
  <si>
    <t>Milán y Roma</t>
  </si>
  <si>
    <t>19.4292748,-99.1592838</t>
  </si>
  <si>
    <t>Milán Esquina Roma</t>
  </si>
  <si>
    <t>https://www.facebook.com/photo.php?fbid=10214935347120536&amp;set=gm.130068134392042&amp;type=3&amp;ifg=1</t>
  </si>
  <si>
    <t xml:space="preserve">Cuauhtemoc </t>
  </si>
  <si>
    <t>https://www.google.com.mx/maps/place/La+Guapachosa/@19.4220764,-99.1668697,17z/data=!4m12!1m6!3m5!1s0x85d1ff370ed27571:0xa60a62f75182f230!2sLa+Guapachosa!8m2!3d19.4220764!4d-99.164681!3m4!1s0x85d1ff370ed27571:0xa60a62f75182f230!8m2!3d19.4220764!4d-99.164681?hl=en</t>
  </si>
  <si>
    <t>Pañales, leches, jabones</t>
  </si>
  <si>
    <t>Aspirinas, desenfriol, alcohol, vendas</t>
  </si>
  <si>
    <t xml:space="preserve">Cosas para niños </t>
  </si>
  <si>
    <t>Centro de Acopio en Iglesia Nativitas.</t>
  </si>
  <si>
    <t>19.3883302,-99.148281</t>
  </si>
  <si>
    <t>Eje central (esquina con Niños Héroes de Chapultepec)</t>
  </si>
  <si>
    <t>Héctor Manuel Enríquez Mendoza</t>
  </si>
  <si>
    <t>Niños Héroes de Chapultepec</t>
  </si>
  <si>
    <t>Todo está completo (después de ésta entrega, éste centro dejará de estar activo)envío a Tlayacapan, Jojutla, Cuatla, Tlaltizapa. Fecha de entrega: 21/09/17</t>
  </si>
  <si>
    <t>Todo está completo (después de ésta entrega, éste centro dejará de estar activo)Fecha de entrega: 21/09/17</t>
  </si>
  <si>
    <t>13:45</t>
  </si>
  <si>
    <t>Palacio de Hierro Durango (Terraza)</t>
  </si>
  <si>
    <t>Servicio a Brigadistas, Voluntario, Paramedicos</t>
  </si>
  <si>
    <t>5242-9000</t>
  </si>
  <si>
    <t xml:space="preserve">Comedor Milán </t>
  </si>
  <si>
    <t>19.6786869,-99.2603896</t>
  </si>
  <si>
    <t>Héctor Manuel Mendoza</t>
  </si>
  <si>
    <t xml:space="preserve">Milán </t>
  </si>
  <si>
    <t>Medicamentos para animales</t>
  </si>
  <si>
    <t xml:space="preserve">Alimentos para gatos </t>
  </si>
  <si>
    <t>Durango 230. Roma Norte. Cuauhtemoc.</t>
  </si>
  <si>
    <t xml:space="preserve">Alimento para perros </t>
  </si>
  <si>
    <t>9:30 a 21:00</t>
  </si>
  <si>
    <t>Medicamento para animales</t>
  </si>
  <si>
    <t>Departamental / Terraza</t>
  </si>
  <si>
    <t>https://twitter.com/locatel_mx/status/910296873272999954</t>
  </si>
  <si>
    <t>Cosas para perros</t>
  </si>
  <si>
    <t>https://www.google.com.mx/maps/place/El+Palacio+de+Hierro+Durango/@19.4187278,-99.1708786,17z/data=!3m1!4b1!4m5!3m4!1s0x85d1f92cb82f8cab:0xe4afa21f924a8325!8m2!3d19.4187278!4d-99.1686846</t>
  </si>
  <si>
    <t>10:30-20:00 hrs</t>
  </si>
  <si>
    <t>Acopio UC</t>
  </si>
  <si>
    <t>19.4155813,-99.1618349</t>
  </si>
  <si>
    <t>mntsrt oficinas se deslindan</t>
  </si>
  <si>
    <t>Zacatecas</t>
  </si>
  <si>
    <t>Héctor Miguel Román</t>
  </si>
  <si>
    <t>Parque España</t>
  </si>
  <si>
    <t>Direcciones para enviar inventario sobrante de medicamentos</t>
  </si>
  <si>
    <t xml:space="preserve">Medicamentos, material de curación, alimento para bebés </t>
  </si>
  <si>
    <t>Jacqueline</t>
  </si>
  <si>
    <t>No perecederos, comida preparada</t>
  </si>
  <si>
    <t>@Jacquelinecmb</t>
  </si>
  <si>
    <t xml:space="preserve">Pasta, atún. </t>
  </si>
  <si>
    <t>Paracetamol, analgésico, vitaminas, suero</t>
  </si>
  <si>
    <t>Cubre bocas</t>
  </si>
  <si>
    <t>Pilas, lámparas, cascos, palas</t>
  </si>
  <si>
    <t xml:space="preserve">No sobran </t>
  </si>
  <si>
    <t xml:space="preserve">Comida para animales </t>
  </si>
  <si>
    <t>2pm</t>
  </si>
  <si>
    <t>Av. Sonora S/N. Roma. Cuauhtemoc.</t>
  </si>
  <si>
    <t>Habilitado 24 horas</t>
  </si>
  <si>
    <t>Hector Nahum Romero Díaz</t>
  </si>
  <si>
    <t>Principal-Centro de Acopio</t>
  </si>
  <si>
    <t>https://www.google.com.mx/maps/place/Parque+Espa%C3%B1a,+Roma+Nte.,+06700+Ciudad+de+M%C3%A9xico,+CDMX/@19.4161958,-99.173079,17z/data=!3m1!4b1!4m5!3m4!1s0x85d1ff46c359c2a9:0x6725f83fe3cdb563!8m2!3d19.4161958!4d-99.1708903</t>
  </si>
  <si>
    <t>https://m.facebook.com/story.php?story_fbid=10209303248408333&amp;id=1536356912</t>
  </si>
  <si>
    <t>Córdoba 45</t>
  </si>
  <si>
    <t>19.4222186,-99.1617952</t>
  </si>
  <si>
    <t xml:space="preserve">Córdoba </t>
  </si>
  <si>
    <t>Material,de,curacion,detergente,toallas,sanitarias,papel,de,baño</t>
  </si>
  <si>
    <t>Parque México</t>
  </si>
  <si>
    <t>Hector Ramón Avendaño Gómez</t>
  </si>
  <si>
    <t>Lonas para lluvia, Tiendas de campaña</t>
  </si>
  <si>
    <t>10am a 8pm</t>
  </si>
  <si>
    <t>Yuki Navarro</t>
  </si>
  <si>
    <t>Av. México</t>
  </si>
  <si>
    <t>centro medico Santa Fe</t>
  </si>
  <si>
    <t>19.2534431,-99.0616475</t>
  </si>
  <si>
    <t>avenida mexico san gregorio</t>
  </si>
  <si>
    <t>San Gregorio Atlapulco</t>
  </si>
  <si>
    <t>Av. México S/N. Condesa. Cuauhtemoc.</t>
  </si>
  <si>
    <t>xochimilco</t>
  </si>
  <si>
    <t>Habilitado las 24 horas</t>
  </si>
  <si>
    <t>medicina, herramienta</t>
  </si>
  <si>
    <t>https://www.google.com.mx/maps/place/Parque+M%C3%A9xico/@19.411927,-99.1712944,17z/data=!3m1!4b1!4m5!3m4!1s0x85d1ff40e98130e5:0x3b7ae093630a7c9f!8m2!3d19.411927!4d-99.1691057?hl=en</t>
  </si>
  <si>
    <t>Enanapril, soluciones para la tos infantil y adulto,  dextrometorfano, reboxitocina , antidepresivos, para la presión</t>
  </si>
  <si>
    <t>picos</t>
  </si>
  <si>
    <t>medicina</t>
  </si>
  <si>
    <t>todo el dia</t>
  </si>
  <si>
    <t>Hector Rene Moran De Con</t>
  </si>
  <si>
    <t>Centro de acopio Zapata y División</t>
  </si>
  <si>
    <t>19.3623113,-99.3924819</t>
  </si>
  <si>
    <t>Emiliano Zapata y División del Norte</t>
  </si>
  <si>
    <t>Emperadores</t>
  </si>
  <si>
    <t>Glorieta de Popocatéptl</t>
  </si>
  <si>
    <t>Ingrid Patiño</t>
  </si>
  <si>
    <t>Medicamentos pediátricos, venoclisis, agua oxigenada, mertiolate, salbutamol, gotas para ojos</t>
  </si>
  <si>
    <t>Popocatépetl y Amsterdam</t>
  </si>
  <si>
    <t>Glorieta</t>
  </si>
  <si>
    <t>Medicamentos pediátricos, venoclisis, agua oxigenada, mertiolate, salbutamol, gotas para ojos, antiinflamatorios, antiestamínicos, hipertensivos, soluciones fisiológica</t>
  </si>
  <si>
    <t>Cuahutemoc</t>
  </si>
  <si>
    <t>Parque Pushkin</t>
  </si>
  <si>
    <t>Hector Roman Trejo</t>
  </si>
  <si>
    <t>La Teatrería</t>
  </si>
  <si>
    <t>Drostan</t>
  </si>
  <si>
    <t>19.4190345,-99.161553</t>
  </si>
  <si>
    <t>Tabasco</t>
  </si>
  <si>
    <t>Edificio 286 Álvaro Obregón</t>
  </si>
  <si>
    <t>Álvaro Obregón y Cuauhtemoc</t>
  </si>
  <si>
    <t>https://twitter.com/amadoavendanov/status/910242929519738880</t>
  </si>
  <si>
    <t>Material para kits de primeros auxilios (algodón, alcohol, agua oxigenada)</t>
  </si>
  <si>
    <t>Álvaro Obregón y Cuauhtemoc S/N. Roma Norte. Cuauhtemoc.</t>
  </si>
  <si>
    <t>Gerber/papillas, Leche en polvo, jugos</t>
  </si>
  <si>
    <t>No sobra nada</t>
  </si>
  <si>
    <t>Comunitario</t>
  </si>
  <si>
    <t>Algodón, alcohol, vendas, agua oxigenada, jeringas, vida suero oral</t>
  </si>
  <si>
    <t>https://www.google.com.mx/maps/place/Alexander+Pushkin+Garden/@19.4200946,-99.1565599,17z/data=!4m8!1m2!2m1!1sparque+pushkin!3m4!1s0x0:0x7707e473b6ce17c7!8m2!3d19.4200579!4d-99.1546322?hl=en</t>
  </si>
  <si>
    <t>Palas, carretillas, guantes de carnaza, casco, botas, cubrebocas, picos</t>
  </si>
  <si>
    <t>Hector Sandoval Vargas</t>
  </si>
  <si>
    <t>Biberones, escobas, cloro, detergente, shampoo, cepillo de dientes, papel higiénico, pasta de dientes, jabón, toallas sanitarias, biberones, toallas húmedas, alimentos y guantes para patas de mascotas</t>
  </si>
  <si>
    <t>ramos millan</t>
  </si>
  <si>
    <t>19.3831739,-99.1443666</t>
  </si>
  <si>
    <t>ramons millan esquina juan escutia</t>
  </si>
  <si>
    <t>Vecinos Cuauhtemoc</t>
  </si>
  <si>
    <t>americas unidas</t>
  </si>
  <si>
    <t>herramientas</t>
  </si>
  <si>
    <t>benito juarez</t>
  </si>
  <si>
    <t>Juan Carlos Helu</t>
  </si>
  <si>
    <t>palas, picos, guantes de carnaza, cascos de seguridad, lamparas con pilas, cubrebocas</t>
  </si>
  <si>
    <t>sal, azucar, cafe, verduras enlatadas, aceite, pasta, lentejas, comida para bebe, leche en polvo</t>
  </si>
  <si>
    <t>picos, palas, guantes, chalecos antirreflejantes, lamparas</t>
  </si>
  <si>
    <t>articulos de higiene, toallas femeninas, desodorante, pañales para bebe y adultos</t>
  </si>
  <si>
    <t>hasta las 7 pm</t>
  </si>
  <si>
    <t>Helga Angelica Soto Valdivinos</t>
  </si>
  <si>
    <t>Cinema Coyoacán</t>
  </si>
  <si>
    <t>19.4925451,-99.1017932</t>
  </si>
  <si>
    <t>Centenario</t>
  </si>
  <si>
    <t>Del Carmen Coyoacán</t>
  </si>
  <si>
    <t>Insulina, vendas, alcohol</t>
  </si>
  <si>
    <t xml:space="preserve">Medicamentos refrigerados y de todo tipo </t>
  </si>
  <si>
    <t>jc@novelistik.com</t>
  </si>
  <si>
    <t>Palas, picos, carretillas, todo tipo</t>
  </si>
  <si>
    <t>Rio de la plata</t>
  </si>
  <si>
    <t>Agua ropa, pañales, cobijas</t>
  </si>
  <si>
    <t>8 AM a 10 pm</t>
  </si>
  <si>
    <t>Helguera Portillo Emma</t>
  </si>
  <si>
    <t xml:space="preserve">Centro de Acopio Colegio México </t>
  </si>
  <si>
    <t>19.2991739,-99.1443574</t>
  </si>
  <si>
    <t>Acoxpa</t>
  </si>
  <si>
    <t>Vergel Sur</t>
  </si>
  <si>
    <t>Medicamentos, artículos de higiene, alimento para bebé, herramienta,</t>
  </si>
  <si>
    <t>,Agua, comida perecedara</t>
  </si>
  <si>
    <t xml:space="preserve">Suero Oral, </t>
  </si>
  <si>
    <t>Rio de la plata 53. Roma. Cuauhtemoc.</t>
  </si>
  <si>
    <t>09:00- 21:00</t>
  </si>
  <si>
    <t xml:space="preserve">Carretillas, Palas, </t>
  </si>
  <si>
    <t>Comunitario, PLATAFORMA DIGITAL</t>
  </si>
  <si>
    <t>Papel higienico</t>
  </si>
  <si>
    <t>ropa, juguetes para niños,  Cajas, gasas, guantes, gasas, gel antibacterial, cuadernos, crayolas.</t>
  </si>
  <si>
    <t>10:00- 5:00</t>
  </si>
  <si>
    <t>https://www.google.com/maps/place/Calle+Rio+de+La+Plata+53,+Cuauht%C3%A9moc,+06500+Ciudad+de+M%C3%A9xico,+CDMX,+Mexico/@19.4254426,-99.1758359,17z/data=!3m1!4b1!4m5!3m4!1s0x85d1ff4eaa0e7df7:0x955c76b4dcbe3b30!8m2!3d19.4254426!4d-99.1736472</t>
  </si>
  <si>
    <t>Heredia Guzman Cuauhtemoc</t>
  </si>
  <si>
    <t>Soriana División del Norte</t>
  </si>
  <si>
    <t>19.3703334,-99.1589942</t>
  </si>
  <si>
    <t>División del Norte esquina con Municipio Libre</t>
  </si>
  <si>
    <t>Cubre bocas, herramientas, sueros, medicamentos en general</t>
  </si>
  <si>
    <t>Zocalo</t>
  </si>
  <si>
    <t xml:space="preserve">Agua, alimentos perecederos y no perecederos, </t>
  </si>
  <si>
    <t>Leche en Polvo</t>
  </si>
  <si>
    <t>Insulina, material de curación, antiinflamatorios</t>
  </si>
  <si>
    <t>Carlos Roque</t>
  </si>
  <si>
    <t>Algodón, pañales</t>
  </si>
  <si>
    <t>Lámparas, pilas, mareos, palas, picos</t>
  </si>
  <si>
    <t>Bolsas para basura</t>
  </si>
  <si>
    <t>Gabriel mancera y obrero mundial</t>
  </si>
  <si>
    <t>19.4012612,-99.1633143</t>
  </si>
  <si>
    <t>Gabriel Mancera esquina obrero mundial</t>
  </si>
  <si>
    <t>Del Valle norte</t>
  </si>
  <si>
    <t>Herramientas, enlatados, medicamentos</t>
  </si>
  <si>
    <t>Todos.</t>
  </si>
  <si>
    <t>Comida preparada</t>
  </si>
  <si>
    <t>Antibióticos, analgésicos</t>
  </si>
  <si>
    <t>Casco, pala, pico, lámpara, pilas</t>
  </si>
  <si>
    <t>Oxígeno</t>
  </si>
  <si>
    <t>24 hrs.</t>
  </si>
  <si>
    <t>arroquia San Gregorio Magno</t>
  </si>
  <si>
    <t>19.2534343,-99.0603505</t>
  </si>
  <si>
    <t xml:space="preserve">avenida mexico </t>
  </si>
  <si>
    <t>san gregorio</t>
  </si>
  <si>
    <t>Enanapril, soluciones para la tos infantil y adulto,  dextrometorfano, reboxitocina, antidepresivos y para la presión</t>
  </si>
  <si>
    <t>picos, palas</t>
  </si>
  <si>
    <t>Secretaría de Obras y Servicios Dirección General Del Proyecto Metro Contraloría Interna en la S.O.S.</t>
  </si>
  <si>
    <t>19.3921587,-99.1527677</t>
  </si>
  <si>
    <t>Avenida Universidad</t>
  </si>
  <si>
    <t xml:space="preserve"> Sta Cruz Atoyac</t>
  </si>
  <si>
    <t>Reciben todo menos alimentos perecederos.</t>
  </si>
  <si>
    <t>NO se recibien alimentos perecederos</t>
  </si>
  <si>
    <t>Plaza de la Constitución</t>
  </si>
  <si>
    <t>Todos menos alimentos perecederos</t>
  </si>
  <si>
    <t>Plaza de la Constitución S/N. Centro. Cuauhtemoc.</t>
  </si>
  <si>
    <t>Principal Centro de Acopio</t>
  </si>
  <si>
    <t>https://www.google.com.mx/maps/place/Z%C3%B3calo/@19.4326018,-99.1353936,17z/data=!3m1!4b1!4m5!3m4!1s0x85d1fecd4864aaff:0x4cff0c5cb291360c!8m2!3d19.4326018!4d-99.1332049</t>
  </si>
  <si>
    <t>villa de cortes</t>
  </si>
  <si>
    <t>19.3823019,-99.1420723</t>
  </si>
  <si>
    <t>FES Cuautitlán , puerta 4</t>
  </si>
  <si>
    <t xml:space="preserve">calzada tlalpan </t>
  </si>
  <si>
    <t>Heredia Rodriguez Maria Dolores</t>
  </si>
  <si>
    <t>herramientas, medicamentos</t>
  </si>
  <si>
    <t>Miguel Angel Moreno</t>
  </si>
  <si>
    <t xml:space="preserve">atun, frijol, sal, azucar, alimentos enlatados, pañales, toallas, papel higienico, </t>
  </si>
  <si>
    <t xml:space="preserve">pasta, alimentos enlatados </t>
  </si>
  <si>
    <t>no se</t>
  </si>
  <si>
    <t>lamparas, pilas, encendedores, fosforos</t>
  </si>
  <si>
    <t xml:space="preserve">cubrebocas, cobijas, sabanas, velas, pasta dental, </t>
  </si>
  <si>
    <t>hasta las 8 pm</t>
  </si>
  <si>
    <t>Universidad Marista</t>
  </si>
  <si>
    <t>19.280253,-99.0618874</t>
  </si>
  <si>
    <t>Canal de Chalco y Langosta</t>
  </si>
  <si>
    <t>Del Mar</t>
  </si>
  <si>
    <t>Tlàhuac</t>
  </si>
  <si>
    <t xml:space="preserve">Imperecederos </t>
  </si>
  <si>
    <t>todos, solución Hartman salina 0.9%, glucosa, equipo de venoclisis, punzocat verde o azul</t>
  </si>
  <si>
    <t>ninguna en particular</t>
  </si>
  <si>
    <t>todos de ayuda</t>
  </si>
  <si>
    <t>abierto</t>
  </si>
  <si>
    <t>5623 1961 , 0445545225729</t>
  </si>
  <si>
    <t>CAM centro cultural de música y artes</t>
  </si>
  <si>
    <t>19.3463496,-99.1790719</t>
  </si>
  <si>
    <t>Heriberto Tapia Rico</t>
  </si>
  <si>
    <t>sra Catalina</t>
  </si>
  <si>
    <t>@FESC_UNAM</t>
  </si>
  <si>
    <t>COLCHONETAS, cubrebocas, artículos higiene personal, material curación, gotas para ojos y oídos, gel antibacterial, termómetros, sueros, pañales, biberones, artículo bebé, picos, guantes de carnaza</t>
  </si>
  <si>
    <t xml:space="preserve">Fórmula de leche en polvo </t>
  </si>
  <si>
    <t>Atún</t>
  </si>
  <si>
    <t>Insulina, para hipertensión, paracetamol y analgésicos, férulas, MEDICAMENTOS PEDIÁTRICOS, sueros</t>
  </si>
  <si>
    <t>Pocos</t>
  </si>
  <si>
    <t>Picos, palas, cascos, guantes carnaza</t>
  </si>
  <si>
    <t>Colchonetas</t>
  </si>
  <si>
    <t>9 AM a 7 om</t>
  </si>
  <si>
    <t>Casa Universitaria del Libro</t>
  </si>
  <si>
    <t>km 2.5 Carretera Cuautitlan- teoloyuca</t>
  </si>
  <si>
    <t>19.4229219,-99.1630099</t>
  </si>
  <si>
    <t xml:space="preserve">Orizaba </t>
  </si>
  <si>
    <t>Alimento enlatado, agua</t>
  </si>
  <si>
    <t>No sobra</t>
  </si>
  <si>
    <t>s/n</t>
  </si>
  <si>
    <t>Hermilo Villegas Olivares</t>
  </si>
  <si>
    <t>San sebastián Xhala</t>
  </si>
  <si>
    <t>Cubrebocas, Guantes, Isodine, Jabón quirúrgico, Jeringas, Vendas, Alcohol, Agua oxigenada, Ampicilina, Ketorolaco, Iburpofeno, Paracetamol, Captopril, Metformina</t>
  </si>
  <si>
    <t>Cuautitlan Izcalli</t>
  </si>
  <si>
    <t>Guantes, cascos, palas, picos</t>
  </si>
  <si>
    <t>km 2.5 Carretera Cuautitlan- teoloyuca s/n . San sebastián Xhala . Cuautitlan Izcalli.</t>
  </si>
  <si>
    <t>8 :00 - 19 :00</t>
  </si>
  <si>
    <t>Mediano</t>
  </si>
  <si>
    <t>Hbitacion 629</t>
  </si>
  <si>
    <t>Cobijas, Ropa, Artículos de higiene personal</t>
  </si>
  <si>
    <t>https://www.google.com/maps/d/u/1/viewer?ll=19.69270909999999%2C-99.19015129999997&amp;hl=en&amp;z=22&amp;mid=1PwJrCIjz5PNfKAFrY-EX-iEkWH8</t>
  </si>
  <si>
    <t>Herminia Arreola Alcantarà</t>
  </si>
  <si>
    <t>FES Cuautitlán Campo 1</t>
  </si>
  <si>
    <t>transportistas</t>
  </si>
  <si>
    <t>grupo estudiantil</t>
  </si>
  <si>
    <t>56232035 , 56232016</t>
  </si>
  <si>
    <t>Estado Azteca</t>
  </si>
  <si>
    <t>19.3019514,-99.1494663</t>
  </si>
  <si>
    <t>Calzada de Tlalpan</t>
  </si>
  <si>
    <t>Herminia Juarez Perez</t>
  </si>
  <si>
    <t>Santa Úrsula Coapa</t>
  </si>
  <si>
    <t>Ave. 1 de Mayo</t>
  </si>
  <si>
    <t>Santa Maria las Torres</t>
  </si>
  <si>
    <t>Agua, medicinas, artículos de higiene personal</t>
  </si>
  <si>
    <t>Ave. 1 de Mayo s/n. Santa Maria las Torres. Cuautitlán Izcalli.</t>
  </si>
  <si>
    <t>No lo se</t>
  </si>
  <si>
    <t>8:00 - 18:00</t>
  </si>
  <si>
    <t>Herminio</t>
  </si>
  <si>
    <t>Todo el dia</t>
  </si>
  <si>
    <t>https://www.google.com/maps/d/u/1/viewer?ll=19.638139199999976%2C-99.2070989&amp;hl=en&amp;z=22&amp;mid=1PwJrCIjz5PNfKAFrY-EX-iEkWH8</t>
  </si>
  <si>
    <t>Con Vida dpto 202</t>
  </si>
  <si>
    <t>Centro Deportivo Delegación Benito Juárez</t>
  </si>
  <si>
    <t>19.3724455,-99.1606199</t>
  </si>
  <si>
    <t xml:space="preserve">Uxmal </t>
  </si>
  <si>
    <t>Grupo Pullman Morelos</t>
  </si>
  <si>
    <t>Hernadez Cruz Susana</t>
  </si>
  <si>
    <t>Enlatados, perecederos, agua</t>
  </si>
  <si>
    <t>agua embotellada, linternas, pilas, alimentos enlatados, articulos de higiene personal, material de curación</t>
  </si>
  <si>
    <t>Productos de limpieza e higiene personal</t>
  </si>
  <si>
    <t>Suficientes</t>
  </si>
  <si>
    <t>Plan de Ayala</t>
  </si>
  <si>
    <t>Col El Vergel</t>
  </si>
  <si>
    <t xml:space="preserve">Ropa, </t>
  </si>
  <si>
    <t>Plan de Ayala 102. Col El Vergel . Cuernavaca.</t>
  </si>
  <si>
    <t>Terminal Casino La Selva</t>
  </si>
  <si>
    <t>https://www.google.com.au/maps/place/Plan+de+Ayala+102,+El+Vergel,+62400+Cuernavaca,+Mor.,+Mexico/@18.9274619,-99.2320147,17z/data=!3m1!4b1!4m5!3m4!1s0x85cddfb3f1928fdb:0xaa26dd23e394832c!8m2!3d18.9274619!4d-99.229826</t>
  </si>
  <si>
    <t>Hernán Solano Cardoso</t>
  </si>
  <si>
    <t>Centro de Acopio De la Riva Group</t>
  </si>
  <si>
    <t>11 meses</t>
  </si>
  <si>
    <t>19.3623184,-99.1895181</t>
  </si>
  <si>
    <t>8am-5pm</t>
  </si>
  <si>
    <t xml:space="preserve">Barranca del Muerto </t>
  </si>
  <si>
    <t>Citicinemas La isla</t>
  </si>
  <si>
    <t xml:space="preserve">Guadalupe Inn </t>
  </si>
  <si>
    <t>N/A</t>
  </si>
  <si>
    <t>Ana María Chombo Sosa</t>
  </si>
  <si>
    <t>Alimentos para bebé</t>
  </si>
  <si>
    <t>Paracetamol, diclofenaco, ibuprofeno, aspirinas</t>
  </si>
  <si>
    <t>@anamariaacs</t>
  </si>
  <si>
    <t>Av Cancún</t>
  </si>
  <si>
    <t xml:space="preserve">Paracetamol (1), Westepiron (1), Fasiclor (2), Bencilpenicilina Procaínica con Bencilpenicilina cristalina (2), </t>
  </si>
  <si>
    <t>Fracc. Isla Musalá</t>
  </si>
  <si>
    <t>Pilas, linternas</t>
  </si>
  <si>
    <t>Culiacán</t>
  </si>
  <si>
    <t>Hernandez Aldana Maria Cruz</t>
  </si>
  <si>
    <t xml:space="preserve">pañales, sábanas, cobijas, colchonetas, ropa en buenas condiciones, papel de baño, toallas femeninas, cepillos de dientes, pañales de adultos, jeringas, vendas, gasas, sueros bebibles. </t>
  </si>
  <si>
    <t>Av Cancún 1555. Fracc. Isla Musalá. Culiacán.</t>
  </si>
  <si>
    <t>A partir de 9am</t>
  </si>
  <si>
    <t>Sólo el 21 y 22 de septiembre las 24 hrs, se entregarán el 22 de septiembre por la tarde para Benito Juárez, Xochimilco, Cuauhtémoc y en ciertos albergues de Morelos, Cuernavaca, Jiutepec y Tetela del Volcán.</t>
  </si>
  <si>
    <t>Cine</t>
  </si>
  <si>
    <t>https://goo.gl/maps/KCTN3wTNqRU2</t>
  </si>
  <si>
    <t>Domicilio privado</t>
  </si>
  <si>
    <t>19.3612331,-99.2047641</t>
  </si>
  <si>
    <t>Eden</t>
  </si>
  <si>
    <t>Las Aguilas</t>
  </si>
  <si>
    <t>Casa Jalisco</t>
  </si>
  <si>
    <t>Medicamentos, alimentos para bebé, material de curación, lonas</t>
  </si>
  <si>
    <t>(33) 36481600</t>
  </si>
  <si>
    <t>Para bebé, despensa general</t>
  </si>
  <si>
    <t>Hernandez Atilano Maria Gregoria</t>
  </si>
  <si>
    <t>Despensa general</t>
  </si>
  <si>
    <t>Material de curación, medicina para presión alta</t>
  </si>
  <si>
    <t>Medicina para dolor, sueros, analgésicos, jeringas</t>
  </si>
  <si>
    <t>Palas, picos, cubetas</t>
  </si>
  <si>
    <t>Cajas de cartón</t>
  </si>
  <si>
    <t>De 8am a 20hrs. Si la puerta esta cerrada, tocar la campana</t>
  </si>
  <si>
    <t>eugenia</t>
  </si>
  <si>
    <t>19.3847895,-99.1574221</t>
  </si>
  <si>
    <t xml:space="preserve">eugenia </t>
  </si>
  <si>
    <t>narvarte</t>
  </si>
  <si>
    <t>Onterio</t>
  </si>
  <si>
    <t>Ladrón de Guevara</t>
  </si>
  <si>
    <t xml:space="preserve">agua, papel higienico, toallas sanitarias, cafe </t>
  </si>
  <si>
    <t xml:space="preserve">comida para bebe, alimentos enlatados, pan, fruta, </t>
  </si>
  <si>
    <t>Onterio 522. Ladrón de Guevara. Guadalajara.</t>
  </si>
  <si>
    <t>guantes</t>
  </si>
  <si>
    <t xml:space="preserve">papel higieno, pañales, toallas humedas, cobijas, bolsas de platico, pilas, </t>
  </si>
  <si>
    <t>Casa Mariachi</t>
  </si>
  <si>
    <t>Hernandez Barraza Julia</t>
  </si>
  <si>
    <t>Eugenia &amp; Gabriel Mancera</t>
  </si>
  <si>
    <t>Av. La Paz</t>
  </si>
  <si>
    <t>19.3854241,-99.1668892</t>
  </si>
  <si>
    <t>Lafayette</t>
  </si>
  <si>
    <t>Av. La Paz 2276. Lafayette. Guadalajara.</t>
  </si>
  <si>
    <t xml:space="preserve">Comida preparada caliente, cubiertos desechables (cucharas y tenedores), dulces sueltos (chocolates, galletas en paquetes pequeños), barras energéticas, electrolitos y Gatorade. Necesitamos paquetes pequeños que podamos repartir a los brigadistas, a granel no nos sirve. </t>
  </si>
  <si>
    <t>Casa Territorio</t>
  </si>
  <si>
    <t>Platillos de comida como picadillo, sopa seca, frijoles, nopales, arroz, pollo, gelatinas (PROTEÍNA)</t>
  </si>
  <si>
    <t>33 2306 0521</t>
  </si>
  <si>
    <t xml:space="preserve">Atún y frijoles enlatados </t>
  </si>
  <si>
    <t xml:space="preserve">Aquí no se necesitan. </t>
  </si>
  <si>
    <t xml:space="preserve">El centro de medicamentos es en la acera de enfrente. </t>
  </si>
  <si>
    <t xml:space="preserve">Lámparas para casco. </t>
  </si>
  <si>
    <t>Hernandez Chavez Jose Alberto</t>
  </si>
  <si>
    <t xml:space="preserve">Acera de enfrente. </t>
  </si>
  <si>
    <t>Plumones, café caliente (cada 3 horas)</t>
  </si>
  <si>
    <t>Permanente</t>
  </si>
  <si>
    <t>19.4166719,-99.1707031</t>
  </si>
  <si>
    <t>Francisco Javier Gamboa</t>
  </si>
  <si>
    <t>Hielo para insulina.</t>
  </si>
  <si>
    <t>No requeridos.</t>
  </si>
  <si>
    <t>Francisco Javier Gamboa 113. Lafayette. Guadalajara.</t>
  </si>
  <si>
    <t>Material de curación.</t>
  </si>
  <si>
    <t>10:00-18:00</t>
  </si>
  <si>
    <t>Insulina.</t>
  </si>
  <si>
    <t>3 plantas de luz de 220, 3 plantas de luz de 110, motosierras, cortadoras, serruchos, llaves españolas, discos de esmeril diamante, flexómetros, cascos, chalecos, cutters, megáfono, lámparas de cabeza, lentes de protección, pinzas de corte, brocas para madera y concreto, clavos de 4".</t>
  </si>
  <si>
    <t>HernáNdez Escobar Sabina</t>
  </si>
  <si>
    <t>Congreso del Estado de Jalisco</t>
  </si>
  <si>
    <t>36-79-15-15</t>
  </si>
  <si>
    <t>Impermeables, hojas de triplay, arneces, gasolina.</t>
  </si>
  <si>
    <t>Av. Hidalgo</t>
  </si>
  <si>
    <t>Renault Roma</t>
  </si>
  <si>
    <t>19.4176825,-99.1645056</t>
  </si>
  <si>
    <t>Av. Hidalgo 222. Centro. Guadalajara.</t>
  </si>
  <si>
    <t>Material de limpieza, medicamentos</t>
  </si>
  <si>
    <t>Medicamentos</t>
  </si>
  <si>
    <t>Botellas de agua</t>
  </si>
  <si>
    <t>Todo tipo</t>
  </si>
  <si>
    <t>DIF Jalisco</t>
  </si>
  <si>
    <t>(33)3030-4600</t>
  </si>
  <si>
    <t xml:space="preserve">Alimentos para bebé </t>
  </si>
  <si>
    <t>8pm</t>
  </si>
  <si>
    <t xml:space="preserve">Tonalaya Aguascalientes </t>
  </si>
  <si>
    <t>19.4096229,-99.1627196</t>
  </si>
  <si>
    <t>Aguascalientes esquina Tonalaya</t>
  </si>
  <si>
    <t>Hernandez Estrada Guillermo</t>
  </si>
  <si>
    <t>Av. Alcalde</t>
  </si>
  <si>
    <t>Miraflores</t>
  </si>
  <si>
    <t xml:space="preserve">Roma sur </t>
  </si>
  <si>
    <t xml:space="preserve">Comida,materia prima, agua </t>
  </si>
  <si>
    <t xml:space="preserve">Agua y pan </t>
  </si>
  <si>
    <t>No necesario</t>
  </si>
  <si>
    <t>Palas,picos,cuerdas</t>
  </si>
  <si>
    <t>Gente brigadista</t>
  </si>
  <si>
    <t>12:00 pm 12:00 am</t>
  </si>
  <si>
    <t>Av. Alcalde 1220. Miraflores. Guadalajara.</t>
  </si>
  <si>
    <t>08:00-18:00</t>
  </si>
  <si>
    <t>Acopio Eugenia y División del Norte</t>
  </si>
  <si>
    <t>19.3859969,-99.1631865</t>
  </si>
  <si>
    <t>El Rey</t>
  </si>
  <si>
    <t xml:space="preserve">Avenida Eugenia </t>
  </si>
  <si>
    <t>Hernandez Flores Maria Del Pilar</t>
  </si>
  <si>
    <t>33 3973 0994</t>
  </si>
  <si>
    <t>Agua oxigenada, alcohol, jeringas de 10 y 5, gaza, gel antibacterial y medicamentos en general</t>
  </si>
  <si>
    <t>Dulces, barras energéticas, caramelos, chocolates</t>
  </si>
  <si>
    <t>Comida perecedera</t>
  </si>
  <si>
    <t>Agua oxigenada, alcohol, jeringas de 10 y 5, gaza, gel antibacterial y medicamentos en general, sueros, electrolitos en polvo</t>
  </si>
  <si>
    <t>Cascos, guantes, linterna, cuerdas</t>
  </si>
  <si>
    <t>Cajas, cinta adhesiva</t>
  </si>
  <si>
    <t>Bernardo de Balbuena</t>
  </si>
  <si>
    <t>Secretaria de hacienda</t>
  </si>
  <si>
    <t>19.4073696,-99.1599183</t>
  </si>
  <si>
    <t>Bernardo de Balbuena 124. . Guadalajara.</t>
  </si>
  <si>
    <t>Huatabampo</t>
  </si>
  <si>
    <t>09:00-14:00/16:00-20:00</t>
  </si>
  <si>
    <t>Roma sur</t>
  </si>
  <si>
    <t>Fábrica de Diseño Mexicano</t>
  </si>
  <si>
    <t>Completos sin falta</t>
  </si>
  <si>
    <t>Nunguno</t>
  </si>
  <si>
    <t>01 33 1228 4292</t>
  </si>
  <si>
    <t>Completos</t>
  </si>
  <si>
    <t>Hernandez Garcia Ana Maria</t>
  </si>
  <si>
    <t>Joaquín Arrieta</t>
  </si>
  <si>
    <t>Completo</t>
  </si>
  <si>
    <t>33A</t>
  </si>
  <si>
    <t>1hr</t>
  </si>
  <si>
    <t>Preparatoria La Salle del Pedregal</t>
  </si>
  <si>
    <t>19.286436,-99.1422479</t>
  </si>
  <si>
    <t>Joaquín Arrieta 33A. . Guadalajara.</t>
  </si>
  <si>
    <t xml:space="preserve">Transmisiones </t>
  </si>
  <si>
    <t>Rancho los Colorines</t>
  </si>
  <si>
    <t>Viveres</t>
  </si>
  <si>
    <t>Instalaciones Nueva Alianza</t>
  </si>
  <si>
    <t>55 5575 0693</t>
  </si>
  <si>
    <t>Cobijas, agua</t>
  </si>
  <si>
    <t>Centro de Acopio Coapa</t>
  </si>
  <si>
    <t>19.2961446,-99.1373191</t>
  </si>
  <si>
    <t xml:space="preserve">Club Nuevo Leon </t>
  </si>
  <si>
    <t>Chapala</t>
  </si>
  <si>
    <t>Lazaro Cardenas</t>
  </si>
  <si>
    <t>Vallarta Poniente</t>
  </si>
  <si>
    <t>Hernandez Guerra Adan</t>
  </si>
  <si>
    <t>leche en polvo, pañales para bebe, ropa para bebe, biberones, artículos de higiene personas,  artículos de limpieza, toallas sanitarias.</t>
  </si>
  <si>
    <t>Chapala 17. Vallarta Poniente. Guadalajara.</t>
  </si>
  <si>
    <t>Croquetas para perro, alimentos no perecedero, leche en polvo,.</t>
  </si>
  <si>
    <t>no sobra nada</t>
  </si>
  <si>
    <t xml:space="preserve"> antibióticos</t>
  </si>
  <si>
    <t>no reciben</t>
  </si>
  <si>
    <t>Tren Ligero Juárez</t>
  </si>
  <si>
    <t>no sobra</t>
  </si>
  <si>
    <t>ropa, zapatos,  medicamentos,  casas de campaña, agua, papel sanitario, collarines.</t>
  </si>
  <si>
    <t>(333) 942 5700</t>
  </si>
  <si>
    <t>7:00 a 21:00</t>
  </si>
  <si>
    <t>Calzada Federalismo Nte</t>
  </si>
  <si>
    <t>Americana</t>
  </si>
  <si>
    <t>Destructible</t>
  </si>
  <si>
    <t>19.4190438,-99.165447</t>
  </si>
  <si>
    <t>Calzada Federalismo Nte S/N. Americana. Guadalajara.</t>
  </si>
  <si>
    <t>Hernandez Hernandez Dulce Anai</t>
  </si>
  <si>
    <t>productos para bebé, medicinas, alimentos para mascota, bolsas de basura</t>
  </si>
  <si>
    <t>Tren Ligero Peri Sur</t>
  </si>
  <si>
    <t xml:space="preserve">Alimentos enlatados </t>
  </si>
  <si>
    <t>Lunch, agua, revitalizantes</t>
  </si>
  <si>
    <t>(33)3942-5700</t>
  </si>
  <si>
    <t xml:space="preserve">Salbutamol, guantes desechables, agua oxigenada, venda 10 cm, solución Hartman, jeringas 5 y 10, analgésicos, antibiótico </t>
  </si>
  <si>
    <t>Av Cristóbal Colón</t>
  </si>
  <si>
    <t>Tempra</t>
  </si>
  <si>
    <t>Jardines de Santa María</t>
  </si>
  <si>
    <t xml:space="preserve">No disponible </t>
  </si>
  <si>
    <t>Bolsas basura</t>
  </si>
  <si>
    <t xml:space="preserve">12 a 20 </t>
  </si>
  <si>
    <t>Av Cristóbal Colón S/N. Jardines de Santa María. Guadalajara.</t>
  </si>
  <si>
    <t>Plaza de Toros México</t>
  </si>
  <si>
    <t>19.3831305,-99.1828776</t>
  </si>
  <si>
    <t>Calle Augusto Rodín</t>
  </si>
  <si>
    <t>Tren Ligero Plaza Universidad</t>
  </si>
  <si>
    <t>Noche Buena</t>
  </si>
  <si>
    <t>Despensas, medicamentos, ropa, herramienta</t>
  </si>
  <si>
    <t>Av. Juárez</t>
  </si>
  <si>
    <t>Hernandez Hernandez Juan Carlos</t>
  </si>
  <si>
    <t>Comida empaquetada, no perecedero</t>
  </si>
  <si>
    <t>N/D</t>
  </si>
  <si>
    <t>Av. Juárez S/N. Centro. Guadalajara.</t>
  </si>
  <si>
    <t>Palas, picos, cascos, guantes, extensiones, lámparas, cuerdas, lonas</t>
  </si>
  <si>
    <t>09:00 - 21:00</t>
  </si>
  <si>
    <t>UAD</t>
  </si>
  <si>
    <t>618 129 5901</t>
  </si>
  <si>
    <t>somos México</t>
  </si>
  <si>
    <t>19.340111,-99.1941059</t>
  </si>
  <si>
    <t>Revolución</t>
  </si>
  <si>
    <t>Alcohol, gasas, botiquines, cosas bebes, mamilas</t>
  </si>
  <si>
    <t>Galletas, víveres para lunch, atún</t>
  </si>
  <si>
    <t xml:space="preserve">Atún, leche, arroz, lenteja, sopas pastas, </t>
  </si>
  <si>
    <t>Hernandez Jimenez Juan</t>
  </si>
  <si>
    <t>Gasas, alcohol, agua oxigenada, suturas, guantes látex médicos,</t>
  </si>
  <si>
    <t>Ningunos</t>
  </si>
  <si>
    <t>Guantes carnaza, picos, cuerdas, palas</t>
  </si>
  <si>
    <t>Cajas pequeñas</t>
  </si>
  <si>
    <t>Andrés Terán</t>
  </si>
  <si>
    <t>10 AM a 8 pm</t>
  </si>
  <si>
    <t>Andrés Terán 1106. . Guadalajara.</t>
  </si>
  <si>
    <t>Slowhands tatto studio</t>
  </si>
  <si>
    <t>19.4091049,-99.163847</t>
  </si>
  <si>
    <t>Monterrey 278</t>
  </si>
  <si>
    <t>Bosque Mágico</t>
  </si>
  <si>
    <t>Alimentos no perecederos, artículos de higiene personal, articulos de limpieza, del hogar</t>
  </si>
  <si>
    <t>Hernandez Martinez Maritza</t>
  </si>
  <si>
    <t xml:space="preserve">Material de curación, material para rescate </t>
  </si>
  <si>
    <t xml:space="preserve">Enlatados </t>
  </si>
  <si>
    <t>De todo tipo</t>
  </si>
  <si>
    <t>1870 8000</t>
  </si>
  <si>
    <t xml:space="preserve">Picos,palas, cuerdas, </t>
  </si>
  <si>
    <t xml:space="preserve">Nada </t>
  </si>
  <si>
    <t>Hasta 8:30 pm</t>
  </si>
  <si>
    <t>Av. Eloy Cavazos</t>
  </si>
  <si>
    <t>Bunker</t>
  </si>
  <si>
    <t>19.4191335,-99.1661021</t>
  </si>
  <si>
    <t>Col Bosques de la Pastora</t>
  </si>
  <si>
    <t>Guadalupe</t>
  </si>
  <si>
    <t>Av. Eloy Cavazos SN. Col Bosques de la Pastora. Guadalupe.</t>
  </si>
  <si>
    <t>Parque de Diversiones</t>
  </si>
  <si>
    <t xml:space="preserve">Antiséptico </t>
  </si>
  <si>
    <t>Estadio BBVA Bancomer</t>
  </si>
  <si>
    <t xml:space="preserve">Alimentos para bebé, alimento mascotas </t>
  </si>
  <si>
    <t xml:space="preserve">Enlatados, galletas, café </t>
  </si>
  <si>
    <t>Alimentos no perecederos, artículos de higiene personal, agua, pañales, leche en polvo, toallas húmedas, biberones, aceite para bebé, toallas sanitarias, café soluble, azúcar, medicamentos</t>
  </si>
  <si>
    <t>Antiséptico, suero</t>
  </si>
  <si>
    <t>8127 1500</t>
  </si>
  <si>
    <t>8 a 20</t>
  </si>
  <si>
    <t>Hernandez Morales Karen</t>
  </si>
  <si>
    <t>Pablo Livas</t>
  </si>
  <si>
    <t>La Pastora</t>
  </si>
  <si>
    <t xml:space="preserve">Casa del Meztizo </t>
  </si>
  <si>
    <t>Pablo Livas 2011. La Pastora. Guadalupe.</t>
  </si>
  <si>
    <t>Estadio</t>
  </si>
  <si>
    <t>19.4097595,-99.1646215</t>
  </si>
  <si>
    <t>Hernandez Nieva Guadalupe</t>
  </si>
  <si>
    <t xml:space="preserve">Nayarit </t>
  </si>
  <si>
    <t xml:space="preserve">Transporte </t>
  </si>
  <si>
    <t xml:space="preserve">Comida de perro </t>
  </si>
  <si>
    <t>Plaza El Encino</t>
  </si>
  <si>
    <t xml:space="preserve">9:00 am 8:00pm </t>
  </si>
  <si>
    <t>analgésicos, material de curación, jeringas, guantes, vendas</t>
  </si>
  <si>
    <t>hola@plazaelencino.com</t>
  </si>
  <si>
    <t>El Huerto</t>
  </si>
  <si>
    <t>19.40901,-99.1620855</t>
  </si>
  <si>
    <t>Av. Las Américas</t>
  </si>
  <si>
    <t>Col. Contry Sol</t>
  </si>
  <si>
    <t xml:space="preserve">Cuahutemoc </t>
  </si>
  <si>
    <t>Hernandez Norma Gutierrez</t>
  </si>
  <si>
    <t>Articulos de hiegiene, agua , sopas, arros aceite bolsas de basura gruesas casas de campaña</t>
  </si>
  <si>
    <t>Av. Las Américas 2101. Col. Contry Sol. Guadalupe.</t>
  </si>
  <si>
    <t>7:00 a.m. a 9:00 p.m.</t>
  </si>
  <si>
    <t xml:space="preserve">Casas de campaña bolasas de basura cobijas </t>
  </si>
  <si>
    <t>https://goo.gl/maps/TUTtQLWDr1r</t>
  </si>
  <si>
    <t>Semi completo</t>
  </si>
  <si>
    <t>24hrs</t>
  </si>
  <si>
    <t>Centro Expositor Puebla (SEDIF)</t>
  </si>
  <si>
    <t>19.3679899,-99.0287757</t>
  </si>
  <si>
    <t>Ejército Oriente</t>
  </si>
  <si>
    <t>Zona de los Fuertes</t>
  </si>
  <si>
    <t>Club Junior, Condesa</t>
  </si>
  <si>
    <t>Apoyo Logístico para mover víveres, bajo control, llegará mucha gente al albergue</t>
  </si>
  <si>
    <t>Hernandez NuñEz Eufrosina</t>
  </si>
  <si>
    <t>Ahora</t>
  </si>
  <si>
    <t>55 5277 7666</t>
  </si>
  <si>
    <t>@JuniorClubSA</t>
  </si>
  <si>
    <t>Medicinas, aparatos funcionales, artículos de higiene personal y de limpieza, herramientas y materiales de construcción.</t>
  </si>
  <si>
    <t>Sindicalismo</t>
  </si>
  <si>
    <t>Alimentos No Perecederos</t>
  </si>
  <si>
    <t>Hipódromo Condesa</t>
  </si>
  <si>
    <t>Hipodromo Condesa</t>
  </si>
  <si>
    <t>Botiquines de primeros auxilios</t>
  </si>
  <si>
    <t>Cento</t>
  </si>
  <si>
    <t>Sindicalismo 3. Hipódromo Condesa. Hipodromo Condesa .</t>
  </si>
  <si>
    <t>Urgente medicinas</t>
  </si>
  <si>
    <t>Acopio, Albergue</t>
  </si>
  <si>
    <t>https://www.google.com/maps/d/u/1/viewer?ll=19.405320200000002%2C-99.1721589&amp;hl=en&amp;z=22&amp;mid=1PwJrCIjz5PNfKAFrY-EX-iEkWH8</t>
  </si>
  <si>
    <t>Plaza Vista Pedregal</t>
  </si>
  <si>
    <t>19.3358867,-99.195684</t>
  </si>
  <si>
    <t>Av Revolución</t>
  </si>
  <si>
    <t>La Otra Banda</t>
  </si>
  <si>
    <t>Café Petricor</t>
  </si>
  <si>
    <t>Palas, picos, carretillas, cascos</t>
  </si>
  <si>
    <t>Enlatados, leche en polvo, leche líquida, alimentos preparados</t>
  </si>
  <si>
    <t>contacto@cafepetricor.com</t>
  </si>
  <si>
    <t>Guadalupe Zuno 2219</t>
  </si>
  <si>
    <t>Jeringas, gasas, curación</t>
  </si>
  <si>
    <t xml:space="preserve">Guantes de carnaza, picos, palas </t>
  </si>
  <si>
    <t>Alimentos perro</t>
  </si>
  <si>
    <t>Guadalupe Zuno 2219 2219. Lafayette. Jalisco .</t>
  </si>
  <si>
    <t>9 AM a 10 pm</t>
  </si>
  <si>
    <t>Angela Peralta</t>
  </si>
  <si>
    <t>Ures 93</t>
  </si>
  <si>
    <t>Aristóteles</t>
  </si>
  <si>
    <t>19.404078,-99.1599784</t>
  </si>
  <si>
    <t>Ures esquina con Viaducto</t>
  </si>
  <si>
    <t>Norte</t>
  </si>
  <si>
    <t xml:space="preserve">Agua y víveres </t>
  </si>
  <si>
    <t>Aristóteles S/N. Polanco. Miguel Hidalgo.</t>
  </si>
  <si>
    <t>Enlatados, no perecederos</t>
  </si>
  <si>
    <t>Atún enlatado</t>
  </si>
  <si>
    <t>Medicamentos en general</t>
  </si>
  <si>
    <t>https://www.google.com.mx/maps/place/Angela+Peralta+Theater/@19.429145,-99.1963563,17z/data=!3m1!4b1!4m5!3m4!1s0x85d201ff46af33c5:0xc5815ea7a499dbe0!8m2!3d19.429145!4d-99.1941676</t>
  </si>
  <si>
    <t>Alcohol y gasas</t>
  </si>
  <si>
    <t>Cascos, guantes, mareos, palas y picos</t>
  </si>
  <si>
    <t>Ropa, cobijas</t>
  </si>
  <si>
    <t>5:00 pm</t>
  </si>
  <si>
    <t>Hernandez Posada Julieta</t>
  </si>
  <si>
    <t>Bosque de Chapultepec - Puerta de Leones</t>
  </si>
  <si>
    <t>Universidad Panamericana Mixcoac</t>
  </si>
  <si>
    <t>Antibioticos, Insulina, Jeringas</t>
  </si>
  <si>
    <t>19.3738197,-99.1859301</t>
  </si>
  <si>
    <t>Augusto Rodin</t>
  </si>
  <si>
    <t>@ChapultepecCDMX</t>
  </si>
  <si>
    <t>Higiene personal,</t>
  </si>
  <si>
    <t>Comida para bebés</t>
  </si>
  <si>
    <t xml:space="preserve">Despensas variadas (enlatados, galletas, arroz, frijol, pasta, aceite), Gatorade, electrolitos, papel de baño, frijoles, arroz, </t>
  </si>
  <si>
    <t>Insulina, hipoglucemiantes orales, alcohol, desinfectantes (yodo), venoclisis, punzocats, antihipertensivos</t>
  </si>
  <si>
    <t>Antibióticos, antibióticos pediatricos, broncodilatadores, medicamentos pediatricos varios, analgesicos, medicamentos gastrointestinales, kits de curación básica, jeringas, puntas nasales, collarines, guantes quirurgicos</t>
  </si>
  <si>
    <t xml:space="preserve">Picos, palas, mazos, pilas para linternas (D), lonas, tapabocas, cascos, botas de construcción (diversos números), picos, </t>
  </si>
  <si>
    <t xml:space="preserve">Cubetas, linternas, guantes, </t>
  </si>
  <si>
    <t xml:space="preserve">Cintas para armar cajas, pañales, toallas femeninas </t>
  </si>
  <si>
    <t xml:space="preserve">24/7 </t>
  </si>
  <si>
    <t>Entre Paseo de la Reforma, Pedro A. de los Santos, Av. Constituyentes y Calzada de las Lomas</t>
  </si>
  <si>
    <t>Bosque de Chapultepec</t>
  </si>
  <si>
    <t>Un Kilo de Ayuda</t>
  </si>
  <si>
    <t>Hernandez Rivero Juan</t>
  </si>
  <si>
    <t>19.4201917,-99.2198868</t>
  </si>
  <si>
    <t>Paseo de la Reforma</t>
  </si>
  <si>
    <t>Entre Paseo de la Reforma, Pedro A. de los Santos, Av. Constituyentes y Calzada de las Lomas S/N. Bosque de Chapultepec . Miguel Hidalgo.</t>
  </si>
  <si>
    <t>Lomas de Chapultepec</t>
  </si>
  <si>
    <t>https://www.google.com/maps?daddr=19.42270064428036,-99.17653509443362</t>
  </si>
  <si>
    <t>Atún, pasta para sopa, frijol, arroz, aceite, maseca, leche en polvo, verdura en lata, galletas, sardina, lenteja, avena, azúcar, cereal, café, mermelada, mayonesa, mostaza, galletas saladas y leche.</t>
  </si>
  <si>
    <t>Ninguno aún</t>
  </si>
  <si>
    <t>Medicamento pedíatrico</t>
  </si>
  <si>
    <t>Materiales de construcción</t>
  </si>
  <si>
    <t>Servilletas, papel higiénico, toallas femeninas, detergente, jabón</t>
  </si>
  <si>
    <t>8:00 am - 10:00 pm</t>
  </si>
  <si>
    <t>Dance floor</t>
  </si>
  <si>
    <t>19.5393782,-99.238156</t>
  </si>
  <si>
    <t>Xalapa</t>
  </si>
  <si>
    <t>Campo Marte, Centro Acopio 1</t>
  </si>
  <si>
    <t>Av, Paseo de la Reforma</t>
  </si>
  <si>
    <t>Hernandez Salcedo Harold</t>
  </si>
  <si>
    <t xml:space="preserve">Arroz,Frijol </t>
  </si>
  <si>
    <t>Av, Paseo de la Reforma . San Miguel Chapultepec . Miguel Hidalgo.</t>
  </si>
  <si>
    <t xml:space="preserve">Principales necesidades </t>
  </si>
  <si>
    <t>https://www.google.com/maps/d/u/1/viewer?ll=19.424609100000005%2C-99.19733489999999&amp;hl=en&amp;z=16&amp;mid=1PwJrCIjz5PNfKAFrY-EX-iEkWH8</t>
  </si>
  <si>
    <t xml:space="preserve">De todo </t>
  </si>
  <si>
    <t xml:space="preserve">Marros,picos y palas </t>
  </si>
  <si>
    <t>Petopia DF</t>
  </si>
  <si>
    <t>Pala</t>
  </si>
  <si>
    <t>Alimento para mascotas</t>
  </si>
  <si>
    <t>@petopiadf</t>
  </si>
  <si>
    <t>Calz General Mariano Escobedo</t>
  </si>
  <si>
    <t>Los Manzanos</t>
  </si>
  <si>
    <t xml:space="preserve">Cobijas, almohada </t>
  </si>
  <si>
    <t>Calz General Mariano Escobedo 137. Los Manzanos. Miguel Hidalgo.</t>
  </si>
  <si>
    <t>de 8:00am a 8:00pm</t>
  </si>
  <si>
    <t>Albergue animales</t>
  </si>
  <si>
    <t xml:space="preserve">10:00 am 10:00 pm </t>
  </si>
  <si>
    <t>https://www.google.com.au/maps/place/Calz.+Gral.+Mariano+Escobedo+137,+Los+Manzanos,+11460+Ciudad+de+M%C3%A9xico,+CDMX,+Mexico/@19.4466417,-99.1851513,17z/data=!3m1!4b1!4m5!3m4!1s0x85d1f8a4467462e9:0xafe798df2a005ff9!8m2!3d19.4466417!4d-99.1829626</t>
  </si>
  <si>
    <t>Estela de Luz</t>
  </si>
  <si>
    <t>nada, punto de entrega, hay muchas cosas</t>
  </si>
  <si>
    <t>Ruth</t>
  </si>
  <si>
    <t>Av. Paseo de la Reforma, Puerta de los Leones, en el bosque de chapultepec</t>
  </si>
  <si>
    <t>Colegio Alemán Xochimilco</t>
  </si>
  <si>
    <t>19.2658393,-99.1256132</t>
  </si>
  <si>
    <t xml:space="preserve">Av.x México Xochimilco </t>
  </si>
  <si>
    <t>Av. Paseo de la Reforma, Puerta de los Leones, en el bosque de chapultepec S/N. Cuauhtemoc. Miguel Hidalgo .</t>
  </si>
  <si>
    <t>Material de curación, vendas, jeringas, gasas, alcohol</t>
  </si>
  <si>
    <t xml:space="preserve">Todo se recibe </t>
  </si>
  <si>
    <t>https://www.google.com.mx/maps/place/Estela+de+Luz/@19.424947,-99.1742566,15.41z/data=!4m18!1m12!4m11!1m3!2m2!1d-99.1767142!2d19.4232698!1m6!1m2!1s0x85d1ff4efbd21347:0x2f3a8ca9ff30986c!2sEstela+de+Luz,+Bosque+de+Chapultepec+I+Secc,+11100+Ciudad+de+M%C3%A9xico,+CDMX!2m2!1d-99.1756764!2d19.4229704!3m4!1s0x85d1ff4efbd21347:0x2f3a8ca9ff30986c!8m2!3d19.4229704!4d-99.1756764?hl=en</t>
  </si>
  <si>
    <t xml:space="preserve">Para bebé, electrolitos, agua, comida enlatada </t>
  </si>
  <si>
    <t xml:space="preserve">Solución harmann, equipo de curación. </t>
  </si>
  <si>
    <t>Antiinflamatorio</t>
  </si>
  <si>
    <t>Hernandez Sarate Martin</t>
  </si>
  <si>
    <t xml:space="preserve">Pica piedras </t>
  </si>
  <si>
    <t xml:space="preserve">Palas, escobas </t>
  </si>
  <si>
    <t>8am-6:30pm</t>
  </si>
  <si>
    <t>ALIVIA CLÍNICA DE ALTA ESPECIALIDAD</t>
  </si>
  <si>
    <t>materiales médicos (gazas, sueros fisiologicos, lineas por infusion)</t>
  </si>
  <si>
    <t xml:space="preserve">Centro de Tlalpan </t>
  </si>
  <si>
    <t>Dra Cassandra Reyes</t>
  </si>
  <si>
    <t>19.2890135,-99.1692518</t>
  </si>
  <si>
    <t xml:space="preserve">Plaza de la constitución </t>
  </si>
  <si>
    <t xml:space="preserve">Tlalpan </t>
  </si>
  <si>
    <t>Medicamento sin caducar, gasas, vendas y suero.</t>
  </si>
  <si>
    <t>Leche en polvo, alimentos enlatados</t>
  </si>
  <si>
    <t>Agua, arroz, galletas, café, azúcar, sopas de pasta</t>
  </si>
  <si>
    <t xml:space="preserve">Suero, gasas, vendas, albendazol, diapsona, trimetropina, sulfametoxazol, estambutol, oxicodona, epinefrina, efedrina, propofol, ketamina, solución glucosada, fentanila, dupamina, epinecrina, mascarilla laringea, baumanómetro. </t>
  </si>
  <si>
    <t xml:space="preserve">Termómetro, Dock ofensa contra, paracetamol, ciprofloxamina, piroxican, ácido acetilico, potasio, captropil, omeoprazol, naproxeno, ketorolaco. </t>
  </si>
  <si>
    <t>Hernandez Venancio Maximino</t>
  </si>
  <si>
    <t>Casco, picos, palas, lámpara, mascarillas, lazos.</t>
  </si>
  <si>
    <t>Av Josè Benitez</t>
  </si>
  <si>
    <t xml:space="preserve">Guantes de carnaza, picos, palas, cubetas </t>
  </si>
  <si>
    <t>Pilas, extensiones de luz</t>
  </si>
  <si>
    <t>OBISPADO</t>
  </si>
  <si>
    <t xml:space="preserve">8:00 a 20:00 </t>
  </si>
  <si>
    <t>monterrey</t>
  </si>
  <si>
    <t>La Bici Urbana</t>
  </si>
  <si>
    <t>Av Josè Benitez 2526. OBISPADO. monterrey.</t>
  </si>
  <si>
    <t>19.3531174,-99.1603354</t>
  </si>
  <si>
    <t>11 am a 6 pm</t>
  </si>
  <si>
    <t>Imss</t>
  </si>
  <si>
    <t>https://www.google.com.mx/maps/place/Alivia+Cl%C3%ADnica+de+Alta+Especialidad/@25.6771839,-100.3508781,19.04z/data=!4m5!3m4!1s0x0:0x1bab0d46ef65b4b!8m2!3d25.6771718!4d-100.3504119</t>
  </si>
  <si>
    <t>Agua, artículos de primera necesidad niños y mujeres</t>
  </si>
  <si>
    <t>Leche en polvo</t>
  </si>
  <si>
    <t>No manejan herramientas</t>
  </si>
  <si>
    <t>Salbutamol, vacunas tétanos, cloro</t>
  </si>
  <si>
    <t>Alejandro Aranda</t>
  </si>
  <si>
    <t>10-19</t>
  </si>
  <si>
    <t>Centro de Acopio San Remo</t>
  </si>
  <si>
    <t>Estacion de policia</t>
  </si>
  <si>
    <t>19.4117705,-99.1590638</t>
  </si>
  <si>
    <t>Alimentos enlatados, medicamentos, botiquines de primeros auxilios, lamparas con pilas, equipo de rescate</t>
  </si>
  <si>
    <t>Antoneo m.anza</t>
  </si>
  <si>
    <t>Herra Guzman Rn</t>
  </si>
  <si>
    <t>Medicamentos casas de campaña alimentos enlatados agua articulos de hijiene personal</t>
  </si>
  <si>
    <t>Geringas</t>
  </si>
  <si>
    <t>21hrs</t>
  </si>
  <si>
    <t>Nuestra Señora de la Esperanza</t>
  </si>
  <si>
    <t>19.3611756,-99.1572153</t>
  </si>
  <si>
    <t>Tripoli</t>
  </si>
  <si>
    <t>Medicamentos, suero, agua, comida en lata</t>
  </si>
  <si>
    <t>Herrera NuñEz Tomasa</t>
  </si>
  <si>
    <t>San Remo</t>
  </si>
  <si>
    <t>Cereales, pan, café</t>
  </si>
  <si>
    <t>Atun en lata, frijoles en lata, rajas en lata, galletas, agua embotellada, garber, chocolate y café soluble, frijoles, azucar, arroz, aceite, leche en polvo, pastas</t>
  </si>
  <si>
    <t>Antibioticos, analgésicos, agua oxigenada, antisépticos</t>
  </si>
  <si>
    <t>Paracetamol, naproxeno, diclofenaco, ibuprofeno, bencilpenicilina, ketorolaco, vendas elásticas, cubrebocas, guantes, jeringas, gasas estériles</t>
  </si>
  <si>
    <t>Mazo, guantes de trabajo, cubrebocas</t>
  </si>
  <si>
    <t>Cumbres San Agustín</t>
  </si>
  <si>
    <t>Plumones, cajas</t>
  </si>
  <si>
    <t>De 9 a 22 hrs</t>
  </si>
  <si>
    <t>San Remo 1204. Cumbres San Agustín. Monterrey.</t>
  </si>
  <si>
    <t>https://www.google.com.au/maps/place/San+Remo+1204,+Cumbres+San+Agust%C3%ADn,+64346+Monterrey,+N.L.,+Mexico/@25.761087,-100.4192947,17z/data=!3m1!4b1!4m5!3m4!1s0x86629735559ee697:0x88468382c2dca5bb!8m2!3d25.761087!4d-100.417106</t>
  </si>
  <si>
    <t xml:space="preserve">                      Zona 3 crossfit</t>
  </si>
  <si>
    <t>Herrera Retama Raimundo</t>
  </si>
  <si>
    <t>19.3972409,-99.1481458</t>
  </si>
  <si>
    <t>Eje Central</t>
  </si>
  <si>
    <t>Narvarte Oriente</t>
  </si>
  <si>
    <t>Enlatados, para brigadistas en zonas aledañas</t>
  </si>
  <si>
    <t>Guantes, cinta canela, picos, cinceles, palas, baterías, linternas, lámparas, herramientas de corte, cascos, lentes de protección, mazos, pinzas de corte, mascarillas, poleas.</t>
  </si>
  <si>
    <t>CF Black Wolf</t>
  </si>
  <si>
    <t>Cubrebocas, Guantes, Agua, Botiquin, Medicamentos, Alimentos enlatados, papel de baño, articulos de higiene personal, baterias, linternas, cobijas</t>
  </si>
  <si>
    <t>Equipo médico: Guantes de látex, gasas, punzos (del 14 al 22), electrodos, llaves de 3 vías, jeringas (5 o 10 ml), cubrebocas.</t>
  </si>
  <si>
    <t>5 pm - 10 pm</t>
  </si>
  <si>
    <t>Maizajo</t>
  </si>
  <si>
    <t>19.411972,-99.1606148</t>
  </si>
  <si>
    <t>Hilaria Cisneros Sanchez</t>
  </si>
  <si>
    <t>Sopes</t>
  </si>
  <si>
    <t>Valle Ceylan - Hospital General de Cuautitlán</t>
  </si>
  <si>
    <t>Av. Ejercito Nacional</t>
  </si>
  <si>
    <t>9:00 a 3:00</t>
  </si>
  <si>
    <t>Av. Ejercito Nacional 1401. . Monterrey.</t>
  </si>
  <si>
    <t>Broka</t>
  </si>
  <si>
    <t>19.4156209,-99.1624347</t>
  </si>
  <si>
    <t xml:space="preserve">Zacatecas </t>
  </si>
  <si>
    <t>Ciudad Deportiva</t>
  </si>
  <si>
    <t xml:space="preserve">Por el momento nada </t>
  </si>
  <si>
    <t>Comida enlatada, comida instantánea, galletas, chocolates, dulces</t>
  </si>
  <si>
    <t xml:space="preserve">No tenemos </t>
  </si>
  <si>
    <t>Hilaria Cisneros Sánchez</t>
  </si>
  <si>
    <t>Av. Almazán y Rodrigo Gómez</t>
  </si>
  <si>
    <t xml:space="preserve">Collarines, gotas para ojos, analgésicos, antiinflamatorios, adrenalina, suero, soluciones salinas, vendas, gel antibacterial, alcohol, agua oxigenada, guantes quirúrgicos, cubre bocas, tela adhesiva, toallas sanitarias, papel higiénico, penicilina, vacuna contra  tuétanos, micropor </t>
  </si>
  <si>
    <t>Col. Tierra y Libertad, Monterrey</t>
  </si>
  <si>
    <t>Gasas,</t>
  </si>
  <si>
    <t>Picos, seguetas, cascos, sizayas, arcos de seguetas, barreras, discos de corte para metal, pinzas de corte, esmeril, mazos, guantes de carnaza, chalecos.</t>
  </si>
  <si>
    <t>Alvaro Obregon, 286</t>
  </si>
  <si>
    <t xml:space="preserve">Lámparas, pilas, lámparas de minero </t>
  </si>
  <si>
    <t>Av. Almazán y Rodrigo Gómez . Col. Tierra y Libertad, Monterrey. Monterrey.</t>
  </si>
  <si>
    <t xml:space="preserve">10:00 am - 21:00 pm </t>
  </si>
  <si>
    <t>Unidad Deportiva Monterrey</t>
  </si>
  <si>
    <t>Centro de Acopio para Puebla y Morelos</t>
  </si>
  <si>
    <t>19.3610954,-99.2038466</t>
  </si>
  <si>
    <t xml:space="preserve">Andrés Henestrosa </t>
  </si>
  <si>
    <t xml:space="preserve">Las Águilas </t>
  </si>
  <si>
    <t xml:space="preserve">Atún, cubiertos, platos, frijoles, pasta, enlatados, leche, jugo, harina, artículos de higiene, toallas femeninas </t>
  </si>
  <si>
    <t>Hilda Lorena Castillo</t>
  </si>
  <si>
    <t>Atún, sopas instantáneas, galletas, cereal, sardinas, verduras enlatadas, pan, barritas nutritivas, pañales, alimentos de bebe</t>
  </si>
  <si>
    <t>Comida, agua, pasta de dientes, papel de baño, cloro, medicamentos</t>
  </si>
  <si>
    <t xml:space="preserve">Antibióticos , antinflamatorios, antidiarreicos, </t>
  </si>
  <si>
    <t xml:space="preserve">Alcohol, ibuprofeno, antiinflamatorios, paracetamol, gasas, guantes </t>
  </si>
  <si>
    <t>Todo tipos de herramientas</t>
  </si>
  <si>
    <t>Av. Churubusco y Francisco Beltrán S/N</t>
  </si>
  <si>
    <t xml:space="preserve">Rocca Consultor </t>
  </si>
  <si>
    <t>Col. Venustiano Carranza, Monterrey</t>
  </si>
  <si>
    <t>19.3577889,-99.2403003</t>
  </si>
  <si>
    <t>Lirios</t>
  </si>
  <si>
    <t>Bugambilias</t>
  </si>
  <si>
    <t>Av. Churubusco y Francisco Beltrán S/N . Col. Venustiano Carranza, Monterrey. Monterrey.</t>
  </si>
  <si>
    <t>Hinojosa Dias Leon</t>
  </si>
  <si>
    <t>Cobijas, cuerdas</t>
  </si>
  <si>
    <t>Agua, enlatados</t>
  </si>
  <si>
    <t xml:space="preserve">Alcohol </t>
  </si>
  <si>
    <t>8-18 HRS.</t>
  </si>
  <si>
    <t>Juárez 18</t>
  </si>
  <si>
    <t>31.7394365,-106.4866863</t>
  </si>
  <si>
    <t xml:space="preserve">Juárez </t>
  </si>
  <si>
    <t>Cruz Roja Mexicana Delegación Monterrey</t>
  </si>
  <si>
    <t>Más información</t>
  </si>
  <si>
    <t xml:space="preserve">Chamarras, suéteres, lámparas, materiales de construcción para albergues Ecatzingo Estado de México. </t>
  </si>
  <si>
    <t>Ya se enviaron</t>
  </si>
  <si>
    <t>No hay demanda específica</t>
  </si>
  <si>
    <t>Hinojosa Rosas Santa</t>
  </si>
  <si>
    <t>Picos, palas, guantes de carnaza, lámparas, tiendas de campaña, linternas, lonas, materiales y artículos para construír albergues.</t>
  </si>
  <si>
    <t>Materiales de construcción para Ecatzingo Estado de México</t>
  </si>
  <si>
    <t>10:00 am a 8:00 pm</t>
  </si>
  <si>
    <t xml:space="preserve">ADM cóndor </t>
  </si>
  <si>
    <t>19.4187379,-99.1621007</t>
  </si>
  <si>
    <t>voluntariado@cruzrojamonterrey.org</t>
  </si>
  <si>
    <t xml:space="preserve">Cinta adhesiva </t>
  </si>
  <si>
    <t>De todo un poco</t>
  </si>
  <si>
    <t xml:space="preserve">De todo en existencia </t>
  </si>
  <si>
    <t xml:space="preserve">Hasta la 6pm </t>
  </si>
  <si>
    <t>Del Prado</t>
  </si>
  <si>
    <t>64410. Del Prado . Monterrey.</t>
  </si>
  <si>
    <t>Homero Baca Reyes / Homero Vaca Reyes</t>
  </si>
  <si>
    <t>Cáritas de Monterrey</t>
  </si>
  <si>
    <t>Más información: http://www.caritas.org.mx/</t>
  </si>
  <si>
    <t>1340 2000</t>
  </si>
  <si>
    <t>19.3893565,-99.164153</t>
  </si>
  <si>
    <t>Nicolás San Juan</t>
  </si>
  <si>
    <t>Francisco Garza Sada</t>
  </si>
  <si>
    <t>Deportivo Obispado</t>
  </si>
  <si>
    <t>Fórmula de bebé, toallas femeninas.</t>
  </si>
  <si>
    <t>Francisco Garza Sada 2810. Deportivo Obispado. Monterrey.</t>
  </si>
  <si>
    <t>Honoria Martínez Barragán</t>
  </si>
  <si>
    <t>Frijoles, alimentos enlatados (verduras), azúcar, café, sal.</t>
  </si>
  <si>
    <t>Atún, comida preparada</t>
  </si>
  <si>
    <t>Todo lo que se pueda traer: insulina, vendas, alcohol, jeringas.</t>
  </si>
  <si>
    <t>HACSYS</t>
  </si>
  <si>
    <t>Alcohol, medicamentos pocos en general.</t>
  </si>
  <si>
    <t>Picos, palos, cascos.</t>
  </si>
  <si>
    <t>Bolsas de plático transparente 40x40</t>
  </si>
  <si>
    <t>Ecuador</t>
  </si>
  <si>
    <t>Bonanza</t>
  </si>
  <si>
    <t>Horacio Martínez</t>
  </si>
  <si>
    <t>Circuito bonanza</t>
  </si>
  <si>
    <t>Ecuador 121. Vista Hermosa. Monterrey.</t>
  </si>
  <si>
    <t>Fraccionamiento bonanza</t>
  </si>
  <si>
    <t>Jojutla</t>
  </si>
  <si>
    <t>HEB Gonzalitos</t>
  </si>
  <si>
    <t xml:space="preserve">Palas, picos,  guantes, cubetas, cobijas, medicamentos </t>
  </si>
  <si>
    <t>TRANSLADADO Hospital General de Cuautitlán</t>
  </si>
  <si>
    <t>Leche en polvo, agua,atun, sopas, azúcar, café</t>
  </si>
  <si>
    <t xml:space="preserve">Analgésicos, antibióticos, insulina </t>
  </si>
  <si>
    <t>Picos, palas, cinceles, mazos, polines, lámparas, cuerdas</t>
  </si>
  <si>
    <t>Jabón, toallas sanitarias, papel higiénico, bolsas negras, cajas, ropa</t>
  </si>
  <si>
    <t>Hospital General Iztanalapa</t>
  </si>
  <si>
    <t>AMCED</t>
  </si>
  <si>
    <t>JE Gonzalez</t>
  </si>
  <si>
    <t>19.4342606,-99.1430653</t>
  </si>
  <si>
    <t>Jardines</t>
  </si>
  <si>
    <t>Juárez y Eje Central</t>
  </si>
  <si>
    <t>Hospital Belizario Dominguez</t>
  </si>
  <si>
    <t>JE Gonzalez 315. Jardines. Monterrey.</t>
  </si>
  <si>
    <t>antes de las 8</t>
  </si>
  <si>
    <t>Medicamentos, toallas, papel higiénico, cobijas.</t>
  </si>
  <si>
    <t>Enlatados y no perecederos.</t>
  </si>
  <si>
    <t>Frijoles en bolsa, enlatados.</t>
  </si>
  <si>
    <t>Pasta de dientes, cepillos, jabón, toallas sanitarias, pañales.</t>
  </si>
  <si>
    <t>Isa esta tratando de verificar</t>
  </si>
  <si>
    <t xml:space="preserve">Vendas, gasas, alcohol, cubrebocas, aguja para coser, torundas, inyectables, ketorolaco, paracetamol. </t>
  </si>
  <si>
    <t>https://twitter.com/locatel_mx/status/911327418912317442/photo/1</t>
  </si>
  <si>
    <t xml:space="preserve">Picos, palas, cascos, cubrebocas, cuerdas, lámparas, baterías, guantes. </t>
  </si>
  <si>
    <t>HEB Valle Alto</t>
  </si>
  <si>
    <t xml:space="preserve">1 par de guantes, 1 par de lentes, </t>
  </si>
  <si>
    <t>Agua, productos de limpieza, papel higiénico.</t>
  </si>
  <si>
    <t>9:00 am a 8:00 pm</t>
  </si>
  <si>
    <t>Carretera Nacional</t>
  </si>
  <si>
    <t>Lomas de Valle Alto</t>
  </si>
  <si>
    <t>Carretera Nacional S/N . Lomas de Valle Alto. Monterrey.</t>
  </si>
  <si>
    <t>Arena Mexico</t>
  </si>
  <si>
    <t>19.4254302,-99.1541605</t>
  </si>
  <si>
    <t>Dr Rio de la Loza</t>
  </si>
  <si>
    <t>Doctores</t>
  </si>
  <si>
    <t>Museo Marco</t>
  </si>
  <si>
    <t>Hospital General La Villa</t>
  </si>
  <si>
    <t>Alimentos no perecederos, articulos de limpieza, articulos de higiene personal</t>
  </si>
  <si>
    <t>herramientas, lamparas, pañales, toallas sanitarias, papel higienico, alcohol, jeringas, ropa.</t>
  </si>
  <si>
    <t>Juan Zuazua</t>
  </si>
  <si>
    <t>Alimentos para bebes, croquetas</t>
  </si>
  <si>
    <t xml:space="preserve">Sin respuesta </t>
  </si>
  <si>
    <t xml:space="preserve">Insulinas (cuentan con refri) </t>
  </si>
  <si>
    <t>Insulina, aspiririas, etc</t>
  </si>
  <si>
    <t>Juan Zuazua SN. Centro. Monterrey.</t>
  </si>
  <si>
    <t>Discos, cascos, guantes, pilas</t>
  </si>
  <si>
    <t xml:space="preserve">Palas, picos </t>
  </si>
  <si>
    <t>Mamilas</t>
  </si>
  <si>
    <t>10 am 18 hrs</t>
  </si>
  <si>
    <t>OCA Hospital</t>
  </si>
  <si>
    <t>Parque Pombo</t>
  </si>
  <si>
    <t>Productos no perecederos, Agua embotellada, Artículos de higiene personal para adultos y bebés, artículos de limpieza</t>
  </si>
  <si>
    <t>Hospital General Milpa Alta</t>
  </si>
  <si>
    <t>19.4039263,-99.0598957</t>
  </si>
  <si>
    <t>Av Pino Suarez</t>
  </si>
  <si>
    <t>Calle 7</t>
  </si>
  <si>
    <t>Av Pino Suarez 645. Centro. Monterrey.</t>
  </si>
  <si>
    <t>repelente de mosquitos</t>
  </si>
  <si>
    <t>Pabellón M</t>
  </si>
  <si>
    <t>cosas para bebé</t>
  </si>
  <si>
    <t>Av. Constitución</t>
  </si>
  <si>
    <t xml:space="preserve">hoy hasta las 7pm </t>
  </si>
  <si>
    <t>19.411927,-99.1712944</t>
  </si>
  <si>
    <t xml:space="preserve">Michoacán </t>
  </si>
  <si>
    <t>cajas,bolsas de basura, bolsas de super,hielos,hieleras</t>
  </si>
  <si>
    <t>enlatados</t>
  </si>
  <si>
    <t>Av. Constitución SN. Centro. Monterrey.</t>
  </si>
  <si>
    <t>muchos,alimentos,perecederos</t>
  </si>
  <si>
    <t>Hospital PedlátrIco Legarla</t>
  </si>
  <si>
    <t>insulina,oxígeno,puntas de oxígeno,laringoscopios,agua inyectable,equipo quirúrgico</t>
  </si>
  <si>
    <t>paracetamol,etc</t>
  </si>
  <si>
    <t>No,sé</t>
  </si>
  <si>
    <t>cubetas,palas,picos</t>
  </si>
  <si>
    <t>Parque Canoas</t>
  </si>
  <si>
    <t>alimento para bebés,kits de higiene</t>
  </si>
  <si>
    <t>Av. Eugenio Garza Sada S/N. Camino al diente</t>
  </si>
  <si>
    <t>FONART</t>
  </si>
  <si>
    <t>19.4308414,-99.2167639</t>
  </si>
  <si>
    <t>Collarines, lonas, cobijas, casas de campaña, pilas</t>
  </si>
  <si>
    <t>Av. Eugenio Garza Sada S/N. Camino al diente . Col. Condesa. Monterrey.</t>
  </si>
  <si>
    <t>Huerta Miramontez Elizabeth</t>
  </si>
  <si>
    <t>Gerber, leche en polvo, aceite, frijol, sopa, azúcar, enlatados</t>
  </si>
  <si>
    <t xml:space="preserve">Suero, solución para venoclisis, coyarines, antibióticos, material limpieza, gotas para ojos, vendas </t>
  </si>
  <si>
    <t>Mertiolate, alcohol, algodón</t>
  </si>
  <si>
    <t>Lámparas, pilas, martillos, cerillos, pinzas, palas, picos, cubetas, lonas, lazos</t>
  </si>
  <si>
    <t>Av. Morones Prieto S/N</t>
  </si>
  <si>
    <t>9 AM 7 pm</t>
  </si>
  <si>
    <t>Col. Buenos Aires</t>
  </si>
  <si>
    <t xml:space="preserve">Plaza cívica San Gregorio Atlapulco  </t>
  </si>
  <si>
    <t>Av. Morones Prieto S/N . Col. Buenos Aires. Monterrey.</t>
  </si>
  <si>
    <t>Av México pte. S/N</t>
  </si>
  <si>
    <t>San Gregorio</t>
  </si>
  <si>
    <t>SEASE Facultad de Medicina UANL</t>
  </si>
  <si>
    <t xml:space="preserve">Agua embotellada </t>
  </si>
  <si>
    <t>Material de Curación, Medicamentos</t>
  </si>
  <si>
    <t>Huerta Rosas Oscar Dario</t>
  </si>
  <si>
    <t xml:space="preserve">Analgésicos </t>
  </si>
  <si>
    <t xml:space="preserve">Un poco de todo, pero no es suficiente </t>
  </si>
  <si>
    <t xml:space="preserve">Maquinaria pesada </t>
  </si>
  <si>
    <t xml:space="preserve">Herramienta básica </t>
  </si>
  <si>
    <t xml:space="preserve">Desinfectantes </t>
  </si>
  <si>
    <t>Prepa popular mártires de Tlatelolco</t>
  </si>
  <si>
    <t>19.4550028,-99.1620651</t>
  </si>
  <si>
    <t>Fresno</t>
  </si>
  <si>
    <t>Santa María la Ribera</t>
  </si>
  <si>
    <t>Madero y Dr. Aguirre Pequeño</t>
  </si>
  <si>
    <t>Ningúno</t>
  </si>
  <si>
    <t>Despensas</t>
  </si>
  <si>
    <t>Col. Mitras Centro</t>
  </si>
  <si>
    <t>Hugo</t>
  </si>
  <si>
    <t>Acopio de protección civil</t>
  </si>
  <si>
    <t>19.4296448,-99.1560817</t>
  </si>
  <si>
    <t>Abraham González</t>
  </si>
  <si>
    <t>Madero y Dr. Aguirre Pequeño SN. Col. Mitras Centro. Monterrey.</t>
  </si>
  <si>
    <t>09:00 a 18:00 hrs</t>
  </si>
  <si>
    <t>Oficinas Estudiantiles</t>
  </si>
  <si>
    <t>Con vida "tintoreria"</t>
  </si>
  <si>
    <t>shampoo, gel antibacterial</t>
  </si>
  <si>
    <t>Aceite, leche en polvo, Sal,Azúcar</t>
  </si>
  <si>
    <t>Perecederos y no perecederos</t>
  </si>
  <si>
    <t xml:space="preserve">Los necesarios </t>
  </si>
  <si>
    <t>No ocupan</t>
  </si>
  <si>
    <t>No sé</t>
  </si>
  <si>
    <t>UMAE 23 Ginecología y Obstetricia IMSS</t>
  </si>
  <si>
    <t>Centro de Formación Deportiva Hernán Cristante</t>
  </si>
  <si>
    <t>19.2621405,-99.6048593</t>
  </si>
  <si>
    <t>Alimentos no perecederos, alimentos para mascotas, articulos de limpieza e higiene, Lamparas de mano, baterias</t>
  </si>
  <si>
    <t>LeonaVicario</t>
  </si>
  <si>
    <t>Coaxustenco</t>
  </si>
  <si>
    <t>Av. Constitución esq. Av. Félix U. Gomez</t>
  </si>
  <si>
    <t>Hugo Prado Jerónimo</t>
  </si>
  <si>
    <t>Material para curación, gasas, jeringas, vendas, alcohol, cateters, linternas, baterías.</t>
  </si>
  <si>
    <t>Alimentos para bebés, comida enlatada y envasada.</t>
  </si>
  <si>
    <t>Frijoles, arroz, sopa, atún, sopa instantánea, aceite, leche, galletas, fórmula Láctea, cereales</t>
  </si>
  <si>
    <t>Av. Constitución esq. Av. Félix U. Gomez SN. Centro. Monterrey.</t>
  </si>
  <si>
    <t>Suero, antibióticos</t>
  </si>
  <si>
    <t>Aspirinas</t>
  </si>
  <si>
    <t>En el punto de reunión de la explanada las 24 hrs.</t>
  </si>
  <si>
    <t>Picos, palas, cascos.</t>
  </si>
  <si>
    <t>Ropa, cobijas, cajas.</t>
  </si>
  <si>
    <t>Unidad Deportiva Filiberto Sagrero</t>
  </si>
  <si>
    <t>8:00-22:00</t>
  </si>
  <si>
    <t>Av. Eugenio Garza Sada y Tierra Tarai</t>
  </si>
  <si>
    <t>Col. Sierra Ventana, Monterrey.</t>
  </si>
  <si>
    <t>Av. Eugenio Garza Sada y Tierra Tarai . Col. Sierra Ventana, Monterrey.. Monterrey.</t>
  </si>
  <si>
    <t>Humberto Trejo</t>
  </si>
  <si>
    <t>Parker &amp; Lennox</t>
  </si>
  <si>
    <t>Hospital San Ángel Inn Chapultepec</t>
  </si>
  <si>
    <t>19.6783803,-98.9825845</t>
  </si>
  <si>
    <t>Unidad Deportiva Valle Alegre</t>
  </si>
  <si>
    <t>Milán</t>
  </si>
  <si>
    <t>Calle Alabastro y Cataluña</t>
  </si>
  <si>
    <t>Col. Villa Alegre, Monterrey.</t>
  </si>
  <si>
    <t>Está vacío</t>
  </si>
  <si>
    <t>Se acaba de ir todo hacia Morelos</t>
  </si>
  <si>
    <t>Calle Alabastro y Cataluña . Col. Villa Alegre, Monterrey.. Monterrey.</t>
  </si>
  <si>
    <t>Está vacío porque acaban de mandar un camión a Morelos</t>
  </si>
  <si>
    <t>Vonnacher TaeKwonDo La Rioja</t>
  </si>
  <si>
    <t>Hasta las 19</t>
  </si>
  <si>
    <t>Erika Flores</t>
  </si>
  <si>
    <t>Hurtado Rodriguez Mariana</t>
  </si>
  <si>
    <t>5000 local 308</t>
  </si>
  <si>
    <t>La Rioja</t>
  </si>
  <si>
    <t>Escuela Nacional de Antropología e Historia</t>
  </si>
  <si>
    <t>19.3023275,-99.2148593</t>
  </si>
  <si>
    <t>Carretera Nacional 5000 local 308. La Rioja. Monterrey.</t>
  </si>
  <si>
    <t>Periférico Sur y Zapote</t>
  </si>
  <si>
    <t>9a1 y 4a8</t>
  </si>
  <si>
    <t>Isidro Fabela</t>
  </si>
  <si>
    <t>Isa</t>
  </si>
  <si>
    <t>Baterías (AAA y AA) y artículos para cocinar alimentos (Sartenes, anafres, carbón), guantes quirúrgicos, gasas, vendas, apósitos, jeringas (3, 5 y 10 mm) tela adhesiva y micropore, alcohol 90º, solución fisiológica, suero oral o electrolitos, cabestrillos y collarines (todos los tamaños).</t>
  </si>
  <si>
    <t>Vonnacher TaeKwonDo Satelite</t>
  </si>
  <si>
    <t>guantes, leche, papel bano, toallas sanitaria, mx, farmacos</t>
  </si>
  <si>
    <t>Alimentos para bebé (papilla, leche en polvo o fórmula), jabón para manos, detergente en polvo, pañales para adulto y bebé; toallas sanitarias, shampoo, bebidas energéticas o isotónicas (para los brigadistas), galletas.</t>
  </si>
  <si>
    <t>Av Eugenio Garza Sada</t>
  </si>
  <si>
    <t>Papel higiénico, agua, semillas y productos enlatados. (SE REQUIEREN MÁS ENLATADOS, BEBIDAS AZUCARADAS Y DULCES Y CHOCOLATES)</t>
  </si>
  <si>
    <t>Satelite</t>
  </si>
  <si>
    <t>Metformina, Gliendamida (diabetes), Insulina (fria y/o refrierada)(diabetes), Jeringa insulina (diabetes), Captopril (presión), Hidroclorotiazida (presión), Paracetamol (pedriatico), Ibuprofeno (pediátrico), Amoxicilina (pediátrico), Glucómetro y tiras reactivas (material médico)</t>
  </si>
  <si>
    <t>Av Eugenio Garza Sada 3720. Satelite. Monterrey.</t>
  </si>
  <si>
    <t>4pm'9Ñ30pm</t>
  </si>
  <si>
    <t>POCA O NULA RECEPCIÓN DE MEDICAMENTOS, URGE</t>
  </si>
  <si>
    <t>Cascos, chalecos de seguridad, cuerdas, cinto de trabajo, guantes de carnaza, picos, palas, carretillas, botas con casquillo, linternas, baterías, cubrebocas de conchas, bolsas grandes, lonas.</t>
  </si>
  <si>
    <t>Ilse Ivonne Islas Gamboa</t>
  </si>
  <si>
    <t>Centro Deportivo Israelita (CDI)</t>
  </si>
  <si>
    <t>POCA RECEPCIÓN DE HERRAMIENTAS. URGE</t>
  </si>
  <si>
    <t>Joanne Joloy</t>
  </si>
  <si>
    <t>Alimento para mascotas, bultos quirúrgicos, ropa en buen estado, agua oxigenada, cobijas y mantas</t>
  </si>
  <si>
    <t>Perif. Blvd. Manuel Ávila Camacho</t>
  </si>
  <si>
    <t>8 a 18 hrs.</t>
  </si>
  <si>
    <t>Campo Militar 1A</t>
  </si>
  <si>
    <t>Naucalpan de Juárez</t>
  </si>
  <si>
    <t>Escuela libre de derecho</t>
  </si>
  <si>
    <t>19.4247031,-99.1453438</t>
  </si>
  <si>
    <t>Perif. Blvd. Manuel Ávila Camacho 620. Campo Militar 1A. Naucalpan de Juárez.</t>
  </si>
  <si>
    <t xml:space="preserve">Equipo para brigadistas (palas picos) </t>
  </si>
  <si>
    <t>Escuela ciencias de la salud</t>
  </si>
  <si>
    <t>Alimentos enlatados, frijol, arroz, sopas</t>
  </si>
  <si>
    <t xml:space="preserve">Sopas, </t>
  </si>
  <si>
    <t>Ines Martínez Gonzalez</t>
  </si>
  <si>
    <t>Giov</t>
  </si>
  <si>
    <t>Insulina, paracetamol, etc</t>
  </si>
  <si>
    <t xml:space="preserve">No </t>
  </si>
  <si>
    <t xml:space="preserve">Cascos, picos, </t>
  </si>
  <si>
    <t>Río Escondido</t>
  </si>
  <si>
    <t>Palas, picos</t>
  </si>
  <si>
    <t>Piedras Negras</t>
  </si>
  <si>
    <t xml:space="preserve">Pañales, </t>
  </si>
  <si>
    <t>10 am 20:00</t>
  </si>
  <si>
    <t>Giov S/N. Río Escondido. Piedras Negras .</t>
  </si>
  <si>
    <t>Play &amp; Match</t>
  </si>
  <si>
    <t>19.3894434,-99.1880488</t>
  </si>
  <si>
    <t xml:space="preserve">Avenida Revolución </t>
  </si>
  <si>
    <t>Hospital General</t>
  </si>
  <si>
    <t>Blvd. Centenario</t>
  </si>
  <si>
    <t>ropa interior NUEVA</t>
  </si>
  <si>
    <t>Ejido Piedras Negras</t>
  </si>
  <si>
    <t>hoy hasta las 8pm y mañana viernes de 1pm a 6pm</t>
  </si>
  <si>
    <t>Blvd. Centenario 901. Ejido Piedras Negras. Piedras Negras .</t>
  </si>
  <si>
    <t>Transporte Primero de Mayo</t>
  </si>
  <si>
    <t>19.411472,-99.1618847</t>
  </si>
  <si>
    <t>Mexico City, Mexico</t>
  </si>
  <si>
    <t>Cuauthemoc</t>
  </si>
  <si>
    <t>V. Carranza</t>
  </si>
  <si>
    <t>Bolsas plásticas,
Cajas de Cartón,
Cinta adhesiva / cinta gris, cinta canela</t>
  </si>
  <si>
    <t>Mexico City, Mexico S/N. V. Carranza. Piedras Negras .</t>
  </si>
  <si>
    <t>Ines Perez Zarate</t>
  </si>
  <si>
    <t>Alimentos enlatados,
NO perecederos,
Agua,
té / café,
Artículos de cocina,
Aceite,
Sal,
azucar,
Electrolitos,
arroz,
lentejas / Frijol,
cereales / semillas comestibles,
alimento para mascotas (gatos, perros, conejos)</t>
  </si>
  <si>
    <t>Gel para congelar / Refrigerante para insulina,
Insulina rápida,
Refrigeración (refrigeradores / hieleras),
Micropor,
Jeringas de 3mm,
Tela adhesiva,
Antibióticos y analgésicos,
Talco,
pomada de bebé</t>
  </si>
  <si>
    <t>Bodega Interceramic</t>
  </si>
  <si>
    <t>palas, picos, seguetas, cascos, guantes, chalecos, mazos, lentes de seguridad, botas, impermeables, cuerdas,</t>
  </si>
  <si>
    <t>222 268 2789</t>
  </si>
  <si>
    <t>Desodorante,
Cepillos de dientes,
pomada de rozaduras,
talco,
shampoo,
pasta de dientes,
jabón en barra,
Velas,
Lámparas de pilas / baterías,
tiendas de campaña,
colchonetas,
Bodega plástica para intemperie,
Cuerdas / lazos</t>
  </si>
  <si>
    <t>Lun: 12:00 - 17:00 Mar: 9:00 - 17:00 Mié: 11:00 - 21:00 Jue: 12:00 - 1:00 Vie: 10:00 - 22:00 Sáb: 10:00 - 23:00 Dom: 20:00 - 3:00</t>
  </si>
  <si>
    <t xml:space="preserve">Clinica familiar IMSS 2 </t>
  </si>
  <si>
    <t>19.4454744,-99.161262</t>
  </si>
  <si>
    <t xml:space="preserve">Sor juana ines de la cruz </t>
  </si>
  <si>
    <t>Nicolás Bravo Poniente</t>
  </si>
  <si>
    <t>Santa Maria la Ribera</t>
  </si>
  <si>
    <t>Felipe Hueyotlipan</t>
  </si>
  <si>
    <t>Inés Pérez Zárate</t>
  </si>
  <si>
    <t xml:space="preserve">De todo desde alimentos hasta medicinas </t>
  </si>
  <si>
    <t>Nicolás Bravo Poniente 51. Felipe Hueyotlipan. Puebla.</t>
  </si>
  <si>
    <t>7:00 a 20:00</t>
  </si>
  <si>
    <t>Sofia - no contestan</t>
  </si>
  <si>
    <t>Centro Universitario México (CUM)</t>
  </si>
  <si>
    <t>Casa Aguayo</t>
  </si>
  <si>
    <t>Ariadna</t>
  </si>
  <si>
    <t xml:space="preserve">Nicaolás San Juan </t>
  </si>
  <si>
    <t>AV 14 Ote</t>
  </si>
  <si>
    <t>Barrio El Alto</t>
  </si>
  <si>
    <t>AV 14 Ote 1204. Barrio El Alto. Puebla.</t>
  </si>
  <si>
    <t>Ingrid Castro B</t>
  </si>
  <si>
    <t>19.4234407,-99.1368302</t>
  </si>
  <si>
    <t>Fray Servando</t>
  </si>
  <si>
    <t>Centro de Convenciones Puebla</t>
  </si>
  <si>
    <t>Agua,suero, picos, mazos, vendas, medicamentos, botas para perro</t>
  </si>
  <si>
    <t>222 122 1100</t>
  </si>
  <si>
    <t>Comida</t>
  </si>
  <si>
    <t>Insulina,</t>
  </si>
  <si>
    <t>Blvrd. Héroes del 5 de Mayo</t>
  </si>
  <si>
    <t>https://m.facebook.com/story.php?story_fbid=10209303248408333&amp;id=1536356913</t>
  </si>
  <si>
    <t>Picos, mazos</t>
  </si>
  <si>
    <t>Centro Histórico</t>
  </si>
  <si>
    <t>Botas perros</t>
  </si>
  <si>
    <t>Blvrd. Héroes del 5 de Mayo 402. Centro Histórico. Puebla.</t>
  </si>
  <si>
    <t>Peludos desamparados</t>
  </si>
  <si>
    <t>19.41902,-99.1570326</t>
  </si>
  <si>
    <t>Alvaro obregon</t>
  </si>
  <si>
    <t>Centro Expositor</t>
  </si>
  <si>
    <t>Irais Marcelo</t>
  </si>
  <si>
    <t>Cuauthenic</t>
  </si>
  <si>
    <t>Medicina, Articulos de curación, higiene personal, cobijas</t>
  </si>
  <si>
    <t>Gaza, cloruro de benzalconio, solución glucosada, catéteres, cloreccidina</t>
  </si>
  <si>
    <t>@CExpositorPuue</t>
  </si>
  <si>
    <t>Blandos (mascotas)</t>
  </si>
  <si>
    <t>Croquetas perro</t>
  </si>
  <si>
    <t xml:space="preserve">Los urgentes </t>
  </si>
  <si>
    <t xml:space="preserve">Antisépticos, antibióticos, antiinflamatorios </t>
  </si>
  <si>
    <t>Piolas para perros</t>
  </si>
  <si>
    <t>Cobijas para perro</t>
  </si>
  <si>
    <t xml:space="preserve">8-4 </t>
  </si>
  <si>
    <t>Naranjo 64</t>
  </si>
  <si>
    <t>Fuente: Reporte Locatel Corte 22:15 19/09</t>
  </si>
  <si>
    <t>Col. Montebello</t>
  </si>
  <si>
    <t>19.444952,-99.1617243</t>
  </si>
  <si>
    <t>Naranjo</t>
  </si>
  <si>
    <t>Santa María La Ribera</t>
  </si>
  <si>
    <t>Alimento no perecedero</t>
  </si>
  <si>
    <t>Irana Hernandez Manzano</t>
  </si>
  <si>
    <t>9am - 6pm</t>
  </si>
  <si>
    <t>Ejército Oriente 100. Col. Montebello. Puebla.</t>
  </si>
  <si>
    <t xml:space="preserve">Jardín Pushkin </t>
  </si>
  <si>
    <t>Cuauhtémoc y alvaro obregon</t>
  </si>
  <si>
    <t>GHMP</t>
  </si>
  <si>
    <t>Roma nortr</t>
  </si>
  <si>
    <t>COPARMEX Puebla</t>
  </si>
  <si>
    <t>222 298 0800</t>
  </si>
  <si>
    <t>Enlatados, lácteos no perecederos, sopas, galletas, aceite, agua</t>
  </si>
  <si>
    <t>Av 11 Pte</t>
  </si>
  <si>
    <t>Barrio de Santiago</t>
  </si>
  <si>
    <t>Sierra, cortador de disco</t>
  </si>
  <si>
    <t>Irene González Sánchez</t>
  </si>
  <si>
    <t>Av 11 Pte 1313. Barrio de Santiago. Puebla.</t>
  </si>
  <si>
    <t>Centro de Acopio Filux</t>
  </si>
  <si>
    <t>19.3774054,-99.1579299</t>
  </si>
  <si>
    <t>isa no contestan</t>
  </si>
  <si>
    <t>Tajín</t>
  </si>
  <si>
    <t>Letrán Valle</t>
  </si>
  <si>
    <t>DIF Puebla</t>
  </si>
  <si>
    <t>222 229 5200</t>
  </si>
  <si>
    <t>Calle Cinco de Mayo</t>
  </si>
  <si>
    <t>Alimentos enlatados, Alimentos para bebés</t>
  </si>
  <si>
    <t>Calle Cinco de Mayo 1606. Centro. Puebla.</t>
  </si>
  <si>
    <t>Irlanda</t>
  </si>
  <si>
    <t>Lonas, Pilas Papel de baño, Pañales, Cobijas, Colchonetas, Ropa</t>
  </si>
  <si>
    <t>Escuela de Enfermería</t>
  </si>
  <si>
    <t>Despensa, insumos.</t>
  </si>
  <si>
    <t>UACM Centro Historico</t>
  </si>
  <si>
    <t>No hay uno fijo</t>
  </si>
  <si>
    <t>Con vida Dpto 601</t>
  </si>
  <si>
    <t>222 213 7700</t>
  </si>
  <si>
    <t>19.4224425,-99.1485795</t>
  </si>
  <si>
    <t xml:space="preserve">Fray Servando </t>
  </si>
  <si>
    <t>Av. 20 Ote</t>
  </si>
  <si>
    <t>Av. 20 Ote 1001. Centro. Puebla.</t>
  </si>
  <si>
    <t>09:00-21:00</t>
  </si>
  <si>
    <t xml:space="preserve">Agua, equipo de seguridad </t>
  </si>
  <si>
    <t>Alimentos empaquetados</t>
  </si>
  <si>
    <t>Antisépticos, analgésicos, material de curación</t>
  </si>
  <si>
    <t>Grupo Oro</t>
  </si>
  <si>
    <t>Vendas, antibiótico, mertiolate, diclofenaco, cepillos de dientes</t>
  </si>
  <si>
    <t>agua, toallas sanitarias, toallas de bebe, enlatados, medicamentos sin caducar</t>
  </si>
  <si>
    <t xml:space="preserve">Picos, palas, guantes, lámparas </t>
  </si>
  <si>
    <t>con quien sea</t>
  </si>
  <si>
    <t>Irma Cruz</t>
  </si>
  <si>
    <t>222 273 7373</t>
  </si>
  <si>
    <t>Alimento perros</t>
  </si>
  <si>
    <t>Av Teziutlan Sur</t>
  </si>
  <si>
    <t>La Paz</t>
  </si>
  <si>
    <t>Av Teziutlan Sur 17. La Paz. Puebla.</t>
  </si>
  <si>
    <t>8 am a 8 pm</t>
  </si>
  <si>
    <t>Bretaña y plutarco elias calles</t>
  </si>
  <si>
    <t>19.3729027,-99.1387552</t>
  </si>
  <si>
    <t>isa llamar manana para confirmar necesidades</t>
  </si>
  <si>
    <t>Zacahuitzco</t>
  </si>
  <si>
    <t>Benito juarez</t>
  </si>
  <si>
    <t>Imagen Puebla</t>
  </si>
  <si>
    <t>222 431 5295</t>
  </si>
  <si>
    <t>Agua, medicamentos para diabeticos, antibióticos, comida enlatadas, sueros, cajas de carton, papel de baño, jeringas, panales femeninas humedas de niño y de adulto, enlatados</t>
  </si>
  <si>
    <t>Azucar, cafe, leche enlatada,</t>
  </si>
  <si>
    <t>Blvd. Kepler</t>
  </si>
  <si>
    <t>Sopa frijol, mucha comida q se esta hechando a perder</t>
  </si>
  <si>
    <t>Reserva Territorial Atlixcáyotl</t>
  </si>
  <si>
    <t xml:space="preserve">Medicamentos de diabeticos, analgesicos, paracetamol, metamizol, aspirina, ibuprofeno, desinflamatorio, piroxican, antibióticos, antimicoticos cutaneo, </t>
  </si>
  <si>
    <t>Irma Partida Rosas</t>
  </si>
  <si>
    <t>Blvd. Kepler S/N. Reserva Territorial Atlixcáyotl. Puebla.</t>
  </si>
  <si>
    <t>Anticonceptivos, medicamento controlados, medicamento para la prostata, material de curacion, gasas, microporo.</t>
  </si>
  <si>
    <t>Haba de lenguas, vemdas, guantes, microdym para desinfectar agua, cuchara, vasos y platos</t>
  </si>
  <si>
    <t>McCarthy's Irish Pub</t>
  </si>
  <si>
    <t>222 230 2742</t>
  </si>
  <si>
    <t>Albergue Hospital</t>
  </si>
  <si>
    <t>Av. 43 Ote</t>
  </si>
  <si>
    <t>19.3459862,-99.1684606</t>
  </si>
  <si>
    <t>Carmen Huxotitla</t>
  </si>
  <si>
    <t>Prolongación Zaragoza</t>
  </si>
  <si>
    <t xml:space="preserve">América </t>
  </si>
  <si>
    <t>Av. 43 Ote 202. Carmen Huxotitla. Puebla.</t>
  </si>
  <si>
    <t>Cemento</t>
  </si>
  <si>
    <t>Atún, enlatados, pan blanco, galletas</t>
  </si>
  <si>
    <t>Diabetes</t>
  </si>
  <si>
    <t>Paracetamol</t>
  </si>
  <si>
    <t>Irma Reyes</t>
  </si>
  <si>
    <t>Hacha, pico, cortadora de cemento</t>
  </si>
  <si>
    <t>NARCISO Puebla</t>
  </si>
  <si>
    <t>Reactivo</t>
  </si>
  <si>
    <t>221 103 3689</t>
  </si>
  <si>
    <t>Cto. Juan Pablo II</t>
  </si>
  <si>
    <t>Rivera del Atoyac</t>
  </si>
  <si>
    <t>CAFEMIN - Casa de Acogida, Formación y Empoderamiento para la Mujer Migrante y Refugiada</t>
  </si>
  <si>
    <t>19.4638084,-99.1323984</t>
  </si>
  <si>
    <t>Cto. Juan Pablo II 1703. Rivera del Atoyac. Puebla.</t>
  </si>
  <si>
    <t>Constantino</t>
  </si>
  <si>
    <t>8-19</t>
  </si>
  <si>
    <t>Floreria</t>
  </si>
  <si>
    <t>Vallejo</t>
  </si>
  <si>
    <t>https://www.google.com.mx/maps/place/Narciso+Artesan%C3%ADa+Floral/@19.030509,-98.2247789,17z/data=!3m1!4b1!4m5!3m4!1s0x85cfc7353df3271d:0x88b9da72cd94964f!8m2!3d19.030509!4d-98.2225902</t>
  </si>
  <si>
    <t>Alimentos no perecederos, material de curación, palas, picos, cascos</t>
  </si>
  <si>
    <t>No perecederos, agua en botellas de 250 o 500 ml.</t>
  </si>
  <si>
    <t>Ninguno.</t>
  </si>
  <si>
    <t>Iromi Leve</t>
  </si>
  <si>
    <t xml:space="preserve">Antibióticos, analgésicos, analgésicos, material de curación:
Gasas, cubrebocas, guantes. Isodyne espuma y solución, jabón quirúrgico, micropore, sutura dermalon 00, jeringas de 5, 10, 20, Paracetamol, Metoclopramida, Antidiarreicos, Kaolin Pectina, Omeprazol, Metformina, Glivenclamida, Aspirina, Loperamida, Paracetamol tabletas y solución para niños, Ampicilina inyectable o en tabletas, Cloranfenicol gotas, Furacín pomada, Rocainol pomada, Piroxicam pomada, Diclofenaco pomada y oral, Ibuprofeno, Ketorolaco, Naproxeno, Amoxicilina con ácido clavulánico tabletas y solución, Dicloxacilina, Eritromicina, Metronidazol, Penicilinas, Trimetoprima con Sulfametoxazol, Adrenalina, Ambroxol, Carbocisteína solución, Cetirizina suspensión, Loratadina tabletas y suspensión, Desloratadina suspensión, Captopril, Enalapril, </t>
  </si>
  <si>
    <t>ONCE Comunicación</t>
  </si>
  <si>
    <t>Picos, palas, cortadores de varilla</t>
  </si>
  <si>
    <t>https://twitter.com/Alextuto/status/910325136833859604</t>
  </si>
  <si>
    <t>Blvrd Norte</t>
  </si>
  <si>
    <t>Lunes a viernes, 10 a 18 hrs. Sábado de 10 a 14 hrs.</t>
  </si>
  <si>
    <t>Villa San Alejandro</t>
  </si>
  <si>
    <t>Blvrd Norte 1814. Villa San Alejandro. Puebla.</t>
  </si>
  <si>
    <t>Villa Xochimilco, La Noria</t>
  </si>
  <si>
    <t>19.2669205,-99.126636</t>
  </si>
  <si>
    <t>Seven Boxing Puebla</t>
  </si>
  <si>
    <t>Camino antiguo a Xochimilco</t>
  </si>
  <si>
    <t>Isaac Ayala Avilés</t>
  </si>
  <si>
    <t>La Noria</t>
  </si>
  <si>
    <t>Efren Contreras</t>
  </si>
  <si>
    <t>222 299 5878</t>
  </si>
  <si>
    <t>@dominica_cafe</t>
  </si>
  <si>
    <t>Agua, medicamentos, cobijas, ropa para pequeños</t>
  </si>
  <si>
    <t>Zacapoaxtla</t>
  </si>
  <si>
    <t xml:space="preserve">Leche en polvo
Enlatados
</t>
  </si>
  <si>
    <t xml:space="preserve">Sopas, arroz, atún </t>
  </si>
  <si>
    <t>https://www.facebook.com/search/top/?q=isaac%20ayala%20aviles</t>
  </si>
  <si>
    <t>Zacapoaxtla 19. La Paz. Puebla.</t>
  </si>
  <si>
    <t>8-23</t>
  </si>
  <si>
    <t xml:space="preserve">Ácido acético salí ilícito
Naproxeno
Ketorolaco
Piroxicam
Metoprolol
Temilsartan 
Cloranfenicol 
Metronidazol
Insulina
Hielera insulina
</t>
  </si>
  <si>
    <t>Cafeteria</t>
  </si>
  <si>
    <t>Metformina</t>
  </si>
  <si>
    <t>Guantes 
Clavos para madera 4'</t>
  </si>
  <si>
    <t>https://www.google.com.mx/maps/place/Dominica/@19.0560922,-98.2261275,17z/data=!3m1!4b1!4m5!3m4!1s0x85cfc6d4f68bb9ad:0xdc5e84c6efa1cec2!8m2!3d19.0560922!4d-98.2239388</t>
  </si>
  <si>
    <t xml:space="preserve">De 11 AM Hasta que llueva </t>
  </si>
  <si>
    <t>Mezones 47</t>
  </si>
  <si>
    <t>Isaac Castillo Vega</t>
  </si>
  <si>
    <t>20.9156602,-100.7449638</t>
  </si>
  <si>
    <t>Hospital Regional "Puebla"</t>
  </si>
  <si>
    <t>Del Trébol O Avenida Atilac O Avenida Dra María del Carmen Millán</t>
  </si>
  <si>
    <t xml:space="preserve">Artículos de limpieza </t>
  </si>
  <si>
    <t>San Felipe Hueyotlipan</t>
  </si>
  <si>
    <t xml:space="preserve">Enlatados, semillas </t>
  </si>
  <si>
    <t xml:space="preserve">Comida, agua, médicamente e higiene </t>
  </si>
  <si>
    <t xml:space="preserve">Bebes, infantil </t>
  </si>
  <si>
    <t>Pilas. Sale 22 sep a las 14:00</t>
  </si>
  <si>
    <t>Del Trébol O Avenida Atilac O Avenida Dra María del Carmen Millán 4. San Felipe Hueyotlipan. Puebla.</t>
  </si>
  <si>
    <t>Parroquia espíritu Santo</t>
  </si>
  <si>
    <t>19.4505484,-99.161963</t>
  </si>
  <si>
    <t>Sabino</t>
  </si>
  <si>
    <t>Isaac Huerta</t>
  </si>
  <si>
    <t>TecPro | Security Experts</t>
  </si>
  <si>
    <t>222 298 4068</t>
  </si>
  <si>
    <t>Cloro, herramientas, botiquín, lámparas, pilas, guantes clínicos, croquetas y pañales</t>
  </si>
  <si>
    <t>Calle 31 Sur</t>
  </si>
  <si>
    <t>El Vergel</t>
  </si>
  <si>
    <t>http://www.proceso.com.mx/504498/rescate-en-colegio-rebsamen-continua-agotar-todas-las-posibilidades-semar</t>
  </si>
  <si>
    <t>Guantes clínicos,</t>
  </si>
  <si>
    <t>Calle 31 Sur 3306. El Vergel. Puebla.</t>
  </si>
  <si>
    <t>no contestan</t>
  </si>
  <si>
    <t>Mini centro de acopio</t>
  </si>
  <si>
    <t>19.392118,-99.1234892</t>
  </si>
  <si>
    <t>Palas, cascos, picos, víveres</t>
  </si>
  <si>
    <t>Francisco I. Madero MZ 15 lt 18</t>
  </si>
  <si>
    <t>Enrique Rosano</t>
  </si>
  <si>
    <t>222 372 3000</t>
  </si>
  <si>
    <t>Isabel Cereso Soto</t>
  </si>
  <si>
    <t>Lo Heroes</t>
  </si>
  <si>
    <t>@iberopuebla</t>
  </si>
  <si>
    <t>Ixtapaluca</t>
  </si>
  <si>
    <t>Blvrd. del Niño Poblano</t>
  </si>
  <si>
    <t>Guantes de látex, medicamentos, alcohol, agua oxigenada, vendas, gasas, geringas 5 y 10, comida enlatada, ropa, cobijas, pañales, toallas sanitarias</t>
  </si>
  <si>
    <t>Ibuprofeno, paracetamol</t>
  </si>
  <si>
    <t>Blvrd. del Niño Poblano 2901. Reserva Territorial Atlixcáyotl. Puebla.</t>
  </si>
  <si>
    <t>Palas, picos, guantes de carnaza</t>
  </si>
  <si>
    <t>15 - 22 hrs</t>
  </si>
  <si>
    <t>UPAEP</t>
  </si>
  <si>
    <t>222 229 9400</t>
  </si>
  <si>
    <t>19.4487329,-99.1622787</t>
  </si>
  <si>
    <t>Calle 21 Sur</t>
  </si>
  <si>
    <t>Isabel Diez Zugarazo</t>
  </si>
  <si>
    <t>Sin nececidades</t>
  </si>
  <si>
    <t>Calle 21 Sur 1103. Barrio de Santiago. Puebla.</t>
  </si>
  <si>
    <t>Lore cerrados por ser univ</t>
  </si>
  <si>
    <t>Wasabi Sushi</t>
  </si>
  <si>
    <t>Taquería el pescadito</t>
  </si>
  <si>
    <t>222 890 1944</t>
  </si>
  <si>
    <t>19.4487295,-99.1951098</t>
  </si>
  <si>
    <t>Av Andrómeda</t>
  </si>
  <si>
    <t>Independencia s/n entre revillagigedo y Luis moya</t>
  </si>
  <si>
    <t>Av Andrómeda 2545. Reserva Territorial Atlixcáyotl. Puebla.</t>
  </si>
  <si>
    <t>Comida, medicamentos, enlatados</t>
  </si>
  <si>
    <t>Lore no contestan</t>
  </si>
  <si>
    <t>Varia</t>
  </si>
  <si>
    <t>Zócalo de Puebla</t>
  </si>
  <si>
    <t>800 326 8656</t>
  </si>
  <si>
    <t>11 AM a 6 pm</t>
  </si>
  <si>
    <t>Isac Guerta</t>
  </si>
  <si>
    <t xml:space="preserve">UAM Azcapotzalco. </t>
  </si>
  <si>
    <t>19.4973389,-99.1948777</t>
  </si>
  <si>
    <t xml:space="preserve">San Pablo Xalpa. </t>
  </si>
  <si>
    <t>https://twitter.com/julioiba/status/910270349060788231</t>
  </si>
  <si>
    <t>Reynosa</t>
  </si>
  <si>
    <t>Azcapotzalco</t>
  </si>
  <si>
    <t xml:space="preserve">Leche, atún, verdura, leche. </t>
  </si>
  <si>
    <t xml:space="preserve">Antiinflamatorio, paracetamol. </t>
  </si>
  <si>
    <t xml:space="preserve">Picos, palas. </t>
  </si>
  <si>
    <t>Juan de Palafox y Mendoza</t>
  </si>
  <si>
    <t xml:space="preserve">Víveres, medicinas, ropa. </t>
  </si>
  <si>
    <t xml:space="preserve">8 am a 6pm. </t>
  </si>
  <si>
    <t>Isaias Palma Jarrin</t>
  </si>
  <si>
    <t>Juan de Palafox y Mendoza S/N. Centro. Puebla.</t>
  </si>
  <si>
    <t>Centro de acopio Salamanca y Durango</t>
  </si>
  <si>
    <t>19.4194345,-99.1723219</t>
  </si>
  <si>
    <t>Agua, comida no perecedera y medicamentos, ropa y herramientas</t>
  </si>
  <si>
    <t>Comida enlatada</t>
  </si>
  <si>
    <t>Azúcar, lentejas, leche en polvo, café soluble, atún en lata o bolsa, sardinas, arroz, frijol, sal en bolsa o bote, chocolate en polvo o tabletas, agua embotellada, galletas saladas, galletas dulces, toallas húmedas, aceite, talco de bebés, biberones, papel sanitario, toallas femeninas, shampoo, jabón de pasta, cepillos, pasta dental, pañales para bebés, pañales para adultos, limpieza del hogar, escobas, franelas, cubetas, croquetas para cachorros, croquetas para perrros adultos. Guantes desechables, jeringas de 5ml, jeringas de 10 ml, gasas, cubre bocas, agua oxigenada, vendas de 10 cm, tela adhesiva, micropol, agua fisiológica de 500ml, linternas, baterías</t>
  </si>
  <si>
    <t>No perecederos, agua</t>
  </si>
  <si>
    <t>Avenida Universidad Oriente</t>
  </si>
  <si>
    <t>Alcohol, vendas</t>
  </si>
  <si>
    <t>Picos, marros</t>
  </si>
  <si>
    <t xml:space="preserve">Palas, escobas, cubetas, </t>
  </si>
  <si>
    <t>Ropa, toallas sanitarias</t>
  </si>
  <si>
    <t>Avenida Universidad Oriente 154. Centro. Queretaro.</t>
  </si>
  <si>
    <t>Casa Universitaria del libro UNAM</t>
  </si>
  <si>
    <t>Bill and bear</t>
  </si>
  <si>
    <t>víveres, higiene personal, limpieza, equipo médico, herramientas</t>
  </si>
  <si>
    <t>19.4333364,-99.1943869</t>
  </si>
  <si>
    <t>Isidro Perea Ramos</t>
  </si>
  <si>
    <t>http://dint.unam.mx/blog/index.php/item/3334-listado-de-los-insumos-que-se-necesita-para-ayudar-a-los-damificados-al-20-de-septiembre-10-00-am</t>
  </si>
  <si>
    <t>Horacio</t>
  </si>
  <si>
    <t>Miguel hidalgo</t>
  </si>
  <si>
    <t>Pañales, alimento para bebés, analgésicos, jeringas, artículos de limpieza</t>
  </si>
  <si>
    <t xml:space="preserve">Cobijas, sábanas, 5 cajas de cereal, </t>
  </si>
  <si>
    <t>Gasas</t>
  </si>
  <si>
    <t>Analgésicos, alcohol, acetona</t>
  </si>
  <si>
    <t>5511 4468</t>
  </si>
  <si>
    <t xml:space="preserve">Plaza patio universidad </t>
  </si>
  <si>
    <t>19.3718171,-99.1662297</t>
  </si>
  <si>
    <t>Avenida universidad</t>
  </si>
  <si>
    <t>Isis Amir Herrera</t>
  </si>
  <si>
    <t>Orizaba 24. Cuauhtemoc. Roma Norte .</t>
  </si>
  <si>
    <t>https://www.google.com/maps/d/u/1/viewer?ll=19.42303530000001%2C-99.16064259999996&amp;hl=en&amp;z=22&amp;mid=1PwJrCIjz5PNfKAFrY-EX-iEkWH8</t>
  </si>
  <si>
    <t xml:space="preserve">Agua, atún, papel higiénico, sopas maruchan, lentejas, frijol, enlatados, una lámpara, toallas sanitarias, leche en pólvo, pañales, electrolitos </t>
  </si>
  <si>
    <t xml:space="preserve">Lampara </t>
  </si>
  <si>
    <t>Hasta las 12 de la noche</t>
  </si>
  <si>
    <t>DIF Sabinas Hidalgo</t>
  </si>
  <si>
    <t>Fuente: Reporte Local Corte 00:00 22/09</t>
  </si>
  <si>
    <t>824 242 0836</t>
  </si>
  <si>
    <t>Niños Heroes</t>
  </si>
  <si>
    <t>19.4096163,-99.1650841</t>
  </si>
  <si>
    <t>Sabinas Hidalgo</t>
  </si>
  <si>
    <t>Niños Heroes 600. Centro. Sabinas Hidalgo.</t>
  </si>
  <si>
    <t xml:space="preserve">Alimento para mascotas </t>
  </si>
  <si>
    <t>SabiGas Garza</t>
  </si>
  <si>
    <t>824 242 0018</t>
  </si>
  <si>
    <t xml:space="preserve">Alimentos para mascotas </t>
  </si>
  <si>
    <t>Carretera Nacional Km 1083</t>
  </si>
  <si>
    <t>Bella Vista</t>
  </si>
  <si>
    <t>9-6</t>
  </si>
  <si>
    <t>Carretera Nacional Km 1083 SN. Bella Vista. Sabinas Hidalgo.</t>
  </si>
  <si>
    <t>Islas Lopez Leslie Sandra</t>
  </si>
  <si>
    <t>JD. 10 Instituto Nacional Electoral</t>
  </si>
  <si>
    <t>19.4104986,-99.1933306</t>
  </si>
  <si>
    <t>Calle Mier y Terán N° 1500 entre Pablo Livas y Raúl Rangel</t>
  </si>
  <si>
    <t>Av. Parque Lira 30</t>
  </si>
  <si>
    <t>Col. Alfonso Martínez Domínguez</t>
  </si>
  <si>
    <t>Ampliación Daniel Garza</t>
  </si>
  <si>
    <t>Calle Mier y Terán N° 1500 entre Pablo Livas y Raúl Rangel . Col. Alfonso Martínez Domínguez. Sabinas Hidalgo.</t>
  </si>
  <si>
    <t>Alfonso Martínez Domínguez</t>
  </si>
  <si>
    <t xml:space="preserve">Guantes, Chalecos, Lentes de protección, Cascos, Bidones o botes para contener gasolina, Lámparas, pilas, baterías </t>
  </si>
  <si>
    <t xml:space="preserve">Guantes, Chalecos, Lentes de protección, Cascos, Bidones o botes para contener gasolina, rodilleras </t>
  </si>
  <si>
    <t>Av. Insurgentes S/N Esq. Gaspar Ibarra</t>
  </si>
  <si>
    <t>20:00</t>
  </si>
  <si>
    <t>Col. Miguel Hidalgo</t>
  </si>
  <si>
    <t>Av. Insurgentes S/N Esq. Gaspar Ibarra . Col. Miguel Hidalgo. Sabinas Hidalgo.</t>
  </si>
  <si>
    <t>cabecera municipal</t>
  </si>
  <si>
    <t>Centro de acopio Jaime torres bodet</t>
  </si>
  <si>
    <t>19.4485719,-99.1600594</t>
  </si>
  <si>
    <t>Jaime torres bodet</t>
  </si>
  <si>
    <t>Santa María la ribera</t>
  </si>
  <si>
    <t>Escuela Centenario</t>
  </si>
  <si>
    <t>Medicamentos, herramientas, ropa, víveres, enlatados, agua, alimento para bebé, complementos alimenticios, pañales, papel higiénico, toallas sanitarias, pilas, lámparas, cuerdas</t>
  </si>
  <si>
    <t xml:space="preserve">Complementos alimenticios, enlatados, alimento para bebé, semillas, café instantáneo, leche en polvo, azúcar, granos, pan, cereales, galletas, sopas, pasta, agua, harinas </t>
  </si>
  <si>
    <t>Alimentos enlatados, sopa en bolsa, aceite, frijoles en lata, jabón en polvo, jabon en barra, Cloro, Pinol, cubetas, papel sanitario, toallas femeninas, cepillos de dientes, pasta dentales, toallas húmedas, pañales, medicamentos no caducados, guantes desechables, gasas, jeringas, cubre bocas, vendas, agua oxigenada, material de curación</t>
  </si>
  <si>
    <t>De todo tipo y primeros auxilios</t>
  </si>
  <si>
    <t>Rocío Tererista Morales Salazar</t>
  </si>
  <si>
    <t>Islas Rojas Estela</t>
  </si>
  <si>
    <t>Picos, palas, cuerdas, carretillas, botes, cubetas</t>
  </si>
  <si>
    <t xml:space="preserve">Ropa en buen estado, pilas, lámparas, transporte y voluntarios para Cuautla </t>
  </si>
  <si>
    <t>10 am a 6:00 pm</t>
  </si>
  <si>
    <t>Saltillo</t>
  </si>
  <si>
    <t>Juárez 974. Centro. Saltillo.</t>
  </si>
  <si>
    <t>Acopio para jojutla</t>
  </si>
  <si>
    <t>Jueves y Viernes de 8am - 2pm</t>
  </si>
  <si>
    <t>Escuela primaria turno matutino</t>
  </si>
  <si>
    <t>19.4021274,-99.1488669</t>
  </si>
  <si>
    <t xml:space="preserve">Obrero mundial </t>
  </si>
  <si>
    <t>Narvaete</t>
  </si>
  <si>
    <t>Fundación Luz y Esperanza</t>
  </si>
  <si>
    <t xml:space="preserve">Gasas, vendas, kit de primeros auxilios </t>
  </si>
  <si>
    <t>(844) 410 53 77</t>
  </si>
  <si>
    <t>Israel León López</t>
  </si>
  <si>
    <t>Esplanada Zocalo</t>
  </si>
  <si>
    <t>Con vida, Con familia</t>
  </si>
  <si>
    <t>Cuahtemoc</t>
  </si>
  <si>
    <t>Medicamento</t>
  </si>
  <si>
    <t xml:space="preserve">Medicamento </t>
  </si>
  <si>
    <t xml:space="preserve">Arroz, agua </t>
  </si>
  <si>
    <t xml:space="preserve">Vendas </t>
  </si>
  <si>
    <t>Issac Ayala</t>
  </si>
  <si>
    <t xml:space="preserve">Rotomartillo </t>
  </si>
  <si>
    <t xml:space="preserve">Palas </t>
  </si>
  <si>
    <t>Rotomartillo</t>
  </si>
  <si>
    <t>24hr</t>
  </si>
  <si>
    <t>Fuente: Articulo Sin embargo 20/09 5:30</t>
  </si>
  <si>
    <t>6 de enero 104. Centenario. Saltillo .</t>
  </si>
  <si>
    <t>Graciela boticas</t>
  </si>
  <si>
    <t>9am - 5pm</t>
  </si>
  <si>
    <t>19.4146937,-99.1611878</t>
  </si>
  <si>
    <t>Itzayana Alvarado Suazo</t>
  </si>
  <si>
    <t>Periódico Vanguardia</t>
  </si>
  <si>
    <t>Alimentos enlatados (atún, salmón, verduras, frijol. Agua embotellada en recipientes mayores a 1 litro. Leche en polvo, biberones. Arroz, frijol, azúcar, aceite. Cepillo y pasta dental. Toallas sanitarias. Vendas. Cobijas. Pañales (adulto-bebé). Cloro, Pinol. Jabón neutro en barra. Gasas. Alcohol. Isodine. Guantes de látex. Cubre bocas. Ropa en buen estado. Papel higiénico. Baterías. Liternas. Croquetas para cachorro y adultos.</t>
  </si>
  <si>
    <t>11:00 años a 2:00 am</t>
  </si>
  <si>
    <t>844 450 1000</t>
  </si>
  <si>
    <t>Blvd. Venustiano Carranza</t>
  </si>
  <si>
    <t>1918 int. B</t>
  </si>
  <si>
    <t>República Norte</t>
  </si>
  <si>
    <t>Teatro Bar EL VICIO</t>
  </si>
  <si>
    <t>Blvd. Venustiano Carranza 1918 int. B. República Norte. Saltillo .</t>
  </si>
  <si>
    <t>19.35746,-99.1663782</t>
  </si>
  <si>
    <t>Madrid</t>
  </si>
  <si>
    <t>Del Carmen</t>
  </si>
  <si>
    <t>Impermeables, Ropa, Medicina, Megáfonos, Pañales, Cascos, Herramienta en general</t>
  </si>
  <si>
    <t>Itzel Berenice Arteaga Hernandez</t>
  </si>
  <si>
    <t>Epinefrina, Fentanil o fentanilo, Midazolam, Nalbufina, Adrenalina, Diazepam,
Ibuprofeno, Equipo de Venoclisis</t>
  </si>
  <si>
    <t>Frente la joroba</t>
  </si>
  <si>
    <t>Carretera Saltillo-Monterrey</t>
  </si>
  <si>
    <t>Se acaban de llevar todo, pero seguimos mandando</t>
  </si>
  <si>
    <t>POr ahora: Cascos, palas, carretillas, guantes</t>
  </si>
  <si>
    <t>Frente la joroba . Carretera Saltillo-Monterrey. Saltillo .</t>
  </si>
  <si>
    <t>impermeables</t>
  </si>
  <si>
    <t>12 - 10pm</t>
  </si>
  <si>
    <t>11 a 23 hrs.</t>
  </si>
  <si>
    <t>RECAUDO Cholula</t>
  </si>
  <si>
    <t>INDESOL COYOACAN</t>
  </si>
  <si>
    <t>19.3525326,-99.1678674</t>
  </si>
  <si>
    <t>@recaudocholula</t>
  </si>
  <si>
    <t xml:space="preserve">2da cerrada de Belisario Domínguez </t>
  </si>
  <si>
    <t>12 Poniente</t>
  </si>
  <si>
    <t>Del Carmen coyoacan</t>
  </si>
  <si>
    <t>San Andres</t>
  </si>
  <si>
    <t>San Andres Cholula</t>
  </si>
  <si>
    <t>No excesos</t>
  </si>
  <si>
    <t>Itzel Orube</t>
  </si>
  <si>
    <t>Vendas, gasas en exceso</t>
  </si>
  <si>
    <t>12 Poniente 105. San Andres. San Andres Cholula.</t>
  </si>
  <si>
    <t>Comida en lata, agua embotellada</t>
  </si>
  <si>
    <t>8:30-18:00</t>
  </si>
  <si>
    <t>9am - 7pm</t>
  </si>
  <si>
    <t>https://www.google.com.mx/maps/place/RECAUDO/@19.056527,-98.2999237,17z/data=!3m1!4b1!4m5!3m4!1s0x85cfc62e27a279d1:0x6ec39863150ae002!8m2!3d19.056527!4d-98.297735</t>
  </si>
  <si>
    <t>Exire</t>
  </si>
  <si>
    <t>19.3983418,-99.1556822</t>
  </si>
  <si>
    <t>Xochicalco</t>
  </si>
  <si>
    <t>Iván Colin Fernández</t>
  </si>
  <si>
    <t>Comida para bebé, pañales, leche en polvo, agua</t>
  </si>
  <si>
    <t>Centro de Cholula</t>
  </si>
  <si>
    <t>Localizado, en proceso de rescate. Con familia.</t>
  </si>
  <si>
    <t>Gasas, vendas, pasta de dientes, cepillo de dientes</t>
  </si>
  <si>
    <t>https://twitter.com/Pajaropolitico/status/911369081982504960</t>
  </si>
  <si>
    <t>222 225 5845</t>
  </si>
  <si>
    <t>Cascos, guantes y palas</t>
  </si>
  <si>
    <t>Lateral de la Recta Sur Cholula-Puebla</t>
  </si>
  <si>
    <t>8am-10pm</t>
  </si>
  <si>
    <t>Barrio Real</t>
  </si>
  <si>
    <t>San Andrés Cholula</t>
  </si>
  <si>
    <t>Lateral de la Recta Sur Cholula-Puebla 3500. Barrio Real. San Andrés Cholula.</t>
  </si>
  <si>
    <t>Kiosco del morisco</t>
  </si>
  <si>
    <t>19.44965,-99.1590592</t>
  </si>
  <si>
    <t>Ivan Rodríguez Reyes</t>
  </si>
  <si>
    <t>Jaime torres godet</t>
  </si>
  <si>
    <t>Hospital del Niño Poblano</t>
  </si>
  <si>
    <t>222 214 0300</t>
  </si>
  <si>
    <t>Medicamento veterinario</t>
  </si>
  <si>
    <t>Concepción la Cruz</t>
  </si>
  <si>
    <t>Croqueta para perro, croqueta para gato</t>
  </si>
  <si>
    <t>Alimento perros y gatos</t>
  </si>
  <si>
    <t>Concepción la Cruz 72190. Reserva Territorial Atlixcáyotl. San Andrés Cholula.</t>
  </si>
  <si>
    <t>Suero de solución salina del 0.9%, solución hartmann, catéter amarillo de 24x25mm, catéter azul de 22x24mm, jeringas de 1,3,5,10 y 20mm, suturas absorbibles de 2-0 y 3-0, suturas de nylon de 2-0 y 3-0, normogotero y microbotero, gasas, torundas, alcohol, agua oxigenada, tubos de pvc para férulas, algodón plisado, vendas de 5cm, guantes quirúrgicos, guantes de exploración, quickstop, termometros, jabón neutro, gel antibacterial</t>
  </si>
  <si>
    <t>Antibióticos, analgésicos, antiinflamatorios, ranitidina, omeoprazol</t>
  </si>
  <si>
    <t>Ivani Martínez Tapia</t>
  </si>
  <si>
    <t>Bios</t>
  </si>
  <si>
    <t>Probioticos, suero oral, alimento para cachorros gatos y perros</t>
  </si>
  <si>
    <t>Cordillera Oriental</t>
  </si>
  <si>
    <t>10:00 a 20:00 hrs</t>
  </si>
  <si>
    <t>Cuarto 601A</t>
  </si>
  <si>
    <t>Lomas 3a Sección</t>
  </si>
  <si>
    <t>https://goo.gl/Jwyy8s</t>
  </si>
  <si>
    <t xml:space="preserve">Cinema coyoacan </t>
  </si>
  <si>
    <t>Cordillera Oriental 364. Lomas 3a Sección. San Luis Potosí.</t>
  </si>
  <si>
    <t>9 am a 2 pm</t>
  </si>
  <si>
    <t>19.3529767,-99.1805931</t>
  </si>
  <si>
    <t>Negocio</t>
  </si>
  <si>
    <t>Centenario 159</t>
  </si>
  <si>
    <t xml:space="preserve">Del Carmen coyoacan </t>
  </si>
  <si>
    <t>https://www.google.com.mx/maps/place/Cordillera+Oriental+364,+Lomas+3ra+Secc,+78210+San+Luis,+S.L.P./@22.1436103,-101.02647,17z/data=!4m13!1m7!3m6!1s0x842a98d5df108a57:0x7b0a9269d47db0d2!2sCordillera+Oriental+364,+Lomas+3ra+Secc,+78210+San+Luis,+S.L.P.!3b1!8m2!3d22.1436103!4d-101.0242813!3m4!1s0x842a98d5df108a57:0x7b0a9269d47db0d2!8m2!3d22.1436103!4d-101.0242813</t>
  </si>
  <si>
    <t>Iveth Moreno González</t>
  </si>
  <si>
    <t xml:space="preserve">Todo lo posible </t>
  </si>
  <si>
    <t xml:space="preserve">Todos lo posible </t>
  </si>
  <si>
    <t>Clínica Veterinaria “La Judí y Cuca”</t>
  </si>
  <si>
    <t>Fuente: Reporte Locatel Corte 17:30 19/09</t>
  </si>
  <si>
    <t>Vape shop</t>
  </si>
  <si>
    <t>Alimento para mascotas, collares, suturas, vendas, material de curación</t>
  </si>
  <si>
    <t>19.4152645,-99.1609074</t>
  </si>
  <si>
    <t>Mariano Otero</t>
  </si>
  <si>
    <t>Tequisquiapan</t>
  </si>
  <si>
    <t>Agua y ropa</t>
  </si>
  <si>
    <t>Mariano Otero 745. Tequisquiapan. San Luis Potosí.</t>
  </si>
  <si>
    <t>Ivone Razo / Ivonne Razo</t>
  </si>
  <si>
    <t xml:space="preserve">Analgésicos, antiinflamatorios, hipertensivos, tiras de prueba de glucosa rápida </t>
  </si>
  <si>
    <t>https://www.google.com.mx/maps/place/Mariano+Otero+745,+De+Tequisquiapan,+78230+San+Luis,+S.L.P./@22.1478961,-100.9948237,17z/data=!3m1!4b1!4m5!3m4!1s0x842a98b27abc350d:0x1869221344cd4617!8m2!3d22.1478961!4d-100.992635</t>
  </si>
  <si>
    <t>10 am a 11 pm</t>
  </si>
  <si>
    <t>sin nombre</t>
  </si>
  <si>
    <t>19.3733265,-99.1387989</t>
  </si>
  <si>
    <t>Estadio Alfonso Lastras</t>
  </si>
  <si>
    <t>Plutarco Elías Calles</t>
  </si>
  <si>
    <t>formula para bebes, gerber, articulos de higiene personal</t>
  </si>
  <si>
    <t>yolanda</t>
  </si>
  <si>
    <t>@atletidesanluis</t>
  </si>
  <si>
    <t>enlatados, comida para bebé, insulina y analgésicos</t>
  </si>
  <si>
    <t>Malaquita</t>
  </si>
  <si>
    <t>Valle Dorado</t>
  </si>
  <si>
    <t>insulina y analgésicos</t>
  </si>
  <si>
    <t>pañales y comida para bebé</t>
  </si>
  <si>
    <t>Ivonne Paola Cano</t>
  </si>
  <si>
    <t>Verificentro CU 9060</t>
  </si>
  <si>
    <t>Malaquita 1030. Valle Dorado. San Luis Potosí.</t>
  </si>
  <si>
    <t>19.4215902,-99.1564596</t>
  </si>
  <si>
    <t>9 a 7</t>
  </si>
  <si>
    <t xml:space="preserve"> Cuauhtémoc </t>
  </si>
  <si>
    <t>https://www.google.com.mx/maps/place/Estadio+Alfonso+Lastras+Ramirez/@22.1388209,-100.9531814,17z/data=!3m1!4b1!4m5!3m4!1s0x842aa23bbec62451:0x4061727b06c64e0a!8m2!3d22.1388209!4d-100.9509927</t>
  </si>
  <si>
    <t>Medicamentos, palas, picos, cuerdas</t>
  </si>
  <si>
    <t xml:space="preserve">No perecederos, leche en Pol o </t>
  </si>
  <si>
    <t>Perecederos, latas</t>
  </si>
  <si>
    <t>valeria</t>
  </si>
  <si>
    <t>https://twitter.com/locatel_mx/status/910286173158952968</t>
  </si>
  <si>
    <t>Bendas, gasas, insulina</t>
  </si>
  <si>
    <t xml:space="preserve">Poco de todo, antibióticos, analgésicos </t>
  </si>
  <si>
    <t>La Oveja Churra</t>
  </si>
  <si>
    <t>material para curacion</t>
  </si>
  <si>
    <t xml:space="preserve">Picos, palas, cuerdas, </t>
  </si>
  <si>
    <t>Rafia</t>
  </si>
  <si>
    <t>karen davila</t>
  </si>
  <si>
    <t>Transporte a Morelos o Puebla</t>
  </si>
  <si>
    <t>12-22</t>
  </si>
  <si>
    <t>2120, planta alta</t>
  </si>
  <si>
    <t>Sonora Grill</t>
  </si>
  <si>
    <t>Venustiano Carranza 2120, planta alta. Del Valle. San Luis Potosí.</t>
  </si>
  <si>
    <t>19.4352368,-99.1532747</t>
  </si>
  <si>
    <t>2 pm a 10 pm</t>
  </si>
  <si>
    <t xml:space="preserve">Paseo de la Reforma Nte. </t>
  </si>
  <si>
    <t>Iyescas Solís</t>
  </si>
  <si>
    <t>Tabacalera</t>
  </si>
  <si>
    <t>https://www.google.com.mx/maps/place/Av+Venustiano+Carranza+2120,+Col+del+Valle,+78200+San+Luis,+S.L.P./@22.1490653,-101.0108484,17z/data=!3m1!4b1!4m5!3m4!1s0x842a98cb5e34332b:0xc4c3dbd3cbb030dd!8m2!3d22.1490653!4d-101.0086597</t>
  </si>
  <si>
    <t xml:space="preserve">Agua, café, desechables, pilas, lámparas </t>
  </si>
  <si>
    <t>Empaquetados, aceite, arroz, frijoles</t>
  </si>
  <si>
    <t>TRASLADO</t>
  </si>
  <si>
    <t>Scouts</t>
  </si>
  <si>
    <t>8:00 am - 1:00 am</t>
  </si>
  <si>
    <t>Mundowoof</t>
  </si>
  <si>
    <t>Científicos</t>
  </si>
  <si>
    <t>Himno Nacional</t>
  </si>
  <si>
    <t xml:space="preserve">Gimnasio Coyoacán </t>
  </si>
  <si>
    <t>19.3511293,-99.1648349</t>
  </si>
  <si>
    <t>Científicos 109. Himno Nacional. San Luis Potosí.</t>
  </si>
  <si>
    <t>Aguayo esq. Cuauhtemox</t>
  </si>
  <si>
    <t xml:space="preserve">Del Carmen Coyoacán </t>
  </si>
  <si>
    <t>https://www.google.com.mx/maps/place/Cient%C3%ADficos+109,+Himno+Nacional+1ra+Secc,+78369+San+Luis,+S.L.P./@22.1305991,-100.9819838,17z/data=!4m13!1m7!3m6!1s0x842aa20a96e0a6d9:0x4e7e5d744e565162!2sCient%C3%ADficos+109,+Himno+Nacional+1ra+Secc,+78369+San+Luis,+S.L.P.!3b1!8m2!3d22.1305991!4d-100.9797951!3m4!1s0x842aa20a96e0a6d9:0x4e7e5d744e565162!8m2!3d22.1305991!4d-100.9797951</t>
  </si>
  <si>
    <t>Todo (se está yendo camión)</t>
  </si>
  <si>
    <t xml:space="preserve">Conservas </t>
  </si>
  <si>
    <t>Izayana Alvarado Suazo</t>
  </si>
  <si>
    <t>Todo (camión por irse)</t>
  </si>
  <si>
    <t>UrBike</t>
  </si>
  <si>
    <t>Palas, picos, guantes, cascos, marcadores, cajas</t>
  </si>
  <si>
    <t>444 833 4712</t>
  </si>
  <si>
    <t>24h</t>
  </si>
  <si>
    <t>Hospital General Tláhuac</t>
  </si>
  <si>
    <t>Torre Mural</t>
  </si>
  <si>
    <t>19.3636104,-99.1849119</t>
  </si>
  <si>
    <t xml:space="preserve">Insurgentes Sur </t>
  </si>
  <si>
    <t>San José Insurgentes</t>
  </si>
  <si>
    <t>Granos, Alimento para bebé, Enlatados, Azúcar, Comida para gatos, comida para perros, Cobijas</t>
  </si>
  <si>
    <t>Granos</t>
  </si>
  <si>
    <t>Latas</t>
  </si>
  <si>
    <t>Inyectables</t>
  </si>
  <si>
    <t>No mucho</t>
  </si>
  <si>
    <t>Hasta las 9pm</t>
  </si>
  <si>
    <t>Avenida Himno Nacional, esquina con Eucaliptos</t>
  </si>
  <si>
    <t>J Jesus Cervantes Manjarres</t>
  </si>
  <si>
    <t>Convención Nacional Bautista</t>
  </si>
  <si>
    <t>Las Águilas Tercera Sección</t>
  </si>
  <si>
    <t>19.3817148,-99.1422974</t>
  </si>
  <si>
    <t>Americas Unidas</t>
  </si>
  <si>
    <t>Avenida Himno Nacional, esquina con Eucaliptos 915. Las Águilas Tercera Sección. San Luis Potosí.</t>
  </si>
  <si>
    <t>10 am a 8 pm</t>
  </si>
  <si>
    <t>cobijas, casas de campaña, art{iculos de higiene personal, pilas, lámparas, guantes y focos, pañales</t>
  </si>
  <si>
    <t>https://www.google.com.mx/maps/place/UrBike/@22.145739,-101.0092077,17z/data=!3m1!4b1!4m5!3m4!1s0x842a98cbc4317f99:0xcde728efff10947f!8m2!3d22.145739!4d-101.007019</t>
  </si>
  <si>
    <t>enlatados, azucar, sal, comida para perros</t>
  </si>
  <si>
    <t>analgésicos, ambus, atropina, nalbutina, midazolam, propofoc, jeringas, gazas y alcohol</t>
  </si>
  <si>
    <t>9-9</t>
  </si>
  <si>
    <t>J. Bardomiano Rodríguez Gaspar</t>
  </si>
  <si>
    <t>verificentro CU 9006</t>
  </si>
  <si>
    <t>VET PET</t>
  </si>
  <si>
    <t>19.3971196,-99.1297597</t>
  </si>
  <si>
    <t>Julieta</t>
  </si>
  <si>
    <t>@mundowoof</t>
  </si>
  <si>
    <t>Herramienta, víveres no pedecederos, ropa de mujer y bebe</t>
  </si>
  <si>
    <t>Fleming</t>
  </si>
  <si>
    <t>Latas, galletas, chocolate, leche Polvo</t>
  </si>
  <si>
    <t>Gasas, vendas, alcohol, paracetamol</t>
  </si>
  <si>
    <t xml:space="preserve">Palas, picos, guantes, cubetas </t>
  </si>
  <si>
    <t>Lámparas, lonas, comida mascota</t>
  </si>
  <si>
    <t>9-18</t>
  </si>
  <si>
    <t>Fleming 172. Polanco. San Luis Potosí.</t>
  </si>
  <si>
    <t>10am-8pm</t>
  </si>
  <si>
    <t>Centro de acopio Frente Popular Francisco Villa</t>
  </si>
  <si>
    <t>https://www.google.com.mx/maps/place/Fleming+172,+Jacarandas,+78148+San+Luis,+S.L.P./@22.1519381,-101.0122149,17z/data=!3m1!4b1!4m5!3m4!1s0x842a9f336a2803f5:0x754cd6deca939d92!8m2!3d22.1519381!4d-101.0100262</t>
  </si>
  <si>
    <t>Jacinto Acevedo Jose</t>
  </si>
  <si>
    <t>Miguel Alemán</t>
  </si>
  <si>
    <t>pañales, toallas para bebé, papel higiénico, jabón ( de tocador y para ropa y platos), cobijas y sábanas, pasta dental, cepillos de dientes, velas, fósforos o encendedores, lámparas, pilas, cubrebocas</t>
  </si>
  <si>
    <t>Atún, frijol, arroz, azucar y enlatados</t>
  </si>
  <si>
    <t>ZDL</t>
  </si>
  <si>
    <t>hasta las 8 pm pero si alguien llega después es sólo tocar el timbre</t>
  </si>
  <si>
    <t>alimento perros, toallas femeninas, alcohol, gazas, comida no perecedera</t>
  </si>
  <si>
    <t>zara</t>
  </si>
  <si>
    <t xml:space="preserve">B-Wing </t>
  </si>
  <si>
    <t>19.3681695,-99.1436208</t>
  </si>
  <si>
    <t xml:space="preserve">Calzada de Tlalpan </t>
  </si>
  <si>
    <t>1035, local H</t>
  </si>
  <si>
    <t xml:space="preserve">Portales oriente </t>
  </si>
  <si>
    <t>Venustiano Carranza 1035, local H. Tequisquiapan. San Luis Potosí.</t>
  </si>
  <si>
    <t xml:space="preserve">Clavos, martillos, pañales </t>
  </si>
  <si>
    <t>1 pm a 8 pm</t>
  </si>
  <si>
    <t>negocio diseño</t>
  </si>
  <si>
    <t>Jacobo Hernandez Erick Francisco</t>
  </si>
  <si>
    <t xml:space="preserve">Cascos, lámparas </t>
  </si>
  <si>
    <t>18 a 23hrs</t>
  </si>
  <si>
    <t>https://www.google.com.mx/maps/place/Av+Venustiano+Carranza+1035,+De+Tequisquiapan,+78230+San+Luis,+S.L.P./@22.1503876,-100.9905929,17z/data=!4m13!1m7!3m6!1s0x842a98acdd5fc45b:0x1760b8099384c5a8!2sAv+Venustiano+Carranza+1035,+De+Tequisquiapan,+78230+San+Luis,+S.L.P.!3b1!8m2!3d22.1503876!4d-100.9884042!3m4!1s0x842a98acdd5fc45b:0x1760b8099384c5a8!8m2!3d22.1503876!4d-100.9884042</t>
  </si>
  <si>
    <t>Foodtruck Miguel Ángel de Quevedo 673</t>
  </si>
  <si>
    <t>19.347426,-99.1844507</t>
  </si>
  <si>
    <t xml:space="preserve">Miguel Ángel de Quevedo </t>
  </si>
  <si>
    <t>Estadio de Beisbol Monterrey</t>
  </si>
  <si>
    <t>Latas grandes, material eléctrico.</t>
  </si>
  <si>
    <t>8351 8022</t>
  </si>
  <si>
    <t>Material eléctrico, latas grandes</t>
  </si>
  <si>
    <t>12:00 a 21:00</t>
  </si>
  <si>
    <t>19.3604401,-99.1665052</t>
  </si>
  <si>
    <t>Avenida México Coyoacán 389</t>
  </si>
  <si>
    <t>Xoco</t>
  </si>
  <si>
    <t>Jaime Askenazi</t>
  </si>
  <si>
    <t>Sueros, medicamentos en general,  gasa de 10cm, Guantes quirúrgicos, jeringas</t>
  </si>
  <si>
    <t>guantes uso rudo</t>
  </si>
  <si>
    <t>11:00 a 19:30</t>
  </si>
  <si>
    <t>Calle Bolívar, Zona Centro</t>
  </si>
  <si>
    <t>Dogtor Veterinario</t>
  </si>
  <si>
    <t>19.3833011,-99.1442301</t>
  </si>
  <si>
    <t>Av. Manuel L. Barragán</t>
  </si>
  <si>
    <t>https://www.enlacejudio.com/2017/09/22/jaime-askenazi-zl-victima-del-sismo-en-ciudad-mexico/</t>
  </si>
  <si>
    <t>Parque Niños Héroes</t>
  </si>
  <si>
    <t>San Nicolás de los Garza</t>
  </si>
  <si>
    <t>Palas, picos, guantes de carnaza, chalecos reflejantes, cascos de seguridad, lámparas, pilas, cubrebocas, pañales para bebé y adulto, toallas femeninas, desodorantes</t>
  </si>
  <si>
    <t>Av. Manuel L. Barragán S/N. Parque Niños Héroes. San Nicolás de los Garza.</t>
  </si>
  <si>
    <t>sal, azucar, verduras enlatadas, aceite, café , te, sopa de pasta, lentejas, galletas, leche en polvo y alimento para bebé</t>
  </si>
  <si>
    <t>hasta las 7 pm (También es albergue para mascotas)</t>
  </si>
  <si>
    <t>Estadio Universitario UANL</t>
  </si>
  <si>
    <t>Víveres, medicamentos, higiene, comida para perros, etc</t>
  </si>
  <si>
    <t>Jaime Borjez Salinas</t>
  </si>
  <si>
    <t>Prepa Si</t>
  </si>
  <si>
    <t>Puerta 13 de estadio</t>
  </si>
  <si>
    <t>19.4283191,-99.1546647</t>
  </si>
  <si>
    <t>Bucareli</t>
  </si>
  <si>
    <t>8158 6450</t>
  </si>
  <si>
    <t>Enlatados, No perecederos</t>
  </si>
  <si>
    <t>Sin medicamentos</t>
  </si>
  <si>
    <t>Sin herramienta</t>
  </si>
  <si>
    <t>10 AM a 6 pm</t>
  </si>
  <si>
    <t>Tlalpan y Zapata</t>
  </si>
  <si>
    <t>19.3702968,-99.16558</t>
  </si>
  <si>
    <t>Calzada de Tlalpan esq. Emiliano Zapata</t>
  </si>
  <si>
    <t>agua, comida</t>
  </si>
  <si>
    <t>alcohol, lidocaina, solucion hartman, solucion mixta para canalizar, venosets</t>
  </si>
  <si>
    <t>Jaime Contreras Alfaro</t>
  </si>
  <si>
    <t xml:space="preserve">Centro de acopio eskucha  radio </t>
  </si>
  <si>
    <t>19.3826815,-99.1671583</t>
  </si>
  <si>
    <t xml:space="preserve">Angel Urraza </t>
  </si>
  <si>
    <t xml:space="preserve">Del Valle </t>
  </si>
  <si>
    <t>Ciudad Universitaria SN. Parque Niños Héroes. San Nicolás de los Garza.</t>
  </si>
  <si>
    <t xml:space="preserve">Herramienta (palas, pocos, cascos) y lámparas (de aquí las llevan a Escocia y Gabriel Mancera) </t>
  </si>
  <si>
    <t>24hrs hasta mañana 21 de sept.</t>
  </si>
  <si>
    <t>Por la Puerta 13 Horario 10 a 18 hrs</t>
  </si>
  <si>
    <t xml:space="preserve">Analgésicos, antibióticos, material de curación, INSULINA INYENCTABLE DENTRO DE SU PAQUETE </t>
  </si>
  <si>
    <t>Tienen muy poco</t>
  </si>
  <si>
    <t xml:space="preserve">Palas, picos, cascos </t>
  </si>
  <si>
    <t xml:space="preserve">No tienen nada ya </t>
  </si>
  <si>
    <t xml:space="preserve">LÁMPARAS Y PILAS </t>
  </si>
  <si>
    <t xml:space="preserve">8 am hasta las 12 de la noche </t>
  </si>
  <si>
    <t>Liceaga 179</t>
  </si>
  <si>
    <t>Jaime Delgado Hummel</t>
  </si>
  <si>
    <t>19.4226341,-99.1546261</t>
  </si>
  <si>
    <t>Doctor Liceaga</t>
  </si>
  <si>
    <t>KIA Sendero</t>
  </si>
  <si>
    <t>medicamentos, insulina, jeringas, gasas, lámparas, vendas, pilas</t>
  </si>
  <si>
    <t>2314 6100</t>
  </si>
  <si>
    <t>alimento preparado, agua</t>
  </si>
  <si>
    <t>insulina, jeringas, antibiótico, oxigeno, asmatico</t>
  </si>
  <si>
    <t>pilas, lámparas</t>
  </si>
  <si>
    <t>Av. Sendero</t>
  </si>
  <si>
    <t>9 am - 8 pm</t>
  </si>
  <si>
    <t>Residencial Casa Bella</t>
  </si>
  <si>
    <t>Heriberto Frías 903</t>
  </si>
  <si>
    <t>Av. Sendero 202. Residencial Casa Bella. San Nicolás de los Garza.</t>
  </si>
  <si>
    <t>19.3855078,-99.1635986</t>
  </si>
  <si>
    <t xml:space="preserve">Heriberto Frías </t>
  </si>
  <si>
    <t>Jaime Espinoza Martínez</t>
  </si>
  <si>
    <t>Del Valle Centro</t>
  </si>
  <si>
    <t>Ropa y  Frazadas</t>
  </si>
  <si>
    <t>Michi Clínica Veterinaria</t>
  </si>
  <si>
    <t>analgésicos y material de curación</t>
  </si>
  <si>
    <t>Alimento para perro, alimento para gato, arena para gato, artículos de higiene personal, artículos de limpieza, material de curación</t>
  </si>
  <si>
    <t>MVZ Marcela Alanis</t>
  </si>
  <si>
    <t>81 1357 9291</t>
  </si>
  <si>
    <t>hasta las 7pm</t>
  </si>
  <si>
    <t>@MichiVet</t>
  </si>
  <si>
    <t>michi.veterinaria@gmail.com</t>
  </si>
  <si>
    <t>Av. Diego Díaz de Berlanga (Frente al S Mart de Diego Díaz de Berlanga)</t>
  </si>
  <si>
    <t>172, local 7</t>
  </si>
  <si>
    <t>Villas de Santo Domingo</t>
  </si>
  <si>
    <t>Casa jalisco</t>
  </si>
  <si>
    <t>Av. Diego Díaz de Berlanga (Frente al S Mart de Diego Díaz de Berlanga) 172, local 7. Villas de Santo Domingo. San Nicolás de los Garza.</t>
  </si>
  <si>
    <t>19.4301868,-99.1850663</t>
  </si>
  <si>
    <t>9am a 6pm</t>
  </si>
  <si>
    <t xml:space="preserve">Campos elíseos </t>
  </si>
  <si>
    <t>Jaime Martinez Morales</t>
  </si>
  <si>
    <t>https://goo.gl/maps/gYYimbZvNCK2</t>
  </si>
  <si>
    <t>Bosque de chapultec</t>
  </si>
  <si>
    <t>Ninguno, acaban de salir todos sus alimentos a Roma</t>
  </si>
  <si>
    <t>Isa no pudo verificar por horario</t>
  </si>
  <si>
    <t>Alianza francesa de Monterrey</t>
  </si>
  <si>
    <t>Artículos de primera necesidad y artículos de higiene personal</t>
  </si>
  <si>
    <t>Servicio Protección Federal</t>
  </si>
  <si>
    <t>81 8335 0810</t>
  </si>
  <si>
    <t>19.3432589,-99.1566577</t>
  </si>
  <si>
    <t>@AFmty</t>
  </si>
  <si>
    <t>Miguel Ángel de Quevedo 915</t>
  </si>
  <si>
    <t>Avenida Morones Prieto y Humberto Lobo</t>
  </si>
  <si>
    <t>San Pedro Garza García</t>
  </si>
  <si>
    <t>Jaime Martínez Morales</t>
  </si>
  <si>
    <t>24 hr</t>
  </si>
  <si>
    <t>Avenida Morones Prieto y Humberto Lobo 502. Del Valle. San Pedro Garza García.</t>
  </si>
  <si>
    <t>9am a 7 pm Sábado 9am a 2pm</t>
  </si>
  <si>
    <t>Escuela de francés</t>
  </si>
  <si>
    <t xml:space="preserve">Centro danzite </t>
  </si>
  <si>
    <t>https://www.google.ca/maps/place/Alianza+Francesa+De+Monterrey,+A.C./@25.6676025,-100.3829913,17z/data=!3m1!4b1!4m5!3m4!1s0x866297d508ffa893:0x6a23b1ea4014267e!8m2!3d25.6676025!4d-100.3808026</t>
  </si>
  <si>
    <t>19.3454853,-99.1659765</t>
  </si>
  <si>
    <t>Carrillo puerto</t>
  </si>
  <si>
    <t xml:space="preserve">Villa Coyoacán </t>
  </si>
  <si>
    <t>Coyoqcan</t>
  </si>
  <si>
    <t xml:space="preserve">Herramienta (picos, palas, guantes, goggles) para envio foraneo </t>
  </si>
  <si>
    <t>Conservas, leche en polvo</t>
  </si>
  <si>
    <t>Insulina y electrolitos</t>
  </si>
  <si>
    <t>Creative Dreams</t>
  </si>
  <si>
    <t>picos, palas, guantes, goggles) para envio foraneo</t>
  </si>
  <si>
    <t>2317 7880</t>
  </si>
  <si>
    <t>Calz San Pedro</t>
  </si>
  <si>
    <t>11am-9pm</t>
  </si>
  <si>
    <t>Jaime Rueda Martinez</t>
  </si>
  <si>
    <t>Calz San Pedro 104. Del Valle. San Pedro Garza García.</t>
  </si>
  <si>
    <t>DIF San Pedro</t>
  </si>
  <si>
    <t>Ropa, Toallas Femeninas, Cobijas, Lonas, Cuerdas, Jabón, Detergente, Agua Embotellada, Pañales, Azúcar, Cafe Soluble, Atún, o Sardinas, Frijoles, Sopa en Pasta, Leche en Polvo, Mosquiteros, Impermeables, Escobas, Cubetas, Lámparas de mano, Bolsas de Plástico, Pilas, Baterias, Sal, Formula de Bebe, Medicamentos</t>
  </si>
  <si>
    <t>Mapfre</t>
  </si>
  <si>
    <t>19.4348345,-99.1892684</t>
  </si>
  <si>
    <t>Newton</t>
  </si>
  <si>
    <t>Jamil Azucena Maya Ramírez</t>
  </si>
  <si>
    <t>Agua, aceite, arroz, frijol, lenteja, sal sopa, chocolate en polvo, galletas.</t>
  </si>
  <si>
    <t xml:space="preserve">No hay. </t>
  </si>
  <si>
    <t xml:space="preserve">Suero, gazas, vendas, jeringa. </t>
  </si>
  <si>
    <t xml:space="preserve">Aspirina, benzatina, suero. </t>
  </si>
  <si>
    <t xml:space="preserve">No recibe. </t>
  </si>
  <si>
    <t xml:space="preserve">No. </t>
  </si>
  <si>
    <t>https://twitter.com/locatel_mx/status/910286173158952979</t>
  </si>
  <si>
    <t>8 am a 6 pm</t>
  </si>
  <si>
    <t>Padre Mier</t>
  </si>
  <si>
    <t>Los Sauces</t>
  </si>
  <si>
    <t>Voluntario's Films</t>
  </si>
  <si>
    <t>19.3860246,-99.1633116</t>
  </si>
  <si>
    <t>Padre Mier 104. Los Sauces. San Pedro Garza García.</t>
  </si>
  <si>
    <t>Esquina de Eugenia y División del Norte</t>
  </si>
  <si>
    <t>linternas</t>
  </si>
  <si>
    <t>--</t>
  </si>
  <si>
    <t>electrolitos</t>
  </si>
  <si>
    <t>Jaqueline Arenas Serralde</t>
  </si>
  <si>
    <t>relevos de la 1am a 7am</t>
  </si>
  <si>
    <t>HEB Gómez Morin</t>
  </si>
  <si>
    <t>Brigada Insurgentes</t>
  </si>
  <si>
    <t>19.4304545,-99.152362</t>
  </si>
  <si>
    <t>8153 1190</t>
  </si>
  <si>
    <t>Enrico Martinez esq emilio dondé</t>
  </si>
  <si>
    <t>Medicamentos, comida para bebe</t>
  </si>
  <si>
    <t>Gasas, agua oxigenada, vendas</t>
  </si>
  <si>
    <t>Botiquin</t>
  </si>
  <si>
    <t>Picos, palas, mazos, macetas, polines</t>
  </si>
  <si>
    <t>Av. Gomez Morin</t>
  </si>
  <si>
    <t>Valle Campestre</t>
  </si>
  <si>
    <t>Jaqueline Martínez Contreras</t>
  </si>
  <si>
    <t>Fuente Cibeles</t>
  </si>
  <si>
    <t>19.4196601,-99.1690688</t>
  </si>
  <si>
    <t>Av. Gomez Morin 300. Valle Campestre. San Pedro Garza García.</t>
  </si>
  <si>
    <t>Glorieta de la Cibeles</t>
  </si>
  <si>
    <t>antes de las 20:00</t>
  </si>
  <si>
    <t>Gel antibacterial, papel higiénico, material de curación, baterías, linternas</t>
  </si>
  <si>
    <t>HEB Valle Oriente</t>
  </si>
  <si>
    <t>Café, atún, galletas, leche en polvo, aceite, alimento bebé</t>
  </si>
  <si>
    <t>8153 9675</t>
  </si>
  <si>
    <t>80 despensas, 1 mil botellas de agua</t>
  </si>
  <si>
    <t>Monumento Italia</t>
  </si>
  <si>
    <t>Analgésicos, desinflamatorios, adrenalina, corticoesteroides, morfina, guantes de látex, electrolitos</t>
  </si>
  <si>
    <t>Valle Oriente</t>
  </si>
  <si>
    <t>100 paquetes de pañales, algodón, alcohol, gasas, 10 cajas electrolitos,  200 paquetes de rollos de papel higiénico</t>
  </si>
  <si>
    <t>Cascos, mazos, chalecos, lámparas y baterías</t>
  </si>
  <si>
    <t>Monumento Italia S/N . Valle Oriente. San Pedro Garza García.</t>
  </si>
  <si>
    <t>Guantes, 400 palas, cascos 70, 100 cubetas, 50 ceguetas, cierras, 15 carretillas, 20 pilotes de madera, 20 grifas o barretas</t>
  </si>
  <si>
    <t xml:space="preserve">Comida para perro, cajas vacías, cinta, 100 baterías AA,  </t>
  </si>
  <si>
    <t>Liceo de Monterrey</t>
  </si>
  <si>
    <t>DIF municipal Yecapixtla</t>
  </si>
  <si>
    <t>18.8751494,-98.8643768</t>
  </si>
  <si>
    <t>Alimentos no perecederos, Articulos de limpieza, articulos de higiene personal</t>
  </si>
  <si>
    <t>Carretera antigua a Cuautla</t>
  </si>
  <si>
    <t>Jaqueline Pacheco</t>
  </si>
  <si>
    <t>8748 4142</t>
  </si>
  <si>
    <t>Nueva Yeca</t>
  </si>
  <si>
    <t>Humberto Junco Voigt</t>
  </si>
  <si>
    <t>Material de construcción, blocs, cemento y varilla</t>
  </si>
  <si>
    <t xml:space="preserve">Tenemos suficiente </t>
  </si>
  <si>
    <t>Agua embotellada, frijol, atún, arroz, café, azúcar, aceite, verduras enlatadas, leche en bote, leche en caja, leche en polvo, te, gelatinas, frijol en lata, sardinas, galletas saladas, Marías, gerber, chiles en lata.</t>
  </si>
  <si>
    <t>Humberto Junco Voigt SN. Valle Oriente. San Pedro Garza García.</t>
  </si>
  <si>
    <t xml:space="preserve">Medicamento pediatrico </t>
  </si>
  <si>
    <t xml:space="preserve">Paracetamol, para hipertensión y diabetes, inhaladores, diclofenaco, sueros, vida suero oral, </t>
  </si>
  <si>
    <t>falla llamada</t>
  </si>
  <si>
    <t xml:space="preserve">Cucharas de albañil, niveles, palas, pocos, pinzas, barreta, martillos, maceta, lámparas , baterías, </t>
  </si>
  <si>
    <t>Palas, picos, carretillas, hachas, guantes, cascos, tres generadores de energía</t>
  </si>
  <si>
    <t>Corporativo Home Depot</t>
  </si>
  <si>
    <t>Tabique, láminas de asbesto, láminas de cartón, arena, grava, armex, alambre, lonas, impermeables</t>
  </si>
  <si>
    <t>800 004 6633</t>
  </si>
  <si>
    <t>Av. Ricardo Margain Zozaya</t>
  </si>
  <si>
    <t xml:space="preserve">Generación Índigo </t>
  </si>
  <si>
    <t xml:space="preserve">Polanco </t>
  </si>
  <si>
    <t>Jasiel Jonathan Pedraza Neri</t>
  </si>
  <si>
    <t>Santa Engracia</t>
  </si>
  <si>
    <t xml:space="preserve">Material quirúrgico </t>
  </si>
  <si>
    <t xml:space="preserve">Despensas básicas </t>
  </si>
  <si>
    <t>Av. Ricardo Margain Zozaya 605. Santa Engracia. San Pedro Garza García.</t>
  </si>
  <si>
    <t xml:space="preserve">Analgésico </t>
  </si>
  <si>
    <t>No tienen</t>
  </si>
  <si>
    <t xml:space="preserve">No recolectan </t>
  </si>
  <si>
    <t>10-8pm</t>
  </si>
  <si>
    <t>Panem Metropolitan Center</t>
  </si>
  <si>
    <t>Alimentos no perecederos, artículos de higiene personal, agua, pañales, leche en polvo, toallas húmedas, biberones, aceite para bebé, toallas femeninas, café soluble, azúcar y medicamentos.</t>
  </si>
  <si>
    <t>Chef Osbaldo Mendez</t>
  </si>
  <si>
    <t>#Méxicounido</t>
  </si>
  <si>
    <t>81 1885 5986</t>
  </si>
  <si>
    <t>19.3852122,-99.1596257</t>
  </si>
  <si>
    <t>@panem.metropolitan</t>
  </si>
  <si>
    <t>Eugenia</t>
  </si>
  <si>
    <t>Av. Lázaro Cárdenas</t>
  </si>
  <si>
    <t>cubrebocas, pilas, bolsas de plástico, lámparas, cobijas</t>
  </si>
  <si>
    <t>agua , leche en polvo, café soluble</t>
  </si>
  <si>
    <t>Av. Lázaro Cárdenas 2400. Valle Oriente. San Pedro Garza García.</t>
  </si>
  <si>
    <t>antes de las 10pm</t>
  </si>
  <si>
    <t>alcohol</t>
  </si>
  <si>
    <t>https://www.google.com.mx/maps/place/Panem+Metropolitan+Center/@25.6505227,-100.3338882,15z/data=!4m2!3m1!1s0x0:0xe23f3ce213558dea?sa=X&amp;ved=0ahUKEwju1t21nbXWAhVps1QKHUtcBNgQ_BIIiQEwDw</t>
  </si>
  <si>
    <t>lámparas</t>
  </si>
  <si>
    <t>Centro de Equilibrio Energético</t>
  </si>
  <si>
    <t>Jasso Tabares Virginia</t>
  </si>
  <si>
    <t>19.384266,-99.1571432</t>
  </si>
  <si>
    <t>Kyri</t>
  </si>
  <si>
    <t>Vertiz NARVARTE</t>
  </si>
  <si>
    <t>Planetario Alfa</t>
  </si>
  <si>
    <t>Sardinas en lata abre fácil, Mayonesa, Cafe Soluble, Mermelada, Pure de tomate</t>
  </si>
  <si>
    <t>toallas sanitarias, pañales para bebé y adulto</t>
  </si>
  <si>
    <t>enlatados y comida para bebé</t>
  </si>
  <si>
    <t>Av. Roberto Garza Sada</t>
  </si>
  <si>
    <t>paracetamol, penicilina y jeringas</t>
  </si>
  <si>
    <t>insulina</t>
  </si>
  <si>
    <t>Residencial Chipinque</t>
  </si>
  <si>
    <t>cascos, chalecos</t>
  </si>
  <si>
    <t>Av. Roberto Garza Sada 1000. Residencial Chipinque. San Pedro Garza García.</t>
  </si>
  <si>
    <t>Tepalcingo</t>
  </si>
  <si>
    <t>Taco Guru</t>
  </si>
  <si>
    <t>Alimentos enlatados, Lámparas y baterías, Artículos para construcción y Artículos de primeros auxilios</t>
  </si>
  <si>
    <t>Pañales. Colchonetas. Cobijas. Despensas. Mamilas. Agua. Leche en polvo. Toallas sanitarias.</t>
  </si>
  <si>
    <t>Av. Manuel Gómez Morín 955, Zona Santa Barbara</t>
  </si>
  <si>
    <t xml:space="preserve">Atun. Arroz. Huevo. Frijol. Tortillas. Agua. Pan. </t>
  </si>
  <si>
    <t>Verduras</t>
  </si>
  <si>
    <t>Col. Punto Central Zona Santa Barbara</t>
  </si>
  <si>
    <t>Paracetamol. Ibuprofeno. Pepto bismol</t>
  </si>
  <si>
    <t>Av. Manuel Gómez Morín 955, Zona Santa Barbara 955. Col. Punto Central Zona Santa Barbara. San Pedro Garza García.</t>
  </si>
  <si>
    <t>Javier</t>
  </si>
  <si>
    <t>https://goo.gl/maps/XPm3sSN8ZNx</t>
  </si>
  <si>
    <t xml:space="preserve">Centro de Acopio </t>
  </si>
  <si>
    <t>19.3727311,-99.1388531</t>
  </si>
  <si>
    <t xml:space="preserve">Zacahuitzco </t>
  </si>
  <si>
    <t>Enlatados, Material de curación, Cloro</t>
  </si>
  <si>
    <t>Universidad de Monterrey</t>
  </si>
  <si>
    <t xml:space="preserve">Pilas, Lámparas </t>
  </si>
  <si>
    <t>Alimentos no perecederos, artículos de higiene personal, agua, pañales, leche en polvo, toallas húmedas, biberones, aceite para bebé, toallas femeninas, café soluble, azúcar y medicamentos</t>
  </si>
  <si>
    <t>8215 1000</t>
  </si>
  <si>
    <t>Av Ignacio Morones Prieto</t>
  </si>
  <si>
    <t>Jesus M. Garza</t>
  </si>
  <si>
    <t>Centro de Acopio Eskucharadio</t>
  </si>
  <si>
    <t>19.3822917,-99.1672682</t>
  </si>
  <si>
    <t>Av Ignacio Morones Prieto 4500. Jesus M. Garza. San Pedro Garza García.</t>
  </si>
  <si>
    <t>de 8am a 6pm</t>
  </si>
  <si>
    <t>pilas, escobas y cajas</t>
  </si>
  <si>
    <t>Vonnacher TaeKwonDo Lomas del Valle</t>
  </si>
  <si>
    <t>8478 80 71</t>
  </si>
  <si>
    <t>Sierra Linda</t>
  </si>
  <si>
    <t>Lomas del Valle</t>
  </si>
  <si>
    <t>24hrs (relevos en la noche-madrugada)</t>
  </si>
  <si>
    <t>Javier Arizmendi Ramírez</t>
  </si>
  <si>
    <t>Sierra Linda 1113. Lomas del Valle. San Pedro Garza García.</t>
  </si>
  <si>
    <t>Acopio uam-a</t>
  </si>
  <si>
    <t>19.3898649,-99.1490951</t>
  </si>
  <si>
    <t>Agapemed</t>
  </si>
  <si>
    <t>Eje central</t>
  </si>
  <si>
    <t>Comida Enlatada, Medicamento, Papel Higiénico, Pañales, Leche en Polvo, Articulos de Higiene Personal</t>
  </si>
  <si>
    <t>La Fama</t>
  </si>
  <si>
    <t>Pilas, lámparas, mazos, cubetas, guantes, cascos, picos, toallas sanitarias, pañales varios</t>
  </si>
  <si>
    <t>Enlatados y leche de bebe</t>
  </si>
  <si>
    <t>Benito Juárez 224. La Fama. Santa Catarina.</t>
  </si>
  <si>
    <t>Diclofenaco, jeringas, catéteres, gasas, algodon, yodos, micropor, vendas</t>
  </si>
  <si>
    <t>Cobijas, ropa y ropa interior</t>
  </si>
  <si>
    <t>Pista de hielo Ice Complex</t>
  </si>
  <si>
    <t>Artículos de aseo y limpieza, equipo de curación, alimentos</t>
  </si>
  <si>
    <t>escuela Eusebio  Kino</t>
  </si>
  <si>
    <t>25.6124386,-117.0531054</t>
  </si>
  <si>
    <t>Javier Chávez</t>
  </si>
  <si>
    <t>Retorno 803</t>
  </si>
  <si>
    <t>Centinela</t>
  </si>
  <si>
    <t>coyoacán</t>
  </si>
  <si>
    <t>BOTAS DEL 9, PICOS, PALAS, CASCOS, HERRAMIENTA</t>
  </si>
  <si>
    <t>bebidas energizantes</t>
  </si>
  <si>
    <t>todos</t>
  </si>
  <si>
    <t>picos, palas, cascos</t>
  </si>
  <si>
    <t>https://twitter.com/pocopelo23/status/910251194601345025</t>
  </si>
  <si>
    <t>plumones, cinta canela,  botes, lámpara, arneses, calentadores eléctricos</t>
  </si>
  <si>
    <t>@icecomplex</t>
  </si>
  <si>
    <t>Av. Movimiento Obrero</t>
  </si>
  <si>
    <t>Los Treviño</t>
  </si>
  <si>
    <t>19.3846353,-99.1668736</t>
  </si>
  <si>
    <t xml:space="preserve">Gabriel Mancera </t>
  </si>
  <si>
    <t>Av. Movimiento Obrero 221. Los Treviño. Santa Catarina.</t>
  </si>
  <si>
    <t>10am a 6pm</t>
  </si>
  <si>
    <t>Pista de hielo</t>
  </si>
  <si>
    <t>https://goo.gl/maps/vP75G69RwsF2</t>
  </si>
  <si>
    <t>bolsas blancas o transparentes, cajas, cobijas</t>
  </si>
  <si>
    <t>Javier Gutierrez Martínez</t>
  </si>
  <si>
    <t>picos y palas</t>
  </si>
  <si>
    <t>24 hrs (relevos en la noche madrugada)</t>
  </si>
  <si>
    <t>Cuarto 606</t>
  </si>
  <si>
    <t>DIF Santiago</t>
  </si>
  <si>
    <t>Agua embotellada, alimentos no perecederos, papel higiénico, pañales, toallas sanitarias, medicamentos vigentes, ropa para todas las edades en buen estado, cobijas</t>
  </si>
  <si>
    <t>Olivo 39, Florida</t>
  </si>
  <si>
    <t>81 2285 3677</t>
  </si>
  <si>
    <t>19.3545063,-99.185967</t>
  </si>
  <si>
    <t>Olivo</t>
  </si>
  <si>
    <t>Florida</t>
  </si>
  <si>
    <t>Agua, comida para bebés, chocolates</t>
  </si>
  <si>
    <t>Javier Martín Serrano Olivera</t>
  </si>
  <si>
    <t>Electrolitos, analgésicos, antinióticosa, solución salina, solución glucosada, amoxicilina, ciproflaxcina, levoflaxina, adrenalina, atropina, morfina, puntas nasales, tanque de oxígeno, punzas 14, 16, 18, 20, 22, 24, catéter venoso central, medicamento intravenoso</t>
  </si>
  <si>
    <t>Pañales, Toallas sanitarias</t>
  </si>
  <si>
    <t>Jardines de la Boca</t>
  </si>
  <si>
    <t>Santiago</t>
  </si>
  <si>
    <t>Jardines de la Boca 100. Jardines de la Boca. Santiago.</t>
  </si>
  <si>
    <t>Centros y Artes de Música de CdMx</t>
  </si>
  <si>
    <t>19.3545029,-99.2187981</t>
  </si>
  <si>
    <t>Miguel Ángel de Quevedo 296</t>
  </si>
  <si>
    <t>La Casa de la Abuela</t>
  </si>
  <si>
    <t>medicamentos productos de higiene cobijas y pasta</t>
  </si>
  <si>
    <t>Javier Roberto Cruz Martinez</t>
  </si>
  <si>
    <t>2451 4311 cel 81895325323</t>
  </si>
  <si>
    <t>Herramienta, picos, palas y guantes de carnaza</t>
  </si>
  <si>
    <t>Picos palas y guantes de carnaza</t>
  </si>
  <si>
    <t>10:00 a 19:00</t>
  </si>
  <si>
    <t>Insoportablemente Argentino</t>
  </si>
  <si>
    <t>19.3966689,-99.1689727</t>
  </si>
  <si>
    <t>Avenida Coyoacán</t>
  </si>
  <si>
    <t>Del Valle Norte</t>
  </si>
  <si>
    <t>ropa, cobijas, cinta aislante, cajas, pañal de adulto, impermeables y lonas, productos de higiene personal</t>
  </si>
  <si>
    <t>agua, enlatados, comida para bebé , comida para perro y para gato</t>
  </si>
  <si>
    <t>Javier Villaseñor Villaseñor</t>
  </si>
  <si>
    <t>?</t>
  </si>
  <si>
    <t>Cuarto 623</t>
  </si>
  <si>
    <t>la casa de abuela (facebook) ESTA MAL ESTA INFO</t>
  </si>
  <si>
    <t>19.3741316,-99.1757101</t>
  </si>
  <si>
    <t>Villa de Santiago</t>
  </si>
  <si>
    <t>Moras</t>
  </si>
  <si>
    <t>Jazmin Estela Morales Mejia</t>
  </si>
  <si>
    <t>Morelos 114. Villa de Santiago. Santiago.</t>
  </si>
  <si>
    <t>7:30 am a 8:00 pm</t>
  </si>
  <si>
    <t>Acopio Villa Olímpica (vecinos)</t>
  </si>
  <si>
    <t>19.2978508,-99.1880488</t>
  </si>
  <si>
    <t>Six Flags México</t>
  </si>
  <si>
    <t>Unidad Villa Olímpica (en la administración vecinal)</t>
  </si>
  <si>
    <t>picos, palas, analgésicos, material de curación, jeringas de 3 y 5</t>
  </si>
  <si>
    <t>@SixFlagsMexico</t>
  </si>
  <si>
    <t>Medicinas intravenosas, lidocaína, epinefrina, antibióticos no orales, insulina + hielo, antibióticos de tercera gama, material de curación</t>
  </si>
  <si>
    <t>carretera Picacho-Ajusco</t>
  </si>
  <si>
    <t>No perecederos; atun, frijoles, enlatados, arroz, chocolates, batras energéticas, mayonesas</t>
  </si>
  <si>
    <t>Medicinas intravenosas, epinefrina, lidocaína, antibióticos de tercera gama, antibióticos no orales, material de curación: alcohol, agua oxigenada, gasa, medicamento pediátrico, kit de primeros auxilios, suero</t>
  </si>
  <si>
    <t>Medicamentos variados</t>
  </si>
  <si>
    <t>Palas, carpas, lámparas sordas</t>
  </si>
  <si>
    <t>Cajas, cobijas, linternas, lámparas, impermeables, pilas, sierras, picos</t>
  </si>
  <si>
    <t>Jazmín Hernández Rivera</t>
  </si>
  <si>
    <t xml:space="preserve">9:00-21:00 hrs. </t>
  </si>
  <si>
    <t>Km 1.5</t>
  </si>
  <si>
    <t>Ajusco</t>
  </si>
  <si>
    <t>Acopio Colima Yubán (Para Puebla)</t>
  </si>
  <si>
    <t>carretera Picacho-Ajusco Km 1.5. Ajusco. Tlalpan.</t>
  </si>
  <si>
    <t>19.4188254,-99.166396</t>
  </si>
  <si>
    <t xml:space="preserve">Colima </t>
  </si>
  <si>
    <t>9:00 am a 18:00 pm</t>
  </si>
  <si>
    <t>principal</t>
  </si>
  <si>
    <t>https://www.google.com/maps/d/u/1/viewer?ll=19.295605700000007%2C-99.21056519999996&amp;hl=en&amp;z=22&amp;mid=1PwJrCIjz5PNfKAFrY-EX-iEkWH8</t>
  </si>
  <si>
    <t>https://twitter.com/locatel_mx/status/910296873272999937</t>
  </si>
  <si>
    <t>Agua, latas de atún, leche en polvo, café, enlatados, alimentos no perecederos</t>
  </si>
  <si>
    <t>3 bolsas de arroz, azúcar, 5 paquetes de gerber, galletas, dulces</t>
  </si>
  <si>
    <t>Suero, antiinflamatorios, analgésicos, jeringas, insulina, antiestamínicos, vendas, artículos de curación, gel antibacterial, alcohol, guantes de látex</t>
  </si>
  <si>
    <t>2 botellas de alcohol, 1 gel antibacterial</t>
  </si>
  <si>
    <t>Mazos, palas, picos, cubetas, cizalla</t>
  </si>
  <si>
    <t>Casa Particular (Azul Portón Negro)</t>
  </si>
  <si>
    <t>50 guantes</t>
  </si>
  <si>
    <t>Papel higiénico, pañales para adultos y niños</t>
  </si>
  <si>
    <t>Jeimy Milagros Pozo</t>
  </si>
  <si>
    <t>Lizbeth Ontiveros</t>
  </si>
  <si>
    <t>España</t>
  </si>
  <si>
    <t>Lomas Bulevares</t>
  </si>
  <si>
    <t>Tlanepanta de Baz</t>
  </si>
  <si>
    <t>19.3830715,-99.1672487</t>
  </si>
  <si>
    <t>España 54. Lomas Bulevares. Tlanepanta de Baz.</t>
  </si>
  <si>
    <t>casa particular</t>
  </si>
  <si>
    <t>pilas</t>
  </si>
  <si>
    <t>arroz, frijol, leche y sopas</t>
  </si>
  <si>
    <t>productos de curación, jeringas y gazas</t>
  </si>
  <si>
    <t>Universidad Anáhuac Puebla</t>
  </si>
  <si>
    <t>222 169 1069</t>
  </si>
  <si>
    <t>cascos y linternas</t>
  </si>
  <si>
    <t>Av Orion</t>
  </si>
  <si>
    <t>aseo persola y croquetas de perro</t>
  </si>
  <si>
    <t>La Vista Country Club</t>
  </si>
  <si>
    <t>24 hrs (necesitan relevos)</t>
  </si>
  <si>
    <t>Tlaxcalancingo</t>
  </si>
  <si>
    <t>Jennifer Berenice San Juan</t>
  </si>
  <si>
    <t>Av Orion S/N. La Vista Country Club. Tlaxcalancingo.</t>
  </si>
  <si>
    <t>Alamis</t>
  </si>
  <si>
    <t>19.3990436,-99.1426857</t>
  </si>
  <si>
    <t xml:space="preserve">Fernando </t>
  </si>
  <si>
    <t>lore no contestan por ser univ</t>
  </si>
  <si>
    <t>Alamos</t>
  </si>
  <si>
    <t>Parque Metropolitano</t>
  </si>
  <si>
    <t>Equipo medico, palas, cascos, cobijas</t>
  </si>
  <si>
    <t>Pilas, lamparas, guantes de carnaza, impermeables, material de curacion, pañales,</t>
  </si>
  <si>
    <t>Rosa Jaramillo</t>
  </si>
  <si>
    <t>Comida para bebe, leche en polvo, comida enlatada</t>
  </si>
  <si>
    <t>Arroz, frijoles, c</t>
  </si>
  <si>
    <t>@rosijaramillo17</t>
  </si>
  <si>
    <t>Adrenalina, material de curacion</t>
  </si>
  <si>
    <t>Av. Juarez</t>
  </si>
  <si>
    <t>Analgesicos, antiestaminicos, diabetes, hipertension</t>
  </si>
  <si>
    <t>---</t>
  </si>
  <si>
    <t>Palas, cascos</t>
  </si>
  <si>
    <t>Lonas, imoermeables, casas de campaña</t>
  </si>
  <si>
    <t>Jennifer Gissel Rivera Rivera</t>
  </si>
  <si>
    <t>Av. Juarez ---. Metepec. Toluca.</t>
  </si>
  <si>
    <t>Desde las 10</t>
  </si>
  <si>
    <t>Publico</t>
  </si>
  <si>
    <t xml:space="preserve">Parroquia santa maria de la Natividad </t>
  </si>
  <si>
    <t>https://www.google.com.mx/maps/place/Metropolitano+Bicentenario+Park/@19.2708194,-99.6529133,3a,75y,90t/data=!3m8!1e2!3m6!1sAF1QipNjZ2BXN2KyjLiPDWD3NvYUnPdOy8RdlvjcdjUp!2e10!3e12!6shttps:%2F%2Flh5.googleusercontent.com%2Fp%2FAF1QipNjZ2BXN2KyjLiPDWD3NvYUnPdOy8RdlvjcdjUp%3Dw114-h86-k-no!7i5344!8i4008!4m5!3m4!1s0x0:0x2d14c8e26bb63d2a!8m2!3d19.2703619!4d-99.6529285</t>
  </si>
  <si>
    <t>19.3873941,-99.1492633</t>
  </si>
  <si>
    <t>Ropa, comida de bebe, croquetas de perro, artículos para bebe</t>
  </si>
  <si>
    <t>Fuera del Clóset A.C. (Café "Guarida del Zorro")</t>
  </si>
  <si>
    <t>Alimentos, cobijas, alimento para mascotas, herramientas</t>
  </si>
  <si>
    <t>Fuera del Clóset A.C.</t>
  </si>
  <si>
    <t>12 am</t>
  </si>
  <si>
    <t>@FDCRadio</t>
  </si>
  <si>
    <t>Jerónimo Mendoza Sánchez</t>
  </si>
  <si>
    <t>Hermenegildo Galeana</t>
  </si>
  <si>
    <t>Hermenegildo Galeana 211. Centro. Toluca.</t>
  </si>
  <si>
    <t>desde las 8</t>
  </si>
  <si>
    <t>Café</t>
  </si>
  <si>
    <t>https://www.google.com.mx/maps/place/La+Guarida+del+Zorro/@19.2870117,-99.6579151,18z/data=!4m5!3m4!1s0x85cd89bfe653858b:0xfd4a28a98e993c27!8m2!3d19.2872649!4d-99.6569549</t>
  </si>
  <si>
    <t>El jagüete</t>
  </si>
  <si>
    <t>19.0314077,-98.2127796</t>
  </si>
  <si>
    <t xml:space="preserve">39pte </t>
  </si>
  <si>
    <t>Gabriel Pastor</t>
  </si>
  <si>
    <t>Fuera del Clóset A.C. (Libreria Imagen)</t>
  </si>
  <si>
    <t>Palas, carretillas, picos, varilla, cemento, cal, armex</t>
  </si>
  <si>
    <t>8:00 hrs - 18:00 hrs</t>
  </si>
  <si>
    <t>Universidad</t>
  </si>
  <si>
    <t>CU 9064</t>
  </si>
  <si>
    <t>19.420166,-99.1457282</t>
  </si>
  <si>
    <t>Dr. Navarro</t>
  </si>
  <si>
    <t>Venustiano Carranza 305. Universidad. Toluca.</t>
  </si>
  <si>
    <t>Libreria</t>
  </si>
  <si>
    <t>https://www.google.com.mx/maps/place/Librer%C3%ADa+Imagen/@19.278746,-99.655994,15z/data=!4m2!3m1!1s0x0:0x352fcb6d738458b2?sa=X&amp;ved=0ahUKEwi4wJGbsbXWAhUq5IMKHTmvA1cQ_BIIiQEwCg</t>
  </si>
  <si>
    <t>adrenalina, atropina, salbutamol, guantes, gasas, jeringas, cepillos quirúrgicos, analgésicos</t>
  </si>
  <si>
    <t>Jesica Soto</t>
  </si>
  <si>
    <t>palas, martillos, picos, cinceles, barretas, grifas, linternas, baterías, cuerdas, guantes, tapabocas</t>
  </si>
  <si>
    <t>pañales, papel de baño, toallas sanitarias, cepillos, pasta dental, desodorante, jabón</t>
  </si>
  <si>
    <t>8am - 7pm</t>
  </si>
  <si>
    <t>Casa Residencial pero aceptan donaciones</t>
  </si>
  <si>
    <t>Medicamentos intravenosos, gotas para los ojos</t>
  </si>
  <si>
    <t>72222341853, 5569315407</t>
  </si>
  <si>
    <t>Karen Martinez</t>
  </si>
  <si>
    <t>Centro de acopio vecinal Azcapotzalco</t>
  </si>
  <si>
    <t>Villada</t>
  </si>
  <si>
    <t>19.5118422,-99.2170144</t>
  </si>
  <si>
    <t>#434 interior #9</t>
  </si>
  <si>
    <t>Villada #434 interior #9. Toluca. Toluca.</t>
  </si>
  <si>
    <t>Privada</t>
  </si>
  <si>
    <t>60 Despensas, 20 pañales, 5 colchones, agua, medicamentos, papel higienico</t>
  </si>
  <si>
    <t>Vendas, Gaza, guantes, cubrebocas</t>
  </si>
  <si>
    <t>Picos, palas</t>
  </si>
  <si>
    <t>Foro Landó</t>
  </si>
  <si>
    <t>722 116 9139</t>
  </si>
  <si>
    <t>@circuitoindiomx</t>
  </si>
  <si>
    <t>Nicolás Bravo Norte. 825, Union</t>
  </si>
  <si>
    <t>Jessica Alfonso Granados</t>
  </si>
  <si>
    <t>Salamanca con Puebla</t>
  </si>
  <si>
    <t>19.4206167,-99.1721553</t>
  </si>
  <si>
    <t>Nicolás Bravo Norte. 825, Union . Toluca. Toluca.</t>
  </si>
  <si>
    <t>Salamanca</t>
  </si>
  <si>
    <t>https://www.google.com.mx/maps/uv?hl=en&amp;pb=!1s0x85cd89dcd8f180b9:0x7617be8563941c07!2m22!2m2!1i80!2i80!3m1!2i20!16m16!1b1!2m2!1m1!1e1!2m2!1m1!1e3!2m2!1m1!1e5!2m2!1m1!1e4!2m2!1m1!1e6!3m1!7e115!4s//lh4.googleusercontent.com/-iAgrcZ0190Q/WNr-yNeTzBI/AAAAAAAAABY/aPAzT2Sc_HAitYPgERf77AS6tjOH-s-MACLIB/w568-h320-k-no/!5sforo+lando+toluca+-+Google+Search&amp;imagekey=!1e3!2s-iAgrcZ0190Q/WNr-yNeTzBI/AAAAAAAAABY/aPAzT2Sc_HAitYPgERf77AS6tjOH-s-MACLIB&amp;sa=X&amp;ved=0ahUKEwjUxISH67TWAhXIiVQKHawyCxkQoioImQEwDg</t>
  </si>
  <si>
    <t>Guantes para perro, oxígeno, suero, antibióticos, agua, alimento enlatado, papel</t>
  </si>
  <si>
    <t>Suero</t>
  </si>
  <si>
    <t>https://twitter.com/locatel_mx/status/910296873272999951</t>
  </si>
  <si>
    <t>Instituto México de Toluca A.C. (Primaria)- Cielito Querido</t>
  </si>
  <si>
    <t>19.3887282,-99.1639939</t>
  </si>
  <si>
    <t>Medicamentos, material de curacion, alimentos enlatados</t>
  </si>
  <si>
    <t>Andrea Garcia</t>
  </si>
  <si>
    <t>Andy Lemus Garcia</t>
  </si>
  <si>
    <t>Tanques de oxígeno y mascarillas pediátricas, baterías de 3 y 4 volts para glucómetros, impermeables, baterías tamaño D</t>
  </si>
  <si>
    <t>antibióticos pediátricos y antipiréticos, amoxicilina con ácido clavulánico, analgésicos intravenosos Ketorolaco/Diclofenaco</t>
  </si>
  <si>
    <t>Jessica Bernal</t>
  </si>
  <si>
    <t>cascos, palas, cubetas, guantes de carnaza, cizallas, poleas, cuerdas, lámparas de mano</t>
  </si>
  <si>
    <t>máscaras contra humo, bolsas transparentes de 5kg</t>
  </si>
  <si>
    <t>9:00 - 20:00</t>
  </si>
  <si>
    <t>KW</t>
  </si>
  <si>
    <t>19.4340555,-99.1862054</t>
  </si>
  <si>
    <t>Sudermann</t>
  </si>
  <si>
    <t>Av. Carranza</t>
  </si>
  <si>
    <t>Jessica Jaqueline Torres Gómez</t>
  </si>
  <si>
    <t>19.4252281,-99.1473997</t>
  </si>
  <si>
    <t>Av. Carranza . Toluca. Toluca.</t>
  </si>
  <si>
    <t xml:space="preserve">Dr. Río de la Loza </t>
  </si>
  <si>
    <t>9:00 am-5:00:00 PM</t>
  </si>
  <si>
    <t>Soga, palas, picos, cascos, guantes, comida para perro</t>
  </si>
  <si>
    <t>https://wego.here.com/directions/mix//Cielito-Querido-Caf%C3%A9-Carranza-Toluca,-Av-Venustiano-Carranza-905,-50120-Toluca,-Mexico:e-eyJuYW1lIjoiQ2llbGl0byBRdWVyaWRvIENhZlx1MDBlOSBDYXJyYW56YSBUb2x1Y2EiLCJhZGRyZXNzIjoiQXYgVmVudXN0aWFubyBDYXJyYW56YSA5MDUsIFRvbHVjYSBkZSBMZXJkbyIsImxhdGl0dWRlIjoxOS4yNzkzNTUzMTYzNzEsImxvbmdpdHVkZSI6LTk5LjY2MTQzNjgxODQ5OSwicHJvdmlkZXJOYW1lIjoiZmFjZWJvb2siLCJwcm92aWRlcklkIjoxNDc0Mzg4MDI5NDc4MTIzfQ==?map=19.27936,-99.66144,15,normal&amp;fb_locale=es_LA</t>
  </si>
  <si>
    <t>Comida para perro, electrolitos,  arroz, sopa, lenteja</t>
  </si>
  <si>
    <t>Atún, agua, galleta, leche, leche en polvo</t>
  </si>
  <si>
    <t>Vendas, cubre bocas, gasas, micropore, paracetamol, suero, antibióticos, analgésico,  vitaminas, hipertensión, gastrointestinal, botiquines</t>
  </si>
  <si>
    <t xml:space="preserve">Picos, palas, pinzas, guantes, goggles, </t>
  </si>
  <si>
    <t>Carretillas</t>
  </si>
  <si>
    <t>Higiene, pañales, casas de campaña</t>
  </si>
  <si>
    <t>Instituto México de Toluca A.C. (Primaria)</t>
  </si>
  <si>
    <t xml:space="preserve">Centro de acopio </t>
  </si>
  <si>
    <t>19.4167026,-99.1694483</t>
  </si>
  <si>
    <t>Jessica Marlen Maya</t>
  </si>
  <si>
    <t>Alvaro Obregon esquina Yucatan</t>
  </si>
  <si>
    <t>Rafael M. Hidalgo</t>
  </si>
  <si>
    <t>Américas Cárdenas</t>
  </si>
  <si>
    <t>Rafael M. Hidalgo 900. Américas Cárdenas. Toluca.</t>
  </si>
  <si>
    <t xml:space="preserve">Cascos, cinta de precaución, cuters, navajas, impermeables, lonas, radios, pilas, lamparas </t>
  </si>
  <si>
    <t xml:space="preserve">Agua, no necesitan más alimentos por el momento </t>
  </si>
  <si>
    <t xml:space="preserve">Consultas oftalmológicas gratis </t>
  </si>
  <si>
    <t>https://www.google.com.mx/maps/place/Instituto+M%C3%A9xico+de+Toluca+A.C./@19.2796586,-99.6475337,15z/data=!4m2!3m1!1s0x0:0xea17b3ec3035b0e5?sa=X&amp;ved=0ahUKEwi7r66W7bTWAhVI4SYKHXKNA9AQ_BIIngEwDw</t>
  </si>
  <si>
    <t>Somos más Azcapotzalco</t>
  </si>
  <si>
    <t>19.4596316,-99.190799</t>
  </si>
  <si>
    <t>Sucursal Surma o en Bhoga</t>
  </si>
  <si>
    <t>Av Azcapotzalco</t>
  </si>
  <si>
    <t>Medicamentos, material de curación, linternas pilas, suero fisiológico, cubre bocas, etc</t>
  </si>
  <si>
    <t>Admon Bhoga Torreón</t>
  </si>
  <si>
    <t>Jessica Martínez Ríos</t>
  </si>
  <si>
    <t>Pilas, lámparas</t>
  </si>
  <si>
    <t>Granjas San Isidro</t>
  </si>
  <si>
    <t>Alimento de mascota, pañales y toallas sanitarias</t>
  </si>
  <si>
    <t>Torreón</t>
  </si>
  <si>
    <t xml:space="preserve">Antibióticos y soluciones para curación </t>
  </si>
  <si>
    <t>8 cajas de medicamento, para diabéticos, analgesicos, gástricos</t>
  </si>
  <si>
    <t>Zacatecas 503. Granjas San Isidro. Torreón.</t>
  </si>
  <si>
    <t>Studio yoga</t>
  </si>
  <si>
    <t>https://www.google.ca/maps/place/Calle+Zacatecas+503,+Granjas+San+Isidro,+27100+Torre%C3%B3n,+Coah.,+Mexico/@25.5588985,-103.4384862,17z/data=!3m1!4b1!4m5!3m4!1s0x868fdbccd33dd8cf:0x476f5caa9c4fd6a5!8m2!3d25.5588985!4d-103.4362975</t>
  </si>
  <si>
    <t>Centro para el Desarrollo Central del Adulto Mayor</t>
  </si>
  <si>
    <t>Av. Bugambilias</t>
  </si>
  <si>
    <t>Zapopan</t>
  </si>
  <si>
    <t xml:space="preserve">Herramientas </t>
  </si>
  <si>
    <t>Jessica Ruth Morales Nava</t>
  </si>
  <si>
    <t>Av. Bugambilias 2500. Bugambilias. Zapopan.</t>
  </si>
  <si>
    <t xml:space="preserve">Notaria 134 </t>
  </si>
  <si>
    <t>La Santa</t>
  </si>
  <si>
    <t xml:space="preserve">Gabriel mancera </t>
  </si>
  <si>
    <t>Av. Real Acueducto</t>
  </si>
  <si>
    <t xml:space="preserve">LÁMPARAS </t>
  </si>
  <si>
    <t xml:space="preserve">Tienen de todo pero va saliendo </t>
  </si>
  <si>
    <t>Av. Real Acueducto 371. . Zapopan.</t>
  </si>
  <si>
    <t xml:space="preserve">Tienen de todo y va entrando y saliendo. </t>
  </si>
  <si>
    <t>Entran y salen (bien organizado)</t>
  </si>
  <si>
    <t xml:space="preserve">8 am a 8 pm </t>
  </si>
  <si>
    <t>Museo Trompo Mágico</t>
  </si>
  <si>
    <t>Av. Central</t>
  </si>
  <si>
    <t>Fraccionamiento Residencial Poniente</t>
  </si>
  <si>
    <t>#AcopioBellasArtes / CNESIEC</t>
  </si>
  <si>
    <t>Jessica Viñolas Legorreta</t>
  </si>
  <si>
    <t>19.4340877,-99.144436</t>
  </si>
  <si>
    <t>Av Juárez</t>
  </si>
  <si>
    <t>Av. Central 750. Fraccionamiento Residencial Poniente. Zapopan.</t>
  </si>
  <si>
    <t>Material de construcción, alimentos no perecederos</t>
  </si>
  <si>
    <t>https://m.facebook.com/story.php?story_fbid=10209303248408333&amp;id=1536356884</t>
  </si>
  <si>
    <t>UNIVA</t>
  </si>
  <si>
    <t xml:space="preserve">Analgésicos, antibióticos, </t>
  </si>
  <si>
    <t xml:space="preserve">Palas, picos, marros, cubetas </t>
  </si>
  <si>
    <t>Av. Tepeyac</t>
  </si>
  <si>
    <t>8:00 am a 8:00 pm</t>
  </si>
  <si>
    <t>Prados Tepeyac</t>
  </si>
  <si>
    <t>Av. Tepeyac 4800. Prados Tepeyac. Zapopan.</t>
  </si>
  <si>
    <t>19.3722419,-99.1714679</t>
  </si>
  <si>
    <t xml:space="preserve">Amores </t>
  </si>
  <si>
    <t>ITAM - Deli Café</t>
  </si>
  <si>
    <t>Jesus Angel Toxqui López</t>
  </si>
  <si>
    <t>Cascos, chalecos, despensa, lampara de topos, tiendas de campaña, lonas</t>
  </si>
  <si>
    <t xml:space="preserve">Cajas, cintas para empaque, cobijas, linternas y lámparas </t>
  </si>
  <si>
    <t>Juan Pablo Pietrini y Luis Bolio</t>
  </si>
  <si>
    <t>(55)14754799</t>
  </si>
  <si>
    <t>@ExpandeConsejo</t>
  </si>
  <si>
    <t>Expande Consejo de Alumnos</t>
  </si>
  <si>
    <t>Río Hondo</t>
  </si>
  <si>
    <t>Col. Progreso Tizapán</t>
  </si>
  <si>
    <t>LA CASA VERDE</t>
  </si>
  <si>
    <t>19.398116, -99.173196</t>
  </si>
  <si>
    <t>Río Hondo 1. Col. Progreso Tizapán. Álvaro Obregón.</t>
  </si>
  <si>
    <t>Hasta las 8:00 PM</t>
  </si>
  <si>
    <t>https://www.google.com.mx/maps/place/Instituto+Tecnol%C3%B3gico+Aut%C3%B3nomo+de+M%C3%A9xico/@19.3446738,-99.1996402,15z/data=!4m2!3m1!1s0x0:0xeb89056e16e93b4f?sa=X&amp;ved=0ahUKEwjZzvLK_LbWAhXrwVQKHR8wCp0Q_BIIgwEwDQ</t>
  </si>
  <si>
    <t>Catherine</t>
  </si>
  <si>
    <t>Bahidorá</t>
  </si>
  <si>
    <t>LONAS Y CUERDA, Cobijas, tiendas de campaña, colchonetas leche en polvo, comida enlatada, agua embotellada, medicamentos basicos, papel sanitario, pañales, toallas sanitarias</t>
  </si>
  <si>
    <t xml:space="preserve">Vermont </t>
  </si>
  <si>
    <t>Jorge Villanueva</t>
  </si>
  <si>
    <t>Napoles</t>
  </si>
  <si>
    <t xml:space="preserve">Viveres no perecederos, higiene personal, alimentos para mascotas. </t>
  </si>
  <si>
    <t>Jesús David De La Torre Villa</t>
  </si>
  <si>
    <t xml:space="preserve">Medicamentos y materialde curación </t>
  </si>
  <si>
    <t>No, están entregando</t>
  </si>
  <si>
    <t>No, estan entregando</t>
  </si>
  <si>
    <t>Verificentro CU9064</t>
  </si>
  <si>
    <t>19.420512, -99.143584</t>
  </si>
  <si>
    <t>Dr. NAVARRO esq Lázaro cárdenas</t>
  </si>
  <si>
    <t xml:space="preserve">Medicamentos, material de rescate, </t>
  </si>
  <si>
    <t>Vacio</t>
  </si>
  <si>
    <t>Adrenalina, atropina, salbutamol, analgésico</t>
  </si>
  <si>
    <t>Mariano Escobedo</t>
  </si>
  <si>
    <t>Palas, martillos, picos, cinceles, barreras, grifas, cuerdas, baterías</t>
  </si>
  <si>
    <t>Anzures</t>
  </si>
  <si>
    <t>Miguel HIdalgo</t>
  </si>
  <si>
    <t>Papel d baño, artículos de limpieza, higiene personal</t>
  </si>
  <si>
    <t>8 AM. A 7 pm</t>
  </si>
  <si>
    <t>Mariano Escobedo 498. Anzures. Miguel HIdalgo.</t>
  </si>
  <si>
    <t>Jesus Emmanuel Navarro Gutierrez</t>
  </si>
  <si>
    <t>10 am - 7 pm</t>
  </si>
  <si>
    <t>Lucas Alamán y Simón Bolívar</t>
  </si>
  <si>
    <t>Oficinas Ache</t>
  </si>
  <si>
    <t>19.421130, -99.140323</t>
  </si>
  <si>
    <t>Lucas Alamán y Simón Bolívar ESQUINA</t>
  </si>
  <si>
    <t>Suero, electrolitos, bebidas azucaradas, boquilla de oxicorte</t>
  </si>
  <si>
    <t>Antinflamatorios, analgésicos, algodón, agua oxigenada</t>
  </si>
  <si>
    <t>Pilas y linternas</t>
  </si>
  <si>
    <t>http://www.proceso.com.mx/504508/alvaro-obregon-286-notifican-a-familia-jesus-emmanuel-cuerpo-llevaba-dos-dias-en-forense?utm_source=dlvr.it&amp;utm_medium=twitter</t>
  </si>
  <si>
    <t>Sierravista y Río Bamba</t>
  </si>
  <si>
    <t>19.492144, -99.122109</t>
  </si>
  <si>
    <t>Sierravista esquina con Río Bamba</t>
  </si>
  <si>
    <t>20/9/17 - 23hrs</t>
  </si>
  <si>
    <t>GAM</t>
  </si>
  <si>
    <t>Saturado por el momento 21 sep 18:52 hrs.</t>
  </si>
  <si>
    <t>Barra Mexicana de Abogados</t>
  </si>
  <si>
    <t>Jesús García Santiago</t>
  </si>
  <si>
    <t xml:space="preserve">Centro de ayuda judio </t>
  </si>
  <si>
    <t>19.417865, -99.174433</t>
  </si>
  <si>
    <t>Monterrey 200. . .</t>
  </si>
  <si>
    <t xml:space="preserve">Condesa </t>
  </si>
  <si>
    <t xml:space="preserve">Pilas C, Aceites dos tiempos para motosierra, Venoclisis, Alimentos , Chalecos, Impermeables, Guantes, Ropa interior </t>
  </si>
  <si>
    <t>Valencia</t>
  </si>
  <si>
    <t>Valencia 74. Mixcoac. .</t>
  </si>
  <si>
    <t>19.382759, -99.136281</t>
  </si>
  <si>
    <t>Calle Maria</t>
  </si>
  <si>
    <t>Nativitas</t>
  </si>
  <si>
    <t>https://www.google.com.mx/maps/place/Junior+Club/@19.4052848,-99.1721777,18z/data=!4m12!1m6!3m5!1s0x0:0xbbb79daa6428a1e2!2sJunior+Club!8m2!3d19.4053202!4d-99.1721589!3m4!1s0x0:0xbbb79daa6428a1e2!8m2!3d19.4053202!4d-99.1721589</t>
  </si>
  <si>
    <t>Jesus Gonzalez Anaya - 49 Anos</t>
  </si>
  <si>
    <t>Ropa, chamarras, sleeping bags, cobijas</t>
  </si>
  <si>
    <t xml:space="preserve">Todo los no perecederos </t>
  </si>
  <si>
    <t>10 am- 6 pm</t>
  </si>
  <si>
    <t>Info DF</t>
  </si>
  <si>
    <t>Bloc E - Centro de Escalada</t>
  </si>
  <si>
    <t>9.398094, -99.156393</t>
  </si>
  <si>
    <t>La Morena esq. Cuauhtemoc</t>
  </si>
  <si>
    <t>Artículos para Bebé</t>
  </si>
  <si>
    <t xml:space="preserve">Comida hecha </t>
  </si>
  <si>
    <t>Material médico general</t>
  </si>
  <si>
    <t>Herramientas general, chalecos, guantes</t>
  </si>
  <si>
    <t>Bolsas de basura,</t>
  </si>
  <si>
    <t>Jesús González Hernández</t>
  </si>
  <si>
    <t>Estadio Olímpico</t>
  </si>
  <si>
    <t>19.330503, -99.188140</t>
  </si>
  <si>
    <t xml:space="preserve">Ciudad Universitaria </t>
  </si>
  <si>
    <t>Agua, Atún, Arroz, Frijoles, etc</t>
  </si>
  <si>
    <t>Hay de todo, gazas, pañales</t>
  </si>
  <si>
    <t xml:space="preserve">Palas, cubetas, picos, polines, cuerdas </t>
  </si>
  <si>
    <t>Vendaje, Antiinflamatorios, Desinfectates, Electrolitos, Gasas, Cubre bocas, Comida para bebe, Antibióticos</t>
  </si>
  <si>
    <t>En general hay exceso de todo, se están enviando carros y trailers a distintas partes del país (Oaxaca, Morelos, Chiapas). Los últimos vehículos que se estaban registrando saldrán dentro de 14 horas.</t>
  </si>
  <si>
    <t>6:25</t>
  </si>
  <si>
    <t>Juntos para Ayudar</t>
  </si>
  <si>
    <t>Jesús Luevano Martínez</t>
  </si>
  <si>
    <t>18.300220, -98.602819</t>
  </si>
  <si>
    <t xml:space="preserve">Zócalo de la comunidad </t>
  </si>
  <si>
    <t xml:space="preserve">Chiautla de Tapia </t>
  </si>
  <si>
    <t>Cemento, lonas,cobijas,casas de campaña,colchonetas,laminas,herramientas,palas,carretillas</t>
  </si>
  <si>
    <t>Azucar, agua, arroz, fijoles, atun, avena, pasta, leche, galletas, sal,leche liquida y polvo, aceite, verduras en lata, chiles en lata</t>
  </si>
  <si>
    <t xml:space="preserve">Ketorolaco,  paracetamol , sulcrafato,  ibuprofeno, diclofenaco,  paroxetina, bromuro de ipratropio/salbutamol,  aspirina,  tramadol, naproxeno sódico, dicloxacilona,  ambroxol, ácido fólico,  suerox, diacereina-meloxicam,  doxilamina,  predoxina,  electrolitos, tempra,  </t>
  </si>
  <si>
    <t xml:space="preserve">Palas, picos, carretilla, barretas, hachas, aprox 20 en total. </t>
  </si>
  <si>
    <t xml:space="preserve">Palas,  picos,  carretillas,  barretas </t>
  </si>
  <si>
    <t>Av Patriotismo 724</t>
  </si>
  <si>
    <t xml:space="preserve">Cemento,  laminas,  lonas,  cobijas, colchonetas,  hachas.  </t>
  </si>
  <si>
    <t>7am a 10pm</t>
  </si>
  <si>
    <t>Arenal</t>
  </si>
  <si>
    <t>Jesús Martinez</t>
  </si>
  <si>
    <t>19.350389, -99.159041</t>
  </si>
  <si>
    <t xml:space="preserve">Avenida Hidalgo </t>
  </si>
  <si>
    <t>Ropa de 0-14 años</t>
  </si>
  <si>
    <t xml:space="preserve">No aplica </t>
  </si>
  <si>
    <t>https://m.facebook.com/story.php?story_fbid=10209303248408333&amp;id=1536356866</t>
  </si>
  <si>
    <t>Av Patriotismo 724 724. Benito Juárez. .</t>
  </si>
  <si>
    <t>Juguetes sin pila, Pañales, Toallas Húmedas, Ropa para niños y niñas de 0-14, Sábanas, Zapatos/Tenis, Abrigos, Leche en Polvo, Gerber, Jabón y Shampoo para bebé, biberones</t>
  </si>
  <si>
    <t>https://goo.gl/maps/PDSjJEyHCkS2</t>
  </si>
  <si>
    <t>10:00 - 20:00</t>
  </si>
  <si>
    <t>THINK</t>
  </si>
  <si>
    <t>19.317618, -99.209413</t>
  </si>
  <si>
    <t>Jesús Sánchez Nieto</t>
  </si>
  <si>
    <t>Paquetes con Libros y juguetes</t>
  </si>
  <si>
    <t>No se</t>
  </si>
  <si>
    <t>55 1473 6839</t>
  </si>
  <si>
    <t>Dr. Lucio</t>
  </si>
  <si>
    <t>19.420737, -99.152161</t>
  </si>
  <si>
    <t>Dr. Lucio esq De. Navarro</t>
  </si>
  <si>
    <t>Medicamentos, Artículos para bebé</t>
  </si>
  <si>
    <t>Bolívar (No es centro pero necesitan ayuda URGENTE)</t>
  </si>
  <si>
    <t>Lonas, leche en polvo,lazos, herramientas, cajas, gasolina</t>
  </si>
  <si>
    <t>Comida preparada, despensa, agua</t>
  </si>
  <si>
    <t>Jesús Torres</t>
  </si>
  <si>
    <t>Insulina</t>
  </si>
  <si>
    <t>Analgésico, anridiarreicos, ansiliticos</t>
  </si>
  <si>
    <t>Raul Centeno</t>
  </si>
  <si>
    <t>Bolivar, Colonia Obrera</t>
  </si>
  <si>
    <t>Pilas, equipo de protección personal</t>
  </si>
  <si>
    <t>Col. Obrera.</t>
  </si>
  <si>
    <t>Bolivar, Colonia Obrera . Col. Obrera.. .</t>
  </si>
  <si>
    <t>19.391799, -99.136912</t>
  </si>
  <si>
    <t xml:space="preserve">Avenida Santiago </t>
  </si>
  <si>
    <t>Iztaccíhuatl</t>
  </si>
  <si>
    <t xml:space="preserve">Artículos de higiene personal </t>
  </si>
  <si>
    <t>Ya no</t>
  </si>
  <si>
    <t>Casa de Estudiantes Emiliano Zapata (CEEZ)</t>
  </si>
  <si>
    <t xml:space="preserve">Picos, palas, linternas </t>
  </si>
  <si>
    <t xml:space="preserve">Lonas, impermeables </t>
  </si>
  <si>
    <t>Rio Lerma</t>
  </si>
  <si>
    <t>10 a 22hrs</t>
  </si>
  <si>
    <t>San Manuel</t>
  </si>
  <si>
    <t>Rio Lerma 5521. San Manuel. .</t>
  </si>
  <si>
    <t xml:space="preserve">Hospital veterinario delta </t>
  </si>
  <si>
    <t>19.391766, -99.156145</t>
  </si>
  <si>
    <t>https://www.google.com.mx/maps/place/R%C3%ADo+Lerma+5521,+Jardines+de+San+Manuel,+72550+Puebla,+Pue./@19.0139249,-98.2056528,17z/data=!3m1!4b1!4m5!3m4!1s0x85cfc0a3bd4b40bf:0xe1f8047ebcbcbfe!8m2!3d19.0139249!4d-98.2034587?hl=es-419</t>
  </si>
  <si>
    <t xml:space="preserve">Va Cuauhtémoc </t>
  </si>
  <si>
    <t>Casino Militar Campo Marte</t>
  </si>
  <si>
    <t>. . .</t>
  </si>
  <si>
    <t>Unidad Habitacional Erasmo Castellanos Quinto</t>
  </si>
  <si>
    <t>Alimentos de perro, gotas para perro, medicinas que puedan, pañales</t>
  </si>
  <si>
    <t>Centro Citibanamex</t>
  </si>
  <si>
    <t>8-8</t>
  </si>
  <si>
    <t>Lomas de Sotelo</t>
  </si>
  <si>
    <t>Encontrada, familia enterada</t>
  </si>
  <si>
    <t>Grupo aura</t>
  </si>
  <si>
    <t>Lomas de Sotelo . . .</t>
  </si>
  <si>
    <t>19.436190, -99.194448</t>
  </si>
  <si>
    <t>http://www.excelsior.com.mx/comunidad/2017/09/20/1189598#imagen-2</t>
  </si>
  <si>
    <t>Homero</t>
  </si>
  <si>
    <t>Ayuda a Morelos</t>
  </si>
  <si>
    <t xml:space="preserve">Enlatados, lo mandan a Parque lincon </t>
  </si>
  <si>
    <t xml:space="preserve">Si, pero no tienen claro cuáles </t>
  </si>
  <si>
    <t>Medicamentos (suero antialacránico), alimentos no perecederos, cobijas, agua, herramientas, plumones, cajas y cinta canela para empaquetar, artículos para bebé, artículos para personas de tercera edad, artículos de higiene personal y de limpieza, pilas y artículos de iluminación</t>
  </si>
  <si>
    <t>Giovanna Filio</t>
  </si>
  <si>
    <t>8-9 pm</t>
  </si>
  <si>
    <t>55 3103 8235‬</t>
  </si>
  <si>
    <t>Parque Lira</t>
  </si>
  <si>
    <t>19.407912, -99.189682</t>
  </si>
  <si>
    <t>Jimenez Mino Fatima Guadalupe</t>
  </si>
  <si>
    <t>Observatorio</t>
  </si>
  <si>
    <t>@GioviFIlio</t>
  </si>
  <si>
    <t xml:space="preserve">Sin nombre </t>
  </si>
  <si>
    <t>19.397866, -99.149553</t>
  </si>
  <si>
    <t xml:space="preserve">Mitla </t>
  </si>
  <si>
    <t>Se recibe de todo</t>
  </si>
  <si>
    <t xml:space="preserve">Se recibe de todo </t>
  </si>
  <si>
    <t>Se requiere de todo</t>
  </si>
  <si>
    <t xml:space="preserve">Se quiere de todo </t>
  </si>
  <si>
    <t>Universidad CUCS</t>
  </si>
  <si>
    <t>19.423964, -99.153726</t>
  </si>
  <si>
    <t>Jimenez Zamorano Jorge Armando</t>
  </si>
  <si>
    <t>Juan Escutia 67, Condesa</t>
  </si>
  <si>
    <t>Enlatados, agua, medicamentos</t>
  </si>
  <si>
    <t>Enlatados, agua, alimentos para bebé</t>
  </si>
  <si>
    <t>n/a</t>
  </si>
  <si>
    <t>Analgésico, antiinflamatorio</t>
  </si>
  <si>
    <t>No reciben</t>
  </si>
  <si>
    <t>Juan Escutia 67, Condesa . Romero de Terreros. .</t>
  </si>
  <si>
    <t>por ahora no esta en operacion</t>
  </si>
  <si>
    <t>No recibe</t>
  </si>
  <si>
    <t>Ropa, cobijas, aseo personal</t>
  </si>
  <si>
    <t>Colegio Lancaster de Cuernavaca</t>
  </si>
  <si>
    <t>YubAn</t>
  </si>
  <si>
    <t>19.419129, -99.164207</t>
  </si>
  <si>
    <t xml:space="preserve">9 am a 12 am </t>
  </si>
  <si>
    <t>Joaquín Aguirre Talavera</t>
  </si>
  <si>
    <t>Alimentos</t>
  </si>
  <si>
    <t>Maria Isabel Serrato</t>
  </si>
  <si>
    <t>777 310 0899 / 3 18 84 90</t>
  </si>
  <si>
    <t>Centro de acopio torres adalid</t>
  </si>
  <si>
    <t>19.389586, -99.156060</t>
  </si>
  <si>
    <t>Torres adalid</t>
  </si>
  <si>
    <t>Edificio frente Galerías Coapa</t>
  </si>
  <si>
    <t>BJ</t>
  </si>
  <si>
    <t xml:space="preserve">Medicos, chocolate, azúcares, dulces, cosas de bebe , pañales, toallas húmedas </t>
  </si>
  <si>
    <t>Comida hecha</t>
  </si>
  <si>
    <t>Grave. http://google.org/personfinder/2017-puebla-mexico-earthquake/view?family_name=&amp;given_name=&amp;id=2017-puebla-mexico-earthquake.personfinder.google.org%2Fperson.5142562233647104&amp;query_location=&amp;query_name=Joaqu%C3%ADn+Aguirre+Talavera&amp;role=seek</t>
  </si>
  <si>
    <t>Antibióticos, agua destilada, suturas,,</t>
  </si>
  <si>
    <t>https://www.facebook.com/Lasfriasdela20/photos/a.1667997860084960.1073741828.1667892196762193/2005883876296355/?type=3</t>
  </si>
  <si>
    <t>Herramienta de rescate, piolas, polines, botas, guantes, guantes eléctricos, cascos</t>
  </si>
  <si>
    <t>Martillo, desarmadores</t>
  </si>
  <si>
    <t>Prepa 6</t>
  </si>
  <si>
    <t>19.353119, -99.156598</t>
  </si>
  <si>
    <t>Francisco González Bocanegra</t>
  </si>
  <si>
    <t xml:space="preserve">Corina </t>
  </si>
  <si>
    <t>#1</t>
  </si>
  <si>
    <t>Joaquin Alvarez Varela</t>
  </si>
  <si>
    <t>Comida bebe, pañales adulto, medicina especializada</t>
  </si>
  <si>
    <t>Enlatados, sueros, suplementos alimenticios, dulces, semillas en bolsa</t>
  </si>
  <si>
    <t>UNIDAD DE MEDICINA FAMILIAR 34</t>
  </si>
  <si>
    <t>Enlatados, leche en polvo, jugos</t>
  </si>
  <si>
    <t>Insulina, antisépticos, antiestaminicos, antibióticos, artículos de primeros auxilios</t>
  </si>
  <si>
    <t>Palas, picos, guantes, cinceles, cascos, desarmadores, cerruchos</t>
  </si>
  <si>
    <t xml:space="preserve">4 palas, 2 picos y guantes </t>
  </si>
  <si>
    <t xml:space="preserve">Cintas adhesivas, cajas, bolsas, artículos de aseo personal </t>
  </si>
  <si>
    <t>Francisco González Bocanegra #1. Col. Miguel Hidalgo. .</t>
  </si>
  <si>
    <t>8:00 - 19:00</t>
  </si>
  <si>
    <t>10am a 6.30pm</t>
  </si>
  <si>
    <t xml:space="preserve">Pinche gringo BBQ </t>
  </si>
  <si>
    <t>19.393236, -99.152211</t>
  </si>
  <si>
    <t>Cumbres de Maltrata</t>
  </si>
  <si>
    <t>Congreso de la Unión</t>
  </si>
  <si>
    <t>5262-2000</t>
  </si>
  <si>
    <t xml:space="preserve">Alimentos, material de curación, </t>
  </si>
  <si>
    <t>Congreso</t>
  </si>
  <si>
    <t>11:00 a 19:00</t>
  </si>
  <si>
    <t>. Congreso. .</t>
  </si>
  <si>
    <t>Centro de Acopio</t>
  </si>
  <si>
    <t>19.379081, -99.137242</t>
  </si>
  <si>
    <t xml:space="preserve">Emma </t>
  </si>
  <si>
    <t xml:space="preserve">Nativitas </t>
  </si>
  <si>
    <t xml:space="preserve">Comidas no perecederos </t>
  </si>
  <si>
    <t>Articulos de curacion</t>
  </si>
  <si>
    <t>papel de baño, medicamentos, alcohol, gasas, alimento perro, toallas femeninas</t>
  </si>
  <si>
    <t>Alimento para mascota</t>
  </si>
  <si>
    <t>10 am- 8pm</t>
  </si>
  <si>
    <t>55 5395 1111</t>
  </si>
  <si>
    <t>Luis Vives</t>
  </si>
  <si>
    <t>19.491892, -99.125128</t>
  </si>
  <si>
    <t>Luis Vives 200. Polanco. .</t>
  </si>
  <si>
    <t>Joaquin Beltran Cisneros</t>
  </si>
  <si>
    <t>Lámparas, pilas, suero oral preparado.</t>
  </si>
  <si>
    <t>Comida preparada caliente para rescatistas.</t>
  </si>
  <si>
    <t>https://www.google.com.mx/maps/place/Cruz+Roja/@19.4377491,-99.2112153,17z/data=!3m1!4b1!4m5!3m4!1s0x85d20218fd456783:0xa410290973652d6!8m2!3d19.4377491!4d-99.2090266</t>
  </si>
  <si>
    <t>Torre fuerte</t>
  </si>
  <si>
    <t>Centro de acopio cerrado</t>
  </si>
  <si>
    <t>Joaquín Córdoba Salazar</t>
  </si>
  <si>
    <t>Suero Oral, antibióticos, analgésicos, equipo de curación,toallas humedas</t>
  </si>
  <si>
    <t>Enlatados, perecederos</t>
  </si>
  <si>
    <t>Perecederos, enlatados</t>
  </si>
  <si>
    <t>Palas, picos,  carretillas</t>
  </si>
  <si>
    <t>Cobijas, ropa</t>
  </si>
  <si>
    <t>Acopio México unido</t>
  </si>
  <si>
    <t>19.385083, -99.155244</t>
  </si>
  <si>
    <t xml:space="preserve">Eugenia </t>
  </si>
  <si>
    <t>Jocelyn Martínez Nájera</t>
  </si>
  <si>
    <t>Vertiz narvarte</t>
  </si>
  <si>
    <t>Guantes Desechables, Gasas, Punzos No. 18,14, 16,20,22, Electrodos, Llave de 3 vías, JEringas de 5 ml, 10 ml, cubrebocas (canalizar al almacen), Agua Oxigenada, Vendas de 10 cm, Guantes Quirurgicos, Cepillos Quirurgicos, Tela Adhesiva, Micropor, Bultos Quirurgicos, Venoclisis, Solución Hitman, Agua Fisiologica de 500</t>
  </si>
  <si>
    <t>@conantojomx</t>
  </si>
  <si>
    <t>Herramientas, pilas lámparas, guantes, curación, croquetas, suero, agua</t>
  </si>
  <si>
    <t>Enlatados, tortas, comida preparada</t>
  </si>
  <si>
    <t>Juan Luis Vives</t>
  </si>
  <si>
    <t>Col. Los Morales Polanco</t>
  </si>
  <si>
    <t>Pañales, leche de bebe</t>
  </si>
  <si>
    <t>10-8</t>
  </si>
  <si>
    <t>Juan Luis Vives 200. Col. Los Morales Polanco. .</t>
  </si>
  <si>
    <t>Centro de acopio Sedeso</t>
  </si>
  <si>
    <t>19.422404, -99.141073</t>
  </si>
  <si>
    <t xml:space="preserve">Chimalpopoca </t>
  </si>
  <si>
    <t>Expo Santa Fe</t>
  </si>
  <si>
    <t>Impermeables, electrolitos, suero, gatorade, bolsas de basura grandes,  lonas.</t>
  </si>
  <si>
    <t>Tortas y sándwiches</t>
  </si>
  <si>
    <t>Joel Reboseño Castelan</t>
  </si>
  <si>
    <t>Gasas, alcohol, mertiolate, antiséptico, jeringas, penicilina, cubrebocas.</t>
  </si>
  <si>
    <t>Pañales, leche, cobijas.
*Los voluntarios se requieren en la madrugada, después de 11pm.</t>
  </si>
  <si>
    <t>Glorieta de Masaryk</t>
  </si>
  <si>
    <t xml:space="preserve">Carpenter, </t>
  </si>
  <si>
    <t>19.378120, -99.069481</t>
  </si>
  <si>
    <t xml:space="preserve">Sur 21 </t>
  </si>
  <si>
    <t>Leyes de Reforma Segunda Sección.</t>
  </si>
  <si>
    <t>iztapalapa</t>
  </si>
  <si>
    <t>. Polanco. .</t>
  </si>
  <si>
    <t>agua</t>
  </si>
  <si>
    <t>para bebé</t>
  </si>
  <si>
    <t>Falta todo</t>
  </si>
  <si>
    <t>9 a 6 pm</t>
  </si>
  <si>
    <t>https://www.google.com.mx/maps/place/Av.+Pdte.+Masaryk,+Polanco,+Polanco+IV+Secc,+Ciudad+de+M%C3%A9xico,+CDMX/@19.4315679,-99.1956901,17z/data=!3m1!4b1!4m5!3m4!1s0x85d202018dd4f7dd:0xb178536ecf28eede!8m2!3d19.4315679!4d-99.1935014?hl=en</t>
  </si>
  <si>
    <t>Centro Expositor Puebla</t>
  </si>
  <si>
    <t>19.0564822,-98.1828403</t>
  </si>
  <si>
    <t>Jonathan Alvarado Perez</t>
  </si>
  <si>
    <t>Ejército Oriente No. 100, Zona de los Fuertes, Cívica 5 de Mayo, 72260 Puebla, Pue., México</t>
  </si>
  <si>
    <t>Grupo Pullman CDMX</t>
  </si>
  <si>
    <t>Av Taxqueña</t>
  </si>
  <si>
    <t>Instituto Teconologico Superior de Atlixco</t>
  </si>
  <si>
    <t>18.9214753,-98.4243518</t>
  </si>
  <si>
    <t>Calle Heliotropo, Unidad 8 Norte Nueva Xalpatlaco, Vista Hermosa, 74210</t>
  </si>
  <si>
    <t>Atlixco, Puebla</t>
  </si>
  <si>
    <t>Instituto Cultural</t>
  </si>
  <si>
    <t>19.3423862,-99.1477082</t>
  </si>
  <si>
    <t>Miguel Ángel de Quevedo 1190, Colonia Parque San Andrés</t>
  </si>
  <si>
    <t>Workósfera</t>
  </si>
  <si>
    <t>19.0404011,-98.197135</t>
  </si>
  <si>
    <t>Avenida 5 Oriente</t>
  </si>
  <si>
    <t>Africam Safari</t>
  </si>
  <si>
    <t>18.9367394,-98.1393046</t>
  </si>
  <si>
    <t>Av Taxqueña 1800. Coyoacan. .</t>
  </si>
  <si>
    <t>Valsequillo</t>
  </si>
  <si>
    <t>Mandalab Hub, Puebla</t>
  </si>
  <si>
    <t>19.0631262,-98.2331918</t>
  </si>
  <si>
    <t>Calle 49 Norte 6, Aquiles Serdán</t>
  </si>
  <si>
    <t>Jonathan Díaz Gómez</t>
  </si>
  <si>
    <t>Aquiles Serdán</t>
  </si>
  <si>
    <t>Centro de Rehabilitación e Inclusión Infantil Teletón Puebla</t>
  </si>
  <si>
    <t>Instituto Nacional de Pediatria</t>
  </si>
  <si>
    <t>01 55 1084 0900</t>
  </si>
  <si>
    <t>Avenida del Iman</t>
  </si>
  <si>
    <t>Perseo 5320, Reserva Territorial Atlixcáyotl, San Martinito, 72810 San Andrés Cholula, Pue., Mexico</t>
  </si>
  <si>
    <t>Avenida del Iman . . .</t>
  </si>
  <si>
    <t>https://goo.gl/maps/VowHhvnvS342</t>
  </si>
  <si>
    <t>CECyT 13</t>
  </si>
  <si>
    <t>Calz Taxqueña 1620, Paseos de Taxqueña</t>
  </si>
  <si>
    <t>PL</t>
  </si>
  <si>
    <t>Jonathan Monroy Orozco</t>
  </si>
  <si>
    <t>Iskalti</t>
  </si>
  <si>
    <t>Gasas, vendas, jeringas, jabón, agua oxigenada, guantes, agua embotellada, alimentos en lata, herramientas y cobijas</t>
  </si>
  <si>
    <t>Ave. Clavería</t>
  </si>
  <si>
    <t>Clavería</t>
  </si>
  <si>
    <t>Ave. Clavería 81. Clavería. .</t>
  </si>
  <si>
    <t>Monterrey 232</t>
  </si>
  <si>
    <t>Jonathan Prado Serrano</t>
  </si>
  <si>
    <t>Multiforo Alicia</t>
  </si>
  <si>
    <t>@multiforoalicio</t>
  </si>
  <si>
    <t>Av. Cuauhtemoc</t>
  </si>
  <si>
    <t>91A</t>
  </si>
  <si>
    <t>Av. Cuauhtemoc 91A. Roma. .</t>
  </si>
  <si>
    <t>antes de las 9</t>
  </si>
  <si>
    <t>https://goo.gl/maps/Q88qvqpyZM22</t>
  </si>
  <si>
    <t>Rio Panuco 7-102</t>
  </si>
  <si>
    <t>gente para llevar herramientas</t>
  </si>
  <si>
    <t>Humberto Bermúdez Cárdenas</t>
  </si>
  <si>
    <t>Rio Panuco</t>
  </si>
  <si>
    <t>7-102</t>
  </si>
  <si>
    <t>Rio Panuco 7-102. Cuauhtemoc. .</t>
  </si>
  <si>
    <t>10:0 am 19:00 hrs</t>
  </si>
  <si>
    <t>https://www.facebook.com/locatelmx/photos/pcb.1510940788951547/1510940718951554/?type=3&amp;theater</t>
  </si>
  <si>
    <t>https://www.google.com/maps/d/u/1/viewer?ll=19.430316899999983%2C-99.1680604&amp;hl=en&amp;z=22&amp;mid=1PwJrCIjz5PNfKAFrY-EX-iEkWH8</t>
  </si>
  <si>
    <t>Jorge Álvarez Ramírez</t>
  </si>
  <si>
    <t>Rubén Darío 115 Coca cola</t>
  </si>
  <si>
    <t>Rubén Dario</t>
  </si>
  <si>
    <t>Rubén Dario 115. Polanco. .</t>
  </si>
  <si>
    <t>https://www.google.com.mx/maps/place/Rub%C3%A9n+Dar%C3%ADo+155,+Polanco,+Polanco+V+Secc,+11560+Ciudad+de+M%C3%A9xico,+CDMX/@19.4278602,-99.1892484,17z/data=!3m1!4b1!4m5!3m4!1s0x85d1ff54f8d41493:0x194890040210ac4a!8m2!3d19.4278602!4d-99.1870597?hl=en</t>
  </si>
  <si>
    <t>Jorge Antonio Ramos Flores</t>
  </si>
  <si>
    <t>Six Flags</t>
  </si>
  <si>
    <t>Pilas, cajas, comida enlatada, linternas</t>
  </si>
  <si>
    <t>Jorge Azamar Gutierrez</t>
  </si>
  <si>
    <t>Carr. Picacho-Ajusco</t>
  </si>
  <si>
    <t>Km 1.5 . Carr. Picacho-Ajusco. .</t>
  </si>
  <si>
    <t>Universidad Anahuac</t>
  </si>
  <si>
    <t>Jorge Canseco Maloy</t>
  </si>
  <si>
    <t>Jorge Enrique Cabañas Piña</t>
  </si>
  <si>
    <t>Jorge Enrique Martínez Piñón</t>
  </si>
  <si>
    <t>Hospital General de Jilotepec</t>
  </si>
  <si>
    <t>Universidad Anáhuac</t>
  </si>
  <si>
    <t>Jorge Gómez Varo</t>
  </si>
  <si>
    <t>La Herradura</t>
  </si>
  <si>
    <t>Universidad Anáhuac . La Herradura. .</t>
  </si>
  <si>
    <t>https://www.google.com.mx/maps/place/Universidad+Anahuac+Mexico+Norte+-+Facultad+Ciencias+De+La+Salud/@19.4014124,-99.2659244,17z/data=!4m12!1m6!3m5!1s0x85d20138891b3483:0xfc7f5357ee925110!2sUniversidad+An%C3%A1huac+M%C3%A9xico+Norte!8m2!3d19.4014124!4d-99.2637357!3m4!1s0x0:0x92a7f1f7f3ff8dcc!8m2!3d19.4011973!4d-99.2628043</t>
  </si>
  <si>
    <t>https://twitter.com/lourdes_mlmb/status/913938911407362049</t>
  </si>
  <si>
    <t>Universidad Anáhuac Norte</t>
  </si>
  <si>
    <t>01 55 5627 0210</t>
  </si>
  <si>
    <t>Av. Universidad Anáhuac</t>
  </si>
  <si>
    <t>Naucalpan</t>
  </si>
  <si>
    <t>Av. Universidad Anáhuac 46. Naucalpan. .</t>
  </si>
  <si>
    <t>Comunitario-Centro de Acopio</t>
  </si>
  <si>
    <t>https://goo.gl/maps/AZVUDkw3XSA2</t>
  </si>
  <si>
    <t>Jorge Martínez Mendoza</t>
  </si>
  <si>
    <t>Universidad Iberoamericana (Puerta 9 y 10)</t>
  </si>
  <si>
    <t>Cajas, cinta,agua, medicinas, material de curación, herramientas y alimentos no perecederos</t>
  </si>
  <si>
    <t>La ibero /COPSA IBERO CDMX</t>
  </si>
  <si>
    <t>@IBERO_mx</t>
  </si>
  <si>
    <t>Jorge Martiñon Mendoza</t>
  </si>
  <si>
    <t>Jorge Mentiñon Mendoza</t>
  </si>
  <si>
    <t>Prolongación Paseo de la Reforma</t>
  </si>
  <si>
    <t>Prolongación Paseo de la Reforma 880. Lomas de Santa Fe. .</t>
  </si>
  <si>
    <t>https://twitter.com/locatel_mx/status/910296873272999957</t>
  </si>
  <si>
    <t>De 9:00 a 14:00</t>
  </si>
  <si>
    <t>https://www.google.com.mx/maps/place/Universidad+Iberoamericana/@19.3700747,-99.264007,15z/data=!4m2!3m1!1s0x0:0x31d84ccbb5acaf18?sa=X&amp;ved=0ahUKEwjU4pCexrTWAhVJWSYKHduhBaoQ_BIIkwEwEA</t>
  </si>
  <si>
    <t>Jorge Porreiro</t>
  </si>
  <si>
    <t>md</t>
  </si>
  <si>
    <t>http://bit.ly/2hiD0yM</t>
  </si>
  <si>
    <t>https://twitter.com/julioiba/status/910351204076617731</t>
  </si>
  <si>
    <t>Jorge Rojas Hernández</t>
  </si>
  <si>
    <t>Mariano Escobedo 498. Anzures. .</t>
  </si>
  <si>
    <t>https://www.google.com/maps/search/Mariano+Escobedo+498/@19.4323308,-99.1834626,17z/data=!3m1!4b1</t>
  </si>
  <si>
    <t>Jorge Yapour Massad / Jorge Yapour Nazzarz</t>
  </si>
  <si>
    <t>https://twitter.com/Cochul/status/91034813830053478</t>
  </si>
  <si>
    <t>Paseo de los Tamarindos</t>
  </si>
  <si>
    <t>Bosques de las Lomas</t>
  </si>
  <si>
    <t>Paseo de los Tamarindos 49. Bosques de las Lomas . .</t>
  </si>
  <si>
    <t>Jorgue Azamar Gutierrez</t>
  </si>
  <si>
    <t>https://www.google.com.mx/maps/place/Paseo+de+Los+Tamarindos+49,+Bosques+de+las+Lomas,+05120+Ciudad+de+M%C3%A9xico,+CDMX/@19.3908369,-99.2528061,17z/data=!4m13!1m7!3m6!1s0x85d2011a1ee306cb:0x8915d62eb55d728e!2sPaseo+de+Los+Tamarindos+49,+Bosques+de+las+Lomas,+05120+Ciudad+de+M%C3%A9xico,+CDMX!3b1!8m2!3d19.3908369!4d-99.2506174!3m4!1s0x85d2011a1ee306cb:0x8915d62eb55d728e!8m2!3d19.3908369!4d-99.2506174</t>
  </si>
  <si>
    <t>Jorgue Enrique Martinez Piñon</t>
  </si>
  <si>
    <t>Valle Ceylan - Hospital General de Jilotepec</t>
  </si>
  <si>
    <t>José Alberto Sánchez Franco</t>
  </si>
  <si>
    <t>Bosque de Avellanos</t>
  </si>
  <si>
    <t>https://twitter.com/locatel_mx/status/910286173158952986</t>
  </si>
  <si>
    <t>Bosque de Avellanos 142. Bosques de las Lomas . .</t>
  </si>
  <si>
    <t>https://www.google.com.mx/maps/place/Bosque+de+Avellanos+142,+Bosque+de+las+Lomas,+11700+Ciudad+de+M%C3%A9xico,+CDMX/@19.4009876,-99.2553425,17z/data=!3m1!4b1!4m5!3m4!1s0x85d20114f8fafad9:0x870baf0e07980c5c!8m2!3d19.4009876!4d-99.2531538</t>
  </si>
  <si>
    <t>José Alejandro Rivera Mendoza</t>
  </si>
  <si>
    <t>José Ángel García Marín</t>
  </si>
  <si>
    <t>Bosque de Toronjos</t>
  </si>
  <si>
    <t>39-GH02A</t>
  </si>
  <si>
    <t>Hospital Pedriátrico Iztacalco</t>
  </si>
  <si>
    <t>Bosque de Toronjos 39-GH02A. Bosques de las Lomas . .</t>
  </si>
  <si>
    <t>https://www.google.com.mx/maps/place/Bosque+de+Toronjos+39,+Bosques+de+las+Lomas,+05100+Ciudad+de+M%C3%A9xico,+CDMX/@19.37948,-99.2653761,17z/data=!3m1!4b1!4m5!3m4!1s0x85d200d8a1b1f0f1:0xe5c8cd487db074e1!8m2!3d19.37948!4d-99.2631874</t>
  </si>
  <si>
    <t>José Antonio</t>
  </si>
  <si>
    <t>https://www.facebook.com/locatelmx/photos/a.347471331965171.84121.123409754371331/1510083452370614/?type=3&amp;theater</t>
  </si>
  <si>
    <t>Cerrada de Bezares</t>
  </si>
  <si>
    <t>José Antonio N</t>
  </si>
  <si>
    <t>Cerrada de Bezares 130. Bosques de las Lomas . .</t>
  </si>
  <si>
    <t>https://www.google.com.mx/maps/place/Cda.+de+Bezares+130,+Lomas+de+Bezares,+11910+Ciudad+de+M%C3%A9xico,+CDMX/@19.3905305,-99.2440391,17z/data=!3m1!4b1!4m5!3m4!1s0x85d20105a2dfe627:0x4436ada255a1a0e2!8m2!3d19.3905305!4d-99.2418504</t>
  </si>
  <si>
    <t>https://twitter.com/locatel_mx/status/910637793562419200</t>
  </si>
  <si>
    <t>Arteaga y Salazar</t>
  </si>
  <si>
    <t>1267 casa 5</t>
  </si>
  <si>
    <t>CONTADERO</t>
  </si>
  <si>
    <t>José Antonio Rosas Nery</t>
  </si>
  <si>
    <t>Arteaga y Salazar 1267 casa 5. CONTADERO. .</t>
  </si>
  <si>
    <t>https://www.google.com.mx/maps/place/Av.+Arteaga+y+Salazar+1267,+Contadero,+05230+Ciudad+de+M%C3%A9xico,+CDMX/@19.3529946,-99.2806177,17z/data=!3m1!4b1!4m5!3m4!1s0x85d200b52d1acbab:0xe83550bafe48df0a!8m2!3d19.3529946!4d-99.278429</t>
  </si>
  <si>
    <t>https://twitter.com/locatel_mx/status/910296873272999936</t>
  </si>
  <si>
    <t>Jose Bahena Andrade</t>
  </si>
  <si>
    <t>Sierra Amantepec</t>
  </si>
  <si>
    <t>Sierra Amantepec 193. Lomas de Chapultepec. .</t>
  </si>
  <si>
    <t>https://www.google.com.mx/maps/place/Sierra+Amatepec+193,+Lomas+de+Chapultepec+V+Secc,+11000+Ciudad+de+M%C3%A9xico,+CDMX/@19.4191804,-99.232899,17z/data=!3m1!4b1!4m5!3m4!1s0x85d201830f427bf5:0x162d5111e83b695b!8m2!3d19.4191804!4d-99.2307103</t>
  </si>
  <si>
    <t>José Carlos Campos Cante</t>
  </si>
  <si>
    <t>Virreyes</t>
  </si>
  <si>
    <t>Virreyes 110. Lomas de Chapultepec. .</t>
  </si>
  <si>
    <t>https://www.google.com.mx/maps/place/Blvd.+de+los+Virreyes+1110,+Lomas+de+Chapultepec+IV+Secc,+11000+Ciudad+de+M%C3%A9xico,+CDMX/@19.4139229,-99.2191076,17z/data=!3m1!4b1!4m5!3m4!1s0x85d20193da7364b5:0xa1aec61139dbd56c!8m2!3d19.4139229!4d-99.2169189</t>
  </si>
  <si>
    <t>José Chávez Rivera</t>
  </si>
  <si>
    <t>Cerrada Bosque de Yuridia</t>
  </si>
  <si>
    <t>Cuarto 610</t>
  </si>
  <si>
    <t>Cerrada Bosque de Yuridia 4. La Herradura. .</t>
  </si>
  <si>
    <t>Jose Cortez Rangel</t>
  </si>
  <si>
    <t>Privada de acueducto</t>
  </si>
  <si>
    <t>Bosque Real</t>
  </si>
  <si>
    <t>Privada de acueducto 60. Bosque Real. .</t>
  </si>
  <si>
    <t>Fuente de Pirámides</t>
  </si>
  <si>
    <t>Tecamachalco</t>
  </si>
  <si>
    <t>José de Jesús Hernández San Miguel</t>
  </si>
  <si>
    <t>Fuente de Pirámides 37. Tecamachalco. .</t>
  </si>
  <si>
    <t>https://www.google.com.mx/maps/place/Fuente+de+Las+Pir%C3%A1mides+37,+Lomas+de+Tecamachalco,+53950+Naucalpan+de+Ju%C3%A1rez,+M%C3%A9x./@19.4259743,-99.228803,17z/data=!3m1!4b1!4m5!3m4!1s0x85d20186e31132c5:0xe593e2e466d6d3c5!8m2!3d19.4259743!4d-99.2266143</t>
  </si>
  <si>
    <t>José De Jesús Hurtado Ruiz</t>
  </si>
  <si>
    <t>Rinconada de Jesús,</t>
  </si>
  <si>
    <t>Rinconada de Jesús, . Naucalpan. .</t>
  </si>
  <si>
    <t>https://www.google.com.mx/maps/place/Rinconada+de+Jes%C3%BAs,+Santa+Cruz,+Naucalpan+de+Ju%C3%A1rez,+M%C3%A9x./@19.5078628,-99.2542246,17z/data=!3m1!4b1!4m5!3m4!1s0x85d203399a510fe1:0x7fa227acf058b7f5!8m2!3d19.5078628!4d-99.2520359</t>
  </si>
  <si>
    <t>Jose Edgardo Montes de Oca</t>
  </si>
  <si>
    <t>Escocia</t>
  </si>
  <si>
    <t>Escocia 26. Del Valle. .</t>
  </si>
  <si>
    <t>José Eduardo Huerta Rodriguez</t>
  </si>
  <si>
    <t>Heriberto Frias</t>
  </si>
  <si>
    <t>Heriberto Frias 819. Del Valle. .</t>
  </si>
  <si>
    <t>José Eduardo Montes de Oca</t>
  </si>
  <si>
    <t>Yucatan Medellin</t>
  </si>
  <si>
    <t>Yucatan Medellin . Roma. .</t>
  </si>
  <si>
    <t>Mazda San Angel</t>
  </si>
  <si>
    <t>José Efrain González Lara</t>
  </si>
  <si>
    <t>Av de los Insurgentes Sur , San Ángel.</t>
  </si>
  <si>
    <t>san angel</t>
  </si>
  <si>
    <t>Av de los Insurgentes Sur , San Ángel. 2084. san angel . .</t>
  </si>
  <si>
    <t>Jose Escutia Huerta</t>
  </si>
  <si>
    <t>ITAM</t>
  </si>
  <si>
    <t>NO traer más comida preparada</t>
  </si>
  <si>
    <t>Topo Terán</t>
  </si>
  <si>
    <t>Jose Federico Ramirez Vega</t>
  </si>
  <si>
    <t>Progreso Tizapan</t>
  </si>
  <si>
    <t>Río Hondo 1. Progreso Tizapan. Álvaro Obregón.</t>
  </si>
  <si>
    <t>a partir de 8am</t>
  </si>
  <si>
    <t>José Francisco González Arias</t>
  </si>
  <si>
    <t>Cerrada de Risco</t>
  </si>
  <si>
    <t>Cerrada de Risco 133. . .</t>
  </si>
  <si>
    <t>Jose Guadalupe Martinez Vazquez</t>
  </si>
  <si>
    <t>Morton Subastas</t>
  </si>
  <si>
    <t>Virreyes 155. . .</t>
  </si>
  <si>
    <t>Yo quiero Yo puedo (IMIFAP)</t>
  </si>
  <si>
    <t>José Israel García Vázquez</t>
  </si>
  <si>
    <t>Arroz,Frijol,Lentejas,Sopa de Pasta,Pañales,Jabones,Ropa caliente,Cobijas,Papel Sanitario,Alimento para bebé,Atún,Café Soluble,Azúcar,Galletas saladas,Galletas dulces,Leche,Sardinas, Verduras en lata, alimentos en lata que se abra sin abrelatas</t>
  </si>
  <si>
    <t>Martha Givaudan, Dra. Gral.</t>
  </si>
  <si>
    <t>@yoquieroyopuedo</t>
  </si>
  <si>
    <t>José Juan Guerra Román</t>
  </si>
  <si>
    <t>Malaga Norte</t>
  </si>
  <si>
    <t>Jose Luis Chacon</t>
  </si>
  <si>
    <t>Malaga Norte 25. Insurgentes Mixcoac. .</t>
  </si>
  <si>
    <t>8:30 am - 6:30 pm</t>
  </si>
  <si>
    <t>Oficinas de la ONG</t>
  </si>
  <si>
    <t>https://www.google.com.mx/maps/place/Imifap+A.C./@19.3752744,-99.182947,17z/data=!4m13!1m7!3m6!1s0x85d1ff84e338dc3b:0xea2d8259cd5c79ef!2sCalle+M%C3%A1laga+25,+Extremadura+Insurgentes,+03740+Ciudad+de+M%C3%A9xico,+CDMX!3b1!8m2!3d19.3752744!4d-99.1807583!3m4!1s0x85d1ff84e4a73571:0x3cf0f32e3a007c18!8m2!3d19.375411!4d-99.180843</t>
  </si>
  <si>
    <t>Jose Luis Correa Gonzalez</t>
  </si>
  <si>
    <t>Centro Medico ABC Observatorio</t>
  </si>
  <si>
    <t>Articulos de Curación, lamparas, baterias, cobijas</t>
  </si>
  <si>
    <t>@ABCcentromedico</t>
  </si>
  <si>
    <t>José Luis García</t>
  </si>
  <si>
    <t>Sur 136</t>
  </si>
  <si>
    <t>Las Americas</t>
  </si>
  <si>
    <t>https://twitter.com/locatel_mx/status/910286173158952965</t>
  </si>
  <si>
    <t>Sur 136 116. Las Americas. Alvaro Obregón.</t>
  </si>
  <si>
    <t>https://www.google.com.mx/maps/place/Abc+Observatorio/@19.4005466,-99.2056457,17z/data=!3m1!4b1!4m5!3m4!1s0x85d201c37e6573dd:0x4aa2c07c1908af5c!8m2!3d19.4005466!4d-99.203457</t>
  </si>
  <si>
    <t>Jose Luis Martínez Samano</t>
  </si>
  <si>
    <t>Centro Medico ABC Santa Fe</t>
  </si>
  <si>
    <t>Jose Luis Muñoz</t>
  </si>
  <si>
    <t>Av. Carlos Graef Fernandez</t>
  </si>
  <si>
    <t>Rescatado.</t>
  </si>
  <si>
    <t>Av. Carlos Graef Fernandez 154. Santa Fe. Cuajimalpa.</t>
  </si>
  <si>
    <t>Nombre del albergue</t>
  </si>
  <si>
    <t>https://www.google.com.mx/maps/search/ABC+Santa+Fe/@19.4005432,-99.2384764,13z/data=!3m1!4b1</t>
  </si>
  <si>
    <t>José Luis Ponce</t>
  </si>
  <si>
    <t>Radio: Noticias MVS (102.5) y ForoTV, Rescatado 15:29 20/09, Noticias en radio y televisión (Milenio, Televisa)</t>
  </si>
  <si>
    <t>Número</t>
  </si>
  <si>
    <t>Número de personas que se puede recibir</t>
  </si>
  <si>
    <t>Centro Recreativo Niños Héroes DIF</t>
  </si>
  <si>
    <t>Capacidad en este momento</t>
  </si>
  <si>
    <t>¿Se reciben donativos? ¿Cuáles?</t>
  </si>
  <si>
    <t>OFRECEN: comida, servicio médico, regaderas *aceptan mascotas</t>
  </si>
  <si>
    <t>Jose Luis Ponce Llescas</t>
  </si>
  <si>
    <t>55 5604 0127</t>
  </si>
  <si>
    <t>@DIFCDMX</t>
  </si>
  <si>
    <t>Víveres Faltantes (por favor, separa tu respuesta por comas)</t>
  </si>
  <si>
    <t>Av. Popocatépetl</t>
  </si>
  <si>
    <t>Víveres Existentes (por favor, separa tu respuesta por comas)</t>
  </si>
  <si>
    <t>Sta Cruz Atoyac</t>
  </si>
  <si>
    <t>Benito juárez</t>
  </si>
  <si>
    <t>Av. Popocatépetl 216. Sta Cruz Atoyac. Benito juárez.</t>
  </si>
  <si>
    <t>Centro recreativo</t>
  </si>
  <si>
    <t>https://www.google.com.mx/maps/place/Cultural+and+Recreational+Center+Ninos+Heroes/@19.3634765,-99.1593484,15z/data=!4m5!3m4!1s0x0:0x14f48998233a4602!8m2!3d19.3634765!4d-99.1593484</t>
  </si>
  <si>
    <t xml:space="preserve">De animales </t>
  </si>
  <si>
    <t>José Luis Sánchez Hernández</t>
  </si>
  <si>
    <t>19.4097645,-99.1646215</t>
  </si>
  <si>
    <t>Nayarit</t>
  </si>
  <si>
    <t>Cuarto 609)</t>
  </si>
  <si>
    <t xml:space="preserve">Perros y gatos </t>
  </si>
  <si>
    <t xml:space="preserve">Desconozco </t>
  </si>
  <si>
    <t>Croquetas y latas</t>
  </si>
  <si>
    <t>Gimnasio G3 o Deportivo G3</t>
  </si>
  <si>
    <t>19.3876134,-99.2022234</t>
  </si>
  <si>
    <t>Av. Escuadrón 201 s/n</t>
  </si>
  <si>
    <t>José María Colín</t>
  </si>
  <si>
    <t>Victoria</t>
  </si>
  <si>
    <t>Voluntario, Oaxaca y Álvaro Obregon</t>
  </si>
  <si>
    <t>Hospital María José</t>
  </si>
  <si>
    <t>info tomada de http://cdmx.gob.mx/comunicacion/nota/listado-de-albergues-cdmx</t>
  </si>
  <si>
    <t>SE BUSCA FAMILIA, Acambaro, Guanajuato</t>
  </si>
  <si>
    <t>Salón de usos múltiples</t>
  </si>
  <si>
    <t>19.3898657,-99.1966662</t>
  </si>
  <si>
    <t>Calle 10 y Canarios s/n</t>
  </si>
  <si>
    <t>José Moreno García</t>
  </si>
  <si>
    <t>El Encanto de Eva</t>
  </si>
  <si>
    <t>Lonas, equipamiento para lluvia</t>
  </si>
  <si>
    <t>CAIS Azcapotzalco</t>
  </si>
  <si>
    <t>Isabel Ocampo</t>
  </si>
  <si>
    <t>19.5035195,-99.203131</t>
  </si>
  <si>
    <t>Av. del Rosario s/n</t>
  </si>
  <si>
    <t>San Martín Xochinahuac</t>
  </si>
  <si>
    <t>Deportivo Benito Juárez</t>
  </si>
  <si>
    <t>19.3706838,-99.1607523</t>
  </si>
  <si>
    <t>José Osmar Ocaña Lopez</t>
  </si>
  <si>
    <t>Municipio Libre y Calle Uxmal 807-B</t>
  </si>
  <si>
    <t>Sta. Cruz Atoyac</t>
  </si>
  <si>
    <t>Dr. José María Vértiz</t>
  </si>
  <si>
    <t>19.4026286,-99.1793115</t>
  </si>
  <si>
    <t>Agricultura</t>
  </si>
  <si>
    <t>Dr. José María Vértiz 1183. Letrán Valle. Benito Juárez.</t>
  </si>
  <si>
    <t>Escandon</t>
  </si>
  <si>
    <t>nose</t>
  </si>
  <si>
    <t>Jose Perez Martinez</t>
  </si>
  <si>
    <t>Secretaría de Comunicaciones y Transportes</t>
  </si>
  <si>
    <t>19.3949811,-99.1481529</t>
  </si>
  <si>
    <t>Eje Central Lázaro Cárdenas y Xola (Eje 4 Sur)</t>
  </si>
  <si>
    <t>Carolo Bosques</t>
  </si>
  <si>
    <t>Cesar de la Parra</t>
  </si>
  <si>
    <t>@carolo_rest</t>
  </si>
  <si>
    <t>Centro Universitario México (CUM), Gimnasio</t>
  </si>
  <si>
    <t>Av. Secretaría de Marina</t>
  </si>
  <si>
    <t>19.3887434,-99.1640371</t>
  </si>
  <si>
    <t>Lomas del Chamizal</t>
  </si>
  <si>
    <t>Cuajimalpa de Morelos</t>
  </si>
  <si>
    <t>Deportivo Rosario Iglesias</t>
  </si>
  <si>
    <t>19.3034136,-99.123333</t>
  </si>
  <si>
    <t>José Plutarco Castañeda Zavaleta</t>
  </si>
  <si>
    <t>Av. Secretaría de Marina 445. Lomas del Chamizal. Cuajimalpa de Morelos.</t>
  </si>
  <si>
    <t>8am a 11.30pm</t>
  </si>
  <si>
    <t>https://www.google.com.mx/maps/place/Carolo+Bosques/@19.3808856,-99.2559331,14z/data=!4m5!3m4!1s0x85d20125c4edfc1b:0xd332c8f8f7e3cd1d!8m2!3d19.3863103!4d-99.2654603?hl=en</t>
  </si>
  <si>
    <t>Polideportivo Los Culhuacanes</t>
  </si>
  <si>
    <t>19.3376381,-99.1257985</t>
  </si>
  <si>
    <t>Reporte Locatel Corte 14:30 22/09</t>
  </si>
  <si>
    <t>Calzada Taxqueña</t>
  </si>
  <si>
    <t>ExEjido de San Francisco Culhuacan</t>
  </si>
  <si>
    <t>22.38</t>
  </si>
  <si>
    <t>Gimnasio Coyoacán</t>
  </si>
  <si>
    <t>19.3514507,-99.1651167</t>
  </si>
  <si>
    <t>Cuauhtémoc s/n esquina Aguayo</t>
  </si>
  <si>
    <t>El Carmen</t>
  </si>
  <si>
    <t>José Rodrigo Basilio Télllez</t>
  </si>
  <si>
    <t>Particular Zacatecas 144 casa 2 en la Roma norte</t>
  </si>
  <si>
    <t>Gimnasio Ajusco</t>
  </si>
  <si>
    <t>Brigada a Morelos: Médicos, enfermeras, Paramédicos, medicinas, ropa, colchones, cobijas, palas, picos, todo bienvenido</t>
  </si>
  <si>
    <t>19.314,-99.1639616</t>
  </si>
  <si>
    <t>Klaudia García</t>
  </si>
  <si>
    <t>Coras s/n</t>
  </si>
  <si>
    <t>144 casa 2</t>
  </si>
  <si>
    <t>Zacatecas 144 casa 2 . Roma Norte . .</t>
  </si>
  <si>
    <t>Centro de Desarrollo Comunitario</t>
  </si>
  <si>
    <t>toda la noche hasta las 12pm del 21/09</t>
  </si>
  <si>
    <t>19.310765,-99.1495791</t>
  </si>
  <si>
    <t>Casa/ Apoyo a Morelos se necesita todo. Tenemos una camioneta y un coche para ir, si alguien más se quiere sumar bienvenido</t>
  </si>
  <si>
    <t>Calzada de las Bombas s/n casi esq Cafetales</t>
  </si>
  <si>
    <t>CTM Culhuacán IX-A</t>
  </si>
  <si>
    <t>https://www.google.com.mx/maps/place/Calle+Zacatecas+144,+Roma+Nte.,+06700+Ciudad+de+M%C3%A9xico,+CDMX/@19.4155079,-99.1630001,17z/data=!3m1!4b1!4m5!3m4!1s0x85d1ff3b94b1e8b1:0x5b7c060369dd1d6!8m2!3d19.4155029!4d-99.1608114</t>
  </si>
  <si>
    <t>Jose Sixto J Carrasco Espinosa</t>
  </si>
  <si>
    <t>No name</t>
  </si>
  <si>
    <t>19.3977927,-99.178231</t>
  </si>
  <si>
    <t>Sevilla</t>
  </si>
  <si>
    <t>Carolina C.</t>
  </si>
  <si>
    <t>Casa de las Letras "Las Américas - Salvador Allende"</t>
  </si>
  <si>
    <t>19.3337579,-99.139388</t>
  </si>
  <si>
    <t>Canal de Miramontes  y Av. del Parque</t>
  </si>
  <si>
    <t>El Centinela</t>
  </si>
  <si>
    <t>José Victor Martínez Guerrero</t>
  </si>
  <si>
    <t>Dirección territorial Culhuacanes</t>
  </si>
  <si>
    <t>19.3198823,-99.1216705</t>
  </si>
  <si>
    <t>De La Virgen s/n y María Sequeira</t>
  </si>
  <si>
    <t>Tlalpan 2191</t>
  </si>
  <si>
    <t>CTM Culhuacán</t>
  </si>
  <si>
    <t>Herramientas, lamparas, focos, cables del 8 y del 10</t>
  </si>
  <si>
    <t>19.2967219,-99.1902403</t>
  </si>
  <si>
    <t>Avenida Insurgentes Sur</t>
  </si>
  <si>
    <t>Miguel Hidalgo Villa Olímpica</t>
  </si>
  <si>
    <t>Cd. Jardín</t>
  </si>
  <si>
    <t>sí</t>
  </si>
  <si>
    <t>Deportivo La Joya</t>
  </si>
  <si>
    <t>José Zada</t>
  </si>
  <si>
    <t>Calzada de Tlalpan 2191. Cd. Jardín. .</t>
  </si>
  <si>
    <t>19.2799126,-99.1709748</t>
  </si>
  <si>
    <t xml:space="preserve">Av. Insurgentes Sur </t>
  </si>
  <si>
    <t>Tlalpan Centro II</t>
  </si>
  <si>
    <t>Deportivo de los Electricistas. Club deportivo Los Girasoles III</t>
  </si>
  <si>
    <t>19.3061706,-99.1309476</t>
  </si>
  <si>
    <t>CUM</t>
  </si>
  <si>
    <t>José Zaga</t>
  </si>
  <si>
    <t>19.3893027,-99.1635136</t>
  </si>
  <si>
    <t xml:space="preserve">Narvarte Poniente </t>
  </si>
  <si>
    <t>40-60</t>
  </si>
  <si>
    <t>https://www.facebook.com/locatelmx/photos/a.347471331965171.84121.123409754371331/1510106849034941/?type=3&amp;theater</t>
  </si>
  <si>
    <t>Bajío #365</t>
  </si>
  <si>
    <t>19.4024835,-99.1725667</t>
  </si>
  <si>
    <t>Bajío</t>
  </si>
  <si>
    <t>Sin datos</t>
  </si>
  <si>
    <t>Josefina Dolores Sanchez Roumaldo</t>
  </si>
  <si>
    <t>Taxqueña y tlalpan</t>
  </si>
  <si>
    <t>19.3387269,-99.1453707</t>
  </si>
  <si>
    <t>Educacion</t>
  </si>
  <si>
    <t>Lleno</t>
  </si>
  <si>
    <t>Tortas</t>
  </si>
  <si>
    <t>Carnes Papaloapan Xalapa</t>
  </si>
  <si>
    <t>8 a 9 pm</t>
  </si>
  <si>
    <t xml:space="preserve">Antibióticos, solución Hartman, solución salina, jeringas, algodón, botiquines. </t>
  </si>
  <si>
    <t>Despensa, Medicinas, Articulos de Curación, Articulos de Higiene</t>
  </si>
  <si>
    <t xml:space="preserve">Comida enlatada </t>
  </si>
  <si>
    <t>Javier Garcia</t>
  </si>
  <si>
    <t>Comida caliente preparada</t>
  </si>
  <si>
    <t>Josefina Jiménez García</t>
  </si>
  <si>
    <t>(228) 8175105</t>
  </si>
  <si>
    <t>Werto roma verde</t>
  </si>
  <si>
    <t>19.4111937,-99.1617935</t>
  </si>
  <si>
    <t>Aspirina, paracetamol</t>
  </si>
  <si>
    <t>Arros , chile ,huevo , verduras , avenas</t>
  </si>
  <si>
    <t>https://twitter.com/locatel_mx/status/910286173158952980</t>
  </si>
  <si>
    <t>19.3930278,-99.1663336</t>
  </si>
  <si>
    <t>reciben todavía todo</t>
  </si>
  <si>
    <t>@carnepapaloapan</t>
  </si>
  <si>
    <t>Albergue Canino (Relevo)</t>
  </si>
  <si>
    <t>Josefina Linares Mejía</t>
  </si>
  <si>
    <t>General Rincon</t>
  </si>
  <si>
    <t>19.3593636,-99.1423955</t>
  </si>
  <si>
    <t xml:space="preserve">Alfonso Caso </t>
  </si>
  <si>
    <t>Atzelan</t>
  </si>
  <si>
    <t xml:space="preserve">Los Alpes </t>
  </si>
  <si>
    <t xml:space="preserve">8 perros </t>
  </si>
  <si>
    <t>IMSS Clínica 21</t>
  </si>
  <si>
    <t>General Rincon 63. Atzelan. Xalapa.</t>
  </si>
  <si>
    <t>Carniceria</t>
  </si>
  <si>
    <t>Agua, comida para perros</t>
  </si>
  <si>
    <t>https://www.google.com.mx/maps/place/Papaloapan+Carnes/@19.5316262,-96.9098878,17z/data=!3m1!4b1!4m5!3m4!1s0x85db3202b8968d09:0x3d986c30eb2b8bbe!8m2!3d19.5316262!4d-96.9076991</t>
  </si>
  <si>
    <t>19.4101724,-99.1766546</t>
  </si>
  <si>
    <t>Ensenada</t>
  </si>
  <si>
    <t>Perritos</t>
  </si>
  <si>
    <t>24/7</t>
  </si>
  <si>
    <t>Carnes Papaloapan Boca del Rio</t>
  </si>
  <si>
    <t>Croquetas y veterinarios</t>
  </si>
  <si>
    <t>Josefina Rodal Claudia</t>
  </si>
  <si>
    <t>19.2992794,-99.1881978</t>
  </si>
  <si>
    <t>Playa del Rey</t>
  </si>
  <si>
    <t>Playa Linda</t>
  </si>
  <si>
    <t>Habitación 637</t>
  </si>
  <si>
    <t>Playa del Rey 452. Playa Linda. Veracruz.</t>
  </si>
  <si>
    <t xml:space="preserve">Antiinflamatorios, antibióticos, analgésicos, jarabe para tos, shampoo para piojos. </t>
  </si>
  <si>
    <t>Sí, de todo</t>
  </si>
  <si>
    <t>https://www.google.com/maps/place/Playa+del+Rey+452,+Playa+Linda,+91810+Veracruz,+Ver.,+M%C3%A9xico/@19.2161292,-96.2116064,13z/data=!4m5!3m4!1s0x85c344488a0c8fa5:0x2d3d16873f3fdea3!8m2!3d19.2161292!4d-96.1765875</t>
  </si>
  <si>
    <t>Joshua Bernal Figueroa</t>
  </si>
  <si>
    <t xml:space="preserve">Hospital 20 de Noviembre </t>
  </si>
  <si>
    <t>19.3726597,-99.1734196</t>
  </si>
  <si>
    <t xml:space="preserve">Av. Felix cuevas </t>
  </si>
  <si>
    <t>Encontrado, Fiscalía de Tlalpan y TLP4</t>
  </si>
  <si>
    <t xml:space="preserve">Llenos </t>
  </si>
  <si>
    <t xml:space="preserve">Suero, insulina </t>
  </si>
  <si>
    <t xml:space="preserve">Ropa NUEVA, enlatados </t>
  </si>
  <si>
    <t xml:space="preserve">Ropa usada </t>
  </si>
  <si>
    <t>Fonart Patriotismo</t>
  </si>
  <si>
    <t>CENDI SEDESOL</t>
  </si>
  <si>
    <t>Jove Soto Sabino</t>
  </si>
  <si>
    <t>19.3929989,-99.1499618</t>
  </si>
  <si>
    <t>Cumbres de Acultzingo</t>
  </si>
  <si>
    <t>Hospital General De Zona C/Mf 29</t>
  </si>
  <si>
    <t>24:00 horas</t>
  </si>
  <si>
    <t>Insulina, Enalapril, analgésicos pediátricos</t>
  </si>
  <si>
    <t>Patriotismo 691. San Pedro de los Pinos. .</t>
  </si>
  <si>
    <t>Centro de acopio - Fonart Patriotismo</t>
  </si>
  <si>
    <t>Universidad Marista (Tlalpan)</t>
  </si>
  <si>
    <t>19.2819456,-99.0626907</t>
  </si>
  <si>
    <t>del Mar</t>
  </si>
  <si>
    <t>Comercial Mexicana Mixcoac</t>
  </si>
  <si>
    <t>No sè, se està abriendo como albergue</t>
  </si>
  <si>
    <t>llamar a Paola por favor</t>
  </si>
  <si>
    <t>a partir de hoy</t>
  </si>
  <si>
    <t>ninguno, falta todo</t>
  </si>
  <si>
    <t>Patriotismo 691. San Pedro de los Pinos. Benito Juárez.</t>
  </si>
  <si>
    <t xml:space="preserve">Blanco y Negro </t>
  </si>
  <si>
    <t>Centro de acopio - Comercial Mexicana Mixcoac</t>
  </si>
  <si>
    <t>19.4129366,-99.1607776</t>
  </si>
  <si>
    <t>https://goo.gl/maps/nYSTdTR8bJp</t>
  </si>
  <si>
    <t xml:space="preserve">Comida gratis </t>
  </si>
  <si>
    <t>2:00 10:00</t>
  </si>
  <si>
    <t>Jovita Guzmán Valencia</t>
  </si>
  <si>
    <t>Aeroméxico Cargo</t>
  </si>
  <si>
    <t>300 (aprox)</t>
  </si>
  <si>
    <t>Habitación 638</t>
  </si>
  <si>
    <t>Insulina, tanques de oxígeno, algodón, alcohol</t>
  </si>
  <si>
    <t>Algodón, alcohol, vendas.</t>
  </si>
  <si>
    <t>Patriotismo 456. San Pedro de los Pinos. Benito Juárez.</t>
  </si>
  <si>
    <t>Frijol, alimentos enlatados (verduras, etc.), azúcar, sal, café.</t>
  </si>
  <si>
    <t>Atún, jugo.</t>
  </si>
  <si>
    <t>Centro de acopio - Paquetería Aeroméxico (Patriotismo 456)</t>
  </si>
  <si>
    <t>https://goo.gl/maps/huTunJXTxQF2</t>
  </si>
  <si>
    <t>Checkpoint</t>
  </si>
  <si>
    <t>19.4117514,-99.164992</t>
  </si>
  <si>
    <t>Joxana Anahi Medina Gutierrez</t>
  </si>
  <si>
    <t xml:space="preserve">Dan comida </t>
  </si>
  <si>
    <t xml:space="preserve">9:00 am  2:00 am </t>
  </si>
  <si>
    <t xml:space="preserve">Comida agua </t>
  </si>
  <si>
    <t>Izazaga 11</t>
  </si>
  <si>
    <t>19.4265097,-99.1437591</t>
  </si>
  <si>
    <t>Izazaga</t>
  </si>
  <si>
    <t>Le Macaron boutique</t>
  </si>
  <si>
    <t>55 5280 6997</t>
  </si>
  <si>
    <t>@LeMacaronB</t>
  </si>
  <si>
    <t xml:space="preserve">Insulina, aspirinas, sueros </t>
  </si>
  <si>
    <t xml:space="preserve">Se tieme de todo </t>
  </si>
  <si>
    <t>Alejandro Dumas</t>
  </si>
  <si>
    <t xml:space="preserve">Todo </t>
  </si>
  <si>
    <t>Polanco IV Secc</t>
  </si>
  <si>
    <t xml:space="preserve">Alma pura </t>
  </si>
  <si>
    <t>Juan Anguiano Alcántara</t>
  </si>
  <si>
    <t>19.4100424,-99.166478</t>
  </si>
  <si>
    <t xml:space="preserve">Campeche </t>
  </si>
  <si>
    <t>Alejandro Dumas 16. Polanco. Polanco IV Secc.</t>
  </si>
  <si>
    <t>Pasteleria</t>
  </si>
  <si>
    <t>8:00 8:00</t>
  </si>
  <si>
    <t>https://www.google.com.mx/maps/place/Le+Macaron+Boutique+Alejandro+Dumas/@19.4277028,-99.1987579,17z/data=!3m1!4b1!4m5!3m4!1s0x85d201f8dc3df9e9:0xd46ad9a61a537030!8m2!3d19.4277028!4d-99.1965692?hl=en</t>
  </si>
  <si>
    <t>Centro de acopio y albergue Deportivo Villa Olimpica</t>
  </si>
  <si>
    <t>19.2720367,-99.1813571</t>
  </si>
  <si>
    <t>Insurgentes Sur s/n, Coyacán, Villa Olímpica, 14020 Ciudad de México, CDMX</t>
  </si>
  <si>
    <t>Villa Olimpica</t>
  </si>
  <si>
    <t>120 minimo 250 maximo</t>
  </si>
  <si>
    <t>Con desabasto, 11 personas en el albergue.</t>
  </si>
  <si>
    <t>22.54</t>
  </si>
  <si>
    <t>Encargado en el centro de acopio todo el día y la noche</t>
  </si>
  <si>
    <t>Sutura, Alcohol, Suero, Venda, Adrenalina, Xylocaina, Antibióticos</t>
  </si>
  <si>
    <t>55 5202 2974</t>
  </si>
  <si>
    <t>desabasto</t>
  </si>
  <si>
    <t>despensa básica, agua, no perecederos.</t>
  </si>
  <si>
    <t>con desabasto</t>
  </si>
  <si>
    <t>Monte Athos</t>
  </si>
  <si>
    <t>115-B</t>
  </si>
  <si>
    <t>Colegio Coronel Hall</t>
  </si>
  <si>
    <t>Lomas de Chapultepec IV Secc</t>
  </si>
  <si>
    <t>19.4208913,-99.1588542</t>
  </si>
  <si>
    <t>Monte Athos 115-B. Miguel Hidalgo. Lomas de Chapultepec IV Secc.</t>
  </si>
  <si>
    <t>Juan Antonio Chavaro Altamirano</t>
  </si>
  <si>
    <t>24 horas hasta domingo en la mañana</t>
  </si>
  <si>
    <t>https://www.google.com.mx/maps/place/Le+Macaron+Boutique+Lomas/@19.4212551,-99.2096459,15z/data=!4m5!3m4!1s0x0:0xc90f17eea1ef4f71!8m2!3d19.4212551!4d-99.2096459</t>
  </si>
  <si>
    <t xml:space="preserve">Leche </t>
  </si>
  <si>
    <t>Atún, galletas, sandwiches, turras morras, jugos</t>
  </si>
  <si>
    <t>Torre Fuerte</t>
  </si>
  <si>
    <t>19.4208754,-99.1551118</t>
  </si>
  <si>
    <t>Dr Navarro</t>
  </si>
  <si>
    <t>Juan Antonio Zamano</t>
  </si>
  <si>
    <t>Analgésicos, suero oral líquido, antibiótico, equipo de curación, hojas de bisturí</t>
  </si>
  <si>
    <t>Sobran alimentos perecederos</t>
  </si>
  <si>
    <t xml:space="preserve">DIF Yecapixtla </t>
  </si>
  <si>
    <t>18.8784375,-98.871221</t>
  </si>
  <si>
    <t>Camino antiguo a cuautla</t>
  </si>
  <si>
    <t xml:space="preserve">Nueva yeca </t>
  </si>
  <si>
    <t xml:space="preserve">Yecapixtla </t>
  </si>
  <si>
    <t>AEROMEXICO CARGO</t>
  </si>
  <si>
    <t>Medicamento pediatrico</t>
  </si>
  <si>
    <t>Paracetamol, para hipertensión y diabético, diclofenaco,l</t>
  </si>
  <si>
    <t xml:space="preserve">No faltan, hay suficiente </t>
  </si>
  <si>
    <t>Juan Cardenas Salto</t>
  </si>
  <si>
    <t xml:space="preserve">Agua, jugos, frijol, arroz, galletas, aceite, pañales de adulto y niño, jabón, toallas sanitarias, azúcar, sal, atún, verdura en lata, café, te, atoles, leche en polvo, leche en lata, leche de cartón, ropa, avena, cereal, </t>
  </si>
  <si>
    <t>Guantes desechables,Gasas,Punzos N. 18, 14, 16,20, 22,Electrodos, Llave de 3 vías,Jeringas de 5 ml y 10 ml,Cubrebocas,Vendas 10 cm,Cepillos quirúrgicos,Tela adhesiva,Micropore,Bultos quirúrgicos,Venoclisis</t>
  </si>
  <si>
    <t>https://aeromexico.com/es-mx/alas-del-mundo</t>
  </si>
  <si>
    <t>Pentathlón Deportivo Militarizado Universitario</t>
  </si>
  <si>
    <t>19.4355889,-99.1604945</t>
  </si>
  <si>
    <t>Sadi Carnot</t>
  </si>
  <si>
    <t>CIudad de México</t>
  </si>
  <si>
    <t>Juan Carlos Alvarez Díaz González</t>
  </si>
  <si>
    <t>Encontrado, Familia enterada, #INFOVERIFICADA</t>
  </si>
  <si>
    <t>Contactar al TEC de Monterrey</t>
  </si>
  <si>
    <t>Juan Carlos Irigoyen</t>
  </si>
  <si>
    <t>Escocia esq Gabriel Mancera</t>
  </si>
  <si>
    <t>grupo en Slack</t>
  </si>
  <si>
    <t>@Aeromexico</t>
  </si>
  <si>
    <t>TODOS LOS AEROPUERTOS EN DONDE OPERA AEROMEXICO EN TODO EL MUNDO</t>
  </si>
  <si>
    <t>Juan Carlos Santiago Hernández</t>
  </si>
  <si>
    <t>Juan de Dios Pedrón Callejos</t>
  </si>
  <si>
    <t>TODOS LOS AEROPUERTOS EN DONDE OPERA AEROMEXICO EN TODO EL MUNDO . . .</t>
  </si>
  <si>
    <t>Juan de la Cruz García</t>
  </si>
  <si>
    <t>Aerolinea</t>
  </si>
  <si>
    <t>Jonacatepec</t>
  </si>
  <si>
    <t>https://twitter.com/locatel_mx/status/910286173158953004</t>
  </si>
  <si>
    <t>Juan Diaz Ruiz</t>
  </si>
  <si>
    <t>Ya recibieron ayuda</t>
  </si>
  <si>
    <t>Panificadoras El Sol de Cuernavaca</t>
  </si>
  <si>
    <t>Recibiendo acopio para Morelos, Articulos de higiene personal, Alimentos no perecederos, material de limpieza, cobijas, baterías, linternas, material de curación y medicamentos **** Estan recibiendo en todas las sucursales www.pandelsol.com/sucursales.html</t>
  </si>
  <si>
    <t>Yessica Armendariz</t>
  </si>
  <si>
    <t>01 777 1903773</t>
  </si>
  <si>
    <t>Juan Francisco Lance</t>
  </si>
  <si>
    <t>@pandelsol</t>
  </si>
  <si>
    <t>Paseo Cuauhnáhuac 25 Lote 1 Manzana 65</t>
  </si>
  <si>
    <t>Colonia Ex-Ejido de Chapultepec 62390</t>
  </si>
  <si>
    <t>???</t>
  </si>
  <si>
    <t>Paseo Cuauhnáhuac 25 Lote 1 Manzana 65 . Colonia Ex-Ejido de Chapultepec 62390. Cuernavaca Morelos.</t>
  </si>
  <si>
    <t>9 a 8:30 PM</t>
  </si>
  <si>
    <t>Panadería</t>
  </si>
  <si>
    <t>https://goo.gl/maps/iHBnC89uDYn</t>
  </si>
  <si>
    <t>Juan Gabriel Castro Luna</t>
  </si>
  <si>
    <t>Juan González Tinoco</t>
  </si>
  <si>
    <t>Hospital Traumatologico del IMSS, Atrás de la Clinica 32</t>
  </si>
  <si>
    <t>Juan Irigoya Ramirez</t>
  </si>
  <si>
    <t>Brigadista en Rébsamen</t>
  </si>
  <si>
    <t>Hospital General Regional de Coapa</t>
  </si>
  <si>
    <t>https://pbs.twimg.com/media/DKTDVwPU8AAM3aD.jpg</t>
  </si>
  <si>
    <t>Plaza Carso</t>
  </si>
  <si>
    <t>Recibiendo acopio para Morelos, Articulos de higiene personal, Alimentos no perecederos, material de limpieza, cobijas, baterías, linternas, material de curación y medicamentos</t>
  </si>
  <si>
    <t>Lago Zurich</t>
  </si>
  <si>
    <t>Lago Zurich 245. . .</t>
  </si>
  <si>
    <t>Crayolas, muñecos de felpa, cuadernos, colores, masa para modelar, etc (para niños)</t>
  </si>
  <si>
    <t>Maria Jose Lopez</t>
  </si>
  <si>
    <t>@M_X_J</t>
  </si>
  <si>
    <t>Av. Universidad anahuac</t>
  </si>
  <si>
    <t>Juan Jesús Vázquez Juan</t>
  </si>
  <si>
    <t>Lomas de anahuac</t>
  </si>
  <si>
    <t>Naucalpan de Juarez</t>
  </si>
  <si>
    <t>Av. Universidad anahuac 46. Lomas de anahuac. Naucalpan de Juarez.</t>
  </si>
  <si>
    <t>Por la mañana</t>
  </si>
  <si>
    <t>Facultad de psicologia</t>
  </si>
  <si>
    <t>https://www.google.com.mx/maps/place/Universidad+An%C3%A1huac+M%C3%A9xico+Norte/@19.3685515,-99.2716069,14z/data=!4m8!1m2!2m1!1sfacultad+de+psicologia+anahuac!3m4!1s0x85d20138891b3483:0xfc7f5357ee925110!8m2!3d19.4014124!4d-99.2637357</t>
  </si>
  <si>
    <t>Juan José Arias Rivera</t>
  </si>
  <si>
    <t>Pestalozzi con Morena</t>
  </si>
  <si>
    <t>Cocas de lata chicas, tapabocas, cascos, barras energéticas, guantes de carnaza</t>
  </si>
  <si>
    <t>Ana Elena Orvañanos, Daniel Del Valle, Alfonso Muñoz</t>
  </si>
  <si>
    <t>Pestalozzi esquina Morena</t>
  </si>
  <si>
    <t>Juan José Durán Barrera</t>
  </si>
  <si>
    <t>Pestalozzi esquina Morena . Del Valle. Benito Juárez.</t>
  </si>
  <si>
    <t>A partir de las 8am</t>
  </si>
  <si>
    <t>Ilumexico</t>
  </si>
  <si>
    <t>Víveres, material de rescate, material de curación para Jojutla, Morelos (Pachimalco, Tlaquiltenango, Tlatechim)</t>
  </si>
  <si>
    <t>Fernanda Anaya</t>
  </si>
  <si>
    <t>Juan José Martínez</t>
  </si>
  <si>
    <t>Monte Chimborazo</t>
  </si>
  <si>
    <t>Monte Chimborazo 220. Lomas de Chapultepec. Miguel Hidalgo.</t>
  </si>
  <si>
    <t>Juan Manuel Aguilar Santos</t>
  </si>
  <si>
    <t>Alimentos y materiales de construcción: NO botellas de agua NI ropa</t>
  </si>
  <si>
    <t>Lorenza Larios</t>
  </si>
  <si>
    <t>54821600 Ext. 6414, 5008, 6002</t>
  </si>
  <si>
    <t>Augusto Rodin 460. Insurgentes Mixcoac. Benito Juárez .</t>
  </si>
  <si>
    <t>Juan Manuel Aldape Muñoz</t>
  </si>
  <si>
    <t>Cantina El Faro</t>
  </si>
  <si>
    <t>Daniel García</t>
  </si>
  <si>
    <t>Manuel Gutiérrez Nájera</t>
  </si>
  <si>
    <t>La Cruz</t>
  </si>
  <si>
    <t>Manuel Gutiérrez Nájera . La Cruz. .</t>
  </si>
  <si>
    <t>2pm - 2am</t>
  </si>
  <si>
    <t>Escuela Sierra Nevada Lomas</t>
  </si>
  <si>
    <t>Alimentos, pañales, material de curación, material de construcción</t>
  </si>
  <si>
    <t>Joaly Sánchez</t>
  </si>
  <si>
    <t>55 5433 5558</t>
  </si>
  <si>
    <t>Sierra Madre 155</t>
  </si>
  <si>
    <t>Juan Martinez Rios</t>
  </si>
  <si>
    <t>Cd. Mx.</t>
  </si>
  <si>
    <t>Sierra Madre 155 155. Lomas de Chapultepec. Miguel Hidalgo.</t>
  </si>
  <si>
    <t>A partir de las 8 am</t>
  </si>
  <si>
    <t>https://goo.gl/maps/Ai26ZGvoiQ52</t>
  </si>
  <si>
    <t>Estado/Delegacion</t>
  </si>
  <si>
    <t>Mapeado si/no</t>
  </si>
  <si>
    <t xml:space="preserve">Direccion </t>
  </si>
  <si>
    <t>Gaspacho</t>
  </si>
  <si>
    <t>Comida enlatada, lámparas de mano, cobijas, vendas, gasas, alcohol, equipo médico, medicamentos, pilas</t>
  </si>
  <si>
    <t>Joseba Buitrón</t>
  </si>
  <si>
    <t>Av. Circunvalación</t>
  </si>
  <si>
    <t>Jardines de Querétaro</t>
  </si>
  <si>
    <t>Av. Circunvalación 245. Jardines de Querétaro. .</t>
  </si>
  <si>
    <t>Lunes a viernes de 9am - 5pm</t>
  </si>
  <si>
    <t>Juan Pablo Irigoyen Ramirez</t>
  </si>
  <si>
    <t>ESPACIOS APROXIMADOS</t>
  </si>
  <si>
    <t>0.14</t>
  </si>
  <si>
    <t>STATUS</t>
  </si>
  <si>
    <t>DIA Y HORA DE VERIFICACION</t>
  </si>
  <si>
    <t>DATOS ADICIONALES</t>
  </si>
  <si>
    <t>Scientology Mexico Centro de Acopio</t>
  </si>
  <si>
    <t>Gabriel Mancera y Escocia (Depto #4).</t>
  </si>
  <si>
    <t>Agua embotellada, tapabocas, guantes desechables, gasas, alcohol, agua oxigenada, vendas, tela adhesiva, pañales, comida para bebes, cobijas, kits de aseo personal, mamilas, papel de baño, comida enlatada, barras de proteina, pilas, desinfectantes, suero, ropa en buenas condiciones</t>
  </si>
  <si>
    <t>Maggie Ibañez Turnbull</t>
  </si>
  <si>
    <t>Contacto familiar: 5543591899 [24/9 4:31]</t>
  </si>
  <si>
    <t>https://twitter.com/LanceIndie/status/911879878840131585</t>
  </si>
  <si>
    <t>Balderas esquina con Av. Juarez</t>
  </si>
  <si>
    <t>Balderas esquina con Av. Juarez 27. Centro. Cuauhtemoc.</t>
  </si>
  <si>
    <t>Todo el dia y noche</t>
  </si>
  <si>
    <t>Iglesia de Scientology</t>
  </si>
  <si>
    <t>https://www.google.com/maps/dir//19.435466913448447,-99.14739958941936</t>
  </si>
  <si>
    <t>Juan Pedro Quiroz</t>
  </si>
  <si>
    <t>Deportivo G3</t>
  </si>
  <si>
    <t>Ferremayoristas Olvera SA de CV</t>
  </si>
  <si>
    <t>Av. Escuadrón 201 s/n Col. Victoria, Del. Álvaro Obregón.</t>
  </si>
  <si>
    <t>Medicinas, Kit de limpieza, lámparas, martillos</t>
  </si>
  <si>
    <t>Pilar Olvera</t>
  </si>
  <si>
    <t>Av. constituyentes</t>
  </si>
  <si>
    <t>Isaac Mora- 5512244477</t>
  </si>
  <si>
    <t>https://twitter.com/CamaraChamp/status/910295907375079427</t>
  </si>
  <si>
    <t>Actualmente solo funciona como centro de acopio pues nunca llegó nadie al albergue que instalaron, les urge ayuda para mover acopio pues están saturados, de preferencia a otros estados pues en CDMX les han regresado la ayuda que han mandado a otros centros pues también están saturados.</t>
  </si>
  <si>
    <t>Juan Pedro Qurroz</t>
  </si>
  <si>
    <t>1095-2</t>
  </si>
  <si>
    <t>#INFOVERIFICADA  Actualmente ya no funciona como albergue pues desde el sismo no llegó nadie. Funciona como centro de acopio, se encuentran saturados de productos, pero LES URGE APOYO PARA DISTRIBUIR, principalmente a otros estados pues en CDMX ya les han regresado ayuda por estra saturados también.</t>
  </si>
  <si>
    <t>https://m.facebook.com/story.php?story_fbid=10209303248408333&amp;id=1536356925</t>
  </si>
  <si>
    <t>El Pocito</t>
  </si>
  <si>
    <t>Juan Rodelo Jacott</t>
  </si>
  <si>
    <t>Corregidora</t>
  </si>
  <si>
    <t>Av. constituyentes -293987. El Pocito. Corregidora.</t>
  </si>
  <si>
    <t>8am a 8pm</t>
  </si>
  <si>
    <t>https://goo.gl/maps/Y6iBMmbKcQs</t>
  </si>
  <si>
    <t>Salón de Usos Múltiples</t>
  </si>
  <si>
    <t>Calle 10 y Canarios, Col. Tolteca</t>
  </si>
  <si>
    <t>12:30 AM</t>
  </si>
  <si>
    <t>12:33 AM</t>
  </si>
  <si>
    <t>Cruz Roja Mexicana</t>
  </si>
  <si>
    <t>Juan Santos Peralta - 43 Anos</t>
  </si>
  <si>
    <t>Avenida del Rosario S/N Colona San Martín Xochinahuac, Delegación Azcapotzalco, CDMX</t>
  </si>
  <si>
    <t>@cruzrojadelhgo</t>
  </si>
  <si>
    <t>Laura Oliva Vázquez- 5525620452</t>
  </si>
  <si>
    <t>Carretera México-Pachuca Km 84.5</t>
  </si>
  <si>
    <t>250 Personas</t>
  </si>
  <si>
    <t>En funcionamiento</t>
  </si>
  <si>
    <t>Pachuca de Soto</t>
  </si>
  <si>
    <t>Carretera México-Pachuca Km 84.5 . La Herradura. Pachuca de Soto.</t>
  </si>
  <si>
    <t>https://www.google.com/maps/place/Cruz+Roja+Mexicana/@20.058779,-98.7887527,17z/data=!3m1!4b1!4m5!3m4!1s0x0:0x6b29c510c73b82a3!8m2!3d20.058779!4d-98.786564</t>
  </si>
  <si>
    <t>Juan Sepeda Guzman</t>
  </si>
  <si>
    <t>Delegacion Azcapotzalco-Centro Internacional de Negocios</t>
  </si>
  <si>
    <t>Av. 22 de febrero N°. 440, Col. San Marcos, Delegación Azcapotzalco.</t>
  </si>
  <si>
    <t>ITESM Campus Hidalgo</t>
  </si>
  <si>
    <t>Víveres, Kits de limpieza, Medicamentos de curación, productos de aseo personal</t>
  </si>
  <si>
    <t>@TECenHGO</t>
  </si>
  <si>
    <t>Boulevard Felipe Angeles</t>
  </si>
  <si>
    <t>Venta Prieta</t>
  </si>
  <si>
    <t>Deportivo Benito Juarez</t>
  </si>
  <si>
    <t>Boulevard Felipe Angeles 2003. Venta Prieta. Pachuca de Soto.</t>
  </si>
  <si>
    <t>Calle Uxmai 807- esq. Municipio Libre, Col. Santa Cruz Atoyac</t>
  </si>
  <si>
    <t>Juan Serrano Brenda</t>
  </si>
  <si>
    <t>https://www.google.com/maps?cid=6683757980940246750</t>
  </si>
  <si>
    <t>800 Personas</t>
  </si>
  <si>
    <t>Acepta también personas con mascotas. Además de refugio, se ofrece alimento, baño y regadera, atención médica y psicológica para niños y adultos, incluso, al medio día se dio atención a mascotas por parte de la Unidad Móvil de la Facultad de Veterinaria de la UNAM.
Hay un área para niños con juegos y atención psicológica</t>
  </si>
  <si>
    <t>CENDI</t>
  </si>
  <si>
    <t>Sistema DIF Hidalgo</t>
  </si>
  <si>
    <t>Cumbres de Acutzingo y Eje 4 Sur, Xola.</t>
  </si>
  <si>
    <t>@difhgo</t>
  </si>
  <si>
    <t>Centro Recreativo Niños Héroes</t>
  </si>
  <si>
    <t>Vicente Salazar</t>
  </si>
  <si>
    <t>Avenida Popocatepetl 216 Benito Juárez Santa Cruz Atoyac 03310 CD.MX</t>
  </si>
  <si>
    <t>MVZ Patricia López 5543442069</t>
  </si>
  <si>
    <t>30 PERSONAS</t>
  </si>
  <si>
    <t>POR EL MOMENTO TIENEN VIVERES</t>
  </si>
  <si>
    <t>Juan Vito Lara</t>
  </si>
  <si>
    <t>21-09-2017 HORA: 18:06</t>
  </si>
  <si>
    <t>Vicente Salazar 100. Centro. Pachuca de Soto.</t>
  </si>
  <si>
    <t>#INFOVERIFICADA (Donatella Prasio) RECIBE MASCOTAS:  Para recibir a tu mascotas, necesario, correa, collar y su plato para comida. Sino no, no podrán aceptarse. Preguntar por Elsa Yeret y MV Z Patricia López.</t>
  </si>
  <si>
    <t>https://www.google.com/maps?cid=2897975201873294266</t>
  </si>
  <si>
    <t>Fiestilandia Salón</t>
  </si>
  <si>
    <t xml:space="preserve">Mitla 329, Narvarte. </t>
  </si>
  <si>
    <t>Hospital General del IMSS (Gabriel Mancera o Xola)</t>
  </si>
  <si>
    <t>Albergue Unidos por La Montaña</t>
  </si>
  <si>
    <t>González de Cosio #12 Entre división del norte y Liz Saviñón</t>
  </si>
  <si>
    <t>Habitación 628</t>
  </si>
  <si>
    <t>Blanca</t>
  </si>
  <si>
    <t>NO LO ENCUENTRO EN NINGUNA OUBLICACIÓN (Donatella Prasio)</t>
  </si>
  <si>
    <t>Cruz Roja Mexicana delgación Pachuca Norte</t>
  </si>
  <si>
    <t>Calz. de las Bombas s/n casi esquina con Cafetales, Col. CIM Culhuacán IX - A</t>
  </si>
  <si>
    <t>Deportivo Culhuacanes</t>
  </si>
  <si>
    <t>Doctor Gea González</t>
  </si>
  <si>
    <t>Juana Cerezo Amado</t>
  </si>
  <si>
    <t>Calz. Taxqueña 1811, Col. Ex Ejido de San Francisco, Culhuacán, Del Coyoacán</t>
  </si>
  <si>
    <t>Doctor Gea González 211. Doctores. Pachuca de Soto.</t>
  </si>
  <si>
    <t>Deportivo de los Electrisitas Club Deportivo Girasoles</t>
  </si>
  <si>
    <t>Calz. del Hueso # 381</t>
  </si>
  <si>
    <t>https://www.google.com/maps/place/Cruz+Roja+Mexicana+delegaci%C3%B3n+Pachuca+Norte/@20.1185908,-98.7316431,17z/data=!3m1!4b1!4m5!3m4!1s0x0:0x285a36d0df5ef940!8m2!3d20.1185908!4d-98.7294544</t>
  </si>
  <si>
    <t>Fuente: Reporte Locatel Corte 00:30</t>
  </si>
  <si>
    <t>Coras s/n Col. Ajusco, Del. Coyoacán</t>
  </si>
  <si>
    <t>Cuauhtémoc s/n esq. Ahuayo, Col. El Carmen, Del. Coyoacán</t>
  </si>
  <si>
    <t>Juana Cerón Amado</t>
  </si>
  <si>
    <t>Araceli Ruiz, de parte de Carmen Villanueva</t>
  </si>
  <si>
    <t>Necesitan manos</t>
  </si>
  <si>
    <t>Calz. del Hueso #400, Col. Los Girasoles, Del. Coyoacan</t>
  </si>
  <si>
    <t>Direccion Territorial Culhuacanes</t>
  </si>
  <si>
    <t>Calle 7 67. San Pedro de los Pinos. Benito Juárez.</t>
  </si>
  <si>
    <t>Rose Maria Siquiero y la Virgen</t>
  </si>
  <si>
    <t>https://goo.gl/maps/f271GfGHcSt</t>
  </si>
  <si>
    <t>Casa de las letras</t>
  </si>
  <si>
    <t>Av. Canal de Miramontes 2133, Col. El Centinela</t>
  </si>
  <si>
    <t>Deportivo Morelos</t>
  </si>
  <si>
    <t>Avenida Castorena, esq. San José de los Cedros</t>
  </si>
  <si>
    <t>Fuente de las cibeles</t>
  </si>
  <si>
    <t>Víveres y medicinas</t>
  </si>
  <si>
    <t>Juana Cruz Palacios</t>
  </si>
  <si>
    <t>Avenida Oaxaca, Durango, Medellin</t>
  </si>
  <si>
    <t xml:space="preserve">Universidad Iberoamericana </t>
  </si>
  <si>
    <t>Prolongacion Paseo de la Reforma 880, Santa Fe, Contadero, 01219 Ciudad de México, CDMX, México</t>
  </si>
  <si>
    <t>TEL. DEL CAMPUS 01 55 5950 4000</t>
  </si>
  <si>
    <t>Avenida Oaxaca, Durango, Medellin . Roma Norte. Cuauhtémoc.</t>
  </si>
  <si>
    <t>SIN INFORMACION</t>
  </si>
  <si>
    <t>SOLO PARA ALUMNOS Y PERSONAL DE LA UNIVERSISDAD</t>
  </si>
  <si>
    <t>#INFOVERIFICADA (Donatella Prasio) También es centro de acopio. 13:26 - solicitan víveres para Morelos</t>
  </si>
  <si>
    <t>Parque Deportivo Miguel Alemán</t>
  </si>
  <si>
    <t>Medicinas, pañales, insulinas</t>
  </si>
  <si>
    <t>Club Junior.</t>
  </si>
  <si>
    <t>California esquina Nuevo León, Col. Hipódromo</t>
  </si>
  <si>
    <t>Deportivo Cuauhtémoc</t>
  </si>
  <si>
    <t>Calle Aldama y Jesús García, Col. Buenavista</t>
  </si>
  <si>
    <t>Lindavista . Lindavista. Gustavo A. Madero.</t>
  </si>
  <si>
    <t>Juana Gonzalez Alcantara</t>
  </si>
  <si>
    <t>Deportivo Mina</t>
  </si>
  <si>
    <t>Calle Mina, entre Héroes y Soto, Col. Guerrero</t>
  </si>
  <si>
    <t>Hogar CDMX</t>
  </si>
  <si>
    <t>Cuarta Visitaduría Derechos Humanos</t>
  </si>
  <si>
    <t>Calle Bernal Díaz del Castillo # 34 col. Buenavista, Del. Cuauhtemoc</t>
  </si>
  <si>
    <t>Prepatoria Fresno</t>
  </si>
  <si>
    <t>Calle Fresno 301, esq. Sabino, Col. Atrampa</t>
  </si>
  <si>
    <t>Chimalpopoca # 273, Col. Tránsito</t>
  </si>
  <si>
    <t>Official Training Center</t>
  </si>
  <si>
    <t>Bajío #365, Colonia Hipódromo</t>
  </si>
  <si>
    <t>Víveres y medicinas, higiene personal</t>
  </si>
  <si>
    <t>Juana Miros Escribano</t>
  </si>
  <si>
    <t>01 488 882 0187</t>
  </si>
  <si>
    <t>Juana Moranchel Rangel</t>
  </si>
  <si>
    <t>Huerto Roma Verde, Jalapa 234, entre Coahuila y Campeche, Col. Roma Sur</t>
  </si>
  <si>
    <t>Juana Ortiz Sanchez</t>
  </si>
  <si>
    <t>https://twitter.com/locatel_mx/status/910296873272999946</t>
  </si>
  <si>
    <t>Ya no funciona como albergue, es solamente centro de acopio</t>
  </si>
  <si>
    <t>22/09/17 16:35 hrs.</t>
  </si>
  <si>
    <t>#INFOVERIFICADA requieren principalmente herramientas: carretillas, palas, martillos, escaleras, lámparas.</t>
  </si>
  <si>
    <t>Jalapa 234</t>
  </si>
  <si>
    <t>Jalapa 234, Roma Sur, 06760 Ciudad de México, CDMX, México</t>
  </si>
  <si>
    <t>Jardin Alexander Pushkin</t>
  </si>
  <si>
    <t>Cuauhtémoc 104, Roma Nte., 06700 Ciudad de México, CDMX, México</t>
  </si>
  <si>
    <t>Parque Mexico</t>
  </si>
  <si>
    <t>Avenida México s/n, Cuauhtémoc, Colonia Hipódromo, Hipódromo, 06100 Ciudad de México, CDMX, México</t>
  </si>
  <si>
    <t>Plaza del Estudiante</t>
  </si>
  <si>
    <t>Matehuala</t>
  </si>
  <si>
    <t>Peña S/N, Cuauhtemoc, centro historico-alameda, Centro, 06020 Ciudad de México, CDMX, México</t>
  </si>
  <si>
    <t>Insurgentes 204. Centro. Matehuala.</t>
  </si>
  <si>
    <t>Plaza de la Constitución S/N, Centro, Cuauhtémoc, 06010 Ciudad de México, CDMX, México</t>
  </si>
  <si>
    <t>https://www.google.com.mx/maps/place/Insurgentes+204,+Centro,+78700+Matehuala,+S.L.P./@23.644265,-100.6426318,17z/data=!4m5!3m4!1s0x8680a9c8322ac97f:0xc79b7f1f9199c99d!8m2!3d23.6432232!4d-100.6413014?hl=es</t>
  </si>
  <si>
    <t>También es centro de acopio. Solicitan voluntarios para ayudar con víveres</t>
  </si>
  <si>
    <t>Juana Romero González</t>
  </si>
  <si>
    <t>Cuernavaca, Morelos</t>
  </si>
  <si>
    <t>Av San Diego 201</t>
  </si>
  <si>
    <t>Av. San Diego 501, zona 1, Vista Hermosa, 62290 Cuernavaca, Mor., México</t>
  </si>
  <si>
    <t>Casa Ejidal Chipitlan</t>
  </si>
  <si>
    <t>José María Morelos 40, Chipitlan, 62070 Cuernavaca, Mor., México</t>
  </si>
  <si>
    <t>Iglesia Centro Cristiano Misiones</t>
  </si>
  <si>
    <t>Álvaro Obregón 321, Centro, 62000 Cuernavaca, Mor., México</t>
  </si>
  <si>
    <t>Juana Romero Gonzalez - 42 Arms</t>
  </si>
  <si>
    <t>Universidad Autonoma de San Luis Potosí - Huasteca</t>
  </si>
  <si>
    <t>01 481 381 2348</t>
  </si>
  <si>
    <t>Juana Rumiel Mota</t>
  </si>
  <si>
    <t>Rufino Tamayo 46</t>
  </si>
  <si>
    <t>Rufino Tamayo 46, Acapantzingo, 62440 Cuernavaca, Mor., México</t>
  </si>
  <si>
    <t xml:space="preserve">Calle Sierra Vista </t>
  </si>
  <si>
    <t>esq. Cayao, col. Lindavista</t>
  </si>
  <si>
    <t>Romualdo del Campo</t>
  </si>
  <si>
    <t>CAIS Villa Mujeres.</t>
  </si>
  <si>
    <t>Rafael Curiel</t>
  </si>
  <si>
    <t>Ciudad Valles</t>
  </si>
  <si>
    <t>Margarita Maza de Juárez 150 Bis, La Patera Vallejo, 07710 Ciudad de México, CDMX</t>
  </si>
  <si>
    <t>Juarez Mondragon Santiago</t>
  </si>
  <si>
    <t>Romualdo del Campo 501. Rafael Curiel. Ciudad Valles.</t>
  </si>
  <si>
    <t>Casa del Peregrino</t>
  </si>
  <si>
    <t>Eje 5 Nte. Calzada San Juan de Aragón # 63 Villa Gustavo A. Madero</t>
  </si>
  <si>
    <t>https://www.google.com.mx/maps/place/Universidad+Aut%C3%B3noma+de+San+Luis+Potos%C3%AD+Unidad+Acad%C3%A9mica+Multidisciplinaria+Zona+Huasteca/@21.9806527,-98.9773303,15z/data=!4m5!3m4!1s0x0:0x7641f1842167dd7c!8m2!3d21.9806527!4d-98.9773303</t>
  </si>
  <si>
    <t>CAIS Estudiante y albergue Coruña.</t>
  </si>
  <si>
    <t>Sur 65-A 3246, Viaducto Piedad, 08200 Ciudad de México, CDMX, México</t>
  </si>
  <si>
    <t>Sólo hombres</t>
  </si>
  <si>
    <t>Casa de la Mujer Mariposas Iztacalco</t>
  </si>
  <si>
    <t>Sur 20 y Oriente 227, Col. Agrícola Oriental, Del. Iztacalco</t>
  </si>
  <si>
    <t>Casa del Adulto Mayor, Elena Poniatowska</t>
  </si>
  <si>
    <t>El Colegio de México (COLMEX)</t>
  </si>
  <si>
    <t>Calle 1 s/n, esq. 1 de mayo, Col. Fraccionamiento Coyuya, Del. Iztacalco</t>
  </si>
  <si>
    <t>Juarez Morales Hector</t>
  </si>
  <si>
    <t>Alimentos no perecederos (latas, azucar, café, galletas, leche en polvo), higiene personal (cepillos, pasta de dientes, desodorante, shampoo, jabón en barra, pañales, toallas sanitarias, papel higiénico), medicinas (analgésicos, antisépticos, cubre bocas, gasas, suero, vendas), cubetas, bolsas de plástico, cajas de cartón, cinta canela</t>
  </si>
  <si>
    <t>Emilio González</t>
  </si>
  <si>
    <t>Centro Social Fraccionamiento Coyuya</t>
  </si>
  <si>
    <t>Av. Coyuya s/n esq. 1 de mayo, Col. Fraccionamiento Coyuya, Del. Iztacalco</t>
  </si>
  <si>
    <t>Entronque Picacho - Ajusco</t>
  </si>
  <si>
    <t>Fuentes del Pedregal</t>
  </si>
  <si>
    <t>Sala de Armas Magdalena Mixhuca</t>
  </si>
  <si>
    <t>Entronque Picacho - Ajusco 20. Fuentes del Pedregal. Tlalpan, CDMX</t>
  </si>
  <si>
    <t>Boulevard 5, Granjas México, 08400 Ciudad de México, CDMX, México</t>
  </si>
  <si>
    <t>https://www.google.com.mx/maps/place/The+College+of+Mexico+A.C./@19.30352,-99.207858,15z/data=!4m2!3m1!1s0x0:0xa6be0527e2998dd8?sa=X&amp;ved=0ahUKEwimv-Ss_bbWAhULjlQKHREICWUQ_BIInAEwDg</t>
  </si>
  <si>
    <t>Juarez Rivera Tiburcio</t>
  </si>
  <si>
    <t>Casa del Adulto Mayor</t>
  </si>
  <si>
    <t>Paseo del Lago S/N, INFONAVIT Iztacalco, 08900 Ciudad de México, CDMX, México</t>
  </si>
  <si>
    <t>Lago Tanganica</t>
  </si>
  <si>
    <t>Sur 65-A 3246</t>
  </si>
  <si>
    <t>Agua, antibioticos, diclofenaco, ketorolaco, alcohol, agua oxigenada, vendas, guantes, jabón, papel de baño, toallas femeninas, comida enlatada, gerber, leche en polvo, artículos de limpieza, gel antibacterial, croquetas de perros</t>
  </si>
  <si>
    <t>Judith Amparo Colin Piña</t>
  </si>
  <si>
    <t>Ale</t>
  </si>
  <si>
    <t>Centro Comunitario Luis Donaldo Colosio.</t>
  </si>
  <si>
    <t>Av. Lázaro Cárdenas s/n entre 20 de noviembre y Jalisco, Col. Villa Estrella</t>
  </si>
  <si>
    <t>Centro Villa Estrella.</t>
  </si>
  <si>
    <t>Camino al Cerro de la Estrella s/n, col. El Santuario.</t>
  </si>
  <si>
    <t>Centro Vientos de la Libertad</t>
  </si>
  <si>
    <t>Calle Súper Manzana # 1, Col. Ejército</t>
  </si>
  <si>
    <t>Centro Violeta Parra</t>
  </si>
  <si>
    <t>Calle Lateral de Churubusco s/n sobre camellón, Col. San José Aculco</t>
  </si>
  <si>
    <t>Stand de tiro PGJDMX</t>
  </si>
  <si>
    <t>Granada</t>
  </si>
  <si>
    <t>Cabeza de Juárez</t>
  </si>
  <si>
    <t>Centro Civico Lomas Estrella en Macedonia</t>
  </si>
  <si>
    <t>Lago Tanganica 67, Granada, Miguel Hidalgo, CDMX</t>
  </si>
  <si>
    <t>Centro Cívico Lomas Estrella</t>
  </si>
  <si>
    <t>Macedonia # 55, Iztapalapa</t>
  </si>
  <si>
    <t>https://www.google.com.mx/maps/place/Lago+Tanganica+67,+Granada,+11520+Ciudad+de+M%C3%A9xico,+CDMX/@19.4386513,-99.1929464,3a,75y,277h,90t/data=!3m7!1e1!3m5!1sVsSJgEKJk5iUtRpa86ojhg!2e0!6s%2F%2Fgeo3.ggpht.com%2Fcbk%3Fpanoid%3DVsSJgEKJk5iUtRpa86ojhg%26output%3Dthumbnail%26cb_client%3Dsearch.TACTILE.gps%26thumb%3D2%26w%3D86%26h%3D86%26yaw%3D277.1427%26pitch%3D0%26thumbfov%3D100!7i13312!8i6656!4m5!3m4!1s0x85d20206fb1b76f3:0xf927940ced0aef7e!8m2!3d19.4386168!4d-99.1931682</t>
  </si>
  <si>
    <t>Magdalena Contreras</t>
  </si>
  <si>
    <t>Casa Popular Magdalena Contreras</t>
  </si>
  <si>
    <t>100 personas máximo</t>
  </si>
  <si>
    <t>Calle Cazulco</t>
  </si>
  <si>
    <t>Calle Ataxco</t>
  </si>
  <si>
    <t>Calle Ataxco, Cazulco, Barrio Sierra</t>
  </si>
  <si>
    <t>Centro Modelo</t>
  </si>
  <si>
    <t>Grupo Modelo, cerrada Palomas 22, col. Reforma Social</t>
  </si>
  <si>
    <t>Calle Benjamín Franklin</t>
  </si>
  <si>
    <t>Calle Benjamín Franklin, col. Daniel Garza (Metro Tacubaya).</t>
  </si>
  <si>
    <t>Grupo Modelo. Cerrada Palomas 22. Col. Reforma Social</t>
  </si>
  <si>
    <t>Edificio de la Policia Federal</t>
  </si>
  <si>
    <t>Legaría 631, Colonia Irrigación</t>
  </si>
  <si>
    <t>Bianca Noyola 5554143750</t>
  </si>
  <si>
    <t>Judith del Pilar Demey Frías</t>
  </si>
  <si>
    <t>Calle José S. Vivanco S/N entre Gral. Bonifacio Salinas y Gral. Anacleto Guerrero</t>
  </si>
  <si>
    <t>Explanada de la Delegación</t>
  </si>
  <si>
    <t>Col. Carlos Salinas de Gortari</t>
  </si>
  <si>
    <t>Parque Lira y Vicente Eguía.</t>
  </si>
  <si>
    <t>Deportivo Jose Maria Morelos y Pavon</t>
  </si>
  <si>
    <t>Lago Trasimeno s/n, Pensil Norte, Reforma Pensil, 11430 Miguel Hidalgo, CDMX, México</t>
  </si>
  <si>
    <t>Deportivo Plan Sexenal</t>
  </si>
  <si>
    <t>Calle Ferrocarril de Cuernavaca s/n, Miguel Hidalgo, Nextitla, 11420 Ciudad de México, CDMX, México</t>
  </si>
  <si>
    <t>Parque Lira.</t>
  </si>
  <si>
    <t>Calle Parque Lira 136, San Miguel Chapultepec I Secc, 11850 Ciudad de México, CDMX, México</t>
  </si>
  <si>
    <t>V Motel Boutique Viaducto</t>
  </si>
  <si>
    <t>José Vivanco</t>
  </si>
  <si>
    <t>Viaducto N°77, Escandón, Escandón I Secc, 11800 Miguel Hidalgo, CDMX, México</t>
  </si>
  <si>
    <t>Judith Perez Olivares</t>
  </si>
  <si>
    <t>Milpa Alta</t>
  </si>
  <si>
    <t>Gimnasio Villa Milpa Alta.</t>
  </si>
  <si>
    <t>Domicilio conocido.</t>
  </si>
  <si>
    <t>Centro de Fé</t>
  </si>
  <si>
    <t>Carretera a Santa Catarina y Montes Carpatos, Col. Tlatenco</t>
  </si>
  <si>
    <t>Tláhuac</t>
  </si>
  <si>
    <t>Universidad Marista Campus Ciudad de México</t>
  </si>
  <si>
    <t>Calle Acatil S/N esq. Tequila</t>
  </si>
  <si>
    <t>Av. General Leandro Valle No.928, Del Mar, 13270 Tláhuac, CDMX, Mexiko</t>
  </si>
  <si>
    <t>Col. Tierra Propia, C.P. 67197</t>
  </si>
  <si>
    <t>@umarista_mx 50633070 ext. 105</t>
  </si>
  <si>
    <t>Activo</t>
  </si>
  <si>
    <t>Judith Pérez Olivares</t>
  </si>
  <si>
    <t>Calle Acatil S/N esq. Tequila . Col. Tierra Propia, C.P. 67197. Guadalupe.</t>
  </si>
  <si>
    <t>Calle Valle de Colibrí S/N, esq. Calle Valle Vega</t>
  </si>
  <si>
    <t>Julia Vázquez Reyes</t>
  </si>
  <si>
    <t>Col. Valle Soleado, C.P. 67130</t>
  </si>
  <si>
    <t>Av. Insurgentes Sur # 4439, Tlalpan</t>
  </si>
  <si>
    <t>120 lugares</t>
  </si>
  <si>
    <t>Actualizado al miércoles 20 a las 9:46 am</t>
  </si>
  <si>
    <t>Deportivo Villa Olímpica</t>
  </si>
  <si>
    <t>Av. Insurgentes Sur # 3450, Tlalpan</t>
  </si>
  <si>
    <t>Calle Valle de Colibrí S/N, esq. Calle Valle Vega . Col. Valle Soleado, C.P. 67130. Guadalupe.</t>
  </si>
  <si>
    <t>200 lugares</t>
  </si>
  <si>
    <t>Xochimilco *</t>
  </si>
  <si>
    <t>Foro Cultural Quetzalcoatl</t>
  </si>
  <si>
    <t>Guadalupe I. Rámirez #36, Barrio del Rosario, 16070, Xochimilco</t>
  </si>
  <si>
    <t>Av. San Bernabé S/N esq. Calle Mar de Aral</t>
  </si>
  <si>
    <t>Julián Ándres Astudillo Flores</t>
  </si>
  <si>
    <t>Col. La Alianza</t>
  </si>
  <si>
    <t>(55) 5334 0600 ext. 3629</t>
  </si>
  <si>
    <t>Av. San Bernabé S/N esq. Calle Mar de Aral . Col. La Alianza. Monterrey.</t>
  </si>
  <si>
    <t>Encontrado, familia enterada</t>
  </si>
  <si>
    <t>http://www.excelsior.com.mx/comunidad/2017/09/20/1189598#imagen-3</t>
  </si>
  <si>
    <t>Calle Parque Tarahumara S/N entre Trigal y Pradera</t>
  </si>
  <si>
    <t>Col. Valle de la Esperanza, C.P. 64103</t>
  </si>
  <si>
    <t>Calle Parque Tarahumara S/N entre Trigal y Pradera . Col. Valle de la Esperanza, C.P. 64103. Monterrey.</t>
  </si>
  <si>
    <t>Julian Mejia Angel</t>
  </si>
  <si>
    <t>3 meses</t>
  </si>
  <si>
    <t>Calle Jalisco S/N entre Lago de Pátzcuaro y Laguna de San Marcos</t>
  </si>
  <si>
    <t>Col. Tanques de Guadalupe, C.P. 64720</t>
  </si>
  <si>
    <t>* Será trasladado a las instalaciones del DIF</t>
  </si>
  <si>
    <t>22/09/17  14:44 HRS.</t>
  </si>
  <si>
    <t>Calle Jalisco S/N entre Lago de Pátzcuaro y Laguna de San Marcos . Col. Tanques de Guadalupe, C.P. 64720. Monterrey.</t>
  </si>
  <si>
    <t>#INFOVERIFICADA Reciben a personas con mascotas, tienen un equipo de profesionales auxiliando a las personas y atendiendo especialmente a los niños.</t>
  </si>
  <si>
    <t>Julian Vazquez Veronica Jasmin</t>
  </si>
  <si>
    <t>Pista Olímpica de Remo y Canotaje, Virgilio Uribe</t>
  </si>
  <si>
    <t>Antiguo Canal de Cuernanco # 4557</t>
  </si>
  <si>
    <t>Apolo S/N esq. Prolongación Aztlán</t>
  </si>
  <si>
    <t>Col. San Bernabé, C.P. 64100</t>
  </si>
  <si>
    <t>Actualizado 20 de septiembre, 8:00</t>
  </si>
  <si>
    <t>Apolo S/N esq. Prolongación Aztlán . Col. San Bernabé, C.P. 64100. Monterrey.</t>
  </si>
  <si>
    <t>Plaza Perisur</t>
  </si>
  <si>
    <t>Higiene personal, alimentos, medicinas, limpueza, herramientas, articulos para bebes.</t>
  </si>
  <si>
    <t>Alejandro Dumas 71</t>
  </si>
  <si>
    <t>40 personas máximo</t>
  </si>
  <si>
    <t>Mensaje directo en cuenta de Instagram https://www.instagram.com/benchrubioa/</t>
  </si>
  <si>
    <t>Julieta Calderas (Calderón) Lara</t>
  </si>
  <si>
    <t>Atacaxco</t>
  </si>
  <si>
    <t>Atacaxco, San Bernabé Ocotepec, 10300 Ciudad de México, CDMX, México</t>
  </si>
  <si>
    <t>"Plaza Perisur" en Blvd. Felipe Angeles</t>
  </si>
  <si>
    <t>Col. Venta Prieta</t>
  </si>
  <si>
    <t>CAIS Villa Mujeres</t>
  </si>
  <si>
    <t>Av Margarita Maza de Juárez No. 150 Bis, Col. Patera Vallejo CP 07690 CDMX</t>
  </si>
  <si>
    <t>Pachuca</t>
  </si>
  <si>
    <t>TEL: 53921963</t>
  </si>
  <si>
    <t>Calle Concepcion Beistegui 1106</t>
  </si>
  <si>
    <t>Calle Concepción Beistegui 1106, Narvarte Poniente, Ciudad de México, CDMX, México</t>
  </si>
  <si>
    <t>Escuela Plan de Guadalupe</t>
  </si>
  <si>
    <t>Cazulco</t>
  </si>
  <si>
    <t>Cazulco, Barros Sierra, 10380 Ciudad de México, CDMX, México</t>
  </si>
  <si>
    <t>Tlahuác</t>
  </si>
  <si>
    <t>Julieta Martinez Bernal</t>
  </si>
  <si>
    <t>Centro Social y Deportivo Rosario Iglesias Rocha</t>
  </si>
  <si>
    <t>04920, Calz. del Hueso 400, Los Girasoles, 04920 Ciudad de México, CDMX, México</t>
  </si>
  <si>
    <t>Punto de Cultura Latinoamérica</t>
  </si>
  <si>
    <t>Concepción Beistegui 1104, Col. Narvarte Poniente</t>
  </si>
  <si>
    <t>Tel. 53403450</t>
  </si>
  <si>
    <t>Alimentos no perecederos, alimentos y artículos para bebé, higiene personal, de liempieza y cobijas.</t>
  </si>
  <si>
    <t>Julio Cesar Estrada Rivera</t>
  </si>
  <si>
    <t>CUPO LLENO</t>
  </si>
  <si>
    <t>22/09/17  00:01 Hrs.</t>
  </si>
  <si>
    <t>#INFOVERIFICADA  Reciben a personas con mascotas, de preferencia que lleven correa. Por el momento tienen abasto suficiente de insumos.</t>
  </si>
  <si>
    <t>https://www.facebook.com/Centro-Universitario-M%C3%A9xico-AC-108114579225983/</t>
  </si>
  <si>
    <t>Alan Tovarich</t>
  </si>
  <si>
    <t>Club Mundet</t>
  </si>
  <si>
    <t>Avenida Ejército Nacional 1125, Colonia Irrigación, 11500 Miguel Hidalgo, CDMX, Mexico</t>
  </si>
  <si>
    <t>@alantovarich</t>
  </si>
  <si>
    <t>www.facebook.com/alan.tovarich</t>
  </si>
  <si>
    <t>Delegacion Miguel Hidalgo</t>
  </si>
  <si>
    <t>Av. Parque Lira 94, Miguel Hidalgo, Ampliación Daniel Garza, Observatorio, 11860 Ciudad de México, CDMX, México</t>
  </si>
  <si>
    <t>Deportivo Antonio Caso</t>
  </si>
  <si>
    <t>Paseo de la Reforma 680, Morelos, 06900 Ciudad de México, CDMX, México</t>
  </si>
  <si>
    <t>lenintovarich@gmail.com</t>
  </si>
  <si>
    <t>Argentina</t>
  </si>
  <si>
    <t>5-B</t>
  </si>
  <si>
    <t>San José Ixhuatepec</t>
  </si>
  <si>
    <t>Deportivo Casa Popular</t>
  </si>
  <si>
    <t>Avenida Luis Cabrera 1, La Magdalena Contreras, San Jerónimo Lidice, San Jerónimo Lídice, 10200 Ciudad de México, CDMX, México</t>
  </si>
  <si>
    <t>México</t>
  </si>
  <si>
    <t>Argentina #5-B San José Ixhuatepec, Tlalnepantla, Estado de México</t>
  </si>
  <si>
    <t>16:00 a 21:00 horas del 26 al 29 de Sept</t>
  </si>
  <si>
    <t>esq. Ópalo, 1a. Cda., El Mirador, 16780 Ciudad de México, CDMX, México</t>
  </si>
  <si>
    <t>Deportivo Leandro Valle</t>
  </si>
  <si>
    <t>https://www.google.com.mx/maps/place/Punto+de+Cultura+Latinoam%C3%A9rica/@19.5263132,-99.0982251,15z/data=!4m5!3m4!1s0x0:0xf365e2d077fde159!8m2!3d19.5263132!4d-99.0982251</t>
  </si>
  <si>
    <t>Eje 5 Ote 174, Agrícola Oriental, 08500 Ciudad de México, CDMX, México</t>
  </si>
  <si>
    <t>Julio Estrada de Paz</t>
  </si>
  <si>
    <t>Felix Cuevas 835</t>
  </si>
  <si>
    <t>Félix Cuevas 835, Col del Valle Centro, 03100 Ciudad de México, CDMX, México</t>
  </si>
  <si>
    <t>Fraccionamiento Coyuya</t>
  </si>
  <si>
    <t>Cólica 16, Coyuya, 08320 Ciudad de México, CDMX, México</t>
  </si>
  <si>
    <t>Julissa Lopez Castillo</t>
  </si>
  <si>
    <t>01 222 122 1100 *2</t>
  </si>
  <si>
    <t>Ilimitado, auditorio muy grande.</t>
  </si>
  <si>
    <t>En funcionamiento. Como Albergue (recibe también personas con mascotas) y como centro de acopio.</t>
  </si>
  <si>
    <t>Julissa Lopez Castillo - 20 Anos</t>
  </si>
  <si>
    <t>#INFOVERIFICADA 21/09/17, 14:40. Funciona como Albergue/Centro de Acopio. Aún cuentan con espacio disponible. Aceptan mascotas. Se requiere principalmente: Papel de baño, Toallas sanitarias, Alimentos enlatados, Aparatos ortopédicos, Croquetas, Pañales para adulto y niño, Cloro, Cubrebocas, Guantes, Agua purificada, Ropa en buen estado.</t>
  </si>
  <si>
    <t>Calle Heliotropo, Unidad 8 Norte Nueva Xalpatlaco, Vista Hermosa, 74210 Atlixco, Pue., México</t>
  </si>
  <si>
    <t>01 244 446 2212</t>
  </si>
  <si>
    <t>500 personas</t>
  </si>
  <si>
    <t>En funcionamiento. (Albergue y centro de acopio) Solo recibe personas, no mascotas.</t>
  </si>
  <si>
    <t>#INFOVERIFICADA 21/09/17, 15:40. Funciona como Albergue/Centro de Acopio. No reciben mascotas, únicamente personas. Espacio disponible para 500 personas. Requieren principalmente víveres ya que arman despensas y las reparten en comunidades afectadas del Estado.</t>
  </si>
  <si>
    <t>Justino Hernández Castillo</t>
  </si>
  <si>
    <t>Insurgentes Sur 3493, Villa Olimpica, Miguel Hidalgo Villa Olímpica, 14020 Tlalpan, CDMX, México</t>
  </si>
  <si>
    <t>Miguel Ángel de Quevedo 1190, Colonia Parque San Andrés, CDMX, México</t>
  </si>
  <si>
    <t>Amecameca de Juárez</t>
  </si>
  <si>
    <t>Cuarto 614</t>
  </si>
  <si>
    <t>Auditorio Municipal</t>
  </si>
  <si>
    <t>Av. Fray Martin Valencia 5, Amecameca, 56900 Amecameca de Juárez, Méx., Mexiko</t>
  </si>
  <si>
    <t>Ecatzingo</t>
  </si>
  <si>
    <t>Canchas de basquetbol</t>
  </si>
  <si>
    <t>Carranza, Barrio San Miguel. Col Xolaltenco.</t>
  </si>
  <si>
    <t>La Capilla de la Virgen de Guadalupe</t>
  </si>
  <si>
    <t>Carranza No. 58.</t>
  </si>
  <si>
    <t>Nicolás Romero</t>
  </si>
  <si>
    <t>DIF central</t>
  </si>
  <si>
    <t>Unidad Jorge Jiménez Cantú</t>
  </si>
  <si>
    <t>Casa de Cultura Unidad La Colmena.</t>
  </si>
  <si>
    <t>Justino Rodríguez Galeana / Galeana Rodríguez Justo</t>
  </si>
  <si>
    <t>Biblioteca de la comunidad Progreso Industrial.</t>
  </si>
  <si>
    <t>Oficinas de Protección Civil.</t>
  </si>
  <si>
    <t>Velatorios municipales Villas del Bosque.</t>
  </si>
  <si>
    <t>Ozumba</t>
  </si>
  <si>
    <t>Interior de Palacio Municipal.</t>
  </si>
  <si>
    <t>Tlalmanalco</t>
  </si>
  <si>
    <t>Subdelegación de San Antonio</t>
  </si>
  <si>
    <t>Delegación de Pueblo Nuevo.</t>
  </si>
  <si>
    <t>Kanen Valentina</t>
  </si>
  <si>
    <t>Subdelegación de San Lorenzo.</t>
  </si>
  <si>
    <t>Delegación Santo Tomás.</t>
  </si>
  <si>
    <t>Joquicingo</t>
  </si>
  <si>
    <t>Escuela Primaria León Guzmán</t>
  </si>
  <si>
    <t>Ocuilan</t>
  </si>
  <si>
    <t>explanada presidencia municipal</t>
  </si>
  <si>
    <t>Xalatlaco</t>
  </si>
  <si>
    <t>gimnasio municipal</t>
  </si>
  <si>
    <t>cabecera municipal, 16 de septiembre colonia centro</t>
  </si>
  <si>
    <t>Ocoyoacac</t>
  </si>
  <si>
    <t>Fraccionamiento Brujas y Acoxpa</t>
  </si>
  <si>
    <t>https://twitter.com/lydiacachosi/status/910334419013193738</t>
  </si>
  <si>
    <t>Edificio Uris</t>
  </si>
  <si>
    <t>colonia Centro</t>
  </si>
  <si>
    <t>Karen Adilenne Gaspar Lechuga</t>
  </si>
  <si>
    <t>DIF</t>
  </si>
  <si>
    <t>Zayas Enríquez 411, Centro, 62900 Jojutla, Mor., México</t>
  </si>
  <si>
    <t>Jardin de Ninos Fermina Rivera</t>
  </si>
  <si>
    <t>10 de Abril, Emiliano Zapata, 62900 Jojutla de Juárez, Mor., México</t>
  </si>
  <si>
    <t>Karen Coronel Hernandez</t>
  </si>
  <si>
    <t>Jiutepec - Yautepec de Zaragoza 41, Atlihuayan, 62730 Yautepec, Mor., México</t>
  </si>
  <si>
    <t>Unidad Deportiva Ninos Heroes</t>
  </si>
  <si>
    <t>Av Instituto Técnico Industrial y Comercial, Centro, 62900 Jojutla de Juárez, Mor., México</t>
  </si>
  <si>
    <t>https://twitter.com/CamaraChamp/status/910295907375079449</t>
  </si>
  <si>
    <t>Calle Sierra Madre del Sur 165, Benito Juárez, 53799 Naucalpan de Juárez, Méx., México</t>
  </si>
  <si>
    <t>Argos Comunicacion</t>
  </si>
  <si>
    <t>Centro Industrial Tlalnepantla, 54030 Tlalnepantla, Méx., México</t>
  </si>
  <si>
    <t>Argos Television S.A de C.V</t>
  </si>
  <si>
    <t>Av Sor Juana Inés de La Cruz 14, Tlalnepantla Centro, 54000 Tlalnepantla, Méx., México</t>
  </si>
  <si>
    <t>Karen Dana</t>
  </si>
  <si>
    <t>https://twitter.com/Revolucion3_0/status/910300294113845291</t>
  </si>
  <si>
    <t>Karen Daniela Mayén Hernández</t>
  </si>
  <si>
    <t>Karen Flores Bolaños</t>
  </si>
  <si>
    <t>Karen Martinez Hernández</t>
  </si>
  <si>
    <t>Karen Sarai Piña Álvarez</t>
  </si>
  <si>
    <t>Karen Valentina Martínez</t>
  </si>
  <si>
    <t>https://twitter.com/EmalyCB/status/910283396756189186</t>
  </si>
  <si>
    <t>Karenina Rodríguez Mendoza</t>
  </si>
  <si>
    <t>https://twitter.com/NESTRON28/status/910487149094477825</t>
  </si>
  <si>
    <t>Karina Celis Reynoso</t>
  </si>
  <si>
    <t>Karina de los Santos Godinez</t>
  </si>
  <si>
    <t>Karina Vega Arenas</t>
  </si>
  <si>
    <t>Puebla 282, Col. Roma Labs CENCON</t>
  </si>
  <si>
    <t>Stephanie Vega @steph_vegaa 25946391</t>
  </si>
  <si>
    <t>https://www.facebook.com/siguiendotushuellasoficial/photos/a.938490112955382.1073742089.352720371532362/948708721933521/?type=3&amp;theater</t>
  </si>
  <si>
    <t>Karla Aguilar Solá</t>
  </si>
  <si>
    <t>https://m.facebook.com/story.php?story_fbid=10209303248408333&amp;id=1536356881</t>
  </si>
  <si>
    <t>Karla Anet Rocha Martinez</t>
  </si>
  <si>
    <t>Karla Tobal Hernández</t>
  </si>
  <si>
    <t>Kathya Hernandez Santos</t>
  </si>
  <si>
    <t>https://m.facebook.com/story.php?story_fbid=10209303248408333&amp;id=1536356922</t>
  </si>
  <si>
    <t>Keila Ángeles Rodríguez</t>
  </si>
  <si>
    <t>Kenia Abarca Esquivel</t>
  </si>
  <si>
    <t>Kevin Sierra Rojas</t>
  </si>
  <si>
    <t>Kimberly Muñoz Gonzalez</t>
  </si>
  <si>
    <t>Labastida De La Rosa Micaela</t>
  </si>
  <si>
    <t>Lagos Barajas Suleyma</t>
  </si>
  <si>
    <t>Laila Sanchez</t>
  </si>
  <si>
    <t>Medica Sur</t>
  </si>
  <si>
    <t>Lara Martinez Antonio</t>
  </si>
  <si>
    <t>Larissa Barón Morales</t>
  </si>
  <si>
    <t>https://twitter.com/locatel_mx/status/910286173158952990</t>
  </si>
  <si>
    <t>Laura Baquio</t>
  </si>
  <si>
    <t>Laura Bernal</t>
  </si>
  <si>
    <t>Laura Bolivar</t>
  </si>
  <si>
    <t>Laura Lizbeth Ibarra Villanueva</t>
  </si>
  <si>
    <t>Laura Miranda</t>
  </si>
  <si>
    <t>Viva dpto 302</t>
  </si>
  <si>
    <t>Laura Ortiz Cháves</t>
  </si>
  <si>
    <t>Laura Ramos Patiño</t>
  </si>
  <si>
    <t>Rebsamen 241</t>
  </si>
  <si>
    <t>http://www.proceso.com.mx/504708/rescatistas-recuperan-dos-cuerpos-en-edificios-tlalpan-en-la-narvarte/amp</t>
  </si>
  <si>
    <t>Laura Rita Bernal Torres</t>
  </si>
  <si>
    <t>Laurencio Muñoz Ramírez</t>
  </si>
  <si>
    <t>Laurrabaquio Crhistyan</t>
  </si>
  <si>
    <t>Lavinia Isolda Lazarillo Daowz</t>
  </si>
  <si>
    <t>Terapia Intensiva</t>
  </si>
  <si>
    <t>Layla Salomois</t>
  </si>
  <si>
    <t>Layla Sanchez</t>
  </si>
  <si>
    <t>https://twitter.com/CamaraChamp/status/910295907375079448</t>
  </si>
  <si>
    <t>Lazo Manrique Maribel</t>
  </si>
  <si>
    <t>Leal Robledo Emanuelle</t>
  </si>
  <si>
    <t>Lenin Escudero Juana</t>
  </si>
  <si>
    <t>Fuente: Reporte Locatel Corte</t>
  </si>
  <si>
    <t>Leobardo Padilla Fernández</t>
  </si>
  <si>
    <t>Cuarto 612</t>
  </si>
  <si>
    <t>Leon Ramirez Maria</t>
  </si>
  <si>
    <t>Leonardo Daniel Veldespino</t>
  </si>
  <si>
    <t>Leonardo Farias Quintero</t>
  </si>
  <si>
    <t>Grave, Con familia</t>
  </si>
  <si>
    <t>http://www.excelsior.com.mx/comunidad/2017/09/19/1189533#.T4hURBJkku0.facebook</t>
  </si>
  <si>
    <t>Leonardo Granados</t>
  </si>
  <si>
    <t>Leonardo Gregorio Ignacio</t>
  </si>
  <si>
    <t>Leonardo López</t>
  </si>
  <si>
    <t>Leonor Cruz Guerrero</t>
  </si>
  <si>
    <t>Leonor Dominguez Gutierrez</t>
  </si>
  <si>
    <t>Leonor Hernández Santos</t>
  </si>
  <si>
    <t>Leonor Lorenza Hernandez Santos 58 Anos</t>
  </si>
  <si>
    <t>Leonor Martínez Sánchez (Ó Santos)</t>
  </si>
  <si>
    <t>Leopoldo Martínez Magaña</t>
  </si>
  <si>
    <t>Leslie Michel Partida Rosas</t>
  </si>
  <si>
    <t>Tipo del Daño</t>
  </si>
  <si>
    <t>Delegación</t>
  </si>
  <si>
    <t>Número Exterior  o Aproximado (escribe sólo el número)</t>
  </si>
  <si>
    <t>Leslie Partida Rosas</t>
  </si>
  <si>
    <t>Número de Personas Atrapadas</t>
  </si>
  <si>
    <t>Número de Personas Lesionadas</t>
  </si>
  <si>
    <t>Número de Personas Desaparecidas</t>
  </si>
  <si>
    <t>Número de Personas Fallecidas</t>
  </si>
  <si>
    <t>Número de Personas Rescatadas</t>
  </si>
  <si>
    <t>Medicamentos Existentes (por favor, separa tu respuesta por comas)</t>
  </si>
  <si>
    <t>Hora</t>
  </si>
  <si>
    <t>Mano de Obra Existente (por favor, separa tu respuesta por comas)</t>
  </si>
  <si>
    <t>Mano de Obra Faltante (por favor, separa tu respuesta por comas)</t>
  </si>
  <si>
    <t>Otra Referencia de Ubicación (entrecalles)</t>
  </si>
  <si>
    <t/>
  </si>
  <si>
    <t>Hora del Reporte</t>
  </si>
  <si>
    <t>Foto</t>
  </si>
  <si>
    <t>Tipo de Infraestructura</t>
  </si>
  <si>
    <t>Tipo de Uso</t>
  </si>
  <si>
    <t>Fuga de Gas</t>
  </si>
  <si>
    <t>Leslie Partida Rosas o Leslie Michel</t>
  </si>
  <si>
    <t xml:space="preserve">Durango </t>
  </si>
  <si>
    <t>Edificio</t>
  </si>
  <si>
    <t>Habitacional</t>
  </si>
  <si>
    <t>https://twitter.com/locatel_mx/status/910286173158952999</t>
  </si>
  <si>
    <t>Danos estructural verificado por protección civil</t>
  </si>
  <si>
    <t>Esquina con Jalapa. Al lado del Hospital Obregón.</t>
  </si>
  <si>
    <t>Lesly Brenda Molina</t>
  </si>
  <si>
    <t>Derrumbe, Desalojado/Acordonado, Fuga de Gas</t>
  </si>
  <si>
    <t>Amsterdam</t>
  </si>
  <si>
    <t>Con vida. Con familia</t>
  </si>
  <si>
    <t>https://www.facebook.com/radiosinlema/posts/1458164604220959</t>
  </si>
  <si>
    <t>1-5</t>
  </si>
  <si>
    <t>Agua comida de bebe suero</t>
  </si>
  <si>
    <t xml:space="preserve">Cascos </t>
  </si>
  <si>
    <t>Superama</t>
  </si>
  <si>
    <t>Leticia Escudero Torres</t>
  </si>
  <si>
    <t>Derrumbe, Desalojado/Acordonado</t>
  </si>
  <si>
    <t xml:space="preserve">Lomas Estrella </t>
  </si>
  <si>
    <t xml:space="preserve">Av. tlahuac </t>
  </si>
  <si>
    <t>Tortas, sandwiches, agua</t>
  </si>
  <si>
    <t xml:space="preserve">Picos, palas, carretillas </t>
  </si>
  <si>
    <t>Calle 11</t>
  </si>
  <si>
    <t>Desalojado/Acordonado</t>
  </si>
  <si>
    <t>Popotla</t>
  </si>
  <si>
    <t xml:space="preserve">Mar Mediterráneo </t>
  </si>
  <si>
    <t>Leticia García Saucedo</t>
  </si>
  <si>
    <t>Mar Mediterráneo esquina Mar de Java</t>
  </si>
  <si>
    <t>Abandonado</t>
  </si>
  <si>
    <t>Explosión de pipa</t>
  </si>
  <si>
    <t>San gregorio</t>
  </si>
  <si>
    <t xml:space="preserve">Faltan víveres. Llevarlos a centros de acopio. </t>
  </si>
  <si>
    <t>Voluntarixs y médicxs</t>
  </si>
  <si>
    <t>Leticia Martínez Jimenez</t>
  </si>
  <si>
    <t xml:space="preserve">Tortas y jugos expres. </t>
  </si>
  <si>
    <t xml:space="preserve">Cienfuegos </t>
  </si>
  <si>
    <t>Ricarte y Montevideo</t>
  </si>
  <si>
    <t>Leticia Martinez Olmos</t>
  </si>
  <si>
    <t>Xola y Viaducto</t>
  </si>
  <si>
    <t>https://drive.google.com/open?id=0Byl6pXnJt2TKRGVaaGtxQ21QZzQ</t>
  </si>
  <si>
    <t xml:space="preserve">Josefa Ortiz de Domínguez </t>
  </si>
  <si>
    <t>Leticia Sánchez</t>
  </si>
  <si>
    <t>5 de febrero / Guipzcoa</t>
  </si>
  <si>
    <t>Daño estructural</t>
  </si>
  <si>
    <t>Escandón</t>
  </si>
  <si>
    <t>Mineria</t>
  </si>
  <si>
    <t>Fractura de muro en colindancia</t>
  </si>
  <si>
    <t>Leticia Vallejo Guzmán</t>
  </si>
  <si>
    <t>Av. Insurgentes y Medellin</t>
  </si>
  <si>
    <t>https://drive.google.com/open?id=0B_xG_sffmc66bmdjaTE2UjVyTzg</t>
  </si>
  <si>
    <t>Corte Locatel: 17:30</t>
  </si>
  <si>
    <t xml:space="preserve">Nicolás san Juan </t>
  </si>
  <si>
    <t>Liceaga Chavez Maria Cristina</t>
  </si>
  <si>
    <t xml:space="preserve">Esquina san Borja </t>
  </si>
  <si>
    <t>https://drive.google.com/open?id=0ByTB1P-0Gd4aN1g2V3ZENTRkQjg</t>
  </si>
  <si>
    <t xml:space="preserve">Edificio agrietado </t>
  </si>
  <si>
    <t xml:space="preserve">San miguel Chapultepec </t>
  </si>
  <si>
    <t xml:space="preserve">General antonio leon </t>
  </si>
  <si>
    <t xml:space="preserve">Tiene que reestructurar y apuntalar las grietas, ya que son serias </t>
  </si>
  <si>
    <t xml:space="preserve">Esq Juan cano </t>
  </si>
  <si>
    <t>https://drive.google.com/open?id=0B7jKN4NT6Q6ZNUpmcndVT3JHMTA, https://drive.google.com/open?id=0B7jKN4NT6Q6ZMnFZdHZ1WUt4SjA, https://drive.google.com/open?id=0B7jKN4NT6Q6ZMkF1QzZjNFFxMWs</t>
  </si>
  <si>
    <t>Lidia Nasyeli Castellanos Velasques</t>
  </si>
  <si>
    <t>Grietas por cortante</t>
  </si>
  <si>
    <t>Paseo de las palmas</t>
  </si>
  <si>
    <t>Lidia Rosales Portillo</t>
  </si>
  <si>
    <t>Ci banco, centro telecom</t>
  </si>
  <si>
    <t>Mixto</t>
  </si>
  <si>
    <t>Patricio Sainz</t>
  </si>
  <si>
    <t xml:space="preserve">Nose </t>
  </si>
  <si>
    <t>Lilia Reyes Valadez</t>
  </si>
  <si>
    <t>Cerca de Xola</t>
  </si>
  <si>
    <t>Cuarteadura y daño</t>
  </si>
  <si>
    <t>Benito Juárez es iztapalapa idiotA</t>
  </si>
  <si>
    <t xml:space="preserve">Los angeles apanoaya </t>
  </si>
  <si>
    <t>periferico</t>
  </si>
  <si>
    <t>a la altura de metro constitución</t>
  </si>
  <si>
    <t>https://drive.google.com/open?id=0B6u6SYthk-4fb2NWVVpJeGQ3LTA, https://drive.google.com/open?id=0B6u6SYthk-4fSXR6SVFvNDBnNjA</t>
  </si>
  <si>
    <t>Trebol de periferico, ermita iztapalapa</t>
  </si>
  <si>
    <t>transporte</t>
  </si>
  <si>
    <t>Grietas diagonales</t>
  </si>
  <si>
    <t>Dr. Barragán</t>
  </si>
  <si>
    <t>Entre Morena y Universidad</t>
  </si>
  <si>
    <t>https://drive.google.com/open?id=0B2VrAE7o0NrLN2EtV2hIa2xGSEU</t>
  </si>
  <si>
    <t>Hoyos en paredes y techo. Grietas</t>
  </si>
  <si>
    <t>Esq. Eugenia</t>
  </si>
  <si>
    <t>https://drive.google.com/open?id=0B2VrAE7o0NrLNUl4RGVob05Kekk</t>
  </si>
  <si>
    <t>Derrumbe</t>
  </si>
  <si>
    <t xml:space="preserve">San Francisco Culhuacan </t>
  </si>
  <si>
    <t>Santana</t>
  </si>
  <si>
    <t>5-10</t>
  </si>
  <si>
    <t xml:space="preserve">Si hay mucho </t>
  </si>
  <si>
    <t xml:space="preserve">Hay mucho </t>
  </si>
  <si>
    <t>Hay mucho</t>
  </si>
  <si>
    <t>https://drive.google.com/open?id=0Bxiu31H8RhQXd19oZVE4aXAxVVk</t>
  </si>
  <si>
    <t>Liliana Gómez</t>
  </si>
  <si>
    <t>Cozumel</t>
  </si>
  <si>
    <t>Esquina con cerrada de Salamanca</t>
  </si>
  <si>
    <t>Escaleras desniveladas</t>
  </si>
  <si>
    <t>Cerro de la estrella</t>
  </si>
  <si>
    <t>Calle 11 y bilbao</t>
  </si>
  <si>
    <t>U. H. Bertha Von Bloumer entre calle 11 y bilbao</t>
  </si>
  <si>
    <t>Liliana López Granados</t>
  </si>
  <si>
    <t>https://drive.google.com/open?id=0B1Hfd4VYl7bxRXFsQ1dMdGxoSzg, https://drive.google.com/open?id=0B1Hfd4VYl7bxN0F5SE95Q3ZkREU, https://drive.google.com/open?id=0B1Hfd4VYl7bxMktaZVBOYmd3NFU, https://drive.google.com/open?id=0B1Hfd4VYl7bxS0pDeTlBTmh1aWc</t>
  </si>
  <si>
    <t>Fuga de Agua</t>
  </si>
  <si>
    <t>Bajio</t>
  </si>
  <si>
    <t>Acopio y Brigadas en Puebla</t>
  </si>
  <si>
    <t>Liliana Lopez Granados - 36 Anos</t>
  </si>
  <si>
    <t>Tuxpan y Anáhuac</t>
  </si>
  <si>
    <t>Liliana Mendoza Alvarez</t>
  </si>
  <si>
    <t>https://drive.google.com/open?id=0BzMO1zak1rRraVliTl84WHBmclk</t>
  </si>
  <si>
    <t xml:space="preserve">fracturas inportantes </t>
  </si>
  <si>
    <t>carola</t>
  </si>
  <si>
    <t>toltecas</t>
  </si>
  <si>
    <t>Mapeado?</t>
  </si>
  <si>
    <t xml:space="preserve">edificio 5 </t>
  </si>
  <si>
    <t>https://drive.google.com/open?id=0B-KKyT2vLoOvT1Z6dWVfRkh4NDg</t>
  </si>
  <si>
    <t>Linda Miranda Morales</t>
  </si>
  <si>
    <t>Fovissste Tlalpan</t>
  </si>
  <si>
    <t>Cerro San Antonio</t>
  </si>
  <si>
    <t>50 o más</t>
  </si>
  <si>
    <t>LOCALIDAD (?)</t>
  </si>
  <si>
    <t>https://m.facebook.com/story.php?story_fbid=10209303248408333&amp;id=1536356921</t>
  </si>
  <si>
    <t xml:space="preserve">Sobre Tlalpan </t>
  </si>
  <si>
    <t>https://drive.google.com/open?id=0B43u1qVUsoAhcWJqeUhPbUdBZU0</t>
  </si>
  <si>
    <t>DIRECCION</t>
  </si>
  <si>
    <t>Lisette Diaz Olga</t>
  </si>
  <si>
    <t xml:space="preserve">Tehuantepec </t>
  </si>
  <si>
    <t>Tuxpan e Insurgentes (Chilpancingo)</t>
  </si>
  <si>
    <t>https://drive.google.com/open?id=0B-Dt2e8PQxevNWFWa0RuS2o4Yk0, https://drive.google.com/open?id=0B-Dt2e8PQxevTTdMczJUd0JkUUE</t>
  </si>
  <si>
    <t>Avenida de los montes</t>
  </si>
  <si>
    <t>ACOPIO</t>
  </si>
  <si>
    <t>AFECTACIONES (derrumbes, colapsos, edificios afectados)</t>
  </si>
  <si>
    <t>Lámparas, pilas, lonas, gasolina (para las plantas de luz)</t>
  </si>
  <si>
    <t>Esquina con Tlalpan</t>
  </si>
  <si>
    <t>Lizardi Romero Lidia</t>
  </si>
  <si>
    <t>https://drive.google.com/open?id=0Bwcj3ej07j_XZ2pHNVlKRk5tMms</t>
  </si>
  <si>
    <t>Iztaccihuatl</t>
  </si>
  <si>
    <t>Recinto Ferial</t>
  </si>
  <si>
    <t>Campeche y Amsterdam</t>
  </si>
  <si>
    <t>Av Nicolás Bravo, Centro, 74200 Atlixco, Pue., Mexico</t>
  </si>
  <si>
    <t>Lizbeth Antonio Nevew</t>
  </si>
  <si>
    <t>Prado coapa 2a sección</t>
  </si>
  <si>
    <t xml:space="preserve">Hacienda de la escalera </t>
  </si>
  <si>
    <t>Blvrd Héroes del 5 de Mayo Número 402, Colonia Centro Histórico, Barrio del Alto, 72000 Puebla, Pue., México</t>
  </si>
  <si>
    <t xml:space="preserve">Calzada de Guadalupe y Hda. de totoapan </t>
  </si>
  <si>
    <t>Convento de San Gabriel</t>
  </si>
  <si>
    <t>Calle 4 Nte 202, Barrio de San Miguel Tianguisnahuitl, 72760 Cholula de Rivadabia, Pue., México</t>
  </si>
  <si>
    <t>Lizbeth De La Luz Sanchez</t>
  </si>
  <si>
    <t>Blvrd del Nino Poblano</t>
  </si>
  <si>
    <t>MertoBus Sonora</t>
  </si>
  <si>
    <t>Paseos de Taxqueña</t>
  </si>
  <si>
    <t>Paseos de los duraznos</t>
  </si>
  <si>
    <t xml:space="preserve">Parque de las montañas </t>
  </si>
  <si>
    <t>Lizet Cortes Carmona</t>
  </si>
  <si>
    <t>Instituto Tecnologico Superior de Atlixco</t>
  </si>
  <si>
    <t>Calle Heliotropo, Unidad 8 Norte Nueva Xalpatlaco, Vista Hermosa, 74210 Atlixco, Pue., Mexico</t>
  </si>
  <si>
    <t>Exhibitor Center Puebla</t>
  </si>
  <si>
    <t>Comercial</t>
  </si>
  <si>
    <t>Iglesia de Cholula</t>
  </si>
  <si>
    <t>Desalojado/Acordonado, Está cerrado. No da servicio.</t>
  </si>
  <si>
    <t>Calle Ferrocarril, Cholula, Zona Arqueológica San Andrés Cholula, 72760 San Andrés Cholula, Pue., México</t>
  </si>
  <si>
    <t>San Jose Insurgentes</t>
  </si>
  <si>
    <t>Barranca del Muerto</t>
  </si>
  <si>
    <t>ISSSTE Barranca del Muerto</t>
  </si>
  <si>
    <t>Lizeth Torres Rivera Angelica</t>
  </si>
  <si>
    <t>ISSSTE</t>
  </si>
  <si>
    <t>Balsas</t>
  </si>
  <si>
    <t>Tienen víveres suficientes</t>
  </si>
  <si>
    <t>Tienen herramienta suficiente</t>
  </si>
  <si>
    <t>Esquina Miraflores</t>
  </si>
  <si>
    <t>Por colapsar posiblemente</t>
  </si>
  <si>
    <t>39 Oriente, 1205-1. Col. Anzurez, Puebla.</t>
  </si>
  <si>
    <t>Bachillerato Heroes de la Reforma</t>
  </si>
  <si>
    <t>Llanura</t>
  </si>
  <si>
    <t>Lizethe Espinosa Serrano</t>
  </si>
  <si>
    <t>13 Poniente Sur, Reforma Sur, 72160 Puebla, Pue., México</t>
  </si>
  <si>
    <t>Alberca Olimpica (Acopio para Morelos)</t>
  </si>
  <si>
    <t>Lizetthe Arias</t>
  </si>
  <si>
    <t>Av.División del Norte 2333, Delegación Benito Juárez, Col.General Anaya, 03340 Ciudad de México, CDMX</t>
  </si>
  <si>
    <t>Templo de Nuestra Señora del Carmen</t>
  </si>
  <si>
    <t>Frente a CCH Sur, edificio sin habitar</t>
  </si>
  <si>
    <t>Avenida 17 Oriente, El carmen, El Carmen, 72530 Puebla, Pue., México</t>
  </si>
  <si>
    <t xml:space="preserve">AV Juan Escutia </t>
  </si>
  <si>
    <t>Lizzeth Elvira López Zambrano</t>
  </si>
  <si>
    <t>Nuevo Laredo y tamaulipas</t>
  </si>
  <si>
    <t xml:space="preserve">N H de Chapultepec </t>
  </si>
  <si>
    <t>Galicia</t>
  </si>
  <si>
    <t>Guipzcia</t>
  </si>
  <si>
    <t>R3D (Acopio para Morelos)</t>
  </si>
  <si>
    <t>Lopez Antonio Victor</t>
  </si>
  <si>
    <t>Av.Universidad 1790,interior 102 Copilco. Ciudad de México. Horario: hasta la 1:00 am</t>
  </si>
  <si>
    <t>Portales del Centro Histórico</t>
  </si>
  <si>
    <t xml:space="preserve">Pilares y Miguel Laurent </t>
  </si>
  <si>
    <t>Benjanmín Hill #17</t>
  </si>
  <si>
    <t>Benjanmín Hill #17, Hipódromo Condesa 9am-9pm</t>
  </si>
  <si>
    <t>Nueva Espana, Puebla</t>
  </si>
  <si>
    <t>Calle Cinco de Mayo 2, Centro, 72000 Puebla, Pue., México</t>
  </si>
  <si>
    <t>López Bonilla Felix</t>
  </si>
  <si>
    <t>Colima no. 378</t>
  </si>
  <si>
    <t>Colima no. 378, Roma Norte, Centro Horizontal 9am-9pm</t>
  </si>
  <si>
    <t>Biblioteca (Carolino)</t>
  </si>
  <si>
    <t>72000, Av. Don Juan de Palafox y. Mendoza 403, Centro, 72000 Puebla, Pue., México</t>
  </si>
  <si>
    <t xml:space="preserve">Oriente 85 </t>
  </si>
  <si>
    <t>Agrietamiento</t>
  </si>
  <si>
    <t>Oriente 85 #2822, 7 de noviembre Cauce Ciudadano 8am-8pm</t>
  </si>
  <si>
    <t>Templo de San Francisco</t>
  </si>
  <si>
    <t>San simon ticumac</t>
  </si>
  <si>
    <t>Av 14 Ote 805, Barrio del Alto, 72290 Puebla, Pue., México</t>
  </si>
  <si>
    <t>Independencia</t>
  </si>
  <si>
    <t>Lopez Capistran Francisco Esteban</t>
  </si>
  <si>
    <t>Contraesquina de la fonda argentina</t>
  </si>
  <si>
    <t xml:space="preserve">Calle de la Luz en Morelos. </t>
  </si>
  <si>
    <t>Calle de la luz #43 Chapultepec,Cuernavaca, Morelos. 8am-8pm</t>
  </si>
  <si>
    <t>The Tourist Police State</t>
  </si>
  <si>
    <t>Hospital General De Zona C/Mf 05</t>
  </si>
  <si>
    <t>72000, Av. 12 Ote. 1216, San Francisco, 72000 Puebla, Pue., México</t>
  </si>
  <si>
    <t>Daño</t>
  </si>
  <si>
    <t>Florencia</t>
  </si>
  <si>
    <t>Centro de Acopio promovido por Rosalba Anacleto Rodriguez Cel 735 190 7784 para llevar a Localidad de Tepalcingo</t>
  </si>
  <si>
    <t>Guadalupe Victoria # 49 , Barrio Santiago</t>
  </si>
  <si>
    <t>Regional General Hospital Number 36 San Alejandro</t>
  </si>
  <si>
    <t>Amor, 72090 Puebla, Pue., México</t>
  </si>
  <si>
    <t>Jardines de coyoacan</t>
  </si>
  <si>
    <t xml:space="preserve">Iris </t>
  </si>
  <si>
    <t>Lopez Cardenas Moises</t>
  </si>
  <si>
    <t xml:space="preserve">Miramontes </t>
  </si>
  <si>
    <t>Riesgo de derrumbe</t>
  </si>
  <si>
    <t>Paseos de tasqueña</t>
  </si>
  <si>
    <t>Paseos de duraznos</t>
  </si>
  <si>
    <t>Sr. Martin Cerezo</t>
  </si>
  <si>
    <t>nada por ahora</t>
  </si>
  <si>
    <t xml:space="preserve">comida preparada </t>
  </si>
  <si>
    <t>Lopez Chavez Alma Delia</t>
  </si>
  <si>
    <t xml:space="preserve">Herramientas de trabajo: guantes, cubrebocas, rodilleras, palas, cascos,  </t>
  </si>
  <si>
    <t>No necesitamos mano de obra</t>
  </si>
  <si>
    <t>Sineo</t>
  </si>
  <si>
    <t>De los montes</t>
  </si>
  <si>
    <t xml:space="preserve">nada </t>
  </si>
  <si>
    <t>Cascos, harneses, material de trabajo</t>
  </si>
  <si>
    <t>Esquina con Viaducto</t>
  </si>
  <si>
    <t>Lopez Davalos Gloria</t>
  </si>
  <si>
    <t>Desalojado/Acordonado, Algunas columnas rodas dobladas ligeramente</t>
  </si>
  <si>
    <t>Hospital "Gral. Ignacio Zaragoza"</t>
  </si>
  <si>
    <t>General Anaya</t>
  </si>
  <si>
    <t>Paz Montes de Oca</t>
  </si>
  <si>
    <t>Agustin Gutierrez y Bruno Traven</t>
  </si>
  <si>
    <t>Edificios ladeados</t>
  </si>
  <si>
    <t>Cuchilla del moral IV</t>
  </si>
  <si>
    <t>Av. Ferrocarril de Río Frío</t>
  </si>
  <si>
    <t>Lopez De La Hera Maria Del Carmen</t>
  </si>
  <si>
    <t>Tezontle y Oriente 249-D</t>
  </si>
  <si>
    <t>Derrumbe de barda</t>
  </si>
  <si>
    <t>Rancho Camichines</t>
  </si>
  <si>
    <t>División del Norte y Miramontes</t>
  </si>
  <si>
    <t xml:space="preserve">Lindavista </t>
  </si>
  <si>
    <t>Sierra Vista</t>
  </si>
  <si>
    <t>Los que sean</t>
  </si>
  <si>
    <t>Grietas en planta baja</t>
  </si>
  <si>
    <t>Copilco el bajo</t>
  </si>
  <si>
    <t xml:space="preserve">Avenida universidad </t>
  </si>
  <si>
    <t>Lopez Gallardo Edgar Jair</t>
  </si>
  <si>
    <t>Chimalistac y eje 10 sur</t>
  </si>
  <si>
    <t>Isabel la catolica</t>
  </si>
  <si>
    <t>Sí, pero no sé cuántos</t>
  </si>
  <si>
    <t xml:space="preserve">Fray Servando Teresa de Mier </t>
  </si>
  <si>
    <t>Oficinas</t>
  </si>
  <si>
    <t>Lopez Garcia De La Cadena Patr Icia</t>
  </si>
  <si>
    <t>Prados Coapa 2da sección</t>
  </si>
  <si>
    <t>Hacienda la Escalera</t>
  </si>
  <si>
    <t>División del Norte y Calzada de Guadalupe</t>
  </si>
  <si>
    <t>Fisuras estructurales y daños en losas</t>
  </si>
  <si>
    <t xml:space="preserve">José joaquin Herrera </t>
  </si>
  <si>
    <t>Lopez Lopez Emmanuel</t>
  </si>
  <si>
    <t>Leona Vicario y Manuel Doblado</t>
  </si>
  <si>
    <t xml:space="preserve">Av. Pdte. Plutarco Elías Calles </t>
  </si>
  <si>
    <t>Sanborns</t>
  </si>
  <si>
    <t>Lopez Lopez Juan Pablo</t>
  </si>
  <si>
    <t>Muchas personas</t>
  </si>
  <si>
    <t>Daños estructurales</t>
  </si>
  <si>
    <t>Lopez Perez Gabriela</t>
  </si>
  <si>
    <t>Parque San Andrés</t>
  </si>
  <si>
    <t xml:space="preserve">Pacífico </t>
  </si>
  <si>
    <t>Lopez Ruiz Martha</t>
  </si>
  <si>
    <t>Esquina con Candelaria</t>
  </si>
  <si>
    <t>Héroes de Churubusco</t>
  </si>
  <si>
    <t>Calzada de la Viga</t>
  </si>
  <si>
    <t>Lopez Salas Alberto</t>
  </si>
  <si>
    <t>Eje 8 y Churubusco</t>
  </si>
  <si>
    <t>no.</t>
  </si>
  <si>
    <t>Lopez Serivon Jose Antonio</t>
  </si>
  <si>
    <t>Derrumbe, Fuga de Gas</t>
  </si>
  <si>
    <t>Faltan</t>
  </si>
  <si>
    <t>De corte, cegueras</t>
  </si>
  <si>
    <t>Esquina con Morena</t>
  </si>
  <si>
    <t>dañado</t>
  </si>
  <si>
    <t>Viaducto</t>
  </si>
  <si>
    <t>Lopez Serrano Juvenal</t>
  </si>
  <si>
    <t>Lopez Servin Jose Antonio</t>
  </si>
  <si>
    <t>Su familia avisó que ya la encontraron</t>
  </si>
  <si>
    <t>Col. roma Sur</t>
  </si>
  <si>
    <t>Tuxpan</t>
  </si>
  <si>
    <t>Lorena Sánchez Villafañez</t>
  </si>
  <si>
    <t>Deben de evacuar el hospital pues presenta fracturas visibles desde fuera. No está reportado con daños cuando al pasar se ve claramente que puede caer la fachada lateral en cualquier momento. La entrada al metro chilpancingo de ese lado está cerrada</t>
  </si>
  <si>
    <t>entre Baja California y Quintana roo</t>
  </si>
  <si>
    <t>Girasoles</t>
  </si>
  <si>
    <t>Reporte Locatel Corte 17:30 21/09</t>
  </si>
  <si>
    <t>No ninguno</t>
  </si>
  <si>
    <t>Lorena Tellez Perez</t>
  </si>
  <si>
    <t xml:space="preserve">Ya solo para demolición </t>
  </si>
  <si>
    <t xml:space="preserve">Calzada del hueso y miramontes </t>
  </si>
  <si>
    <t xml:space="preserve">Desalojado/Acordonado, Daño estructural visible </t>
  </si>
  <si>
    <t>Río Nazas</t>
  </si>
  <si>
    <t>Inspección de protección civil, avalúo estructural</t>
  </si>
  <si>
    <t>Entrada río Tiber</t>
  </si>
  <si>
    <t>Lorena Téllez Pérez</t>
  </si>
  <si>
    <t xml:space="preserve">Grieta </t>
  </si>
  <si>
    <t xml:space="preserve">San Pedro de los Pinos </t>
  </si>
  <si>
    <t xml:space="preserve">Distribuidor vial San Antonio </t>
  </si>
  <si>
    <t>Fuente: Reporte Locatel Corte 23:00</t>
  </si>
  <si>
    <t xml:space="preserve">Directa </t>
  </si>
  <si>
    <t>Distribuidor vial San Antonio en frente de soriana entre revolución y Av de los pinos</t>
  </si>
  <si>
    <t xml:space="preserve">Puente </t>
  </si>
  <si>
    <t>Vial</t>
  </si>
  <si>
    <t>Lorena Villafanes Sánchez</t>
  </si>
  <si>
    <t xml:space="preserve">Amsterdam </t>
  </si>
  <si>
    <t>Lozano Lugo Esther</t>
  </si>
  <si>
    <t>con Cacahuamilpa</t>
  </si>
  <si>
    <t>zona</t>
  </si>
  <si>
    <t xml:space="preserve">Aguascalientes </t>
  </si>
  <si>
    <t xml:space="preserve">Esquina con Monterrey. </t>
  </si>
  <si>
    <t>Lozano Orihuela Aranxa Montserran</t>
  </si>
  <si>
    <t>Portales sur</t>
  </si>
  <si>
    <t>Odisea</t>
  </si>
  <si>
    <t>Hospital de traumatologia 01</t>
  </si>
  <si>
    <t>Transito</t>
  </si>
  <si>
    <t>Calzada San Antonio Abad</t>
  </si>
  <si>
    <t>Lucero Galvez Edwin</t>
  </si>
  <si>
    <t>revisión de Protección Civil que determine si es seguro</t>
  </si>
  <si>
    <t>esquina con Fernando de Alva y cerrada Fray Servando</t>
  </si>
  <si>
    <t>Girasoles II</t>
  </si>
  <si>
    <t>Lucia Alatriste Cervantes</t>
  </si>
  <si>
    <t>Con calzada del hueso</t>
  </si>
  <si>
    <t>Odessa</t>
  </si>
  <si>
    <t xml:space="preserve">Faltan peritos que revisen la infraestructura del edificio </t>
  </si>
  <si>
    <t>Esquina río Churubusco</t>
  </si>
  <si>
    <t>Lucía Isabel Zamora</t>
  </si>
  <si>
    <t>Rescatada con vida, Familia Enterada</t>
  </si>
  <si>
    <t>https://www.facebook.com/photo.php?fbid=10155872542629258&amp;set=a.10151221081624258.510678.513524257&amp;type=3&amp;theater</t>
  </si>
  <si>
    <t xml:space="preserve">Esquina Con Laredo </t>
  </si>
  <si>
    <t xml:space="preserve">Toluca </t>
  </si>
  <si>
    <t>Lucia Lizbeth Zamora Rivera</t>
  </si>
  <si>
    <t xml:space="preserve">No había servicios de emergencia hace una hora! </t>
  </si>
  <si>
    <t xml:space="preserve">Esquina con Tehuantepec </t>
  </si>
  <si>
    <t>https://twitter.com/elheraldo_mx/status/910695527729086464</t>
  </si>
  <si>
    <t>Miravalle</t>
  </si>
  <si>
    <t>Lucia Patricia García</t>
  </si>
  <si>
    <t>Miravalle y Victor Hugo</t>
  </si>
  <si>
    <t>ol. Parque San Andrés</t>
  </si>
  <si>
    <t>División del Norte</t>
  </si>
  <si>
    <t>Luciana Moreno</t>
  </si>
  <si>
    <t>Casi esquina con calle América</t>
  </si>
  <si>
    <t>https://www.facebook.com/LuciaanaMoreeno (Post hecho por ella a las 13:55 20/09)</t>
  </si>
  <si>
    <t>Berlin</t>
  </si>
  <si>
    <t>Luciano Alvizar Cristina</t>
  </si>
  <si>
    <t>Daños visibles en fachada</t>
  </si>
  <si>
    <t>Veronica Anzures</t>
  </si>
  <si>
    <t>Bahia de Perula</t>
  </si>
  <si>
    <t>Bahia de Ballenas y Bahia San Cristobal</t>
  </si>
  <si>
    <t>Lucila Mena Sánchez</t>
  </si>
  <si>
    <t>Daño Grave</t>
  </si>
  <si>
    <t>Portales Sur</t>
  </si>
  <si>
    <t>Antillas</t>
  </si>
  <si>
    <t>Popocatepetl y nevado</t>
  </si>
  <si>
    <t xml:space="preserve">Grietas </t>
  </si>
  <si>
    <t>Hipódromo condesa</t>
  </si>
  <si>
    <t>Diagonal patriotismo</t>
  </si>
  <si>
    <t xml:space="preserve">B Zetina </t>
  </si>
  <si>
    <t>Lucrecia Alvarez Aguilar</t>
  </si>
  <si>
    <t xml:space="preserve">Oficinas </t>
  </si>
  <si>
    <t>Héroes de Churubusco C.P. 09090</t>
  </si>
  <si>
    <t>Ciudad de Oriente (Av. La Viga)</t>
  </si>
  <si>
    <t>Luis Alberto García Rodríguez</t>
  </si>
  <si>
    <t>Atanasio G. Sarabia y Jorge Enciso</t>
  </si>
  <si>
    <t>Torre Médica</t>
  </si>
  <si>
    <t>Viaducto Piedad</t>
  </si>
  <si>
    <t>Luis Alberto Marín</t>
  </si>
  <si>
    <t>daños en la fachada</t>
  </si>
  <si>
    <t>Escuadron 201</t>
  </si>
  <si>
    <t>Luis Alberto Soriano Aguilar</t>
  </si>
  <si>
    <t>Calzada de la viga</t>
  </si>
  <si>
    <t>daño</t>
  </si>
  <si>
    <t>Calzada Obrero mundial</t>
  </si>
  <si>
    <t>Plaza comercial</t>
  </si>
  <si>
    <t>Daño Mayor</t>
  </si>
  <si>
    <t>Pacífico</t>
  </si>
  <si>
    <t xml:space="preserve">Guantes, baterías, lámparas, cuerdas, clavos de 5 pulgadas, martillos, walkie talkies </t>
  </si>
  <si>
    <t>daño en fachada y ligero colapso en pisos superiores</t>
  </si>
  <si>
    <t xml:space="preserve">Sonora </t>
  </si>
  <si>
    <t>Parque San Andres</t>
  </si>
  <si>
    <t>Antigua Taxqueña</t>
  </si>
  <si>
    <t>Luis Alfredo Yarza</t>
  </si>
  <si>
    <t>Zona Habitacional</t>
  </si>
  <si>
    <t>ventanas rotas y cuarteaduras</t>
  </si>
  <si>
    <t>Sonora</t>
  </si>
  <si>
    <t>Luis Antonio Gutiérrez Barrera</t>
  </si>
  <si>
    <t>Niños héroes de Chapultepec</t>
  </si>
  <si>
    <t>Víctor Hugo</t>
  </si>
  <si>
    <t>https://twitter.com/MarkCorpse/status/910356945684615169</t>
  </si>
  <si>
    <t>Romero y Cumbres de Maltrata</t>
  </si>
  <si>
    <t>Luis Antonio Melchor Moreno</t>
  </si>
  <si>
    <t>PARQUE SAN ANDRÉS</t>
  </si>
  <si>
    <t>ESCOCIA</t>
  </si>
  <si>
    <t>Luis Carlos Rebolledo Agustín</t>
  </si>
  <si>
    <t>Agua, atún</t>
  </si>
  <si>
    <t>Lámparas, lonas</t>
  </si>
  <si>
    <t>Con familia.</t>
  </si>
  <si>
    <t>DAKOTA Y CALIFORNIA</t>
  </si>
  <si>
    <t>https://twitter.com/xJudithCorreax/status/910272572742406147</t>
  </si>
  <si>
    <t>Luis Daniel Rero</t>
  </si>
  <si>
    <t>Cuautémoc</t>
  </si>
  <si>
    <t>Río Tigris</t>
  </si>
  <si>
    <t>https://twitter.com/CamaraChamp/status/910295907375079425</t>
  </si>
  <si>
    <t>huexotitla</t>
  </si>
  <si>
    <t>2 sur</t>
  </si>
  <si>
    <t>Luis Emiliano Enríquez Sánchez</t>
  </si>
  <si>
    <t>43 poniente y Blvd. 5 de Mayo</t>
  </si>
  <si>
    <t>Daño, Desalojado/Acordonado</t>
  </si>
  <si>
    <t>Calzada del hueso</t>
  </si>
  <si>
    <t>Luis Fernando Gutiérrez González</t>
  </si>
  <si>
    <t>Casi esquina con División del norte</t>
  </si>
  <si>
    <t>Clinica del IMSS</t>
  </si>
  <si>
    <t>Londres</t>
  </si>
  <si>
    <t>Entre Corina y Privada Corina</t>
  </si>
  <si>
    <t>Luis Gabriel Cortez Espinosa</t>
  </si>
  <si>
    <t>Los girasoles II</t>
  </si>
  <si>
    <t>Rancho de Los Arcos</t>
  </si>
  <si>
    <t>Entre Rancho Vista hermosa y Calzada del hueso</t>
  </si>
  <si>
    <t>Luis Jimenez Gutierrez</t>
  </si>
  <si>
    <t>Paseo Nuevo</t>
  </si>
  <si>
    <t>no necesario</t>
  </si>
  <si>
    <t>no indican</t>
  </si>
  <si>
    <t>Luis Manuel Mancedo Evan</t>
  </si>
  <si>
    <t xml:space="preserve"> Conjunto Urbano Tlalpan</t>
  </si>
  <si>
    <t xml:space="preserve">Solución salina, hatman, venocrisis, oxígeno en tanque. </t>
  </si>
  <si>
    <t xml:space="preserve">Multifamilares tlalpan </t>
  </si>
  <si>
    <t>Palma norte 518</t>
  </si>
  <si>
    <t xml:space="preserve">Palma norte </t>
  </si>
  <si>
    <t>Luis Mendoza Villalobos</t>
  </si>
  <si>
    <t xml:space="preserve">Entre Cuba y belizario Domínguez </t>
  </si>
  <si>
    <t>Cristales rotos</t>
  </si>
  <si>
    <t>Policia federal control de confianza</t>
  </si>
  <si>
    <t xml:space="preserve">Tránsito </t>
  </si>
  <si>
    <t>Luis Nájera Salas</t>
  </si>
  <si>
    <t>Luis Ricardo Rosas</t>
  </si>
  <si>
    <t>se encuentran bien</t>
  </si>
  <si>
    <t>https://m.facebook.com/story.php?story_fbid=10209303248408333&amp;id=1536356865</t>
  </si>
  <si>
    <t>Iztaccíhuatl y Osuluama</t>
  </si>
  <si>
    <t>Luis Sánchez Vazquez</t>
  </si>
  <si>
    <t>Emprendedores</t>
  </si>
  <si>
    <t>Zapata</t>
  </si>
  <si>
    <t>Luna Aguilar Matilda</t>
  </si>
  <si>
    <t>Cascos, chalecos, guantes, cubre bocas, lámparas, extensiones, pilas.</t>
  </si>
  <si>
    <t>Luna Ortega Flavio</t>
  </si>
  <si>
    <t>No necesitan gente</t>
  </si>
  <si>
    <t>Peten</t>
  </si>
  <si>
    <t>Daño, Cristales sobre la avenida y visible daño en muros laterales</t>
  </si>
  <si>
    <t>Citybanamex casa de bolsa</t>
  </si>
  <si>
    <t>Daño, Derrumbe de pared perimetral, falta checar estructura.</t>
  </si>
  <si>
    <t>Country Club Churubusco</t>
  </si>
  <si>
    <t>Luna Sanchez Michell</t>
  </si>
  <si>
    <t>Tenis</t>
  </si>
  <si>
    <t>Escalera, guantes, tapaboca, carretilla, pico.</t>
  </si>
  <si>
    <t>Nada.</t>
  </si>
  <si>
    <t>Mis manos</t>
  </si>
  <si>
    <t>Máximo 10 personas.</t>
  </si>
  <si>
    <t xml:space="preserve">Frente a la tintorería </t>
  </si>
  <si>
    <t>Daño Mayor, Visible daño estructural</t>
  </si>
  <si>
    <t>Luz Albarrán Guevara</t>
  </si>
  <si>
    <t>Esquina con biarritz</t>
  </si>
  <si>
    <t>En renta</t>
  </si>
  <si>
    <t>Xaltocan</t>
  </si>
  <si>
    <t>Azalea</t>
  </si>
  <si>
    <t>Palas, carretillas, picos, mazos</t>
  </si>
  <si>
    <t>falta brigadas  para retirar escombros</t>
  </si>
  <si>
    <t>Entre 16 de septiembre y lirio acuático</t>
  </si>
  <si>
    <t>Luz Andrade González</t>
  </si>
  <si>
    <t xml:space="preserve">Comercio y casa habitación </t>
  </si>
  <si>
    <t>Paseos de taxqueña</t>
  </si>
  <si>
    <t xml:space="preserve">Paseos de los Granados </t>
  </si>
  <si>
    <t>Riesgo importante de daño en instalación  de gas</t>
  </si>
  <si>
    <t>Santo Domingo</t>
  </si>
  <si>
    <t>Luz Del Carmen Montero Gonzalez</t>
  </si>
  <si>
    <t xml:space="preserve">Eje 10 Enriquez Ureña </t>
  </si>
  <si>
    <t>Paseo de los granados</t>
  </si>
  <si>
    <t xml:space="preserve">Enfrente del parque </t>
  </si>
  <si>
    <t>Luz María Hernández Plata</t>
  </si>
  <si>
    <t>Viaducto y Xola</t>
  </si>
  <si>
    <t>Valladolid</t>
  </si>
  <si>
    <t>Luz Maria Mendoza Morales</t>
  </si>
  <si>
    <t>Epinefrina, morfina, antibioticos, antisepticos</t>
  </si>
  <si>
    <t>Cisayas, ceguetas, mazos, gatos hidraulicos industriales</t>
  </si>
  <si>
    <t>Civiles voluntarios</t>
  </si>
  <si>
    <t>Medicos, peritos estructuristas, arquitectos, paramedicos, ingenieros</t>
  </si>
  <si>
    <t>Luz María Rangel</t>
  </si>
  <si>
    <t>Ma Estela Vazquez Chavez</t>
  </si>
  <si>
    <t xml:space="preserve">portales norte </t>
  </si>
  <si>
    <t>EMPERADORES</t>
  </si>
  <si>
    <t>Ma. de Jesús Vega Gaitan</t>
  </si>
  <si>
    <t xml:space="preserve">sin viveres </t>
  </si>
  <si>
    <t xml:space="preserve">sin herramientas, luz, lamparas </t>
  </si>
  <si>
    <t xml:space="preserve">sin mano de obra </t>
  </si>
  <si>
    <t>https://twitter.com/julioiba/status/910351204076617730</t>
  </si>
  <si>
    <t xml:space="preserve">filiphinas y calle calle canarias </t>
  </si>
  <si>
    <t>Ma. de La Paz Falcon Montiel</t>
  </si>
  <si>
    <t xml:space="preserve">Paseos de taxqueña </t>
  </si>
  <si>
    <t xml:space="preserve">Paseo nuevo </t>
  </si>
  <si>
    <t>Toda la calle tiene daño</t>
  </si>
  <si>
    <t>Ma. De Las Nieves Navarro Martinez</t>
  </si>
  <si>
    <t>Paseo nuevo</t>
  </si>
  <si>
    <t xml:space="preserve">Toda la calle afectada </t>
  </si>
  <si>
    <t>Derrumbe, Daño Mayor, Fuga de Gas</t>
  </si>
  <si>
    <t>Roma - Condesa</t>
  </si>
  <si>
    <t>Monterrey 201</t>
  </si>
  <si>
    <t>Esquina Chiapas</t>
  </si>
  <si>
    <t>Ma. Elena Ruiz Caratia</t>
  </si>
  <si>
    <t>Avenida División Del Norte</t>
  </si>
  <si>
    <t>Esquina Av Coyoaán</t>
  </si>
  <si>
    <t>san miguel chapultepec</t>
  </si>
  <si>
    <t>pedro antonio de los santos</t>
  </si>
  <si>
    <t>Ma. Fernanda Castellano</t>
  </si>
  <si>
    <t>entre alumnos y gral. gomez pedraza</t>
  </si>
  <si>
    <t>https://twitter.com/ContactOnLineMx/status/910295391882682374</t>
  </si>
  <si>
    <t>Ma. Feve Juarez Gonzalez</t>
  </si>
  <si>
    <t>Justo Sierra</t>
  </si>
  <si>
    <t>Sur 71-A</t>
  </si>
  <si>
    <t>Esq. Ermita Iztapalapa</t>
  </si>
  <si>
    <t>Concepción Beistegui y Torres Adalid</t>
  </si>
  <si>
    <t>Ma. Guadalupe Gonzalez Villanueva</t>
  </si>
  <si>
    <t>Paseo del rio</t>
  </si>
  <si>
    <t xml:space="preserve">Guerrero </t>
  </si>
  <si>
    <t xml:space="preserve">Calle San Fernando </t>
  </si>
  <si>
    <t xml:space="preserve">Va guerrero y Francisco Javier Mina </t>
  </si>
  <si>
    <t>Ma. Inés Agustín Sánchez</t>
  </si>
  <si>
    <t xml:space="preserve">Áreas comunes </t>
  </si>
  <si>
    <t xml:space="preserve">Paseo del río </t>
  </si>
  <si>
    <t>Daño, No está en peligro de derrumbe pero se siguen haciendo peritajes</t>
  </si>
  <si>
    <t>Ma. Juana Reyes Cervantes</t>
  </si>
  <si>
    <t>Juan escutia</t>
  </si>
  <si>
    <t>Plaza Condesa</t>
  </si>
  <si>
    <t>Ma. Lourdes Martínez López</t>
  </si>
  <si>
    <t xml:space="preserve">Revisión a columnas ya que se derrumbaron paredes </t>
  </si>
  <si>
    <t xml:space="preserve">Teorihuacan y Michoacán </t>
  </si>
  <si>
    <t>El edificio no está derrumbado y así aparece en el mapa. Favor de corregir.</t>
  </si>
  <si>
    <t>Maciel Hanayt Salinas Cortés</t>
  </si>
  <si>
    <t>No hay actividad cerca del edificio. NO está derrumbado. Pasé esta mañana. Tengo fotos.</t>
  </si>
  <si>
    <t xml:space="preserve">California </t>
  </si>
  <si>
    <t>Maciel Sanahí</t>
  </si>
  <si>
    <t>https://twitter.com/locatel_mx/status/910296873272999950</t>
  </si>
  <si>
    <t>Escuela Rebsamen</t>
  </si>
  <si>
    <t xml:space="preserve">Lámparas, tanques de oxígeno </t>
  </si>
  <si>
    <t>Madrigal Morales Rebeca</t>
  </si>
  <si>
    <t>escuela</t>
  </si>
  <si>
    <t>División del norte</t>
  </si>
  <si>
    <t>Magdalena Vazquez Maqueda</t>
  </si>
  <si>
    <t>lámparas, oxígeno en tanque</t>
  </si>
  <si>
    <t>Vertiz</t>
  </si>
  <si>
    <t xml:space="preserve">Roma </t>
  </si>
  <si>
    <t>ya no</t>
  </si>
  <si>
    <t xml:space="preserve">ya no </t>
  </si>
  <si>
    <t>Maida Sánchez Manzo</t>
  </si>
  <si>
    <t>Daño, Fuga de Gas</t>
  </si>
  <si>
    <t>B zetina</t>
  </si>
  <si>
    <t>Malagon Martinez</t>
  </si>
  <si>
    <t xml:space="preserve">Diagonal patriotismo </t>
  </si>
  <si>
    <t>Daño, Fuga de Gas, Fisura en nivel planta baja</t>
  </si>
  <si>
    <t>Cacahuamilpa</t>
  </si>
  <si>
    <t>Ámsterdam y Yucatán</t>
  </si>
  <si>
    <t>Daño Mayor, Fuga de Gas</t>
  </si>
  <si>
    <t xml:space="preserve">Hipódromo condesa </t>
  </si>
  <si>
    <t>Maleny Sandoval Gomez</t>
  </si>
  <si>
    <t xml:space="preserve">Diagonal de patriotismo </t>
  </si>
  <si>
    <t xml:space="preserve">Floresta Coyoacán </t>
  </si>
  <si>
    <t>Hacienda Pesteje</t>
  </si>
  <si>
    <t>Mande Ojeda</t>
  </si>
  <si>
    <t>Esquina con Hacienda Amazcala</t>
  </si>
  <si>
    <t>El Rosedal</t>
  </si>
  <si>
    <t>https://twitter.com/CamaraChamp/status/910295907375079439</t>
  </si>
  <si>
    <t>Pacifico</t>
  </si>
  <si>
    <t>Manel Fernanda García Guzmán</t>
  </si>
  <si>
    <t>Manuel Briseño Tapia</t>
  </si>
  <si>
    <t>Jardín de las Rosas</t>
  </si>
  <si>
    <t>Manuel Enrique Martinez Campo</t>
  </si>
  <si>
    <t>ROMERO DE TERREROS</t>
  </si>
  <si>
    <t>Manuel García Aguilar</t>
  </si>
  <si>
    <t xml:space="preserve">Casi esquina división del norte </t>
  </si>
  <si>
    <t>Manuel González</t>
  </si>
  <si>
    <t>Escocia y Gabriel Mancera</t>
  </si>
  <si>
    <t>Necesita localizar familiares.</t>
  </si>
  <si>
    <t xml:space="preserve">MIGUEL ANGEL DE QUEVEDO </t>
  </si>
  <si>
    <t>http://www.milenio.com/df/victimas-sismo-cdmx-edificio-gabriel_mancera-benito_juarez-milenio-noticias_0_1034296619.html</t>
  </si>
  <si>
    <t>INGLATERRA</t>
  </si>
  <si>
    <t>Daño Mayor, Daño, Fuga de Gas</t>
  </si>
  <si>
    <t>Manuel Hernández Francisco</t>
  </si>
  <si>
    <t>Moderna</t>
  </si>
  <si>
    <t>Hospital Privado Álvaro Obregón</t>
  </si>
  <si>
    <t>100 o más</t>
  </si>
  <si>
    <t>Victor Hugo y Bismark</t>
  </si>
  <si>
    <t>Manuel Hernández Fuentes</t>
  </si>
  <si>
    <t>Manuel Hernandez Fuentes - 38 Anos</t>
  </si>
  <si>
    <t>Manuel Isla Contreras</t>
  </si>
  <si>
    <t>America y División del Norte</t>
  </si>
  <si>
    <t xml:space="preserve">Héroes de Churubusco </t>
  </si>
  <si>
    <t xml:space="preserve">La viga </t>
  </si>
  <si>
    <t>https://m.facebook.com/story.php?story_fbid=10209303248408333&amp;id=1536356893</t>
  </si>
  <si>
    <t xml:space="preserve">Torre médica entre Jorge enciso y atanasio saravia </t>
  </si>
  <si>
    <t>Manuel Rodríguez Hernández</t>
  </si>
  <si>
    <t xml:space="preserve">Narvarte Norte </t>
  </si>
  <si>
    <t xml:space="preserve">Enrique Rebsamén </t>
  </si>
  <si>
    <t>https://twitter.com/locatel_mx/status/910286173158952985</t>
  </si>
  <si>
    <t>Esquina con La Morena</t>
  </si>
  <si>
    <t>Sinatel</t>
  </si>
  <si>
    <t xml:space="preserve">Ermita </t>
  </si>
  <si>
    <t>Manuel Soriano Pérez</t>
  </si>
  <si>
    <t xml:space="preserve">Esquina Rio Churubusco </t>
  </si>
  <si>
    <t>Av Coyoacán</t>
  </si>
  <si>
    <t>Eje 5 sur</t>
  </si>
  <si>
    <t>Paraje San Juan</t>
  </si>
  <si>
    <t>Manzo Velazquez Ricardo</t>
  </si>
  <si>
    <t>Cerca metro uami</t>
  </si>
  <si>
    <t xml:space="preserve">Narvarte </t>
  </si>
  <si>
    <t xml:space="preserve">Nicolás San Juan </t>
  </si>
  <si>
    <t>Esquina La Morena</t>
  </si>
  <si>
    <t>Maqueda Arroyo Martha</t>
  </si>
  <si>
    <t xml:space="preserve">Coahuila </t>
  </si>
  <si>
    <t>esquina con Cuahutémoc. Cerca del metro Hospital General</t>
  </si>
  <si>
    <t>Marcela Cortes Marin</t>
  </si>
  <si>
    <t xml:space="preserve">Paseo de Los duraznos </t>
  </si>
  <si>
    <t>https://twitter.com/locatel_mx/status/910296873272999938</t>
  </si>
  <si>
    <t xml:space="preserve">Esquina Paseo de los Nogales </t>
  </si>
  <si>
    <t>Av. Fray Servando Teresa de Mier</t>
  </si>
  <si>
    <t>Marcela Guadalupe Arredondo Avila</t>
  </si>
  <si>
    <t>isabel la catolica y 5 de febrero</t>
  </si>
  <si>
    <t xml:space="preserve">Balasas </t>
  </si>
  <si>
    <t>Entre Avenida Miravalle y Avenida Plutarco Elias Calles</t>
  </si>
  <si>
    <t xml:space="preserve">Derrumbe, Se derrumbó la barda </t>
  </si>
  <si>
    <t>Unidad Modelo</t>
  </si>
  <si>
    <t xml:space="preserve">Andador central oriente </t>
  </si>
  <si>
    <t>Marco Antonio Camacho Vazquez</t>
  </si>
  <si>
    <t xml:space="preserve">Esquina Parque tercer retorno </t>
  </si>
  <si>
    <t>Heroes de churubusco</t>
  </si>
  <si>
    <t>La viga</t>
  </si>
  <si>
    <t>Atanasio sarabia y jirge enciso</t>
  </si>
  <si>
    <t>Marco Antonio Márquez</t>
  </si>
  <si>
    <t>Daño, GRIETAS, DERRUMBES PARCIALES, VIDRIOS QUEBRADOS.</t>
  </si>
  <si>
    <t>AV JOSÉ MARÍA IZAZAGA 166 int PISO 2</t>
  </si>
  <si>
    <t>José María Pinosuarez y Escuela Médico Militar</t>
  </si>
  <si>
    <t>Daño Mayor, edificio desalojado y acordonado</t>
  </si>
  <si>
    <t>Prosperidad</t>
  </si>
  <si>
    <t>Marco Antonio Ortiz</t>
  </si>
  <si>
    <t>Esq. Benjamin Franklin</t>
  </si>
  <si>
    <t>Tonalá</t>
  </si>
  <si>
    <t>Bajío y Viaducto</t>
  </si>
  <si>
    <t>Marco Aurelio Arellano Lopez</t>
  </si>
  <si>
    <t>San Borja</t>
  </si>
  <si>
    <t>Hospital Pediatrico Xochimilco</t>
  </si>
  <si>
    <t>El edificio ya fue revisado y acordonado</t>
  </si>
  <si>
    <t>Esquina Nicolás San Juan</t>
  </si>
  <si>
    <t>Aguascalientes y Nayarit</t>
  </si>
  <si>
    <t>Marco Colín</t>
  </si>
  <si>
    <t>BUSCA FAMILIARES // Horticultura 80A, Col. 20 de nov.</t>
  </si>
  <si>
    <t>https://www.facebook.com/huertoromaverde/videos/855613617938070/</t>
  </si>
  <si>
    <t>Entre Durango y Veracruz</t>
  </si>
  <si>
    <t>Taxqueña</t>
  </si>
  <si>
    <t>Marco Iván Fuentes Marquez</t>
  </si>
  <si>
    <t>pilas, lámparas, guantes, botas, cascos</t>
  </si>
  <si>
    <t>Entre presidentes y municipio libre</t>
  </si>
  <si>
    <t>Los girasoles</t>
  </si>
  <si>
    <t>Canal de miramontes</t>
  </si>
  <si>
    <t>Calzada del hueso y rancho vistahermosa</t>
  </si>
  <si>
    <t>Atlixco y parque España, frente al Condesa DF</t>
  </si>
  <si>
    <t>Dr. García Diego</t>
  </si>
  <si>
    <t>Dr. Jimenez y Dr. Vertiz</t>
  </si>
  <si>
    <t>Rancho San Lorenzo</t>
  </si>
  <si>
    <t>Detrás de plaza Miramóntes</t>
  </si>
  <si>
    <t>Marco Luis Segura Benavides</t>
  </si>
  <si>
    <t xml:space="preserve">Santa Maria la ribera </t>
  </si>
  <si>
    <t xml:space="preserve">Jaime torres bodet </t>
  </si>
  <si>
    <t xml:space="preserve">Eje 1 norte y sor Juana Inés de la Cruz </t>
  </si>
  <si>
    <t>Grietas</t>
  </si>
  <si>
    <t>San Francisco</t>
  </si>
  <si>
    <t>Marco Martínez Herrera</t>
  </si>
  <si>
    <t>Hospital General "Dr Manuel Gea Gonzalez"</t>
  </si>
  <si>
    <t>Bardas caídas</t>
  </si>
  <si>
    <t>Granjas Coapa</t>
  </si>
  <si>
    <t>Tenorios</t>
  </si>
  <si>
    <t>Frente al CINVESTAV (IPN)</t>
  </si>
  <si>
    <t>Unidad Habitacional</t>
  </si>
  <si>
    <t>Postes de luz caídos</t>
  </si>
  <si>
    <t>Cañaverales</t>
  </si>
  <si>
    <t>Entre Calzada de los Tenorios y Cafetales (Eje 3)</t>
  </si>
  <si>
    <t>Infraestructura pública</t>
  </si>
  <si>
    <t>Marco Román Terán Ortiz</t>
  </si>
  <si>
    <t>Revisión del inmueble</t>
  </si>
  <si>
    <t>Monterrey y Tonalá</t>
  </si>
  <si>
    <t xml:space="preserve">Santa catarina </t>
  </si>
  <si>
    <t>Marcos Colin</t>
  </si>
  <si>
    <t>Entre cerrada de miguel ángel e ignacio zaragoza</t>
  </si>
  <si>
    <t>Vagó desde Xochimilco. Se encuentra en Horticultura 80 A, Col. 20 de Noviembre</t>
  </si>
  <si>
    <t>Marcos Eduardo Narciso Cancino</t>
  </si>
  <si>
    <t>Morena</t>
  </si>
  <si>
    <t xml:space="preserve">No se presenta ningún problema en este punto </t>
  </si>
  <si>
    <t xml:space="preserve">Del Valle centro </t>
  </si>
  <si>
    <t>Patricio saenz</t>
  </si>
  <si>
    <t xml:space="preserve">No hay ningún tipo de suceso </t>
  </si>
  <si>
    <t xml:space="preserve">Del Valle Centro </t>
  </si>
  <si>
    <t>Margarita Arrollo Muñoz</t>
  </si>
  <si>
    <t xml:space="preserve">J Enrique Pestalozzi </t>
  </si>
  <si>
    <t xml:space="preserve">No sé </t>
  </si>
  <si>
    <t>Junto al Pizza Hut y frente al Parque de Pilares</t>
  </si>
  <si>
    <t>Margarita Galindo Martínez</t>
  </si>
  <si>
    <t>Desayunos</t>
  </si>
  <si>
    <t>cascos, clavos de 5 pulgadas, guantes, lámparas, pilas, polines</t>
  </si>
  <si>
    <t xml:space="preserve">Romero dé terreros </t>
  </si>
  <si>
    <t xml:space="preserve">No lo se </t>
  </si>
  <si>
    <t>Lotería Nacional</t>
  </si>
  <si>
    <t>Margarita García</t>
  </si>
  <si>
    <t>https://twitter.com/ContactOnLineMx/status/910295391882682371</t>
  </si>
  <si>
    <t>Perito</t>
  </si>
  <si>
    <t>Tenorios FOVISSSTE</t>
  </si>
  <si>
    <t>Margarita Hernández</t>
  </si>
  <si>
    <t>Cuerdas</t>
  </si>
  <si>
    <t>Ninguni</t>
  </si>
  <si>
    <t>Mudanza, transporte</t>
  </si>
  <si>
    <t>Matías Romero y Cuicuilco</t>
  </si>
  <si>
    <t>Margarita Martinez</t>
  </si>
  <si>
    <t>https://twitter.com/locatel_mx/status/910296873272999956</t>
  </si>
  <si>
    <t>Margarita Mora</t>
  </si>
  <si>
    <t>https://twitter.com/locatel_mx/status/910296873272999940</t>
  </si>
  <si>
    <t>Magdalena</t>
  </si>
  <si>
    <t>Juan Escutia</t>
  </si>
  <si>
    <t xml:space="preserve">Calzada Ignacio Zaragoza </t>
  </si>
  <si>
    <t>Clinica 25 del IMSS</t>
  </si>
  <si>
    <t>Margarita Roca</t>
  </si>
  <si>
    <t>U.H. Santa Cruz Meyehualco</t>
  </si>
  <si>
    <t>No hacen falta</t>
  </si>
  <si>
    <t>Margarita Valderrabano</t>
  </si>
  <si>
    <t>entre calles 25 y 29</t>
  </si>
  <si>
    <t>Margarita Velázquez</t>
  </si>
  <si>
    <t>Entre Liverpool y Londres</t>
  </si>
  <si>
    <t>Tokio</t>
  </si>
  <si>
    <t>María A. Morales García</t>
  </si>
  <si>
    <t>Entre Emperadores y Presidentes</t>
  </si>
  <si>
    <t xml:space="preserve">Liverpool </t>
  </si>
  <si>
    <t>Esquina Dinamarca</t>
  </si>
  <si>
    <t xml:space="preserve">San Rafael </t>
  </si>
  <si>
    <t xml:space="preserve">Joaquín García icazbalceta </t>
  </si>
  <si>
    <t>María Alejandra Álvarez</t>
  </si>
  <si>
    <t xml:space="preserve">Entre manuel maria Contreras y Gabino Barreda </t>
  </si>
  <si>
    <t>No se necesitarían</t>
  </si>
  <si>
    <t>María Amalia Gómez Ramos</t>
  </si>
  <si>
    <t>Bien de víveres</t>
  </si>
  <si>
    <t>Palas, cubetas, lonas, lámparas, pilas, polines 4x4</t>
  </si>
  <si>
    <t>Hasta hoy a las 22.00 había suficiente mano de obra</t>
  </si>
  <si>
    <t xml:space="preserve"> Obrero Mundial </t>
  </si>
  <si>
    <t xml:space="preserve">Edificio desocupado </t>
  </si>
  <si>
    <t>María Ángeles Valencia Perez</t>
  </si>
  <si>
    <t>Edificio desocupadon</t>
  </si>
  <si>
    <t>Edificio desocupado</t>
  </si>
  <si>
    <t xml:space="preserve">Esq con Viaducto </t>
  </si>
  <si>
    <t>Saratoga</t>
  </si>
  <si>
    <t>Maria Angeles Valencia Pineda</t>
  </si>
  <si>
    <t>Arneses, cuerdas</t>
  </si>
  <si>
    <t>Cerca de Emiliano zapata</t>
  </si>
  <si>
    <t xml:space="preserve">Country club </t>
  </si>
  <si>
    <t>Fuente: Reporte Locatel Corte 07:00 am</t>
  </si>
  <si>
    <t xml:space="preserve">Nadadores </t>
  </si>
  <si>
    <t xml:space="preserve">Revisión de estructura </t>
  </si>
  <si>
    <t>Maria Angeles Vargaz Vera</t>
  </si>
  <si>
    <t>Esquina Nadadores y Golf</t>
  </si>
  <si>
    <t xml:space="preserve">Paseos de Taxqueña </t>
  </si>
  <si>
    <t>María Antonia Magos</t>
  </si>
  <si>
    <t>Esquina Paseos de Nogales</t>
  </si>
  <si>
    <t xml:space="preserve">No hay nadie verificando el edificio </t>
  </si>
  <si>
    <t xml:space="preserve">Verificar el edificio </t>
  </si>
  <si>
    <t>Maria Cano Ortiz</t>
  </si>
  <si>
    <t>Entre Río Eufrates y Río Rhin</t>
  </si>
  <si>
    <t>Gobierno</t>
  </si>
  <si>
    <t>Entre Morena y Esperanza</t>
  </si>
  <si>
    <t>María Chavarría León</t>
  </si>
  <si>
    <t xml:space="preserve">Entre Zapata y republicas </t>
  </si>
  <si>
    <t>Jardines de Coyoacan</t>
  </si>
  <si>
    <t>Nardos</t>
  </si>
  <si>
    <t>Maria Concepcion Lopez Chavez</t>
  </si>
  <si>
    <t>Dalias y Miramontes</t>
  </si>
  <si>
    <t>Maria Consuelo Plaza Salas</t>
  </si>
  <si>
    <t xml:space="preserve">Coquimbo </t>
  </si>
  <si>
    <t xml:space="preserve">Solución salina, gasas, analgésicos </t>
  </si>
  <si>
    <t>Comida enlatada, pañales, toallas sanitarias, comida de bebé, leche en polvo</t>
  </si>
  <si>
    <t>Agua, comida preparada</t>
  </si>
  <si>
    <t>María Cristina Liceaga Chávez</t>
  </si>
  <si>
    <t>Picos, palas, cuerdas, polines, sierras, lámparas de mano, cascos, guantes de carnaza, mazos</t>
  </si>
  <si>
    <t>Escaleraa</t>
  </si>
  <si>
    <t xml:space="preserve">No se requiere </t>
  </si>
  <si>
    <t>Sierravista y Pernambuco</t>
  </si>
  <si>
    <t>Maria Cristina Villegas Franco</t>
  </si>
  <si>
    <t>Si</t>
  </si>
  <si>
    <t>Entre Ticoman y Sierravista</t>
  </si>
  <si>
    <t>María Cruz Capetillo Rojas.</t>
  </si>
  <si>
    <t>no aplica</t>
  </si>
  <si>
    <t>Tepic y Tabasco</t>
  </si>
  <si>
    <t>Maria De Jesus Ibanez Garcia - 35 Anos</t>
  </si>
  <si>
    <t>pueblo de santo domingo</t>
  </si>
  <si>
    <t>santo domingo</t>
  </si>
  <si>
    <t>san mateo y rey maxtla</t>
  </si>
  <si>
    <t>María de Jesús Ibáñez García</t>
  </si>
  <si>
    <t>Rumanía</t>
  </si>
  <si>
    <t>Maria De Jesus Martinez Zamora</t>
  </si>
  <si>
    <t>Gente de protección Civil</t>
  </si>
  <si>
    <t>Esquina con Presidentes</t>
  </si>
  <si>
    <t>Maria de Jesus Ugarie</t>
  </si>
  <si>
    <t>María de Jesus Vera Gaitan</t>
  </si>
  <si>
    <t>Profesionales que evalúen el riesgo de derrumbe.</t>
  </si>
  <si>
    <t>Tlalpan y Alhambra</t>
  </si>
  <si>
    <t>María de La Luz Bolaños Ramírez</t>
  </si>
  <si>
    <t>Alhambra</t>
  </si>
  <si>
    <t>María de La Luz García Montoya</t>
  </si>
  <si>
    <t>https://twitter.com/locatel_mx/status/910286173158952974</t>
  </si>
  <si>
    <t>Entre Antillas y Balboa</t>
  </si>
  <si>
    <t>María de la Luz Gonzalez Sandova</t>
  </si>
  <si>
    <t>María De La Luz Olmos Olguín</t>
  </si>
  <si>
    <t>Balboa</t>
  </si>
  <si>
    <t>María de los Ángeles Barragán</t>
  </si>
  <si>
    <t>Profesionales que evalúen el riesgo.</t>
  </si>
  <si>
    <t>Nevado y Vistahermosa</t>
  </si>
  <si>
    <t>Eje 8, Popocatepetl</t>
  </si>
  <si>
    <t>María De Lourdes Benites García</t>
  </si>
  <si>
    <t>Belgica y Rumania</t>
  </si>
  <si>
    <t>Maria del Carmen Dominguez Soto</t>
  </si>
  <si>
    <t>Solo que vengan a decir si es vivible</t>
  </si>
  <si>
    <t>Ozuluama y cotlatepetl</t>
  </si>
  <si>
    <t>María Del Carmen León</t>
  </si>
  <si>
    <t>Av. Pacífico</t>
  </si>
  <si>
    <t>Fuente: Reporte Locatel Corte 17:30</t>
  </si>
  <si>
    <t>Frente al camellón de Blvd. Jardín de las Rosas</t>
  </si>
  <si>
    <t>Candelaria</t>
  </si>
  <si>
    <t>Calzada Candelaria esq. Pacífico</t>
  </si>
  <si>
    <t>María del Carmen López</t>
  </si>
  <si>
    <t>Lámparas, reflectores, palas, señalización para desviar vialidad.</t>
  </si>
  <si>
    <t>Resguardo seguridad de la zona</t>
  </si>
  <si>
    <t>Parquet San Andres</t>
  </si>
  <si>
    <t>California y Dakota</t>
  </si>
  <si>
    <t>María del Carmen Mejía Mejía</t>
  </si>
  <si>
    <t>Xochicalco esq. Zapata</t>
  </si>
  <si>
    <t>11-20</t>
  </si>
  <si>
    <t>Prevención y luz</t>
  </si>
  <si>
    <t>Prevención</t>
  </si>
  <si>
    <t>Se necesita que evacuen a la gente que habita ahí antes que se desplome.</t>
  </si>
  <si>
    <t>Xochicalco y Zapata</t>
  </si>
  <si>
    <t>Copilco-Universidad</t>
  </si>
  <si>
    <t>Odontología</t>
  </si>
  <si>
    <t>María Del Carmen Ramírez Cruz</t>
  </si>
  <si>
    <t xml:space="preserve">Edificio de Centro Universitario Cultural A.C. </t>
  </si>
  <si>
    <t>Cultural</t>
  </si>
  <si>
    <t>General Pedro Maria Anaya</t>
  </si>
  <si>
    <t>Agustín Gutiérrez y Bruno Traven</t>
  </si>
  <si>
    <t>Maria del Carmen Rojas</t>
  </si>
  <si>
    <t>Menor</t>
  </si>
  <si>
    <t>_</t>
  </si>
  <si>
    <t>María Del Carmen Sánchez Vidal</t>
  </si>
  <si>
    <t>Liverpool y marsella</t>
  </si>
  <si>
    <t>Desalojado/acordonado</t>
  </si>
  <si>
    <t>Citlaltepetl</t>
  </si>
  <si>
    <t>María Del Carmen Soriano Aguilar</t>
  </si>
  <si>
    <t>Esquina con campeche entre culiacan y campeche</t>
  </si>
  <si>
    <t>Maria Del Carmen Traco Rios</t>
  </si>
  <si>
    <t>Esquina Puebla y Orizaba</t>
  </si>
  <si>
    <t>Igelsia</t>
  </si>
  <si>
    <t xml:space="preserve">Xola esquina con Navarra </t>
  </si>
  <si>
    <t xml:space="preserve">Polines para poder pasar </t>
  </si>
  <si>
    <t xml:space="preserve">Navarra y xola </t>
  </si>
  <si>
    <t>Parque de San Andrés</t>
  </si>
  <si>
    <t>Miguel Angel de Quevedo</t>
  </si>
  <si>
    <t>Maria Del Carmen Trujillo Cuevas</t>
  </si>
  <si>
    <t xml:space="preserve">Evacuado </t>
  </si>
  <si>
    <t xml:space="preserve">Esquina con Inglaterra </t>
  </si>
  <si>
    <t xml:space="preserve">Insurgentes </t>
  </si>
  <si>
    <t xml:space="preserve">Ninguno
</t>
  </si>
  <si>
    <t>Voluntarios 5</t>
  </si>
  <si>
    <t xml:space="preserve">Entre Michoacán y Teotihuacán </t>
  </si>
  <si>
    <t>Viena</t>
  </si>
  <si>
    <t>Lucerna y Roma</t>
  </si>
  <si>
    <t>Clínica</t>
  </si>
  <si>
    <t>Esquina Cerrada de Salamanca</t>
  </si>
  <si>
    <t>Hamburgo</t>
  </si>
  <si>
    <t>Berlín y Dinamarca</t>
  </si>
  <si>
    <t>General Antonio Leon</t>
  </si>
  <si>
    <t>Ningún</t>
  </si>
  <si>
    <t>Tagle y Cano</t>
  </si>
  <si>
    <t>Daño Mayor, Daño</t>
  </si>
  <si>
    <t xml:space="preserve">Uruapan </t>
  </si>
  <si>
    <t>Edificio desalojado. Sólo es reporte para efectos de registro.</t>
  </si>
  <si>
    <t xml:space="preserve">Insurgentes y Monterrey </t>
  </si>
  <si>
    <t xml:space="preserve">2 poniente </t>
  </si>
  <si>
    <t>Cero</t>
  </si>
  <si>
    <t xml:space="preserve">Cero </t>
  </si>
  <si>
    <t xml:space="preserve">Entre 12 oriente y 14 oriente </t>
  </si>
  <si>
    <t>juárez</t>
  </si>
  <si>
    <t>Genova</t>
  </si>
  <si>
    <t>Protección civil</t>
  </si>
  <si>
    <t>Hamburgo y Estrasburgo</t>
  </si>
  <si>
    <t xml:space="preserve">Insurgentes y Medellín </t>
  </si>
  <si>
    <t>Michoacán y Amatlán</t>
  </si>
  <si>
    <t>es la mera esquina</t>
  </si>
  <si>
    <t>María del Consuelo Cruz Gómez</t>
  </si>
  <si>
    <t>Chimalistac</t>
  </si>
  <si>
    <t>Av. Insurgentes sur</t>
  </si>
  <si>
    <t>Hasta el momento no</t>
  </si>
  <si>
    <t>Entre fresno y josefina prior</t>
  </si>
  <si>
    <t>Daño Mayor, Evacuado y acordonado</t>
  </si>
  <si>
    <t>Cuauhtémoc Renacimiento</t>
  </si>
  <si>
    <t>Río Lerma</t>
  </si>
  <si>
    <t>Nonguno</t>
  </si>
  <si>
    <t>Maria Del Pilar Cruz Rosas</t>
  </si>
  <si>
    <t>Entre Río Amazonas y Río Rihn</t>
  </si>
  <si>
    <t>Grieta exterioe</t>
  </si>
  <si>
    <t>Acacias</t>
  </si>
  <si>
    <t xml:space="preserve">Hipódromo </t>
  </si>
  <si>
    <t xml:space="preserve">Iztaccíhuatl </t>
  </si>
  <si>
    <t>Botiquínes primeros auxilios</t>
  </si>
  <si>
    <t>Entre Av México y Amsterdam</t>
  </si>
  <si>
    <t>Pedro Romero de Terreros</t>
  </si>
  <si>
    <t>María del Rosario Borsa</t>
  </si>
  <si>
    <t>Colegio, Enrique Rébsamen</t>
  </si>
  <si>
    <t>Patricio Sanz y División del Norte</t>
  </si>
  <si>
    <t>Adolfo prieto</t>
  </si>
  <si>
    <t>María del Rosario Morelos Martínez</t>
  </si>
  <si>
    <t>Revisión de edificio</t>
  </si>
  <si>
    <t>Eje 5 sur y san borja</t>
  </si>
  <si>
    <t>Paseo de los Laureles</t>
  </si>
  <si>
    <t>Peritos de Protección Civil que dictaminen el estado del edificio.</t>
  </si>
  <si>
    <t>Entre Paseo de los Sauces y Paseo de los Pirules</t>
  </si>
  <si>
    <t>Danios menores, a la espera de una revisión.</t>
  </si>
  <si>
    <t>Manzanas casi tlacoquemecatl</t>
  </si>
  <si>
    <t>María del Rosario Muñoz</t>
  </si>
  <si>
    <t>Con esquina tlacoquemecatl</t>
  </si>
  <si>
    <t xml:space="preserve">Habitacional + </t>
  </si>
  <si>
    <t xml:space="preserve">Alfonso Reyes </t>
  </si>
  <si>
    <t>Country Club</t>
  </si>
  <si>
    <t xml:space="preserve">Golf </t>
  </si>
  <si>
    <t>María del Rosario Popoca Cortés</t>
  </si>
  <si>
    <t>Entre Corredores y Nadadores</t>
  </si>
  <si>
    <t>Caída de barda</t>
  </si>
  <si>
    <t>vila coyoacán</t>
  </si>
  <si>
    <t>san francisco figuraco</t>
  </si>
  <si>
    <t>Pdte. Carranza / Higuera</t>
  </si>
  <si>
    <t xml:space="preserve">Ometusco </t>
  </si>
  <si>
    <t>María Dolores Beltran Hernández</t>
  </si>
  <si>
    <t xml:space="preserve">Ometusco y mexicali </t>
  </si>
  <si>
    <t>Progresista</t>
  </si>
  <si>
    <t>Plutarco elias calles mz.1 lt.3y4</t>
  </si>
  <si>
    <t>__xxxxxxxxxxxx</t>
  </si>
  <si>
    <t>_xxxxxxxxx</t>
  </si>
  <si>
    <t>Xxxxxxxxx</t>
  </si>
  <si>
    <t>Xxxxxx</t>
  </si>
  <si>
    <t>Casi esq.emilio portes gil</t>
  </si>
  <si>
    <t xml:space="preserve">Pestalozzi </t>
  </si>
  <si>
    <t>Maria Elena Camacho Hernandez</t>
  </si>
  <si>
    <t>Hace falta inspección, la gente quiere sacar cosas.</t>
  </si>
  <si>
    <t>Xola y Diagonal San Antonio</t>
  </si>
  <si>
    <t xml:space="preserve">Ometusco y Mexicali </t>
  </si>
  <si>
    <t>grieta de 45° de esquina a esquina en un muro del 2do piso</t>
  </si>
  <si>
    <t>Maria Elena de teresa</t>
  </si>
  <si>
    <t>Esquina con Mesones. Edificio Music Club</t>
  </si>
  <si>
    <t>https://twitter.com/Revolucion3_0/status/910300294113845266</t>
  </si>
  <si>
    <t>Peña Pobre</t>
  </si>
  <si>
    <t xml:space="preserve">Las Flores </t>
  </si>
  <si>
    <t>Maria Elena Jimenez Castañeda</t>
  </si>
  <si>
    <t>Nongino</t>
  </si>
  <si>
    <t>Avenida San Fernando e Insurgentes</t>
  </si>
  <si>
    <t>Santa Cruz Acalpixca</t>
  </si>
  <si>
    <t>roble</t>
  </si>
  <si>
    <t>agua,comida</t>
  </si>
  <si>
    <t>cerro de Santa Cruz Acalpixca</t>
  </si>
  <si>
    <t xml:space="preserve">del valle </t>
  </si>
  <si>
    <t>Patricio sanz</t>
  </si>
  <si>
    <t>María Elena León</t>
  </si>
  <si>
    <t xml:space="preserve">no se </t>
  </si>
  <si>
    <t>se necesita demoler el edificio porque esta lastimando al edificio de a lado que si esta habitado</t>
  </si>
  <si>
    <t>entre viaducto y Xola</t>
  </si>
  <si>
    <t>Narvarte poniente</t>
  </si>
  <si>
    <t>Eje Vial 1 Poniente (Avenida Cuauhtémoc) 614, Benito Juárez, Narvarte Poniente, 03020 Ciudad de México, CDMX, México</t>
  </si>
  <si>
    <t>Afuera del metro Etiopía</t>
  </si>
  <si>
    <t>Maria Elena Ruiz Carapia</t>
  </si>
  <si>
    <t xml:space="preserve">Citlaltepetl </t>
  </si>
  <si>
    <t xml:space="preserve">Citlaltepetl y campeche </t>
  </si>
  <si>
    <t>Dictires</t>
  </si>
  <si>
    <t>Dr. Rio de la Loza</t>
  </si>
  <si>
    <t>A reserva del resultado de la revisión del inmueble</t>
  </si>
  <si>
    <t>Entre Jesus Valenzuela y Dr. Andrade</t>
  </si>
  <si>
    <t>Derrumbe, Daño Mayor</t>
  </si>
  <si>
    <t xml:space="preserve">Chilpancingo </t>
  </si>
  <si>
    <t xml:space="preserve">Esquina Parque México </t>
  </si>
  <si>
    <t>María Elena Ruíz Caratia</t>
  </si>
  <si>
    <t xml:space="preserve">Jalapa </t>
  </si>
  <si>
    <t>Fuente: Excelsior 00:00</t>
  </si>
  <si>
    <t>Puebla y Colima</t>
  </si>
  <si>
    <t xml:space="preserve">Niños héroes de Chapultepec </t>
  </si>
  <si>
    <t>María Elena Solís Lucas</t>
  </si>
  <si>
    <t>Romero</t>
  </si>
  <si>
    <t xml:space="preserve">Barda perimetral </t>
  </si>
  <si>
    <t xml:space="preserve">Barda caída </t>
  </si>
  <si>
    <t>Cuarto 615</t>
  </si>
  <si>
    <t>Recoger escombro y reportar a protección civil</t>
  </si>
  <si>
    <t>Víctor Hugo y cumbres de maltrata</t>
  </si>
  <si>
    <t>Jardín de niños</t>
  </si>
  <si>
    <t>Avenida Pacífico</t>
  </si>
  <si>
    <t>Maria Enedina Barron Gonzalez</t>
  </si>
  <si>
    <t>Cachuamilpa</t>
  </si>
  <si>
    <t>Acordonada el área por secretaría de marina</t>
  </si>
  <si>
    <t>Esquina Aguascalientes</t>
  </si>
  <si>
    <t>María Espinosa Gutierrez</t>
  </si>
  <si>
    <t>Dr. Navarro esquina con Dr. Lucio</t>
  </si>
  <si>
    <t>https://m.facebook.com/story.php?story_fbid=10209303248408333&amp;id=1536356855</t>
  </si>
  <si>
    <t>REVISIÓN URGENTE</t>
  </si>
  <si>
    <t>Dr. Navarro esquina con Dr. Lucio, edificio Centauro</t>
  </si>
  <si>
    <t xml:space="preserve">METEPEC </t>
  </si>
  <si>
    <t xml:space="preserve">1RA CONCEJO </t>
  </si>
  <si>
    <t xml:space="preserve">COMPLETOS </t>
  </si>
  <si>
    <t>Palas, picos, cubetas, carretilla</t>
  </si>
  <si>
    <t>Centro Vacacional IMSS</t>
  </si>
  <si>
    <t>María Esquivel Rosa</t>
  </si>
  <si>
    <t>IGLESIAS</t>
  </si>
  <si>
    <t>Habitación 639</t>
  </si>
  <si>
    <t>Esquina Liverpool</t>
  </si>
  <si>
    <t>Fresas</t>
  </si>
  <si>
    <t>María Esther Baca Olivares</t>
  </si>
  <si>
    <t>Calle Fresas y Miguel Laurent</t>
  </si>
  <si>
    <t>Tehuantepec</t>
  </si>
  <si>
    <t>Esquina Toluca</t>
  </si>
  <si>
    <t>Maria Esther Lopez Aguilera</t>
  </si>
  <si>
    <t>Villalogin y Grijalva</t>
  </si>
  <si>
    <t>Rio Rhin y Circuito Interior</t>
  </si>
  <si>
    <t>Derrumbe, Incendio interno</t>
  </si>
  <si>
    <t>x</t>
  </si>
  <si>
    <t>María Eufracia Omaña Pliego</t>
  </si>
  <si>
    <t>urgenciologos, internistas, intensivistas, anestesiologos</t>
  </si>
  <si>
    <t>esquina Emiliano Zapata</t>
  </si>
  <si>
    <t>No se sabe</t>
  </si>
  <si>
    <t>Prado Coapa 2da seccion</t>
  </si>
  <si>
    <t>Hacienda La escalera</t>
  </si>
  <si>
    <t>Supervision</t>
  </si>
  <si>
    <t>Prolongación División del norte y Calzada Guadalupe</t>
  </si>
  <si>
    <t>María Eugenia Valderrabano</t>
  </si>
  <si>
    <t>Daño Mayor, Edificio inclinado</t>
  </si>
  <si>
    <t>napoles</t>
  </si>
  <si>
    <t>Encontrada Familia enterada dpto 101</t>
  </si>
  <si>
    <t>esta frente metrobus wtc</t>
  </si>
  <si>
    <t>N/a</t>
  </si>
  <si>
    <t>Falta q vengan a revisar ingenieros la zona , esta medio mal la casa</t>
  </si>
  <si>
    <t xml:space="preserve">Av sonora </t>
  </si>
  <si>
    <t>María Eva Olver Escamilla</t>
  </si>
  <si>
    <t>Es un edificio muy  viejo</t>
  </si>
  <si>
    <t>U.CTM CULHUACAN</t>
  </si>
  <si>
    <t>Clz.de la virgen 246</t>
  </si>
  <si>
    <t>Casi esqu.eje 3</t>
  </si>
  <si>
    <t>Maria Fernanda Castellano</t>
  </si>
  <si>
    <t>Maria Fernanda Castillo</t>
  </si>
  <si>
    <t>Hospital Angeles Acoxpa (de alta)</t>
  </si>
  <si>
    <t>Petén</t>
  </si>
  <si>
    <t>equipo de venoclisis,  loratadina, glucómetros, oxígeno, lancetas</t>
  </si>
  <si>
    <t>N.D.</t>
  </si>
  <si>
    <t>Electrolitos</t>
  </si>
  <si>
    <t>Guantes de carnaza, Mascarilla con filtro, Cubrebocas duros, oxígeno</t>
  </si>
  <si>
    <t>Entre Emperadores y Emiliano Zapata</t>
  </si>
  <si>
    <t xml:space="preserve">Medellín </t>
  </si>
  <si>
    <t>https://twitter.com/Revolucion3_0/status/910300294113845267</t>
  </si>
  <si>
    <t xml:space="preserve">Palas, picos, carretillas, </t>
  </si>
  <si>
    <t>Voluntarios</t>
  </si>
  <si>
    <t xml:space="preserve">Esquina San Luis </t>
  </si>
  <si>
    <t>Maria Fernanda Cruz Perez</t>
  </si>
  <si>
    <t xml:space="preserve">Daño, Edificio se ladeo y asentó. Evacuaron a los vecinos. El edificio ya está vacío </t>
  </si>
  <si>
    <t>La quemada</t>
  </si>
  <si>
    <t xml:space="preserve">No hay punto de apoyo de voluntarios. No se requieren víveres. </t>
  </si>
  <si>
    <t xml:space="preserve">No sobran. </t>
  </si>
  <si>
    <t xml:space="preserve">No faltan </t>
  </si>
  <si>
    <t>No falntsn</t>
  </si>
  <si>
    <t xml:space="preserve">No falta. El edificio está asentado, la delegación ya está aquí. </t>
  </si>
  <si>
    <t xml:space="preserve">Entre xola y Morena </t>
  </si>
  <si>
    <t>No lo sé</t>
  </si>
  <si>
    <t xml:space="preserve">No lo sé </t>
  </si>
  <si>
    <t>Agustín Gutiérrez y Bruno traven</t>
  </si>
  <si>
    <t>Maria Fernanda Fierro</t>
  </si>
  <si>
    <t xml:space="preserve">Medellin </t>
  </si>
  <si>
    <t>Diagonal san antonio y yacatecas</t>
  </si>
  <si>
    <t>Fuga de Gas, Se reporto con anteriorida y no es cierto</t>
  </si>
  <si>
    <t>Hipódromo</t>
  </si>
  <si>
    <t>Acapulco y Mazatlán</t>
  </si>
  <si>
    <t>María Fernanda Ibañez Arzate</t>
  </si>
  <si>
    <t>Daño, nuevas grietas</t>
  </si>
  <si>
    <t>Rio Nazas</t>
  </si>
  <si>
    <t>María Fernanda Meraz</t>
  </si>
  <si>
    <t>sin información</t>
  </si>
  <si>
    <t>sin info</t>
  </si>
  <si>
    <t>Ya no necesitan voluntarios la zona está restringida el paso</t>
  </si>
  <si>
    <t>Ya están moviendo escombros</t>
  </si>
  <si>
    <t>Mérida y Cuauhtémoc</t>
  </si>
  <si>
    <t>Carola</t>
  </si>
  <si>
    <t xml:space="preserve">Toltecas </t>
  </si>
  <si>
    <t>Ninguno. Necesitan que verifiquen el edificio ya que tiene grietas severas, nadie a querido asistir al inmueble.</t>
  </si>
  <si>
    <t>NINGUNO</t>
  </si>
  <si>
    <t>Atrás del Costco de Periférico</t>
  </si>
  <si>
    <t>Daño Mayor, Grietas</t>
  </si>
  <si>
    <t>James Sullivan</t>
  </si>
  <si>
    <t>Entre james Sullivan y José Rosas Moreno</t>
  </si>
  <si>
    <t>Daño, No ha ido nadie a revisar el edificio</t>
  </si>
  <si>
    <t>Entre Ciencias y Patriotismo. Cerca de La Salle.</t>
  </si>
  <si>
    <t>Cerca de la calle Dakota</t>
  </si>
  <si>
    <t>César Elpidio Canales</t>
  </si>
  <si>
    <t xml:space="preserve">Albañilería, tabiques, varillas, cemento, </t>
  </si>
  <si>
    <t>Cayetano Andrade y Escuadrón Trujano</t>
  </si>
  <si>
    <t>Presa Falcon</t>
  </si>
  <si>
    <t>Requieren ingenieros o arquitectos que hagan valoración del edificio, grandes grietas a la vista y los inquilinos están inseguros de que esté al 100% habitable.</t>
  </si>
  <si>
    <t>Detras del museo Soumaya</t>
  </si>
  <si>
    <t>calle pilares</t>
  </si>
  <si>
    <t>heriberto frias y juan sanchez azcona</t>
  </si>
  <si>
    <t>Calzada de tlalpan</t>
  </si>
  <si>
    <t>Escobas, palas, cubetas, costales, cascos, cubrebocas.</t>
  </si>
  <si>
    <t>Verificación de daños</t>
  </si>
  <si>
    <t>Entre calles Victor Hugo y Bismarck, entre metros Xola y Viaducto con dirección al centro</t>
  </si>
  <si>
    <t>Para apuntalamiento</t>
  </si>
  <si>
    <t>Apuntalamiento</t>
  </si>
  <si>
    <t>Edificio fracturado con antena de telcel en malas condiciones</t>
  </si>
  <si>
    <t>Santa María</t>
  </si>
  <si>
    <t>7 Norte</t>
  </si>
  <si>
    <t>null</t>
  </si>
  <si>
    <t>Junto a tapicería, papelería y tienda</t>
  </si>
  <si>
    <t>Derrumbe, Dato falso: se reportó derrumbe parcial y no hay ni grietas</t>
  </si>
  <si>
    <t>Yacatecas y Cuauhtémoc y Diagonal San Antonio</t>
  </si>
  <si>
    <t xml:space="preserve">General Anaya </t>
  </si>
  <si>
    <t xml:space="preserve">Paz montes de oca </t>
  </si>
  <si>
    <t xml:space="preserve">No se </t>
  </si>
  <si>
    <t xml:space="preserve">Impermeables lonas carpas </t>
  </si>
  <si>
    <t xml:space="preserve">Apuntalamiento </t>
  </si>
  <si>
    <t xml:space="preserve">Bruno traben Agustín Gutiérrez </t>
  </si>
  <si>
    <t>Fuga de Gas, Falso</t>
  </si>
  <si>
    <t xml:space="preserve">Juan Escutia </t>
  </si>
  <si>
    <t>Padeo de Río, y río churubusco</t>
  </si>
  <si>
    <t>General Emiliano Zapata</t>
  </si>
  <si>
    <t>Justo en el puente que cruza tlalpan, en la lateral. Esq Balboa</t>
  </si>
  <si>
    <t>Daño, Falso, no hay grietas</t>
  </si>
  <si>
    <t>Ya está la marina aqui</t>
  </si>
  <si>
    <t>casi esquina con Morena</t>
  </si>
  <si>
    <t>Maria Fernanda Pacheco</t>
  </si>
  <si>
    <t xml:space="preserve">Chiclayo </t>
  </si>
  <si>
    <t>Estamos completos</t>
  </si>
  <si>
    <t>Arquuitectos ingenieros</t>
  </si>
  <si>
    <t>Entre lindavista y sierravista</t>
  </si>
  <si>
    <t xml:space="preserve">liverpool y dinamarca </t>
  </si>
  <si>
    <t xml:space="preserve">Dinamarca 55 </t>
  </si>
  <si>
    <t>Daño Mayor, Falso: no hay inclinación de edificio ni grieta</t>
  </si>
  <si>
    <t>Av. Chapultepec</t>
  </si>
  <si>
    <t>https://twitter.com/mickey_mouse198/status/910396719099125760</t>
  </si>
  <si>
    <t>Esquina Cozumel</t>
  </si>
  <si>
    <t xml:space="preserve">Mexico </t>
  </si>
  <si>
    <t xml:space="preserve">Solo para ayudar a los que entran a sacar sus itemes personales. El edificio está en mal estado pero estan dejando entrar gente por horario </t>
  </si>
  <si>
    <t xml:space="preserve">Entre calles Chilpancingo e Iztaccíhuatl </t>
  </si>
  <si>
    <t>María Gómez Hernández</t>
  </si>
  <si>
    <t>Piedad narvarte</t>
  </si>
  <si>
    <t xml:space="preserve">Xochicalco </t>
  </si>
  <si>
    <t xml:space="preserve">El edificio fue desalojado </t>
  </si>
  <si>
    <t xml:space="preserve">Esquina obrero mundial </t>
  </si>
  <si>
    <t>Esquina con José Rosas Moreno</t>
  </si>
  <si>
    <t>María Guadalupe Avendano Adame</t>
  </si>
  <si>
    <t>Miguel Laurent</t>
  </si>
  <si>
    <t>No faltan</t>
  </si>
  <si>
    <t>Hay agua, comida perecedera y no perecedera, papel de baño, platos, cubiertos y vasos desechables</t>
  </si>
  <si>
    <t>Entre Trípoli y Azores</t>
  </si>
  <si>
    <t>Santa maria la rivera</t>
  </si>
  <si>
    <t>Chopo</t>
  </si>
  <si>
    <t>Maria Guadalupe Mejia</t>
  </si>
  <si>
    <t>Baja california</t>
  </si>
  <si>
    <t>Esquina con Av. Nuevo León</t>
  </si>
  <si>
    <t xml:space="preserve">Atendido </t>
  </si>
  <si>
    <t>Atendido</t>
  </si>
  <si>
    <t xml:space="preserve">Tonalá y Monterrey </t>
  </si>
  <si>
    <t>https://twitter.com/Revolucion3_0/status/910300294113845271</t>
  </si>
  <si>
    <t xml:space="preserve">No hay información </t>
  </si>
  <si>
    <t>María Guadalupe Melesio Romero</t>
  </si>
  <si>
    <t>María Guadalupe Padilla Presa</t>
  </si>
  <si>
    <t>Supervison del edificio</t>
  </si>
  <si>
    <t>Ningun</t>
  </si>
  <si>
    <t>Dictamen</t>
  </si>
  <si>
    <t>Entre chimalpopoca y fray servando</t>
  </si>
  <si>
    <t>Oficinas de gobierno tsjcdmx</t>
  </si>
  <si>
    <t>san pedro de los pinos</t>
  </si>
  <si>
    <t>Toltecas</t>
  </si>
  <si>
    <t>María Guadalupe Pineda Solano</t>
  </si>
  <si>
    <t>torres habitacionales de toltecas</t>
  </si>
  <si>
    <t>Consejo Agrarista</t>
  </si>
  <si>
    <t>Tezozomoc</t>
  </si>
  <si>
    <t>Enfrente del Lagartijero esta cuarteado el muro</t>
  </si>
  <si>
    <t>escolar</t>
  </si>
  <si>
    <t>María Hernández García</t>
  </si>
  <si>
    <t>Santa. Ma. La Rivera</t>
  </si>
  <si>
    <t>Dr. Enrique González Martinez</t>
  </si>
  <si>
    <t>Para primeros auxilios</t>
  </si>
  <si>
    <t>Agua y comida</t>
  </si>
  <si>
    <t>Ingeniero civil</t>
  </si>
  <si>
    <t>Casi llegando a Flores Magón</t>
  </si>
  <si>
    <t>María Isabel Terreras Venegas</t>
  </si>
  <si>
    <t>Comida, ropa</t>
  </si>
  <si>
    <t>Córdoba</t>
  </si>
  <si>
    <t>No falta</t>
  </si>
  <si>
    <t>No se necesitan</t>
  </si>
  <si>
    <t xml:space="preserve">No falta </t>
  </si>
  <si>
    <t>Sándwiches hotdogs</t>
  </si>
  <si>
    <t>María Jesús Rangel Alonso</t>
  </si>
  <si>
    <t>Daño, Grietas visibles por fuera</t>
  </si>
  <si>
    <t>Col. Juarez</t>
  </si>
  <si>
    <t>tokyo y Hamburgo</t>
  </si>
  <si>
    <t>No requiere</t>
  </si>
  <si>
    <t>Entre Toledo Y Soria (metro Xola)</t>
  </si>
  <si>
    <t>María José Aro</t>
  </si>
  <si>
    <t>Maria José Garcia</t>
  </si>
  <si>
    <t>Daño, Algunos vidrios externos rotos</t>
  </si>
  <si>
    <t>Hipodromo (Sw)</t>
  </si>
  <si>
    <t xml:space="preserve">Paseo de la Reforma </t>
  </si>
  <si>
    <t>https://m.facebook.com/story.php?story_fbid=10209303248408333&amp;id=1536356918</t>
  </si>
  <si>
    <t>Esquina Lafragua</t>
  </si>
  <si>
    <t>María José Hau</t>
  </si>
  <si>
    <t>Entre Amsterdam y Mexico</t>
  </si>
  <si>
    <t>Maria José Palma Prieto</t>
  </si>
  <si>
    <t xml:space="preserve">Rio Panuco </t>
  </si>
  <si>
    <t>María Josefa Otegui Zubiri</t>
  </si>
  <si>
    <t>esquina rio guadalquivir</t>
  </si>
  <si>
    <t>Maria Josefina Sanchez Rodriguez</t>
  </si>
  <si>
    <t xml:space="preserve">Galicia </t>
  </si>
  <si>
    <t>No requieren de momento</t>
  </si>
  <si>
    <t>no hay</t>
  </si>
  <si>
    <t>Comida, cafe, agua</t>
  </si>
  <si>
    <t>No se han solicitado aún</t>
  </si>
  <si>
    <t>Peritos</t>
  </si>
  <si>
    <t>Entre Xola Y Toledo</t>
  </si>
  <si>
    <t>Sin Daño</t>
  </si>
  <si>
    <t>Escuadrón 201</t>
  </si>
  <si>
    <t>Rodolfo Usigli</t>
  </si>
  <si>
    <t>Maria Juana Martínez López</t>
  </si>
  <si>
    <t>Daño Mayor, Error en datos anteriores, este fue en el número 20</t>
  </si>
  <si>
    <t>Ozulama</t>
  </si>
  <si>
    <t>Coquimbo 911. Rescatado.</t>
  </si>
  <si>
    <t>Esquina con Nuevo León</t>
  </si>
  <si>
    <t xml:space="preserve">Paseo Nuevo </t>
  </si>
  <si>
    <t>Maria Juana Reyes Cervantes</t>
  </si>
  <si>
    <t xml:space="preserve">No hacen falta </t>
  </si>
  <si>
    <t xml:space="preserve">Paseo de los Nogales y Paseo de los Naranjos </t>
  </si>
  <si>
    <t>María Karina Herrera Maldonado</t>
  </si>
  <si>
    <t>Anaxagoras entre Pedro de Terreros</t>
  </si>
  <si>
    <t xml:space="preserve">Calmantes </t>
  </si>
  <si>
    <t xml:space="preserve">No hay </t>
  </si>
  <si>
    <t>Desalojo</t>
  </si>
  <si>
    <t>María Lourdes Martinez López</t>
  </si>
  <si>
    <t xml:space="preserve">Linares </t>
  </si>
  <si>
    <t xml:space="preserve">Cerca del Viaducto Miguel Aleman </t>
  </si>
  <si>
    <t>María Luis Morales Hernández</t>
  </si>
  <si>
    <t xml:space="preserve">esq. Viaducto </t>
  </si>
  <si>
    <t>Santa Maria la ribera</t>
  </si>
  <si>
    <t>Naranja 165 esquina Carpo</t>
  </si>
  <si>
    <t>No necesarios</t>
  </si>
  <si>
    <t>Maria Luisa Aguirre Alonso</t>
  </si>
  <si>
    <t>deshabitada antigua necesita acordonar y remover escombro de la calle, riesgo caer esquina</t>
  </si>
  <si>
    <t>Progreso del Sur</t>
  </si>
  <si>
    <t>Av. Eje 3 Oriente</t>
  </si>
  <si>
    <t>Sueros, medicamento para bebé</t>
  </si>
  <si>
    <t>Gazas, vendas, diclofenaco, aspirina, jeringas, algodón, alcohol.</t>
  </si>
  <si>
    <t>Pañales, agua.</t>
  </si>
  <si>
    <t>Ropa, papel de baño, toallas femeninas, alimentos en lata, limpiadores, sal, frijol, pastas</t>
  </si>
  <si>
    <t>Un pico, una pala</t>
  </si>
  <si>
    <t>25 voluntarios</t>
  </si>
  <si>
    <t>Esquina con Av. Ermita Iztapalapa</t>
  </si>
  <si>
    <t>Maria Luisa Camargo</t>
  </si>
  <si>
    <t>Escuela: IEMS Iztapalapa IV Coordinador: Jacono Venegas</t>
  </si>
  <si>
    <t>Turin</t>
  </si>
  <si>
    <t>https://twitter.com/julioiba/status/910351204076617729</t>
  </si>
  <si>
    <t>Tienen lo necesario</t>
  </si>
  <si>
    <t>Artículos de higiene</t>
  </si>
  <si>
    <t>Tienen de todo</t>
  </si>
  <si>
    <t>De. Todo</t>
  </si>
  <si>
    <t>Esquina Versalles</t>
  </si>
  <si>
    <t>María Luisa Domínguez Rosas</t>
  </si>
  <si>
    <t>Sor Juana Inés de la Cruz</t>
  </si>
  <si>
    <t>Esquina insurgentes</t>
  </si>
  <si>
    <t>María Luisa Pineda López</t>
  </si>
  <si>
    <t>Azores</t>
  </si>
  <si>
    <t xml:space="preserve">El edificio ya esta desalojado </t>
  </si>
  <si>
    <t>:</t>
  </si>
  <si>
    <t>/</t>
  </si>
  <si>
    <t>Maria Luisa Pineda Lopez - 64 Anos</t>
  </si>
  <si>
    <t xml:space="preserve">Tehuantepec y bajío </t>
  </si>
  <si>
    <t>Maria Margarita Alcala Cruz</t>
  </si>
  <si>
    <t>No,hace,falta,aun</t>
  </si>
  <si>
    <t>No,sé,si,ha,sido,verificado</t>
  </si>
  <si>
    <t>Entre Chiapas y San Luis Potosí</t>
  </si>
  <si>
    <t>Enrique Rebsamen</t>
  </si>
  <si>
    <t>No son necesarios</t>
  </si>
  <si>
    <t>La policia federal y el ejercito ya tienen suficientes</t>
  </si>
  <si>
    <t>Policia y ejercito</t>
  </si>
  <si>
    <t>No es necesaria</t>
  </si>
  <si>
    <t>Esperanza y Morena</t>
  </si>
  <si>
    <t xml:space="preserve">Juarez </t>
  </si>
  <si>
    <t xml:space="preserve">Dinamarca </t>
  </si>
  <si>
    <t>María Martínez Hernández</t>
  </si>
  <si>
    <t xml:space="preserve">Marsella y av. Chapultepec </t>
  </si>
  <si>
    <t>Av. Dr. Río de la Loza</t>
  </si>
  <si>
    <t xml:space="preserve">Vigilancia </t>
  </si>
  <si>
    <t>Maria Oufracia Omaña Pliego</t>
  </si>
  <si>
    <t>Agua, comida</t>
  </si>
  <si>
    <t>Cascos, chalecos, guantes de carnaza</t>
  </si>
  <si>
    <t>Palas, picos, maquinaria</t>
  </si>
  <si>
    <t>Voluntarios, topos, marina, policía</t>
  </si>
  <si>
    <t>Cadena humana para retiro de escombros</t>
  </si>
  <si>
    <t>Arteaga</t>
  </si>
  <si>
    <t>Esquina calle Laredo</t>
  </si>
  <si>
    <t>Coches afectados también</t>
  </si>
  <si>
    <t>Pestalozzi</t>
  </si>
  <si>
    <t>Maria Refugio Revelo Castillo</t>
  </si>
  <si>
    <t>Cascos, guantes de carnaza, cuerda, chalecos, palas, picos</t>
  </si>
  <si>
    <t>Otras</t>
  </si>
  <si>
    <t>Taquería Los Pirris</t>
  </si>
  <si>
    <t>Secretaria de Finanzas</t>
  </si>
  <si>
    <t>María Reresa Cortés Vargas</t>
  </si>
  <si>
    <t>Revision estructural</t>
  </si>
  <si>
    <t>36 C, entre Diaz miron y eje 1</t>
  </si>
  <si>
    <t>Casa vieja con escombro, locales abajo, falta revisión de protección civil</t>
  </si>
  <si>
    <t xml:space="preserve">Ciudad Jardín. </t>
  </si>
  <si>
    <t>AV. TLALPAN</t>
  </si>
  <si>
    <t xml:space="preserve">Botiquines </t>
  </si>
  <si>
    <t>Alimentos con azúcar,  barras energéticas, chocolate, coca cola chica.</t>
  </si>
  <si>
    <t>Arneses de seguridad, líneas de Vida. Polines</t>
  </si>
  <si>
    <t xml:space="preserve">Picos,palas, </t>
  </si>
  <si>
    <t xml:space="preserve">Ayudantes generales y para acomodar acopio. </t>
  </si>
  <si>
    <t>Carpinteros, albañiles,herreros</t>
  </si>
  <si>
    <t xml:space="preserve">Esquina Taxqueña </t>
  </si>
  <si>
    <t>gasa, guantes, punzos, electrodos, jeringas, cubre bocas, agua oxigenada, bromuro de ipratropio, adrenalina, salbutamol</t>
  </si>
  <si>
    <t>Comida enlatada, pañales, leche en polvo, papilla</t>
  </si>
  <si>
    <t>María Rocha Vilchis</t>
  </si>
  <si>
    <t>Esquina Morena</t>
  </si>
  <si>
    <t>Mabzanillo</t>
  </si>
  <si>
    <t>María Rodríguez Camacho</t>
  </si>
  <si>
    <t>Tlaxcala y Medellín</t>
  </si>
  <si>
    <t>Hospital General IMSS (Gabriel Mancer y Xola)</t>
  </si>
  <si>
    <t>Habitación 635</t>
  </si>
  <si>
    <t>TRANSFORMADOR DE LUZ A PUNTO DE CAER</t>
  </si>
  <si>
    <t>NARVARTE</t>
  </si>
  <si>
    <t xml:space="preserve">MITLA </t>
  </si>
  <si>
    <t>NADA</t>
  </si>
  <si>
    <t>María Soledad Martínez</t>
  </si>
  <si>
    <t>ELECTRICISTAS CFE PARA ARREGLAR EL TRANSFORMADOR</t>
  </si>
  <si>
    <t>ENTRE XOLA Y MORENA</t>
  </si>
  <si>
    <t>SOBRE LA CALLE MITLA #86</t>
  </si>
  <si>
    <t>EN EL POSTE, EN LA CALLE</t>
  </si>
  <si>
    <t>Derrumbe, Está habitado y ya hay policias</t>
  </si>
  <si>
    <t>Soto</t>
  </si>
  <si>
    <t>https://twitter.com/locatel_mx/status/910296873272999963</t>
  </si>
  <si>
    <t>Esq. Pedro Moreno</t>
  </si>
  <si>
    <t>Centro de Acopio Escuela: Liceo Albert Einstein, S.C.</t>
  </si>
  <si>
    <t>Ex Hacienda Coapa</t>
  </si>
  <si>
    <t>María Soledad Martínez Sevilla</t>
  </si>
  <si>
    <t>Antiflamatorio, aspirina, jeringa, gazas, vendas</t>
  </si>
  <si>
    <t>No perecedero</t>
  </si>
  <si>
    <t>Alimentos enlatados, comida para mascotas, higiene femenina, productos de bebé, cobijas</t>
  </si>
  <si>
    <t>Picos, palas, mazos, cuerdas</t>
  </si>
  <si>
    <t>Esquina Cafetales</t>
  </si>
  <si>
    <t xml:space="preserve">Doctores </t>
  </si>
  <si>
    <t>Dr Lucio 102 Edificio Centauro A1</t>
  </si>
  <si>
    <t>María Teresa Cortés Vargas</t>
  </si>
  <si>
    <t xml:space="preserve">Ningunos </t>
  </si>
  <si>
    <t>Ningunas</t>
  </si>
  <si>
    <t>Nadie</t>
  </si>
  <si>
    <t xml:space="preserve">Ingenieros, Arquitectos </t>
  </si>
  <si>
    <t>Dr. Navarro y Dr. Liceaga</t>
  </si>
  <si>
    <t>Enrique Rebsamen 18</t>
  </si>
  <si>
    <t>Sin información</t>
  </si>
  <si>
    <t>María Teresa Estrada Soriano</t>
  </si>
  <si>
    <t>Policia Federal y Ejercito</t>
  </si>
  <si>
    <t>Maria Victoria Garcia Sandoval</t>
  </si>
  <si>
    <t>Derrumbe, Daño Mayor, Daño, Desaparecidos</t>
  </si>
  <si>
    <t xml:space="preserve">Analgésicos, benzodiazepines </t>
  </si>
  <si>
    <t>Botiquín primeros auxilios</t>
  </si>
  <si>
    <t>Mariana</t>
  </si>
  <si>
    <t xml:space="preserve">Poca agua </t>
  </si>
  <si>
    <t xml:space="preserve">Las básicas </t>
  </si>
  <si>
    <t xml:space="preserve">Las basicas </t>
  </si>
  <si>
    <t xml:space="preserve">Vecinos </t>
  </si>
  <si>
    <t xml:space="preserve">Mano de obra </t>
  </si>
  <si>
    <t>Esquina con Zapata</t>
  </si>
  <si>
    <t>Derrumbe, Falso, no hay derrumbe, el edificio está bien</t>
  </si>
  <si>
    <t xml:space="preserve">San Miguel </t>
  </si>
  <si>
    <t>Pnte 116 y Pnte 118</t>
  </si>
  <si>
    <t>Mariana Casas</t>
  </si>
  <si>
    <t>San Simón</t>
  </si>
  <si>
    <t>Calz. Tlalpan</t>
  </si>
  <si>
    <t xml:space="preserve">Tenemos reporte de posibilidad de derrumbe y temor de vecinos, pero no hay info extra. Importante: Nuestro teléfono funciona sólo para dejar mensaje. </t>
  </si>
  <si>
    <t>Riesgo de Derrumbe 10 pisos</t>
  </si>
  <si>
    <t>Metro Nativitas y Metro Portales de Norte a Sur</t>
  </si>
  <si>
    <t>Maribel Arriaga Martínez</t>
  </si>
  <si>
    <t>Mesones</t>
  </si>
  <si>
    <t>Maribel Galindo González</t>
  </si>
  <si>
    <t>Lisboa</t>
  </si>
  <si>
    <t>Maribel Mendoza Castillo</t>
  </si>
  <si>
    <t>Maribel Quintín Cruz</t>
  </si>
  <si>
    <t>Esquina con Sausales</t>
  </si>
  <si>
    <t>Muros y bardas</t>
  </si>
  <si>
    <t>Maribel Quintin Cruz - 32 Anos</t>
  </si>
  <si>
    <t>Daño Mayor, El Sr. Guillermo IV Obele pide que protección civil vaya a revisar</t>
  </si>
  <si>
    <t>Vizcainas</t>
  </si>
  <si>
    <t>Lázaro Cárdenas y Aldaco</t>
  </si>
  <si>
    <t xml:space="preserve">Portales Norte </t>
  </si>
  <si>
    <t>X</t>
  </si>
  <si>
    <t xml:space="preserve">Entre presidentes y emperadores </t>
  </si>
  <si>
    <t>Saratoga con Emiliano zapata</t>
  </si>
  <si>
    <t>Maribel Vázquez (secretaria)</t>
  </si>
  <si>
    <t>No hay ayuda</t>
  </si>
  <si>
    <t>Todo lo que se pueda</t>
  </si>
  <si>
    <t>Rep. Uruguay</t>
  </si>
  <si>
    <t>Maribel Vázquez López</t>
  </si>
  <si>
    <t>Fuente: Reporte Corte Locatel: 00:00 22/09</t>
  </si>
  <si>
    <t>No hay daño</t>
  </si>
  <si>
    <t>Maribel Yarazet López Vizcaíno</t>
  </si>
  <si>
    <t>Esquina con Periférico</t>
  </si>
  <si>
    <t>No Aplica (fuera de CDMX)</t>
  </si>
  <si>
    <t xml:space="preserve">Principal </t>
  </si>
  <si>
    <t>Paracetamol, ibuprofeno, amoxicilina</t>
  </si>
  <si>
    <t>Maricarmen Rodriguez Lana</t>
  </si>
  <si>
    <t xml:space="preserve">Herramienta para quitar escombro, comida enlatada, papel higiénico, cobijas </t>
  </si>
  <si>
    <t>Palas, picos, carretilla</t>
  </si>
  <si>
    <t xml:space="preserve">Locales </t>
  </si>
  <si>
    <t>Brigadas de apoyo</t>
  </si>
  <si>
    <t>Principal y principal</t>
  </si>
  <si>
    <t>https://twitter.com/CamaraChamp/status/910295907375079424</t>
  </si>
  <si>
    <t>El Mirador</t>
  </si>
  <si>
    <t>Cebadales</t>
  </si>
  <si>
    <t>Esquina con Florales</t>
  </si>
  <si>
    <t>Maricela Heredia López</t>
  </si>
  <si>
    <t xml:space="preserve">16 de Septiembre </t>
  </si>
  <si>
    <t>Casi esquina con Eje Central</t>
  </si>
  <si>
    <t>Maricela Portillo Hernandez</t>
  </si>
  <si>
    <t>Derrumbe, Daño Mayor, Daño</t>
  </si>
  <si>
    <t xml:space="preserve">ninguna </t>
  </si>
  <si>
    <t xml:space="preserve">admnistrador de la tienda limpio a mano cosas mientras el resto de vecinos temía por su vida. </t>
  </si>
  <si>
    <t>hipsters que ayuden a limpiar los restos de good bye folk</t>
  </si>
  <si>
    <t>casi esquina con Jalapa</t>
  </si>
  <si>
    <t>Marin Aguilar Luis Alberto</t>
  </si>
  <si>
    <t>casi esquina Flora</t>
  </si>
  <si>
    <t>escandon</t>
  </si>
  <si>
    <t>prosperidad</t>
  </si>
  <si>
    <t>no lo sé</t>
  </si>
  <si>
    <t>esq benjamin franklin</t>
  </si>
  <si>
    <t>Marín García</t>
  </si>
  <si>
    <t>Apatlaco</t>
  </si>
  <si>
    <t xml:space="preserve">Sta. María la Purísima </t>
  </si>
  <si>
    <t>Marin Quintero Cayetano</t>
  </si>
  <si>
    <t>Corporativo la Viga</t>
  </si>
  <si>
    <t>Cerrada Salamanca</t>
  </si>
  <si>
    <t>Cozumel y Salamanca</t>
  </si>
  <si>
    <t>Marin Rodriguez Diana</t>
  </si>
  <si>
    <t>Mario</t>
  </si>
  <si>
    <t>Durango y Cerrada Salamanca</t>
  </si>
  <si>
    <t>Jose Ma. Izazaga</t>
  </si>
  <si>
    <t>Vivo dpto, 302</t>
  </si>
  <si>
    <t>GOBIERNO SACM TESORERIA... VARIAS</t>
  </si>
  <si>
    <t>Av. Cafetales</t>
  </si>
  <si>
    <t>Papel de baño, toallas femeninas</t>
  </si>
  <si>
    <t>Alimento enlatados, agua</t>
  </si>
  <si>
    <t>Camión</t>
  </si>
  <si>
    <t>No hay daños</t>
  </si>
  <si>
    <t>Anáhuac</t>
  </si>
  <si>
    <t>--.</t>
  </si>
  <si>
    <t>Mario Fernando Pacheco</t>
  </si>
  <si>
    <t>Capultitlan</t>
  </si>
  <si>
    <t>Av. Insurgentes Nte</t>
  </si>
  <si>
    <t>https://twitter.com/Revolucion3_0/status/910300294113845284</t>
  </si>
  <si>
    <t>metepec</t>
  </si>
  <si>
    <t>alimentos en general</t>
  </si>
  <si>
    <t xml:space="preserve">agua </t>
  </si>
  <si>
    <t>maquinaria pesada para mover escombro</t>
  </si>
  <si>
    <t>manuales</t>
  </si>
  <si>
    <t>vecinos</t>
  </si>
  <si>
    <t>maquinaria pesada</t>
  </si>
  <si>
    <t>San Gregorio Zacapechpan</t>
  </si>
  <si>
    <t>Nicolás Bravo</t>
  </si>
  <si>
    <t>Mario Gabino Mora Ortiz</t>
  </si>
  <si>
    <t>a una calle de paso de cortés entre calle cuauhtemoc y calla B. Juaréz, atrás del deportivo atenas frente a la entrada de San gregorio zacapechpan</t>
  </si>
  <si>
    <t>Eje 8 Popocateptl</t>
  </si>
  <si>
    <t>Mario González Gutiérrez</t>
  </si>
  <si>
    <t>Tajin</t>
  </si>
  <si>
    <t>Marisol</t>
  </si>
  <si>
    <t>Entre Xola y cubres de maltrata</t>
  </si>
  <si>
    <t>No se solicitó</t>
  </si>
  <si>
    <t>No reportado</t>
  </si>
  <si>
    <t>Obrero Mundial y Morena</t>
  </si>
  <si>
    <t>Marisol Barriga Barragán</t>
  </si>
  <si>
    <t xml:space="preserve">Sin inf. </t>
  </si>
  <si>
    <t xml:space="preserve">Linternas </t>
  </si>
  <si>
    <t>Hospital Belizario Domínguez</t>
  </si>
  <si>
    <t>https://twitter.com/locatel_mx/status/911008149670424577</t>
  </si>
  <si>
    <t xml:space="preserve">Ningún </t>
  </si>
  <si>
    <t>Valladolid y Medellin</t>
  </si>
  <si>
    <t>Valle de aragon 2da secc.</t>
  </si>
  <si>
    <t xml:space="preserve">Valle de puebla </t>
  </si>
  <si>
    <t>Marisol González Cervantes</t>
  </si>
  <si>
    <t>Entre valle de vistula y periferico.</t>
  </si>
  <si>
    <t xml:space="preserve">Apartamento </t>
  </si>
  <si>
    <t>Paseos de Tasqueña</t>
  </si>
  <si>
    <t>operada de cesarea durante la madrugada</t>
  </si>
  <si>
    <t>Paseo de los sauces y paseo de las higueras</t>
  </si>
  <si>
    <t>Marisol Gonzalez Cervantes- 34 Anon</t>
  </si>
  <si>
    <t>Callejón 5 de mayo y Calle Emiliano Zapata</t>
  </si>
  <si>
    <t>Religioso</t>
  </si>
  <si>
    <t>Marisol Gonzalez Hernández</t>
  </si>
  <si>
    <t xml:space="preserve">Concepción Mendez </t>
  </si>
  <si>
    <t>Marisol Isabel Souza Reyes</t>
  </si>
  <si>
    <t xml:space="preserve">Esq. Dr. Agustín Andrade </t>
  </si>
  <si>
    <t>del Valle</t>
  </si>
  <si>
    <t>Nicolas San Juan</t>
  </si>
  <si>
    <t>Esquina con San Borja</t>
  </si>
  <si>
    <t xml:space="preserve">Casas grande norte </t>
  </si>
  <si>
    <t xml:space="preserve">Edificio negro y blanco </t>
  </si>
  <si>
    <t>Marisol Jiménez Trujillo</t>
  </si>
  <si>
    <t>Hospital Gineco Obstetricia 04</t>
  </si>
  <si>
    <t>San Simón Ticumac</t>
  </si>
  <si>
    <t>Marisol Ramiro Barragán</t>
  </si>
  <si>
    <t>al lado de Baños Rocío</t>
  </si>
  <si>
    <t>Zanja</t>
  </si>
  <si>
    <t>Santa María Nativitas</t>
  </si>
  <si>
    <t>Camino viejo Xochimilco a Tulyehualco</t>
  </si>
  <si>
    <t>Reporte Locatel Corte 00:00 22/09</t>
  </si>
  <si>
    <t xml:space="preserve">Un par de personas desviando tráfico </t>
  </si>
  <si>
    <t xml:space="preserve">Sí, desviar tráfico, revisar grieta en terreno, reparación </t>
  </si>
  <si>
    <t>Marisol Souza</t>
  </si>
  <si>
    <t xml:space="preserve">Público </t>
  </si>
  <si>
    <t>Concepción Béistegui</t>
  </si>
  <si>
    <t xml:space="preserve">No sé. </t>
  </si>
  <si>
    <t>Esquina con Vértiz</t>
  </si>
  <si>
    <t>TACUBA</t>
  </si>
  <si>
    <t>GOLFO DE SAN LORENZO</t>
  </si>
  <si>
    <t>NO SE</t>
  </si>
  <si>
    <t>NO HAY</t>
  </si>
  <si>
    <t>NINGUNA</t>
  </si>
  <si>
    <t>ESQ. LAGO ONTARIO</t>
  </si>
  <si>
    <t>Maritza Hernández Martínez</t>
  </si>
  <si>
    <t>Esquina Benjamin Franklin</t>
  </si>
  <si>
    <t>Martha Carbajal Pérez</t>
  </si>
  <si>
    <t>Entre Benjamin Franklin y Progreso</t>
  </si>
  <si>
    <t>Cuarto 616</t>
  </si>
  <si>
    <t>Vértiz</t>
  </si>
  <si>
    <t>No es necesario.</t>
  </si>
  <si>
    <t>CFE</t>
  </si>
  <si>
    <t>No hay.</t>
  </si>
  <si>
    <t>Técnicos</t>
  </si>
  <si>
    <t>Casi esquina con Xola</t>
  </si>
  <si>
    <t>Poste con transformador</t>
  </si>
  <si>
    <t>Público</t>
  </si>
  <si>
    <t>Martha Carrillo Méndez Medina</t>
  </si>
  <si>
    <t>La morena</t>
  </si>
  <si>
    <t xml:space="preserve">Protección civil </t>
  </si>
  <si>
    <t xml:space="preserve">Entre amores y Mier y Pesado. </t>
  </si>
  <si>
    <t xml:space="preserve">Las Aguilas </t>
  </si>
  <si>
    <t xml:space="preserve">Calzada las aguilas </t>
  </si>
  <si>
    <t>Martha Carrillo Ochoa</t>
  </si>
  <si>
    <t>entre torrente y tinaco</t>
  </si>
  <si>
    <t>Habitación 634</t>
  </si>
  <si>
    <t>Ayer por la mañana fui al edificio. NO HAY DERRUMBE. FAVOR DE CORREGIR EL MAPA. TENGO FOTOS.</t>
  </si>
  <si>
    <t>No hace falta. No es un derrumbe. Favor de corregir el mapa.</t>
  </si>
  <si>
    <t>Martha Eugenia Reyes Valencia</t>
  </si>
  <si>
    <t>California y Porfirio Díaz</t>
  </si>
  <si>
    <t>San Mateo Churubusco</t>
  </si>
  <si>
    <t xml:space="preserve">Mártires Irlandeses y California </t>
  </si>
  <si>
    <t xml:space="preserve">Primeros auxilios </t>
  </si>
  <si>
    <t xml:space="preserve">Comida y agua </t>
  </si>
  <si>
    <t xml:space="preserve">No aplica aún </t>
  </si>
  <si>
    <t>Palas, cascos, cubetas</t>
  </si>
  <si>
    <t xml:space="preserve">Los habitantes cercanos </t>
  </si>
  <si>
    <t>Por el momento no</t>
  </si>
  <si>
    <t>Cerca del mercado Churubusco a 5 min del metro general anaya</t>
  </si>
  <si>
    <t>Martha García Benavides</t>
  </si>
  <si>
    <t xml:space="preserve">Daño, En peligro de derrumbe </t>
  </si>
  <si>
    <t xml:space="preserve">Manuel Rincón </t>
  </si>
  <si>
    <t xml:space="preserve">Nada aún </t>
  </si>
  <si>
    <t>No hay nada</t>
  </si>
  <si>
    <t xml:space="preserve">No hay nada </t>
  </si>
  <si>
    <t>https://twitter.com/locatel_mx/status/910286173158952964</t>
  </si>
  <si>
    <t xml:space="preserve">Evacuación de vecinos </t>
  </si>
  <si>
    <t>tehuantepec</t>
  </si>
  <si>
    <t>en contra esquina de una salida de metro centro medico</t>
  </si>
  <si>
    <t>Martha Laura Lopez</t>
  </si>
  <si>
    <t>EDUCACION</t>
  </si>
  <si>
    <t>MULTIFAMILIAR TLALPAN</t>
  </si>
  <si>
    <t>INSULINA, MORFINA</t>
  </si>
  <si>
    <t>BOLSAS NEGRAS, BOLSAS TRANSPARENTES GRANDES, BOLSAS MEDIANAS TRANPARENTES, ARROZ, AZUCAR, ACEITE, FORMULA PARA BEBE, ALIMENTO PARA BEBE, LECHE EN POLVO, VERDURA EN LATA, CINTA CANELA, HIELO</t>
  </si>
  <si>
    <t>COMIDA PREPARADA</t>
  </si>
  <si>
    <t>DISCOS DE CORTE DE MADERA, MADERA, CLAVOS 3" Y 4", IMPERMEABLES, LAMPARAS PARA CASCOS, LAZOS, FLEXOMETROS, RADIOS, PINTURA EN AEROSOL (ROJO, AMARILLO Y NARANJA), ACEITE DE TRANSMISION ROJO, GUANTES DE CARNAZA, MARROS, MARILLOS, LLAVES ESPAÑOLAS, PINZAS DE CORTE, CHALECOS, BOTAS CON CASQUILLO, ACEITE 2 TIEMPOS, PILAS D, DADOS Y MATRACA, GASOLINA, PLANTA DE LUZ, GOGLES, CODERAS, ARNESES 5 METROS, RODILLERAS, LONAS</t>
  </si>
  <si>
    <t>CUBETAS, PALAS</t>
  </si>
  <si>
    <t>VOLUNTARIOS</t>
  </si>
  <si>
    <t>ELECTRICISTAS, CARPINTEROS, PLOMEROS</t>
  </si>
  <si>
    <t>ESQ CALLE C MZ</t>
  </si>
  <si>
    <t>Martha Leticia Pastrana Sánchez</t>
  </si>
  <si>
    <t>Colonia del Mar</t>
  </si>
  <si>
    <t>Camarón y Avenida Sirena</t>
  </si>
  <si>
    <t>xx</t>
  </si>
  <si>
    <t>Avenida Sirena</t>
  </si>
  <si>
    <t>Martha Lucia Martinez Herrera</t>
  </si>
  <si>
    <t>Entre Alhambra y Antillas</t>
  </si>
  <si>
    <t>condor</t>
  </si>
  <si>
    <t>Sin confirmar</t>
  </si>
  <si>
    <t>Martha Mejia Torres</t>
  </si>
  <si>
    <t xml:space="preserve">Falta Revisión de edificio por protección civil </t>
  </si>
  <si>
    <t xml:space="preserve">Frente a metrobus Etiopía </t>
  </si>
  <si>
    <t>Martha Mónica Flores Colin</t>
  </si>
  <si>
    <t>Martha Nepomuceno Pérez</t>
  </si>
  <si>
    <t>un estructurista</t>
  </si>
  <si>
    <t xml:space="preserve">Citlaltepetl y Chilpancingo </t>
  </si>
  <si>
    <t>Martín Cenaido Méndez Medina</t>
  </si>
  <si>
    <t>Cascos, guantes y cosas para apuntalar</t>
  </si>
  <si>
    <t xml:space="preserve">Palas, guantes, chalecos y picos </t>
  </si>
  <si>
    <t>Martín del Campo</t>
  </si>
  <si>
    <t>Martín Guzman Madines</t>
  </si>
  <si>
    <t>https://twitter.com/CamaraChamp/status/910295907375079432</t>
  </si>
  <si>
    <t>Martin Hernandez</t>
  </si>
  <si>
    <t>Martin Hernandez Sarate</t>
  </si>
  <si>
    <t>Martin Hernandez Zarate</t>
  </si>
  <si>
    <t>https://twitter.com/Revolucion3_0/status/910300294113845279</t>
  </si>
  <si>
    <t>Martín Javier Serrano Olvera</t>
  </si>
  <si>
    <t>Martin Lizardo Mendoza Nava</t>
  </si>
  <si>
    <t>Martin Luis Guzman</t>
  </si>
  <si>
    <t>Martín Méndez Medina</t>
  </si>
  <si>
    <t>Martin Mendoza</t>
  </si>
  <si>
    <t xml:space="preserve">Zona </t>
  </si>
  <si>
    <t>https://twitter.com/julioiba/status/910270349060788228</t>
  </si>
  <si>
    <t xml:space="preserve">Cinthya, no sé si alcanzaste a ver el mensaje en el chat. </t>
  </si>
  <si>
    <t>Ya chequé y si estamos concentrando de todos lados en</t>
  </si>
  <si>
    <t>Encontrados/Desaparecidos principal</t>
  </si>
  <si>
    <t xml:space="preserve">Lo que puedes hacer es poner "Morelos, xxxx" </t>
  </si>
  <si>
    <t xml:space="preserve">Para no llenarnos de pestañas </t>
  </si>
  <si>
    <t>PD: Ya moví los dos que tenías aqui</t>
  </si>
  <si>
    <t>Martin Nepomuceno Pérez</t>
  </si>
  <si>
    <t>Martín Pérez Castillo</t>
  </si>
  <si>
    <t>Martín Selaido Mendez Luna</t>
  </si>
  <si>
    <t>Martina Barrita Ernestina</t>
  </si>
  <si>
    <t>Martinez Garcia Maritz Ines</t>
  </si>
  <si>
    <t>Martinez Lucas Juana</t>
  </si>
  <si>
    <t>Martinez Luis Vicente Montoya</t>
  </si>
  <si>
    <t>Martinez Martinez Irma Alejandra</t>
  </si>
  <si>
    <t>Martinez Martinez Leslye Monserrat</t>
  </si>
  <si>
    <t>Martinez Mondragon Fernando</t>
  </si>
  <si>
    <t>Martinez Rodriguez Martha</t>
  </si>
  <si>
    <t>Martinez Santiago</t>
  </si>
  <si>
    <t>Martinez Torres Constanza</t>
  </si>
  <si>
    <t>Mateo Cortes Meza</t>
  </si>
  <si>
    <t>FUNDACION COMUNITARIA MORELENSE.</t>
  </si>
  <si>
    <t>Mateo Sanchez Constantina</t>
  </si>
  <si>
    <t>Hospital General De Teziutlán</t>
  </si>
  <si>
    <t>Matilda Ramirez</t>
  </si>
  <si>
    <t>Av. San Diego 501, Jardines las Delicias, 62330 Cuernavaca, Mor., México</t>
  </si>
  <si>
    <t>Maura De La Luz Sanchez</t>
  </si>
  <si>
    <t>DIF Las Quintas</t>
  </si>
  <si>
    <t>Maura Vargas Sanchez - 62 Aims</t>
  </si>
  <si>
    <t>Las Quintas 15, Las Quintas, 62450 Cuernavaca, Mor., México</t>
  </si>
  <si>
    <t>Mayo Martinez Norma</t>
  </si>
  <si>
    <t>Av. San Diego 501</t>
  </si>
  <si>
    <t>Calle de la Luz #43
Cuernavaca, Morelos
8am-8pm</t>
  </si>
  <si>
    <t>Acopio desde CDMX 
hacia Morelos</t>
  </si>
  <si>
    <t>Mayra Sanchez</t>
  </si>
  <si>
    <t>https://twitter.com/locatel_mx/status/910296873272999942</t>
  </si>
  <si>
    <t>Mayte Montijo Taboada</t>
  </si>
  <si>
    <t>Universidad #1790 int.102, Copilco 
9am-9pm</t>
  </si>
  <si>
    <t>Medina Chaparro Reyes</t>
  </si>
  <si>
    <t>Casa Ejidal Chipitlán</t>
  </si>
  <si>
    <t>Benjamin Hill #17 
Hipódromo Condesa 
9am-9pm</t>
  </si>
  <si>
    <t>Medina Corona Ernestina</t>
  </si>
  <si>
    <t>Mejia Alvarado Nicolas</t>
  </si>
  <si>
    <t>Colima #378 Roma Norte 
'Centro Horizontal' 
9am-9pm</t>
  </si>
  <si>
    <t>HOLA A TODOS, TENEMOS UN SPREADSHEET NACIONAL ABIERTO Y COLABORATIVO SOBRE CENTROS DE ACOPIO</t>
  </si>
  <si>
    <t>Melissa Escalante</t>
  </si>
  <si>
    <t>William Shakespeare College</t>
  </si>
  <si>
    <t>https://m.facebook.com/story.php?story_fbid=10209303248408333&amp;id=1536356895</t>
  </si>
  <si>
    <t>Poeta Isaías Alanis 39, Vista Hermosa, Centro, 62550 Jiutepec, Mor., México</t>
  </si>
  <si>
    <t>Oriente 85 #2822 7 de noviembre
'Cauce ciudadano'
8am-8pm</t>
  </si>
  <si>
    <t>Melissa Jimena Rosales Martell</t>
  </si>
  <si>
    <t>https://docs.google.com/spreadsheets/d/1ijleBcHJH_3V2nbMeXTjH4hTDYsjcdodYvHqhTc8C8c/edit#gid=447869804</t>
  </si>
  <si>
    <t>https://m.facebook.com/story.php?story_fbid=10209303248408333&amp;id=1536356906</t>
  </si>
  <si>
    <t>Melissa Monserrat Viana</t>
  </si>
  <si>
    <t>Universidad Politecnica del Estado de Morelos</t>
  </si>
  <si>
    <t>Blvd. Paseo Cuauhnáhuac 566, Lomas del Texcal, 62550 Jiutepec, Mor., México</t>
  </si>
  <si>
    <t>Edén #44, Las Águilas
9am-8pm</t>
  </si>
  <si>
    <t>Melissa Rincon</t>
  </si>
  <si>
    <t xml:space="preserve">Podríamos unir esfuerzo y centralizar la información. Estamos trabajando varios desarrolladores para usar esa información </t>
  </si>
  <si>
    <t>https://m.facebook.com/story.php?story_fbid=10209303248408333&amp;id=1536356901</t>
  </si>
  <si>
    <t>Ures 93, Roma Sur. 
Piden pilas, herramientas, cascos,
 lámparas, pilas.
Se van hoy 5 pm. 
Van a estar recibiendo 24hrs. 
Contacto: Varinia  (55) 8550 8857</t>
  </si>
  <si>
    <t>Méndez Lozano Nieves</t>
  </si>
  <si>
    <t>y construir una base de datos nacional para que no solo en web se consulte esa info, también por aplicacion movil</t>
  </si>
  <si>
    <t>Ignacio López Rayon</t>
  </si>
  <si>
    <t>Ignacio López Rayon, Iztaccihuatl, Cuautla, Mor., México</t>
  </si>
  <si>
    <t>Jardín de Niños Narciso Mendoza</t>
  </si>
  <si>
    <t>Mendoza Duran Jose</t>
  </si>
  <si>
    <t>Albergue de Emergencia habilitado en Zacatepec, Morelos.</t>
  </si>
  <si>
    <t>Estadio Agustin Coruco Diaz</t>
  </si>
  <si>
    <t>Calle Escuadron 201, Centro, 62740 Zacatepec, Mor., México</t>
  </si>
  <si>
    <t>Hotel Montecarlo</t>
  </si>
  <si>
    <t>Km. 13.5, Carr. Federal Alpuyeca - Jojutla, Los Pilares, 62785 Galeana, Mor., México</t>
  </si>
  <si>
    <t>REAL JOJUTLA HOTEL</t>
  </si>
  <si>
    <t>Riva Palacio 122, Centro, 62900 JOJUTLA, Mor., México</t>
  </si>
  <si>
    <t>Ayudantía Municipal</t>
  </si>
  <si>
    <t>Constitución del 57, Centro, 62900 Jojutla de Juárez, Mor., México</t>
  </si>
  <si>
    <t>Mendoza HernáNdez</t>
  </si>
  <si>
    <t>Mendoza Hernandez Asuncion</t>
  </si>
  <si>
    <t>Salón Rodríguez</t>
  </si>
  <si>
    <t>Salón Rodríguez, Independencia, Col del Carmen, 62950 Axochiapan, Mor., México</t>
  </si>
  <si>
    <t>Crossfit TITANS</t>
  </si>
  <si>
    <t>Av Insurgentes 1056, Cuautlixco, 62749 Cuautla, Mor., tel: 6643312049</t>
  </si>
  <si>
    <t>Mendoza Vivar Aide</t>
  </si>
  <si>
    <t>Meneses Sandoval David</t>
  </si>
  <si>
    <t>Meraz Espejel Andres</t>
  </si>
  <si>
    <t>Mercedes Dorado Arenas</t>
  </si>
  <si>
    <t>Mercedes Gómez Pena</t>
  </si>
  <si>
    <t>https://twitter.com/locatel_mx/status/910296873272999939</t>
  </si>
  <si>
    <t>Merida Pineda Salvador</t>
  </si>
  <si>
    <t>Merlene De La O Cruz</t>
  </si>
  <si>
    <t>Mesa Lozano Angelica</t>
  </si>
  <si>
    <t>Micaela Nieto Hernandez</t>
  </si>
  <si>
    <t>Micaela Nieto Hernández</t>
  </si>
  <si>
    <t>Michcol Hernandez Fabiola</t>
  </si>
  <si>
    <t>Michele Espindola</t>
  </si>
  <si>
    <t>https://m.facebook.com/story.php?story_fbid=10209303248408333&amp;id=1536356951</t>
  </si>
  <si>
    <t>Michelle de la Cruz</t>
  </si>
  <si>
    <t>https://twitter.com/CamaraChamp/status/910295907375079460</t>
  </si>
  <si>
    <t>Michelle Espíndola</t>
  </si>
  <si>
    <t>Direccion</t>
  </si>
  <si>
    <t>Latitud</t>
  </si>
  <si>
    <t>Longitud</t>
  </si>
  <si>
    <t>Michelle Gandara</t>
  </si>
  <si>
    <t>Comentarios</t>
  </si>
  <si>
    <t>https://twitter.com/CamaraChamp/status/910295907375079443</t>
  </si>
  <si>
    <t>ESTAMOS UNIENDO PRIMERO TODO EN:</t>
  </si>
  <si>
    <t>https://docs.google.com/spreadsheets/d/1x0bDPEq4mWU4S9Wu4IDV3GMRDErXGIELy23ftFlfN4c/edit#gid=0</t>
  </si>
  <si>
    <t>Michelle Martinez Peralta</t>
  </si>
  <si>
    <t>https://m.facebook.com/story.php?story_fbid=10209303248408333&amp;id=1536356887</t>
  </si>
  <si>
    <t>Miguel</t>
  </si>
  <si>
    <t>Miguel Angel</t>
  </si>
  <si>
    <t>https://m.facebook.com/story.php?story_fbid=10209303248408333&amp;id=1536356938</t>
  </si>
  <si>
    <t>Miguel Ángel ?</t>
  </si>
  <si>
    <t>Miguel Ángel Aguilar</t>
  </si>
  <si>
    <t>Miguel Angel Estrada Gasca</t>
  </si>
  <si>
    <t>Miguel Angel Luna Larios</t>
  </si>
  <si>
    <t>Cuarto 604</t>
  </si>
  <si>
    <t>Miguel Ángel Rosas Landa</t>
  </si>
  <si>
    <t>https://twitter.com/CamaraChamp/status/910295907375079431</t>
  </si>
  <si>
    <t>Miguel Angel Solis Pineda</t>
  </si>
  <si>
    <t>Afectación</t>
  </si>
  <si>
    <t>Miguel Angel Tirado</t>
  </si>
  <si>
    <t>Con vida Dpto 502</t>
  </si>
  <si>
    <t>Información Víctimas</t>
  </si>
  <si>
    <t>Localización G-Maps</t>
  </si>
  <si>
    <t>Miguel Angel Valverde</t>
  </si>
  <si>
    <t>https://m.facebook.com/story.php?story_fbid=10209303248408333&amp;id=1536356889</t>
  </si>
  <si>
    <t>Miguel Ángel Villaramos Real</t>
  </si>
  <si>
    <t>Col Lindavista</t>
  </si>
  <si>
    <t>Sierra y Río Bamba</t>
  </si>
  <si>
    <t>Miguel Barrencha Meda</t>
  </si>
  <si>
    <t>Derrumbe de Edificio</t>
  </si>
  <si>
    <t>https://twitter.com/ElvisRod_/status/910247002457366528</t>
  </si>
  <si>
    <t>Miguel Buendia Aguilar</t>
  </si>
  <si>
    <t>Miguel Castillo Martinez</t>
  </si>
  <si>
    <t>Miguel de Jesus Ramirez Cadena</t>
  </si>
  <si>
    <t>ya mapeado</t>
  </si>
  <si>
    <t>MIH</t>
  </si>
  <si>
    <t>Col Anahuac</t>
  </si>
  <si>
    <t>Laguna de Términos y Lago Cuitzeo</t>
  </si>
  <si>
    <t>Derrumbe de Barda</t>
  </si>
  <si>
    <t>Miguel Dimas Alcantara</t>
  </si>
  <si>
    <t>Centro de Jojutla</t>
  </si>
  <si>
    <t>9541008618 / 5534255439. 5 tatuajes con motivos tribales, letras y una flecha en la espalda. Perforaciones en ambas orejas y en pezón derecho. Tipo de sangre +O</t>
  </si>
  <si>
    <t>BJU</t>
  </si>
  <si>
    <t>Col Del Valle</t>
  </si>
  <si>
    <t>Av Coyoacán y Providencia</t>
  </si>
  <si>
    <t>Miguel Jesus Alvarez</t>
  </si>
  <si>
    <t>Escocia y Nicolas</t>
  </si>
  <si>
    <t>NOMBRE INTÉRPRETE</t>
  </si>
  <si>
    <t>Eugenia y Edinburgo</t>
  </si>
  <si>
    <t>Miguel Martínez Castillo</t>
  </si>
  <si>
    <t>Col Santa Cruz Atoyac</t>
  </si>
  <si>
    <t>Imagen: https://twitter.com/search?f=images&amp;vertical=default&amp;q=Peten%20y%20Zapata&amp;src=typd</t>
  </si>
  <si>
    <t>VER HOJA 3 PARA AYUDAR</t>
  </si>
  <si>
    <t>IDIOMA</t>
  </si>
  <si>
    <t>Miguel Munguia PBI</t>
  </si>
  <si>
    <t>TELÉFONO</t>
  </si>
  <si>
    <t>CORREO ELECTRÓNICO</t>
  </si>
  <si>
    <t>Col Del Valle Centro</t>
  </si>
  <si>
    <t>FORMACIÓN</t>
  </si>
  <si>
    <t>Gabriel Mancera y Escocia</t>
  </si>
  <si>
    <t>https://m.facebook.com/story.php?story_fbid=10209303248408333&amp;id=1536356917</t>
  </si>
  <si>
    <t xml:space="preserve">Se necesitan guantes, cascos, cubrebocas, radios. </t>
  </si>
  <si>
    <t>Miguel Quintero</t>
  </si>
  <si>
    <t>Ya se comunicó, está bien</t>
  </si>
  <si>
    <t>https://www.facebook.com/permalink.php?story_fbid=217583012110090&amp;id=100015751782450</t>
  </si>
  <si>
    <t>Col Miravalle</t>
  </si>
  <si>
    <t>fuente original: https://docs.google.com/spreadsheets/d/1AboD0x2wttXcoZfhVdQ3ciQR9It16lTzcjDtE_fOyXM/edit#gid=0</t>
  </si>
  <si>
    <t>Miravalle y Balsas</t>
  </si>
  <si>
    <t>Miguel Villarreal Ramos</t>
  </si>
  <si>
    <t>Col Narvarte Oriente</t>
  </si>
  <si>
    <t>Yacatas y Concepción Beistegui</t>
  </si>
  <si>
    <t>https://www.google.com/maps/d/viewer?mid=1PwJrCIjz5PNfKAFrY-EX-iEkWH8&amp;ll=19.398423699424523%2C-99.16947482873536&amp;z=14</t>
  </si>
  <si>
    <t>Miranda Sánchez Bruno</t>
  </si>
  <si>
    <t>actualízame de la fuente original. Última actualización 09/23 01:20 am</t>
  </si>
  <si>
    <t>TLP</t>
  </si>
  <si>
    <t>Balsas #18 y Miravalle</t>
  </si>
  <si>
    <t>Derrumbe de Edificio 4 Niveles</t>
  </si>
  <si>
    <t>IZP</t>
  </si>
  <si>
    <t>Col Nueva Oriental Coapa</t>
  </si>
  <si>
    <t>Calz Brujas y División del Norte</t>
  </si>
  <si>
    <t>Mireles Perilla Erick</t>
  </si>
  <si>
    <t>Derrumbe de Escuela</t>
  </si>
  <si>
    <t>Erika Ordóñez</t>
  </si>
  <si>
    <t xml:space="preserve">Reportan que ya no vayan a la escuela derrumbada en Av brujas, hay mucha gente, mucho ruido y desorganización. Se solicitan toallas, cobijas y sábanas, Topos solicitan Alambre rojo recocido, Aambre corrugado, pintura en aerosol, botes de 20 lt, gatos hidarulicos de cilindro, caretas de esmeril, caretas de soldar, googles, extintores co2,Disco de esmeril p/concreto y p/ acero de 14". Necesitan sueros y bebidas hidratantes. </t>
  </si>
  <si>
    <t>Col Lomas Estrella</t>
  </si>
  <si>
    <t>Lenguaje de Señas Mexicano</t>
  </si>
  <si>
    <t>Paseo de las Dalias y Av Tlahuac</t>
  </si>
  <si>
    <t>valerikaordonez@gmail.com</t>
  </si>
  <si>
    <t>Certificado CONOCER y cédula profesional</t>
  </si>
  <si>
    <t>Miriam Morales Gil</t>
  </si>
  <si>
    <t>Ermita Iztapalapa y Calzada la Viga</t>
  </si>
  <si>
    <t>Noé Romero</t>
  </si>
  <si>
    <t>Col UH Emiliano Zapata</t>
  </si>
  <si>
    <t>10 de Abril Anenecuilco</t>
  </si>
  <si>
    <t>Derrumbe Barda de Escuela</t>
  </si>
  <si>
    <t>Col San Francisco Culhuacán</t>
  </si>
  <si>
    <t>Miriam Olmos Espinosa.</t>
  </si>
  <si>
    <t>Av San Ana y Ejido Santa Cruz</t>
  </si>
  <si>
    <t>Derrumbe de Casa</t>
  </si>
  <si>
    <t>noeromeror@gmail.com</t>
  </si>
  <si>
    <t>Certificado CONOCER</t>
  </si>
  <si>
    <t xml:space="preserve">ya mapeado </t>
  </si>
  <si>
    <t>Frida Tamés Trápaga</t>
  </si>
  <si>
    <t>XOC</t>
  </si>
  <si>
    <t>Col Barrio 18</t>
  </si>
  <si>
    <t>frida.tames.trapaga@gmail.com</t>
  </si>
  <si>
    <t>Periférico y Circuito Cuemanco Norte</t>
  </si>
  <si>
    <t>ISIT</t>
  </si>
  <si>
    <t>Derrumbe de Puente Peatonal</t>
  </si>
  <si>
    <t>Miriam Rodriguez</t>
  </si>
  <si>
    <t>COY</t>
  </si>
  <si>
    <t>Grupo privado en FB</t>
  </si>
  <si>
    <t>Col Los Girasoles</t>
  </si>
  <si>
    <t>Rancho de los Arcos y Calz del Hueso</t>
  </si>
  <si>
    <t>Mitzi Alvarez Lopez</t>
  </si>
  <si>
    <t>Jany Monroy</t>
  </si>
  <si>
    <t>Francés</t>
  </si>
  <si>
    <t>CMIC</t>
  </si>
  <si>
    <t>Viaducto y Av Coyoacán</t>
  </si>
  <si>
    <t>Maribel Egremy</t>
  </si>
  <si>
    <t>Maribel.egremy@gmail.com</t>
  </si>
  <si>
    <t>Col Educación</t>
  </si>
  <si>
    <t>Tlalpan Fovisste y Calz Tlalpan</t>
  </si>
  <si>
    <t xml:space="preserve">Siguen labores de rescate, Está el ejército, marina y policía federal, Hay muchos voluntarios pero no dejan pasar a ayudar </t>
  </si>
  <si>
    <t>Mitzi Paola Tovar</t>
  </si>
  <si>
    <t>Sebastián De los Cobos (INTÉRPRETE POR TELÉFONO)</t>
  </si>
  <si>
    <t>CUH</t>
  </si>
  <si>
    <t>sebastiandcr@gmail.com</t>
  </si>
  <si>
    <t>Col Morelos</t>
  </si>
  <si>
    <t>Comonfort y Jaime Nuno</t>
  </si>
  <si>
    <t>Claudia Ornelas</t>
  </si>
  <si>
    <t>Col Guerrero</t>
  </si>
  <si>
    <t>claudia.oh.inter@gmail.com</t>
  </si>
  <si>
    <t>Lerdo y Magnolia</t>
  </si>
  <si>
    <t>Moisés David Patiño Alonso</t>
  </si>
  <si>
    <t>Enrique Pérez</t>
  </si>
  <si>
    <t>Mina 16 y 2 de Abril</t>
  </si>
  <si>
    <t>Hospital Pediátrico Coyoacán</t>
  </si>
  <si>
    <t>e.perezrosiles@gmail.com</t>
  </si>
  <si>
    <t>Col Hipódromo</t>
  </si>
  <si>
    <t>Valentina Plasa</t>
  </si>
  <si>
    <t>Lares y Amsterdam</t>
  </si>
  <si>
    <t>Monica Alexandra Orozco Jacinto</t>
  </si>
  <si>
    <t>valentinaplasa@gmail.com</t>
  </si>
  <si>
    <t>Col Tránsito</t>
  </si>
  <si>
    <t>Chimalpopoca y Simón Bolivar</t>
  </si>
  <si>
    <t>Sara Virgen</t>
  </si>
  <si>
    <t>saravirdelam@gmail.com</t>
  </si>
  <si>
    <t>Col Roma Norte</t>
  </si>
  <si>
    <t>Tabasco y Medellín</t>
  </si>
  <si>
    <t>Valeria Lara Villegas</t>
  </si>
  <si>
    <t>Mónica Blanquel de Fargo</t>
  </si>
  <si>
    <t>valerialv.7@gmail.com</t>
  </si>
  <si>
    <t>ISIT (con cédula) y Universidad de la Laguna</t>
  </si>
  <si>
    <t>Salamanca y Esquina Oaxaca</t>
  </si>
  <si>
    <t>Encontrada, con familia</t>
  </si>
  <si>
    <t>Fiorella Alessandra González Tornelli</t>
  </si>
  <si>
    <t>fiorellss@hotmail.com</t>
  </si>
  <si>
    <t>Mónica Esmeralda Rojas Ruiz</t>
  </si>
  <si>
    <t>Col Roma</t>
  </si>
  <si>
    <t>Puebla 282 Es Salamanca</t>
  </si>
  <si>
    <t>Derrumbe de Edificio de Laboratorios 4 niveles</t>
  </si>
  <si>
    <t>Perla Morón</t>
  </si>
  <si>
    <t>pmrtrad@gmail.com</t>
  </si>
  <si>
    <t>Puebla y Salamanca</t>
  </si>
  <si>
    <t>Monica García</t>
  </si>
  <si>
    <t>Alvaro Obregón y Valladolid</t>
  </si>
  <si>
    <t xml:space="preserve">sueros, escaleras. </t>
  </si>
  <si>
    <t>Andrea López Ferro</t>
  </si>
  <si>
    <t>andrealopezferro@outlook.es</t>
  </si>
  <si>
    <t>ISIT (Traducción)</t>
  </si>
  <si>
    <t>Eje 2 sur y amsterdam</t>
  </si>
  <si>
    <t>Mónica Guillermina Pansón Villa</t>
  </si>
  <si>
    <t>Baja california y Torreón</t>
  </si>
  <si>
    <t>Fernando Olvera Camacho</t>
  </si>
  <si>
    <t>Edificio colapsado</t>
  </si>
  <si>
    <t>Hospital General Dr. Gregorio Salas</t>
  </si>
  <si>
    <t>fernando.olvera.camacho@gmail.com</t>
  </si>
  <si>
    <t>Genova 33</t>
  </si>
  <si>
    <t>Edificio Colapsado</t>
  </si>
  <si>
    <t>Monica Soriano</t>
  </si>
  <si>
    <t>Tomás Ramírez</t>
  </si>
  <si>
    <t>nobandyet@gmail.com</t>
  </si>
  <si>
    <t>Viaducto y Monterrey</t>
  </si>
  <si>
    <t>Derrumbe de edificio</t>
  </si>
  <si>
    <t>Guillaume Blanc</t>
  </si>
  <si>
    <t>guillaum.blanc@gmail.com</t>
  </si>
  <si>
    <t>Monica Valeria Prado garcia</t>
  </si>
  <si>
    <t>Rancho tamboreo #11</t>
  </si>
  <si>
    <t>Derrumbe de escuela Enrique Rebsamen (niños abajo de escombros)</t>
  </si>
  <si>
    <t>Se requieren plátanos, guaabas, electrolitos (listos para tomar) y jugos en caja.</t>
  </si>
  <si>
    <t>Ruth Lupita Polo</t>
  </si>
  <si>
    <t>ruthlupita_polo@hotmail.com</t>
  </si>
  <si>
    <t>Paris IV Sorbonne revalidada y Berlitz</t>
  </si>
  <si>
    <t>Eugenia y Escocia</t>
  </si>
  <si>
    <t>Monroy Torres Florencio</t>
  </si>
  <si>
    <t>Alejandra Orozco</t>
  </si>
  <si>
    <t>5552526266 / 5583276112</t>
  </si>
  <si>
    <t>orozco.alejim@gmail.com</t>
  </si>
  <si>
    <t>Torreon esquina con Viaducto</t>
  </si>
  <si>
    <t>Monica Ameka</t>
  </si>
  <si>
    <t>monikameka@gmail.com</t>
  </si>
  <si>
    <t>Colonia Obrera</t>
  </si>
  <si>
    <t>Bolivar y Fray Servando</t>
  </si>
  <si>
    <t>Derrumbe de escuela primaria</t>
  </si>
  <si>
    <t>Monse Ojeda</t>
  </si>
  <si>
    <t>https://m.facebook.com/story.php?story_fbid=10209303248408333&amp;id=1536356947</t>
  </si>
  <si>
    <t>Daniella Sánchez Mercado</t>
  </si>
  <si>
    <t>Monserrat Fonseca Argandar</t>
  </si>
  <si>
    <t>sanchezmdaniella@gmail.com</t>
  </si>
  <si>
    <t>Monserrat Ramírez Huerta</t>
  </si>
  <si>
    <t>Sofía Cordova Castro</t>
  </si>
  <si>
    <t>sofcordovac@gmail.com</t>
  </si>
  <si>
    <t>Niños Héroes y Miguel Negrete.</t>
  </si>
  <si>
    <t>Montes De Oca Arias Persivan A</t>
  </si>
  <si>
    <t>A un lado de la iglesia de Santa María Nativitas</t>
  </si>
  <si>
    <t>Paola Jiménez</t>
  </si>
  <si>
    <t>pjimenezb@hotmail.fr</t>
  </si>
  <si>
    <t>Cédula profesional</t>
  </si>
  <si>
    <t>Ya mapeado</t>
  </si>
  <si>
    <t>Enrique Rábsamen</t>
  </si>
  <si>
    <t>Katya Valeria Jiménez Carranza</t>
  </si>
  <si>
    <t>katvaleri@gmail.com</t>
  </si>
  <si>
    <t>Montes Santillán</t>
  </si>
  <si>
    <t>Mariana Sandoval</t>
  </si>
  <si>
    <t>Recién nacido</t>
  </si>
  <si>
    <t>mariana_sg94@hotmail.com</t>
  </si>
  <si>
    <t>Se solicitan lámparas</t>
  </si>
  <si>
    <t>Montesinos Pedro Luis Enrique</t>
  </si>
  <si>
    <t>alejandra.martinez.zacarias@gmail.com</t>
  </si>
  <si>
    <t>UTECA (con cédula)</t>
  </si>
  <si>
    <t>Bolívar y Chimalpopoca</t>
  </si>
  <si>
    <t>Solicitan ayuda de voluntarios</t>
  </si>
  <si>
    <t>Andrea Núñez Argote</t>
  </si>
  <si>
    <t>Montserrat Rincon</t>
  </si>
  <si>
    <t>l.andrea.nunez@gmail.com</t>
  </si>
  <si>
    <t>Tlalpan y División del Norte</t>
  </si>
  <si>
    <t>edificio habitacional (reporte)</t>
  </si>
  <si>
    <t>https://m.facebook.com/story.php?story_fbid=10209303248408333&amp;id=1536356900</t>
  </si>
  <si>
    <t>Julieta Haces</t>
  </si>
  <si>
    <t>julhaces@gmail.com</t>
  </si>
  <si>
    <t>Nuevo León con Montes de Oca</t>
  </si>
  <si>
    <t>Centro de Estudios Lomas</t>
  </si>
  <si>
    <t>Edificio evacuado</t>
  </si>
  <si>
    <t>Mora Garcia Jessica</t>
  </si>
  <si>
    <t>División del Norte 715</t>
  </si>
  <si>
    <t>Personas atrapadas aún, no hay suficientes voluntarios</t>
  </si>
  <si>
    <t>XOCH</t>
  </si>
  <si>
    <t>Derrumbe de casas</t>
  </si>
  <si>
    <t>Se palas, picos, guantes de carnaza, alimentos no prerecederos, tiendas de campana, lonas. Material de curación.</t>
  </si>
  <si>
    <t>Ariella Aureli</t>
  </si>
  <si>
    <t>Italiano</t>
  </si>
  <si>
    <t>Durango y Cozumel</t>
  </si>
  <si>
    <t>Morales Ballarta Evelia</t>
  </si>
  <si>
    <t>REVISAR EL MAPA:</t>
  </si>
  <si>
    <t>https://www.google.com/maps/d/viewer?mid=1PwJrCIjz5PNfKAFrY-EX-iEkWH8&amp;ll=19.309885668020293%2C-98.73667895&amp;z=9</t>
  </si>
  <si>
    <t>Morales Solano Benita</t>
  </si>
  <si>
    <t>Carla Mariana Fernández</t>
  </si>
  <si>
    <t>interprete.mariana@gmail.com</t>
  </si>
  <si>
    <t>ISIT (con cédula)</t>
  </si>
  <si>
    <t>Necesita verificarse la info</t>
  </si>
  <si>
    <t>Amores 708</t>
  </si>
  <si>
    <t>Morales Vazquez Rn</t>
  </si>
  <si>
    <t>Se necesitan voluntarios</t>
  </si>
  <si>
    <t>Lucía Flores</t>
  </si>
  <si>
    <t>Santa Cecilia</t>
  </si>
  <si>
    <t>luciafrz@hotmail.com</t>
  </si>
  <si>
    <t>palas, picos, guantes de carnaza, alimentos no prerecederos, tiendas de campana, lonas. Material de curación.</t>
  </si>
  <si>
    <t>Verificar dicen que no es verdad</t>
  </si>
  <si>
    <t>Periférico</t>
  </si>
  <si>
    <t>Elvira Villalpando</t>
  </si>
  <si>
    <t>a Romulo o Farril</t>
  </si>
  <si>
    <t xml:space="preserve">Se está cayendo el puente </t>
  </si>
  <si>
    <t>elv.villalpando@gmail.com</t>
  </si>
  <si>
    <t>Moreno Moreno Gustavo</t>
  </si>
  <si>
    <t>Mapa colaborativo:</t>
  </si>
  <si>
    <t>https://www.google.com/maps/d/u/0/viewer?hl=en&amp;mid=1_-V97lbdgLFHpx-CtqhLWlJAnYY&amp;ll=19.385146059537764%2C-99.1554284353607&amp;z=13</t>
  </si>
  <si>
    <t>mismo?</t>
  </si>
  <si>
    <t>Moreno Najera Patricia</t>
  </si>
  <si>
    <t>http://google.org/crisismap/google.com/puebla-mexico-earthquake-es</t>
  </si>
  <si>
    <t>Sharbel Pimentel</t>
  </si>
  <si>
    <t>JOJUTLA</t>
  </si>
  <si>
    <t>sharbelpimentel@gmail.com</t>
  </si>
  <si>
    <t>Av. Universidad S/N, Centro, El Paraiso, 62900 Jojutla de Juárez, Mor.</t>
  </si>
  <si>
    <t>Escuela Preparatoria Josè Urban Aguirre</t>
  </si>
  <si>
    <t>Mota Estrada Javier</t>
  </si>
  <si>
    <t>Morelos Alpuyeca - Tepalcingo 206</t>
  </si>
  <si>
    <t>Calle Miguel Hidalgo 136, Jojutla de Juárez, Morelos</t>
  </si>
  <si>
    <t>Nuri Romero Maury</t>
  </si>
  <si>
    <t>Portugués</t>
  </si>
  <si>
    <t>traducciones.nuri@gmail.com</t>
  </si>
  <si>
    <t>Moya Martinez Juan Jose</t>
  </si>
  <si>
    <t>151 Constitución del 57, Jojutla de Juárez, Morelos</t>
  </si>
  <si>
    <t>Morelos Alpuyeca -Tepalcing esq Santos Degollado, Jojutla de Juárez, Morelos</t>
  </si>
  <si>
    <t>José Elías Zavala</t>
  </si>
  <si>
    <t>414 Constitución del 57, Jojutla de Juárez, Morelos</t>
  </si>
  <si>
    <t>ezlozano@gmail.com</t>
  </si>
  <si>
    <t>Nacy Karina Lavardo</t>
  </si>
  <si>
    <t>Constitución del 57 - Gonzalez Ortega, Jojutla de Juárez, Morelos</t>
  </si>
  <si>
    <t>Hospital Trinidad</t>
  </si>
  <si>
    <t>Avenida Altamirano 101, Las Calaveras, Centro, 62900 Jojutla, Mor.</t>
  </si>
  <si>
    <t>gabriela.cleefi@gmail.com</t>
  </si>
  <si>
    <t>Berlitz/ Miembro CMIC</t>
  </si>
  <si>
    <t>Zayas Enríquez esq, Himno Nacional, Jojutla, Mor.</t>
  </si>
  <si>
    <t>Tierra y Libertad esq Av. Manual Altamirano, Jojutla, Mor.</t>
  </si>
  <si>
    <t>Nadia Ruiz / Nadya Ruiz</t>
  </si>
  <si>
    <t>Calle Cuauhtémoc 137 Centro, 62900 Jojutla de Juárez, Mor.</t>
  </si>
  <si>
    <t>Pensador Mexicano 406-407 Centro, 62900 Jojutla de Juárez, Mor.</t>
  </si>
  <si>
    <t>Luz McLellan</t>
  </si>
  <si>
    <t>https://twitter.com/Revolucion3_0/status/910300294113845288</t>
  </si>
  <si>
    <t>Pensador Mexicano 205-211 Centro, 62900 Jojutla de Juárez, Mor.</t>
  </si>
  <si>
    <t>l.mcclellan@aiic.net</t>
  </si>
  <si>
    <t>Miembro AIIC</t>
  </si>
  <si>
    <t>406 Constitución del 57 Centro, 62900 Jojutla de Juárez, Mor.</t>
  </si>
  <si>
    <t>Morelos Alpuyeca - Tepalcingo esq Gonzalez Ortega Centro, 62900 Jojutla de Juárez, Mor.</t>
  </si>
  <si>
    <t>Nallely Ramírez Zúñiga</t>
  </si>
  <si>
    <t>Ricardo Sánchez 310, Centro, 62900 Jojutla de Juárez</t>
  </si>
  <si>
    <t>Gonzalez Ortega 7 Centro, 62900 Jojutla de Juárez, Mor.</t>
  </si>
  <si>
    <t>Ricardo Sánchez 316, Centro, 62900 Jojutla de Juárez</t>
  </si>
  <si>
    <t>Fátima Rateb</t>
  </si>
  <si>
    <t>Calle Josefa Ortiz de Domínguez 177 Centro, 62900 Jojutla de Juárez, Mor.</t>
  </si>
  <si>
    <t>fatimarateb@gmail.com</t>
  </si>
  <si>
    <t>Floreria Jatziri, Centro, Ricardo Sánchez 324B, Centro, 62900 Jojutla de Juárez</t>
  </si>
  <si>
    <t>Namey Medina</t>
  </si>
  <si>
    <t>Paola Jiménez Bolaños (PERITO INTÉRPRETE)</t>
  </si>
  <si>
    <t>Fco. J. Mina esq Ricardo Sánchez Centro, 62900 Jojutla de Juárez, Mor.</t>
  </si>
  <si>
    <t>https://m.facebook.com/story.php?story_fbid=10209303248408333&amp;id=1536356908</t>
  </si>
  <si>
    <t>Ricardo Sánchez 322-324, Centro, 62900 Jojutla de Juárez, Mor.</t>
  </si>
  <si>
    <t>Ricardo Sánchez 308-312 Centro, 62900 Jojutla de Juárez, Mor.</t>
  </si>
  <si>
    <t>Ricardo Sánchez 322 Centro, 62900 Jojutla de Juárez, Mor.</t>
  </si>
  <si>
    <t>Nancy Alvarado</t>
  </si>
  <si>
    <t>Margit Schlosser</t>
  </si>
  <si>
    <t>Alemán</t>
  </si>
  <si>
    <t>Himno Nacional 119 Centro, 62900 Jojutla de Juárez, Mor.</t>
  </si>
  <si>
    <t>margit.schlosser@me.com</t>
  </si>
  <si>
    <t>Con vida, rescatada, sin más información</t>
  </si>
  <si>
    <t>http://www.radioformula.com.mx/notas.asp?Idn=713895&amp;idFC=2017</t>
  </si>
  <si>
    <t>Himno Nacional 103 Centro, 62900 Jojutla de Juárez, Mor.</t>
  </si>
  <si>
    <t>Lula Mata Torres</t>
  </si>
  <si>
    <t>lrmatatorres@gmail.com</t>
  </si>
  <si>
    <t>Ignacio Manuel Altamirano 106 Centro, 62900 Jojutla de Juárez, Mor.</t>
  </si>
  <si>
    <t>Heike Thomas</t>
  </si>
  <si>
    <t>Av. Manuel Altamirano 118 Centro, 62900 Jojutla de Juárez, Mor.</t>
  </si>
  <si>
    <t>tralex2014@hotmail.com</t>
  </si>
  <si>
    <t>Nancy Gabira</t>
  </si>
  <si>
    <t>Calle Cobarrubias 110 Centro, 62900 Jojutla, Mor.</t>
  </si>
  <si>
    <t>René Bautista</t>
  </si>
  <si>
    <t>Grene20@hotmail.com</t>
  </si>
  <si>
    <t>https://es.scribd.com/document/359422994/FuerzaMexico-Lista-Personas-Localizadas</t>
  </si>
  <si>
    <t>Pensador Mexicano 421 Centro, 62900 Jojutla, Mor.</t>
  </si>
  <si>
    <t>Av 18 de Marzo 619 Centro, 62900 Jojutla, Mor.</t>
  </si>
  <si>
    <t>Nancy Gabriela</t>
  </si>
  <si>
    <t>Calle 20 de Noviembre 213 Emiliano Zapata 62900 Jojutla, Mor.</t>
  </si>
  <si>
    <t>Begoña Canut</t>
  </si>
  <si>
    <t>begocanut@gmail.com</t>
  </si>
  <si>
    <t>Ricardo Sánchez 101-106, Centro, 62900 Jojutla de Juárez</t>
  </si>
  <si>
    <t>Calle Francisco I. Madero 202-210 Emiliano Zapata 62900 Jojutla, Mor.</t>
  </si>
  <si>
    <t>Calle Francisco I. Madero esq 10 de abril Emiliano Zapata 62900 Jojutla, Mor.</t>
  </si>
  <si>
    <t>Kristin Grieshammer (EN FORMACIÓN)</t>
  </si>
  <si>
    <t>kristin.g@gmx.com</t>
  </si>
  <si>
    <t>10 de abril 115 Emiliano Zapata 62900 Jojutla, Mor.</t>
  </si>
  <si>
    <t>Calle Francisco I. Madero 18 Emiliano Zapata 62900 Jojutla, Mor.</t>
  </si>
  <si>
    <t>Nancy Guzmán</t>
  </si>
  <si>
    <t>Calle Emiliano Zapata 11 Emiliano Zapata 62900 Jojutla, Mor.</t>
  </si>
  <si>
    <t>Mónica Krähenbühl</t>
  </si>
  <si>
    <t>Pensador Mexicano 107, Centro, 62900 Jojutla, Mor.</t>
  </si>
  <si>
    <t>Berlitz</t>
  </si>
  <si>
    <t>Ricardo Sánchez 222, Centro, 62900 Jojutla de Juárez</t>
  </si>
  <si>
    <t>Calle 10 de abril 205 Emiliano Zapata 62900 Jojutla, Mor.</t>
  </si>
  <si>
    <t>Álemán</t>
  </si>
  <si>
    <t>Fco. J. Mina 301, Centro, 62900 Jojutla de Juárez.</t>
  </si>
  <si>
    <t>Nancy Karina</t>
  </si>
  <si>
    <t>Fco. J. Mina 305, Centro, 62900 Jojutla de Juárez, Mor.</t>
  </si>
  <si>
    <t>Mario Alonso</t>
  </si>
  <si>
    <t>Japonés</t>
  </si>
  <si>
    <t>Fco. J. Mina 124, Centro, 62900 Jojutla de Juárez.</t>
  </si>
  <si>
    <t>Calle 10 de abril 212-214 Emiliano Zapata 62900 Jojutla, Mor.</t>
  </si>
  <si>
    <t>Fco. J. Mina 104, Centro, 62900 Jojutla de Juárez, Mor.</t>
  </si>
  <si>
    <t>Calle 10 de abril 207 Emiliano Zapata 62900 Jojutla, Mor.</t>
  </si>
  <si>
    <t>Nancy Karina Alvarado</t>
  </si>
  <si>
    <t>Zayas Enríquez 207, Centro, 62900 Jojutla de Juárez.</t>
  </si>
  <si>
    <t>Juan Marín Ávila</t>
  </si>
  <si>
    <t>Av 18 de marzo 56 Emiliano Zapata 62900 Jojutla, Mor.</t>
  </si>
  <si>
    <t>Mandarín</t>
  </si>
  <si>
    <t>jfmarinavila@gmail.com</t>
  </si>
  <si>
    <t>Peking University, BLCU</t>
  </si>
  <si>
    <t>Av 18 de Marzo 649, Emiliano Zapata, 62900 Jojutla de Juárez.</t>
  </si>
  <si>
    <t>Av 18 de marzo 600 Emiliano Zapata 62900 Jojutla, Mor.</t>
  </si>
  <si>
    <t>Av 18 de Marzo 56, Emiliano Zapata</t>
  </si>
  <si>
    <t>Nancy O. Peterson Juárez</t>
  </si>
  <si>
    <t>Lázaro Cárdenas 411, Centro, 62900 Jojutla de Juárez, Mor.</t>
  </si>
  <si>
    <t>Gino Lee</t>
  </si>
  <si>
    <t>Coreano</t>
  </si>
  <si>
    <t>Av 18 de Marzo 107 Cuauhtemoc 62900 Jojutla de Juárez, Mor.</t>
  </si>
  <si>
    <t>gino.jinho.lee@gmail.com</t>
  </si>
  <si>
    <t>Calle Allende 202 Cuauhtemoc 62900 Jojutla de Juárez, Mor.</t>
  </si>
  <si>
    <t>Calle Cuauhtémoc 141 Centro 62900 Jojutla de Juárez, Mor.</t>
  </si>
  <si>
    <t>Xenia Soynik</t>
  </si>
  <si>
    <t>Naomi Cruz Espinoza</t>
  </si>
  <si>
    <t>Ruso</t>
  </si>
  <si>
    <t>ksenia.soynik@gmail.com</t>
  </si>
  <si>
    <t>https://m.facebook.com/story.php?story_fbid=10209303248408333&amp;id=1536356857</t>
  </si>
  <si>
    <t>Lidia Korytina (INTÉRPRETE TELEFÓNICA)</t>
  </si>
  <si>
    <t>0059 3959176856</t>
  </si>
  <si>
    <t>lidia.korytina@yandex.ru</t>
  </si>
  <si>
    <t>Univ. Herzen</t>
  </si>
  <si>
    <t>Naomi Márquez Barqueta</t>
  </si>
  <si>
    <t>Hilda Tejada</t>
  </si>
  <si>
    <t>Inglés</t>
  </si>
  <si>
    <t>Yolanda Bello (ESPECIALIDAD INGENIERÍA)</t>
  </si>
  <si>
    <t>Yolanda.bello@gmail.com</t>
  </si>
  <si>
    <t>Narciso Guadalupe Rivera Rivas</t>
  </si>
  <si>
    <t>Cuarto 611</t>
  </si>
  <si>
    <t>Mariángeles Santillana</t>
  </si>
  <si>
    <t>Santillana1991@gmail.com</t>
  </si>
  <si>
    <t>Nashla</t>
  </si>
  <si>
    <t>https://m.facebook.com/story.php?story_fbid=10209303248408333&amp;id=1536356928</t>
  </si>
  <si>
    <t>Flor Montero</t>
  </si>
  <si>
    <t>interpretemontero@gmail.com</t>
  </si>
  <si>
    <t>ISIT (con cédula)/CMIC</t>
  </si>
  <si>
    <t>Natalia Rivera // Nathalia Rivera</t>
  </si>
  <si>
    <t>Mayca Wallace (VIVE EN OAXTEPEC, MORELOS)</t>
  </si>
  <si>
    <t>Natalia Vazquez Ayala</t>
  </si>
  <si>
    <t>maycawallace@yahoo.com</t>
  </si>
  <si>
    <t>Annick Daguerre</t>
  </si>
  <si>
    <t>Gabriela Enríquez Paz y Puente</t>
  </si>
  <si>
    <t>gabriela_epyp@yahoo.com</t>
  </si>
  <si>
    <t>Nataly Jaramillo Padilla</t>
  </si>
  <si>
    <t>Adriana Cartagena</t>
  </si>
  <si>
    <t>traduccionesadriana@gmail.com</t>
  </si>
  <si>
    <t>Gabriela González Bustamante</t>
  </si>
  <si>
    <t>gabriela.glz.bustamante@gmail.com</t>
  </si>
  <si>
    <t>Mónica Ibarra</t>
  </si>
  <si>
    <t>Encontró</t>
  </si>
  <si>
    <t>monicaibarramx@yahoo.com</t>
  </si>
  <si>
    <t>Navarrete Rodriguez Rufina</t>
  </si>
  <si>
    <t>Luis Lozada</t>
  </si>
  <si>
    <t>llozada93@hotmail.com</t>
  </si>
  <si>
    <t>Gabriela Olmedo</t>
  </si>
  <si>
    <t>teachersonsite@gmail.com</t>
  </si>
  <si>
    <t>Lugar</t>
  </si>
  <si>
    <t>TEL/FB/TWT</t>
  </si>
  <si>
    <t xml:space="preserve">Mochila con laptop y documentos personales </t>
  </si>
  <si>
    <t>Petén y Div. del Norte</t>
  </si>
  <si>
    <t xml:space="preserve">Fer Cortés </t>
  </si>
  <si>
    <t>Navarro Villalbazo Aranza</t>
  </si>
  <si>
    <t>https://www.facebook.com/adnanref.pashimida?hc_ref=ARSy4vzF8BSo7MvtJktX-BhBPQbBsWixVDvsmVqMiwb2HiokMfS4h4yE0ZJGACGEyTU&amp;fref=nf</t>
  </si>
  <si>
    <t>Fiorella Alessandra González Tornelli (ESPECIALIDAD MEDICINA)</t>
  </si>
  <si>
    <t>Nayeli López Gaspar</t>
  </si>
  <si>
    <t>Daniella Jiménez Baños</t>
  </si>
  <si>
    <t>daniellajimenez.b@gmail.com</t>
  </si>
  <si>
    <t>Negrete Hernandes Eulalia</t>
  </si>
  <si>
    <t>Ximena Higuera Zavala (ESPECIALIDAD INGENIERÍA &amp; LEGAL)</t>
  </si>
  <si>
    <t>interpretacion.y.traduccion@gmail.com</t>
  </si>
  <si>
    <t>Ana Karen Audiffred</t>
  </si>
  <si>
    <t>akaudiffred@gmail.com</t>
  </si>
  <si>
    <t>Ana Díaz</t>
  </si>
  <si>
    <t>ana.dhdz@gmail.com</t>
  </si>
  <si>
    <t>Fernanda Romero</t>
  </si>
  <si>
    <t>mllgp@yahoo.com.mx</t>
  </si>
  <si>
    <t>Samuel Ordónez</t>
  </si>
  <si>
    <t>szam.240@gmail.com</t>
  </si>
  <si>
    <t>Carolien Mendoza</t>
  </si>
  <si>
    <t>carolien.mendoza@gmail.com</t>
  </si>
  <si>
    <t>Lorena Carrillo</t>
  </si>
  <si>
    <t>lorena.c.g107@gmail.com</t>
  </si>
  <si>
    <t>Nelly Mendoza Ramos</t>
  </si>
  <si>
    <t>Mara Salas</t>
  </si>
  <si>
    <t>mara.salas89@gmail.com</t>
  </si>
  <si>
    <t>Janeth Becerra</t>
  </si>
  <si>
    <t>janethbg93@gmail.com</t>
  </si>
  <si>
    <t>Andrea Carbot</t>
  </si>
  <si>
    <t>andreacarbot@gmail.com</t>
  </si>
  <si>
    <t>Angloamericano</t>
  </si>
  <si>
    <t>María Belem Martínez</t>
  </si>
  <si>
    <t>mariabelem06@hotmail,com</t>
  </si>
  <si>
    <t>UAEMex</t>
  </si>
  <si>
    <t>https://m.facebook.com/story.php?story_fbid=10209303248408333&amp;id=1536356856</t>
  </si>
  <si>
    <t>Nadia Cañamar</t>
  </si>
  <si>
    <t>nadia.craules@hotmail.com</t>
  </si>
  <si>
    <t>Isabel Ramos (ESPECIALIDAD MEDICINA)</t>
  </si>
  <si>
    <t>isabel_ramos@hotmail.com</t>
  </si>
  <si>
    <t>Nemesio García Gutiérrez</t>
  </si>
  <si>
    <t>Rebeca Velázquez</t>
  </si>
  <si>
    <t>rebeca.velz@gmail.com</t>
  </si>
  <si>
    <t>Sistema Harvard (con cédula)</t>
  </si>
  <si>
    <t>Nesalkhasia Gonzalez Montes</t>
  </si>
  <si>
    <t>Hugo Valdés</t>
  </si>
  <si>
    <r>
      <t xml:space="preserve">ESTAS LISTAS COLABORATIVAS SON NO-GUBERNAMENTALES. MIENTRAS EL ESTADO FALLIDO SE DERRUMBA, LA SOLIDARIDAD DE LA SOCIEDAD RECONSTRUYE. </t>
    </r>
    <r>
      <rPr>
        <i/>
        <sz val="10"/>
        <rFont val="Arial"/>
      </rPr>
      <t>Existimos porque Resistimos.</t>
    </r>
  </si>
  <si>
    <t>f.valdesdr@gmail.com</t>
  </si>
  <si>
    <t>Neshkala Gónzález Méndez</t>
  </si>
  <si>
    <t>Juan Manuel Romero Rangel</t>
  </si>
  <si>
    <t>jmromero.interprete@gmail.com</t>
  </si>
  <si>
    <t>Gabriela Scheiker</t>
  </si>
  <si>
    <t>Nicanor Ruiz Maria De Los Angeles</t>
  </si>
  <si>
    <t>scheikergab@gmail.com</t>
  </si>
  <si>
    <t>Nota: Estas listas fueron iniciadas el 19 de septiembre por las Brigadas Solidarias, más adelante se transifrió la coordinación a lxs voluntarixs que la trabajan ahora.</t>
  </si>
  <si>
    <t>SÚMATE A LA COLABORACIÓN EN REDES Y CALLES</t>
  </si>
  <si>
    <t>Mariana Santiago</t>
  </si>
  <si>
    <t>marosant14@gmail.com</t>
  </si>
  <si>
    <t>Andrea Broudeur</t>
  </si>
  <si>
    <t>andreapbp@gmail.com</t>
  </si>
  <si>
    <t>Nicolás García / Nicolás Tomás Garcia</t>
  </si>
  <si>
    <t>Gabriela Cleefi</t>
  </si>
  <si>
    <t>Berlitz/Miembro CMIC</t>
  </si>
  <si>
    <t>Mónica Paola Ríos</t>
  </si>
  <si>
    <t>monicapaolarios@gmail.com</t>
  </si>
  <si>
    <t>Grisel Villafaña</t>
  </si>
  <si>
    <t>laishel_1308@hotmail.com</t>
  </si>
  <si>
    <t>María Esther Lemus</t>
  </si>
  <si>
    <t>lemustrad@gmail.com</t>
  </si>
  <si>
    <t>Nicolás Plascencia Sotelo</t>
  </si>
  <si>
    <t>Esther Espíndola González (INTÉRPRETE TELEFÓNICO)</t>
  </si>
  <si>
    <t>exae05@gmail.com</t>
  </si>
  <si>
    <t>Alejandro Casasola</t>
  </si>
  <si>
    <t>acasasola.it@gmail.com</t>
  </si>
  <si>
    <t>Nicolás Salas Medina</t>
  </si>
  <si>
    <t>Daniela Lozano</t>
  </si>
  <si>
    <t>danielalozano@live.com.mx</t>
  </si>
  <si>
    <t>Sistema Harvard Educacional</t>
  </si>
  <si>
    <t>https://twitter.com/locatel_mx/status/910286173158952984</t>
  </si>
  <si>
    <t>Ana Cecilia Alduenda Peña</t>
  </si>
  <si>
    <t>anacecialduenda@gmail.com</t>
  </si>
  <si>
    <t>Laura Rodríguez</t>
  </si>
  <si>
    <t>lauuprg95@gmail.com</t>
  </si>
  <si>
    <t>Raúl Alonso</t>
  </si>
  <si>
    <t>ralonsob@outlook.com</t>
  </si>
  <si>
    <t>Erika Chao</t>
  </si>
  <si>
    <t>Nicolas Tamas</t>
  </si>
  <si>
    <t>erika_chao@hotmail.com</t>
  </si>
  <si>
    <t>María Loera</t>
  </si>
  <si>
    <t>mdloera@gmail.com</t>
  </si>
  <si>
    <t>https://twitter.com/lydiacachosi/status/910334419013193740</t>
  </si>
  <si>
    <t>Andrea Cibrián</t>
  </si>
  <si>
    <t>pam.cibrian@gmail.com</t>
  </si>
  <si>
    <t>Luz McClellan</t>
  </si>
  <si>
    <t>AIIC</t>
  </si>
  <si>
    <t>Karen Martínez Pereda</t>
  </si>
  <si>
    <t>anakarenmtzpereda@gmail.com</t>
  </si>
  <si>
    <t>Nicolas Tome</t>
  </si>
  <si>
    <t>Óscar Hernández Mondragón</t>
  </si>
  <si>
    <t>oscar.hernandez92@live.com.mx</t>
  </si>
  <si>
    <t>Rose Cetina</t>
  </si>
  <si>
    <t>cetina.rose@gmail.com</t>
  </si>
  <si>
    <t>https://twitter.com/Revolucion3_0/status/910300294113845251</t>
  </si>
  <si>
    <t>Astrid Portillo</t>
  </si>
  <si>
    <t>as.portillo.c@gmail.com</t>
  </si>
  <si>
    <t>Sonia Castillo</t>
  </si>
  <si>
    <t>sophandy72@hotmail.com</t>
  </si>
  <si>
    <t>Noelia Salinas Rodríguez</t>
  </si>
  <si>
    <t>Lilian Molina Segura</t>
  </si>
  <si>
    <t>lmolinasegura@gmail.com</t>
  </si>
  <si>
    <t>Karina Del Villar (TRABAJANDO EN MORELOS)</t>
  </si>
  <si>
    <t>Karinadvj@gmail.com</t>
  </si>
  <si>
    <t>Michelle Moreno</t>
  </si>
  <si>
    <t>Noemí Martínez Infante</t>
  </si>
  <si>
    <t>michellemorenoe5@gmail.com</t>
  </si>
  <si>
    <t xml:space="preserve">
</t>
  </si>
  <si>
    <t>Álvaro Martínez</t>
  </si>
  <si>
    <t>Noemí Solís Gaona</t>
  </si>
  <si>
    <t>lindavsta</t>
  </si>
  <si>
    <t>alvmb@icloud.com</t>
  </si>
  <si>
    <t>Nohemí Soto Vargas</t>
  </si>
  <si>
    <t>Dirección</t>
  </si>
  <si>
    <t>Situación</t>
  </si>
  <si>
    <t>Hospital General De Jojutla</t>
  </si>
  <si>
    <t>Alejandra Suarez</t>
  </si>
  <si>
    <t xml:space="preserve">Arelí Berenice </t>
  </si>
  <si>
    <t>Eliane Jiménez</t>
  </si>
  <si>
    <t xml:space="preserve">Brian Alejandro Díaz </t>
  </si>
  <si>
    <t>jmz.eliane@gmail.com</t>
  </si>
  <si>
    <t>Norberto Aquino</t>
  </si>
  <si>
    <t>Ernesto Soto</t>
  </si>
  <si>
    <t>Con Vida - Hospital Dalinde</t>
  </si>
  <si>
    <t>En casa</t>
  </si>
  <si>
    <t>Hector Miguel Roman Trejo</t>
  </si>
  <si>
    <t>Libia Mardones</t>
  </si>
  <si>
    <t>Norma Escobedo Pérez</t>
  </si>
  <si>
    <t>mardones.libia@gmail.com</t>
  </si>
  <si>
    <t>Laura Rita Bernal</t>
  </si>
  <si>
    <t>Norma Nallely Olmos Gaspar</t>
  </si>
  <si>
    <t xml:space="preserve">Maribel </t>
  </si>
  <si>
    <t>Cynthia Carmona</t>
  </si>
  <si>
    <t>UTECA</t>
  </si>
  <si>
    <t>Nancy Guzman</t>
  </si>
  <si>
    <t>Areli Sánchez</t>
  </si>
  <si>
    <t>areli.ash@gmail.com</t>
  </si>
  <si>
    <t>Oscar Calletano</t>
  </si>
  <si>
    <t>Con Vida / En proceso de rescate</t>
  </si>
  <si>
    <t>Reina Isabel</t>
  </si>
  <si>
    <t>Rodrigo Avila</t>
  </si>
  <si>
    <t>Clara Bild</t>
  </si>
  <si>
    <t xml:space="preserve">Ryan Alejandro Díaz </t>
  </si>
  <si>
    <t>Teodoro Hernández (o Martínez)</t>
  </si>
  <si>
    <t>Norma Zamora Castillo</t>
  </si>
  <si>
    <t>Neri Alejandro</t>
  </si>
  <si>
    <t>Maribel Arce</t>
  </si>
  <si>
    <t>Tec de Monterrey</t>
  </si>
  <si>
    <t>Cuarto 627</t>
  </si>
  <si>
    <t>Úrsula Sendra</t>
  </si>
  <si>
    <t>Inter Centro de Estudios Superiores</t>
  </si>
  <si>
    <t>Sandra Nava</t>
  </si>
  <si>
    <t>Médica Sur</t>
  </si>
  <si>
    <t>Nunila Valderrabano</t>
  </si>
  <si>
    <t>Encontrada Familia enterada dpto 102</t>
  </si>
  <si>
    <t>Edgar Humberto Ramírez Vera</t>
  </si>
  <si>
    <t>Susana de la Cruz</t>
  </si>
  <si>
    <t>Universidad Ixtlahuaca - Idiomas</t>
  </si>
  <si>
    <t>Ocampo Avalos Lidia</t>
  </si>
  <si>
    <t>Nallieli Cid Loaeza</t>
  </si>
  <si>
    <t>Antonio Rocha Pérez</t>
  </si>
  <si>
    <t>nallieli1908@gmail.com</t>
  </si>
  <si>
    <t>Andrea Carrillo</t>
  </si>
  <si>
    <t>Ocaña Lopez Jose Omar</t>
  </si>
  <si>
    <t>Liliana Torres</t>
  </si>
  <si>
    <t>lilian14torres@gmail.com</t>
  </si>
  <si>
    <t>tec de Monterrey</t>
  </si>
  <si>
    <t>Juan Pedro Quirzo</t>
  </si>
  <si>
    <t>Octavio Mendez Lopez</t>
  </si>
  <si>
    <t>Rodrigo Regalado</t>
  </si>
  <si>
    <t>Angeles Acoxpa</t>
  </si>
  <si>
    <t>Cesar Galeaza</t>
  </si>
  <si>
    <t>Diana Villareal</t>
  </si>
  <si>
    <t>diana.villarreal.c@gmail.com</t>
  </si>
  <si>
    <t>UNAM (Facultad de Filosofía y Letras)</t>
  </si>
  <si>
    <t>Susan Michelle Huerta</t>
  </si>
  <si>
    <t>Octavio Ramírez</t>
  </si>
  <si>
    <t>Ofelia Lopez Marin</t>
  </si>
  <si>
    <t>Alexis Gayoso</t>
  </si>
  <si>
    <t>Escombros por la calle Coahuila</t>
  </si>
  <si>
    <t>HGM</t>
  </si>
  <si>
    <t>Ofelia Martínez Domìnguez</t>
  </si>
  <si>
    <t>Selene Mariel Ramos Flores</t>
  </si>
  <si>
    <t>Olga Lazcano Rangel</t>
  </si>
  <si>
    <t>Justino Rodríguez Galeana</t>
  </si>
  <si>
    <t>Teresa Lagunas Palacios</t>
  </si>
  <si>
    <t>Óscar Aguilar Enríquez</t>
  </si>
  <si>
    <t>Olga Lilia Cortés Hernández</t>
  </si>
  <si>
    <t>Rodolfo Mejía López</t>
  </si>
  <si>
    <t>Olga Lisette Díaz</t>
  </si>
  <si>
    <t>https://twitter.com/Revolucion3_0/status/910300294113845283</t>
  </si>
  <si>
    <t>Viridiana Garduño Piña</t>
  </si>
  <si>
    <t>Olivares Manzanarez Maria Esther</t>
  </si>
  <si>
    <t>Olmos Eulalia</t>
  </si>
  <si>
    <t>Olvera Mendoza Benito</t>
  </si>
  <si>
    <t>Próspero Rojas Martínez</t>
  </si>
  <si>
    <t>Olvera Salazar Maria</t>
  </si>
  <si>
    <t>Valeria Prado García</t>
  </si>
  <si>
    <t>Elián Martínez Partida</t>
  </si>
  <si>
    <t>Hospital General Rubén Leñero * En traslado al hospital de Legaria</t>
  </si>
  <si>
    <t>Hospital Belisario Domínguez</t>
  </si>
  <si>
    <t>Olvero Castro Cruz</t>
  </si>
  <si>
    <t>Patricio Amézquito Escalante</t>
  </si>
  <si>
    <t>Guillermo Negrete Peña</t>
  </si>
  <si>
    <t>Omar Anaya Granados</t>
  </si>
  <si>
    <t>Rafael Ramírez Velázquez</t>
  </si>
  <si>
    <t>Susana Pérez Hernández</t>
  </si>
  <si>
    <t>Omar de Meyer</t>
  </si>
  <si>
    <t>Reyna Alicia Vences Pineda</t>
  </si>
  <si>
    <t>Hospital General Gabriel Mancera</t>
  </si>
  <si>
    <t>https://twitter.com/renycide/status/910287649981702144</t>
  </si>
  <si>
    <t>Julieta Calderón Lara</t>
  </si>
  <si>
    <t>Jesús Amaya González</t>
  </si>
  <si>
    <t>Fernanda Alarcón Gutiérrez</t>
  </si>
  <si>
    <t>Roxana González Hernández</t>
  </si>
  <si>
    <t>Omar Paniagua Flores</t>
  </si>
  <si>
    <t>https://m.facebook.com/story.php?story_fbid=10209303248408333&amp;id=1536356891</t>
  </si>
  <si>
    <t>MH</t>
  </si>
  <si>
    <t>Jose Antonio Rojas Nery</t>
  </si>
  <si>
    <t>Omar Suarez Popoca</t>
  </si>
  <si>
    <t>Jazmin Hernandez Rivera</t>
  </si>
  <si>
    <t>Orea Florero David</t>
  </si>
  <si>
    <t>Mercedes Gomez Pena</t>
  </si>
  <si>
    <t>14 días</t>
  </si>
  <si>
    <t>Eduardo Jaramillo Torres</t>
  </si>
  <si>
    <t>Reyna Isabel Terreros</t>
  </si>
  <si>
    <t>Oribe Rodriguez Petra</t>
  </si>
  <si>
    <t>Nery Alejandro Sanchez</t>
  </si>
  <si>
    <t>Susana Elizabeth Osorio</t>
  </si>
  <si>
    <t>Ortega Pala Sandra</t>
  </si>
  <si>
    <t>Elizabeth del Abra</t>
  </si>
  <si>
    <t>Veronica Martinez Sanchez</t>
  </si>
  <si>
    <t>Madciel Sanahi</t>
  </si>
  <si>
    <t>https://twitter.com/locatel_mx/status/910286173158952973</t>
  </si>
  <si>
    <t>Silvia Perez Arellano</t>
  </si>
  <si>
    <t>Yolanda Leticia</t>
  </si>
  <si>
    <t>Oscar André Contreras García</t>
  </si>
  <si>
    <t>Hector Manuel Mendoza</t>
  </si>
  <si>
    <t>Oscar Cortes Cortes</t>
  </si>
  <si>
    <t>Jorge Mentinon Mendoza</t>
  </si>
  <si>
    <t>Oscar Antonio Quevedo de Ito</t>
  </si>
  <si>
    <t>Se encuentra bien.</t>
  </si>
  <si>
    <t>Yazmin Garcia Penaloza</t>
  </si>
  <si>
    <t>https://m.facebook.com/story.php?story_fbid=10209303248408333&amp;id=1536356872</t>
  </si>
  <si>
    <t>Judith del Pilar</t>
  </si>
  <si>
    <t>Homero Vaca Reyes</t>
  </si>
  <si>
    <t>Paulina Felipe</t>
  </si>
  <si>
    <t>Maria Soledad Martinez</t>
  </si>
  <si>
    <t>Oscar Ulises Diaz</t>
  </si>
  <si>
    <t>Oscar Cantellano</t>
  </si>
  <si>
    <t>Valeria R Lopez</t>
  </si>
  <si>
    <t>http://google.org/personfinder/2017-puebla-mexico-earthquake/view?family_name=&amp;given_name=&amp;id=2017-puebla-mexico-earthquake.personfinder.google.org%2Fperson.4576170535026688&amp;query_location=&amp;query_name=Oscar+Cantellano&amp;role=seek</t>
  </si>
  <si>
    <t>Maribel Vazquez Lopez</t>
  </si>
  <si>
    <t>Erick Pina</t>
  </si>
  <si>
    <t>Karen Flores Bolanos</t>
  </si>
  <si>
    <t>Oscar Carmona Morales</t>
  </si>
  <si>
    <t>Edith Sanchez Mendoza</t>
  </si>
  <si>
    <t>Hospital General Regional 196</t>
  </si>
  <si>
    <t>Oscar Carpio Cora</t>
  </si>
  <si>
    <t>ROMA</t>
  </si>
  <si>
    <t>Arelí Berenice</t>
  </si>
  <si>
    <t>Brian Alejandro Díaz</t>
  </si>
  <si>
    <t>Oscar Carpio Coria</t>
  </si>
  <si>
    <t>Oscar Castellano Carreriro</t>
  </si>
  <si>
    <t>Oscar Castellanos</t>
  </si>
  <si>
    <t>Maribel</t>
  </si>
  <si>
    <t>Oscar Cortez Cortez</t>
  </si>
  <si>
    <t>Ryan Alejandro Díaz</t>
  </si>
  <si>
    <t>Oscar Fuentes Castillo</t>
  </si>
  <si>
    <t>Hospital Naval</t>
  </si>
  <si>
    <t>Ana Laura Leva</t>
  </si>
  <si>
    <t>Oscar Omar Landín Gil</t>
  </si>
  <si>
    <t>Anete Michel</t>
  </si>
  <si>
    <t>Con Vida - Hospital Ángeles</t>
  </si>
  <si>
    <t>Ángela Sofía Reyes</t>
  </si>
  <si>
    <t>14 años</t>
  </si>
  <si>
    <t>Oscar Rodríguez Trejo</t>
  </si>
  <si>
    <t>Christian Larruquia</t>
  </si>
  <si>
    <t>Cintia Hernández</t>
  </si>
  <si>
    <t>Cintia Vásquez</t>
  </si>
  <si>
    <t>Oscar Tepetitla Rincon</t>
  </si>
  <si>
    <t>25 días</t>
  </si>
  <si>
    <t>Daniela Ramírez</t>
  </si>
  <si>
    <t>Con Vida - Hospital Naval</t>
  </si>
  <si>
    <t>Oscar Ulises Díaz</t>
  </si>
  <si>
    <t>https://twitter.com/locatel_mx/status/910296873272999965</t>
  </si>
  <si>
    <t>David Ortega Zendaro</t>
  </si>
  <si>
    <t>Diego Vazquez</t>
  </si>
  <si>
    <t>Eduardo Diaz 2A</t>
  </si>
  <si>
    <t>Oscar Ulises Díaz Vázquez</t>
  </si>
  <si>
    <t>Emma Ibarra</t>
  </si>
  <si>
    <t>Hospital los ángeles</t>
  </si>
  <si>
    <t>Osorio Aguirre Susana</t>
  </si>
  <si>
    <t>Giselle Hadad</t>
  </si>
  <si>
    <t>Con Vida-Angeles Pedregal</t>
  </si>
  <si>
    <t>Osorio Andrade Jessica</t>
  </si>
  <si>
    <t>Nadia Ruiz</t>
  </si>
  <si>
    <t>Natalia Rivera</t>
  </si>
  <si>
    <t>Nicolás García</t>
  </si>
  <si>
    <t>Osorio Maria De Laluz Hernandez</t>
  </si>
  <si>
    <t>Roberto Espejel</t>
  </si>
  <si>
    <t>Rosa Linda Cantú</t>
  </si>
  <si>
    <t>Saíd Martínez</t>
  </si>
  <si>
    <t>Santiago Martínez</t>
  </si>
  <si>
    <t>Osorio Morales Juan Rigoberto</t>
  </si>
  <si>
    <t>Santiago Rocha</t>
  </si>
  <si>
    <t>Santiago Rosas</t>
  </si>
  <si>
    <t>Sofía González</t>
  </si>
  <si>
    <t>Sofía Martínez</t>
  </si>
  <si>
    <t>Valentina Mascada</t>
  </si>
  <si>
    <t>Oswaldo Avila Castro</t>
  </si>
  <si>
    <t>Valentina Rud</t>
  </si>
  <si>
    <t>Yuriko Ruiz</t>
  </si>
  <si>
    <t>Salvador Austala</t>
  </si>
  <si>
    <t>Sonia Melissa</t>
  </si>
  <si>
    <t>Oviedo Castro Cruz</t>
  </si>
  <si>
    <t>Diego Hernández</t>
  </si>
  <si>
    <t xml:space="preserve">Hospital Angeles Acoxpa </t>
  </si>
  <si>
    <t>Olga Licet</t>
  </si>
  <si>
    <t>Sergio Rodriguez</t>
  </si>
  <si>
    <t>Rossana Garza</t>
  </si>
  <si>
    <t>Margarita García (68 años)</t>
  </si>
  <si>
    <t>Pacheco Santa Maria Javier</t>
  </si>
  <si>
    <t>Miriam Rodríguez</t>
  </si>
  <si>
    <t>Leonardo Farías</t>
  </si>
  <si>
    <t>Pachuca Franco Cesar</t>
  </si>
  <si>
    <t>Susana M de la Cruz Huerta</t>
  </si>
  <si>
    <t>Padilla Colin Teresa</t>
  </si>
  <si>
    <t>Padilla Diaz Ana Paulina</t>
  </si>
  <si>
    <t>Padilla Padilla Jose</t>
  </si>
  <si>
    <t>Padilla Santos Blanca Estela</t>
  </si>
  <si>
    <t>Palacios MagañA Adrian</t>
  </si>
  <si>
    <t>Palacios Najera Eva</t>
  </si>
  <si>
    <t>Unidad De Medicina Familiar C/Hospital 11</t>
  </si>
  <si>
    <t>Palma Muñiz Rangel</t>
  </si>
  <si>
    <t>Fuente: Locatel Corte 17:30 19/09</t>
  </si>
  <si>
    <t>Paloma Correa Balderas</t>
  </si>
  <si>
    <t>Pamela Monterabio</t>
  </si>
  <si>
    <t>Pano Paiaugua Ma Jesus</t>
  </si>
  <si>
    <t>Paola Chávez Reyes</t>
  </si>
  <si>
    <t>Paola Estefania Salazar Santiago</t>
  </si>
  <si>
    <t>Paola Gonzalez</t>
  </si>
  <si>
    <t>https://twitter.com/CamaraChamp/status/910295907375079430</t>
  </si>
  <si>
    <t>Paola Gonzalez Esquivel</t>
  </si>
  <si>
    <t>https://m.facebook.com/story.php?story_fbid=10209303248408333&amp;id=1536356933</t>
  </si>
  <si>
    <t>Paola González U.</t>
  </si>
  <si>
    <t>Paola Mireya Jurado Rodríguez</t>
  </si>
  <si>
    <t>https://twitter.com/yohaliresendiz/status/910468820992589824</t>
  </si>
  <si>
    <t>Parra Vazquez Victorina</t>
  </si>
  <si>
    <t>Parrales Corte Tonali</t>
  </si>
  <si>
    <t>Patricia Ramírez De La Cruz</t>
  </si>
  <si>
    <t>Patricia Ramos Villavicencio</t>
  </si>
  <si>
    <t>Patricia Segura</t>
  </si>
  <si>
    <t>Patricia Segura Acevedo</t>
  </si>
  <si>
    <t>Patricia Zamora Mosqueda</t>
  </si>
  <si>
    <t>Patricio Ramos Gonzalez</t>
  </si>
  <si>
    <t>Colonia Narvarte</t>
  </si>
  <si>
    <t>A salvo, con su familia</t>
  </si>
  <si>
    <t>Paula Beatriz Martinez Llerena</t>
  </si>
  <si>
    <t>Paula Medina Jaimes</t>
  </si>
  <si>
    <t>Paula Villalva</t>
  </si>
  <si>
    <t>https://m.facebook.com/story.php?story_fbid=10209303248408333&amp;id=1536356927</t>
  </si>
  <si>
    <t>Paulina Castillo Oliva</t>
  </si>
  <si>
    <t>Paulina Contreras Morales</t>
  </si>
  <si>
    <t>Paulina Estrada Villegas</t>
  </si>
  <si>
    <t>Articulo: Sin embargo 21/09 5:30</t>
  </si>
  <si>
    <t>Paulina Felipe Higuera Sánchez</t>
  </si>
  <si>
    <t>Karen Coronel Hdez</t>
  </si>
  <si>
    <t>3 años</t>
  </si>
  <si>
    <t>Nicolás Tome</t>
  </si>
  <si>
    <t>19 años ya le dieron alta</t>
  </si>
  <si>
    <t>65 años</t>
  </si>
  <si>
    <t>Santiago Martinez</t>
  </si>
  <si>
    <t>13 años</t>
  </si>
  <si>
    <t>Paulina Gómez Huerta</t>
  </si>
  <si>
    <t>50 años</t>
  </si>
  <si>
    <t>David emiliano Cortes</t>
  </si>
  <si>
    <t>Angela Sofia Reyes</t>
  </si>
  <si>
    <t>Paulina Hernandez Brito</t>
  </si>
  <si>
    <t>18 años</t>
  </si>
  <si>
    <t xml:space="preserve">Rosalinda Cantú </t>
  </si>
  <si>
    <t>43 años</t>
  </si>
  <si>
    <t>https://m.facebook.com/story.php?story_fbid=10209303248408333&amp;id=1536356934</t>
  </si>
  <si>
    <t>68 años</t>
  </si>
  <si>
    <t>Martha Laura López</t>
  </si>
  <si>
    <t xml:space="preserve">Roxana Garza </t>
  </si>
  <si>
    <t>44 años</t>
  </si>
  <si>
    <t>¿Rosalva? Gonzáles</t>
  </si>
  <si>
    <t>Paulina Sánchez Gómez</t>
  </si>
  <si>
    <t>49 años</t>
  </si>
  <si>
    <t>20 años</t>
  </si>
  <si>
    <t>Said Martinez</t>
  </si>
  <si>
    <t>85 años</t>
  </si>
  <si>
    <t>Edificio Medellín</t>
  </si>
  <si>
    <t>Martín Hernandez Sarate</t>
  </si>
  <si>
    <t>36 años</t>
  </si>
  <si>
    <t>Adalberto Martinez Díaz</t>
  </si>
  <si>
    <t>Compartido FB Farah Huerta</t>
  </si>
  <si>
    <t>75 años</t>
  </si>
  <si>
    <t>Alfonso Perez Pineda</t>
  </si>
  <si>
    <t>Tecnologico de Monterrey</t>
  </si>
  <si>
    <t>48 años</t>
  </si>
  <si>
    <t>Paulo Baylon Herrera</t>
  </si>
  <si>
    <t>Dana Karen</t>
  </si>
  <si>
    <t>12 años</t>
  </si>
  <si>
    <t>Rosa María Padilla</t>
  </si>
  <si>
    <t xml:space="preserve">Jorge Yapour Massaad </t>
  </si>
  <si>
    <t>62 años</t>
  </si>
  <si>
    <t>Escuela Secundaria Técnica 43</t>
  </si>
  <si>
    <t>Maria fernanda Cartillo (18)</t>
  </si>
  <si>
    <t>Susana Cruz</t>
  </si>
  <si>
    <t>Edificio 286 Álvaro Obregón y Valladolid</t>
  </si>
  <si>
    <t>Paz Olvera De Jesús</t>
  </si>
  <si>
    <t>Niño</t>
  </si>
  <si>
    <t>Originario de Xalapa *** sus papás ya van rumbo a Puebla</t>
  </si>
  <si>
    <t>Paz Paz</t>
  </si>
  <si>
    <t>Sergio Alfonso Scarpett González</t>
  </si>
  <si>
    <t>Del. Benito Juárez</t>
  </si>
  <si>
    <t>https://twitter.com/La_Taquilla/status/910298034055127040</t>
  </si>
  <si>
    <t>LOCALIZADO</t>
  </si>
  <si>
    <t>Laura Baquio Crhistyan</t>
  </si>
  <si>
    <t>Pedro Alamilla Martinez</t>
  </si>
  <si>
    <t>Ruth Hernández Bustamante</t>
  </si>
  <si>
    <t>Estaba en Álvaro Obregón</t>
  </si>
  <si>
    <t xml:space="preserve">Tome Nicolas </t>
  </si>
  <si>
    <t>Valdez Erendida</t>
  </si>
  <si>
    <t>Pedro Alberto Camacho Perez</t>
  </si>
  <si>
    <t>Cruz Andrea</t>
  </si>
  <si>
    <t>Salas Guadalupe</t>
  </si>
  <si>
    <t>De la Cruz Huerta Susana</t>
  </si>
  <si>
    <t>Pedro Luis Mendoza Acosta</t>
  </si>
  <si>
    <t>Castillo Maria Fernanda</t>
  </si>
  <si>
    <t>Angeles Acoxpa de alta</t>
  </si>
  <si>
    <t>Pedro MartíNez GonzáLez</t>
  </si>
  <si>
    <t>Mejia Maria Guadalupe</t>
  </si>
  <si>
    <t>Pedro Mosqueda Mazatle</t>
  </si>
  <si>
    <t>Rosalba Gonzalez</t>
  </si>
  <si>
    <t>Coral Ruiz Francsco</t>
  </si>
  <si>
    <t>Pedro Pacheco Osorio</t>
  </si>
  <si>
    <t>Adalberto Martinez Diaz</t>
  </si>
  <si>
    <t>Pedro Sánchez</t>
  </si>
  <si>
    <t>Diaz Olga Lisette</t>
  </si>
  <si>
    <t>Rébsamen</t>
  </si>
  <si>
    <t>Pacheco Maria Fernanda</t>
  </si>
  <si>
    <t>Pedro Tapia Rico</t>
  </si>
  <si>
    <t>Cruz Daniela</t>
  </si>
  <si>
    <t>Perez Pineda Alfonso</t>
  </si>
  <si>
    <t>Penagos Mendez Mallin</t>
  </si>
  <si>
    <t>Rosa Maria Padilla</t>
  </si>
  <si>
    <t>Maria Jose Palma Prieto</t>
  </si>
  <si>
    <t>Jorge Yapour Massaad</t>
  </si>
  <si>
    <t>Peralta Soriano R.N Masculino</t>
  </si>
  <si>
    <t>Salvador Austria</t>
  </si>
  <si>
    <t>Esnoba Rios Andrea</t>
  </si>
  <si>
    <t>Pérez Flores Eden</t>
  </si>
  <si>
    <t>Angeles Pedregal</t>
  </si>
  <si>
    <t>niño</t>
  </si>
  <si>
    <t>Karen Valentina</t>
  </si>
  <si>
    <t>Fuente LOCATEL</t>
  </si>
  <si>
    <t>Perez Hernandez Julieta</t>
  </si>
  <si>
    <t>Perez Lidia Dominga</t>
  </si>
  <si>
    <t>Hospital General De Tehuacán</t>
  </si>
  <si>
    <t>Perez Martinez Eugenio</t>
  </si>
  <si>
    <t>Daniel Sanchez 3roC</t>
  </si>
  <si>
    <t>Hospital Ángeles de Acoxpa</t>
  </si>
  <si>
    <t>Perez R.N</t>
  </si>
  <si>
    <t>Petra Ocampo Campos</t>
  </si>
  <si>
    <t>Jojutla Morelos</t>
  </si>
  <si>
    <t>con vida</t>
  </si>
  <si>
    <t>fb. compartida Pablo Lemus.</t>
  </si>
  <si>
    <t>Pilar Aguilar Barajas</t>
  </si>
  <si>
    <t>Pineda CedeãƑâ±O Martin</t>
  </si>
  <si>
    <t>Pineda Garcia Sandalia</t>
  </si>
  <si>
    <t>Piña González</t>
  </si>
  <si>
    <t>Plasencio Castro Andrea</t>
  </si>
  <si>
    <t>Plata GarduãƑâ±O Gloria Rufina</t>
  </si>
  <si>
    <t>Pliego Vargas</t>
  </si>
  <si>
    <t>Ponce Yescas Jose Luis</t>
  </si>
  <si>
    <t>Quevedo Octaviano Javier</t>
  </si>
  <si>
    <t>Quezada Sosa Lidia</t>
  </si>
  <si>
    <t>Quintero Saldivar Luis Gabriel</t>
  </si>
  <si>
    <t>NOS MUDAMOS A TRABAJAR en https://docs.google.com/spreadsheets/d/1ijleBcHJH_3V2nbMeXTjH4hTDYsjcdodYvHqhTc8C8c/edit#gid=447869804</t>
  </si>
  <si>
    <t>Rafael Camargo Troyo</t>
  </si>
  <si>
    <t>Fuente: https://www.facebook.com/zeke.valdes 20/09/17 23:00</t>
  </si>
  <si>
    <t>Rafael Erick Chong Rivera</t>
  </si>
  <si>
    <t>Av. Universidad Anáhuac 46, Lomas Anáhuac, 52786 Naucalpan de Juárez, Méx.</t>
  </si>
  <si>
    <t>Rafaela Albarrán Hilario</t>
  </si>
  <si>
    <t>19.4041638</t>
  </si>
  <si>
    <t>Ramirez Amaro Monserrat</t>
  </si>
  <si>
    <t>-99.2628405</t>
  </si>
  <si>
    <t>Lidocaina al 2%, Antibióticos, Gasas, Vendas, Guantes, Antisépticos, Paracetamol, Linternas, pilas</t>
  </si>
  <si>
    <t>Habilitado</t>
  </si>
  <si>
    <t>Ramirez Castro Maria Teresa</t>
  </si>
  <si>
    <t>https://www.facebook.com/UniversidadAnahuac/?fref=ts</t>
  </si>
  <si>
    <t>Río Hondo 1, Progreso Tizapán, 01080 Alvaro Obregón, CDMX</t>
  </si>
  <si>
    <t>Ramirez De La Cruz Patricia</t>
  </si>
  <si>
    <t>19.34419</t>
  </si>
  <si>
    <t>-99.2020942</t>
  </si>
  <si>
    <t>Agua embotellada, Comida enlatada, Gasas, Suero, Linternas, Artículos de higiene personal, Artículos médicos, Cubrebocas, Pilas</t>
  </si>
  <si>
    <t>Deli Café (enfrente del estacionamiento ITAM)</t>
  </si>
  <si>
    <t>Ramirez Hernandez Gabriel</t>
  </si>
  <si>
    <t>http://www.anahuac.mx/mexico/</t>
  </si>
  <si>
    <t>Prolongacion Paseo de la Reforma 880, Santa Fe, Contadero, 01219 Ciudad de México, CDMX</t>
  </si>
  <si>
    <t>19.3700797</t>
  </si>
  <si>
    <t>Ramirez Martinez Carmen</t>
  </si>
  <si>
    <t>-99.2727671</t>
  </si>
  <si>
    <t>Lámparas, pilas doble A, guantes, gasas, jabón quirúrgico, algodón, yodo, vendas, manta térmica, cobijas, compresas frías, agua embotellada, leche en polvo, comida enlatada, galletas</t>
  </si>
  <si>
    <t>https://twitter.com/IBERO_mx/status/910335566427824128</t>
  </si>
  <si>
    <t>Ramirez Ortega Francisca</t>
  </si>
  <si>
    <t>19.4377541</t>
  </si>
  <si>
    <t>-99.2112206</t>
  </si>
  <si>
    <t>Gasas, electrodos, jeringas de 5ml, jeringas de 10ml, micropor, agua fisiológica de 500, agua oxigenada, Comida no perecedera, Motociclistas, Voluntarios</t>
  </si>
  <si>
    <t>Ramirez Ortega Jose Luis</t>
  </si>
  <si>
    <t>https://twitter.com/UneConsejo/status/910270236498305026</t>
  </si>
  <si>
    <t>Parque México, Avenida México s/n, Cuauhtémoc, Colonia Hipódromo, 06100 Ciudad de México, CDMX</t>
  </si>
  <si>
    <t>Ramon Favela Cesar</t>
  </si>
  <si>
    <t>Agua en garrafón, Medicamentos, Voluntarios, Mesas, Lonas, Cajas</t>
  </si>
  <si>
    <t>https://twitter.com/ruggexshawn/status/910277859930976256</t>
  </si>
  <si>
    <t>Ramón Rosales Galindo</t>
  </si>
  <si>
    <t>Plaza Fuente la Cibeles</t>
  </si>
  <si>
    <t>Plaza la Cibeles Plaza Villa Madrid, Cuauhtemoc, Roma Nte., 06700 Ciudad de México, CDMX</t>
  </si>
  <si>
    <t>Ramos Amador Agustin</t>
  </si>
  <si>
    <t>Agua, atropina, adrenalina, epinefrina, antibiótico intraglucosa, venóclisis, Pilas, 
Lámparas, Extensión, Cuerdas</t>
  </si>
  <si>
    <t>https://twitter.com/sselenia/status/910271273862930434
https://twitter.com/luisfego/status/910275821176225792</t>
  </si>
  <si>
    <t>Ramos Diego Jaden N</t>
  </si>
  <si>
    <t>Ramos Flores Jorge Antonio</t>
  </si>
  <si>
    <t xml:space="preserve">Placas de 40*40 de 1/2", Pinzas de corte, mazos, láminas, palas, Voluntarios, comida para voluntarios, cubrebocas, Cubetas, Mazos, Material de sutura, Medicinas, Gasolina, Cobijas, Sábanas, Agua, Salbutamol, Jeringas, Linternas, Baterias, Planta de luz, picos, palas, desarmadores, pinzas, flexómetros, insulina, guantes de carnaza, tanques de oxigeno, focos </t>
  </si>
  <si>
    <t>https://twitter.com/efortiza/status/910277145662017536</t>
  </si>
  <si>
    <t>Edificio Derrumbado: Del Valle</t>
  </si>
  <si>
    <t>Eugenia y Gabriel Mancera</t>
  </si>
  <si>
    <t>cubrebocas, Ibuprofeno, Aguas inyectables, cajas de cartón, agua</t>
  </si>
  <si>
    <t>Visitante del sitio</t>
  </si>
  <si>
    <t>Vecinos en la Del Valle</t>
  </si>
  <si>
    <t>Escocia 26. Col. del Valle. México, DF 03100</t>
  </si>
  <si>
    <t>Ramos Flores Selene Mariel</t>
  </si>
  <si>
    <t>19.3875905</t>
  </si>
  <si>
    <t>-99.165203</t>
  </si>
  <si>
    <t>Cascos, guantes</t>
  </si>
  <si>
    <t>Zócalo</t>
  </si>
  <si>
    <t>Plaza de la Constitución S/N, Centro, Cuauhtémoc, 06010 Ciudad de México, CDMX</t>
  </si>
  <si>
    <t>Ramos Moguel Felipe Cristian</t>
  </si>
  <si>
    <t>Rangel Garcia Fanny</t>
  </si>
  <si>
    <t>https://twitter.com/isagvh/status/910273562577121280</t>
  </si>
  <si>
    <t>Edificio Derrumbado: Roma Norte</t>
  </si>
  <si>
    <t>Av. Cuauhtemoc 125. Col. Roma norte. Ciudad de México 06700</t>
  </si>
  <si>
    <t>Adrenalina, Epinafrina, Antibióticos intravenosos, Soluciones Hartmann, Glucosada</t>
  </si>
  <si>
    <t>Raquel Lorenzo Núñez</t>
  </si>
  <si>
    <t>http://www.cdmx.gob.mx/comunicacion/nota/centros-de-acopio-gobierno-de-cdmx</t>
  </si>
  <si>
    <t>Puebla 274. Col. Roma norte. Ciudad de México 06700</t>
  </si>
  <si>
    <t>Gasas, Agua, Cubetas, Alcohol</t>
  </si>
  <si>
    <t>Oficinas DIF Nacional</t>
  </si>
  <si>
    <t>Av. Emiliano Zapata #340. Col. Santa Cruz, Benito Juarez</t>
  </si>
  <si>
    <t>Raquel Rueda Pena</t>
  </si>
  <si>
    <t>Mandar nombre, edad, sexo, mail y teléfono a construyendo@construyendo.com.mx, y se les avisará en cuanto se requiera ayuda.</t>
  </si>
  <si>
    <t>Instituto Nacional de Pediatría</t>
  </si>
  <si>
    <t>Avenida del Iman, Insurgentes Cuicuilco 04530</t>
  </si>
  <si>
    <t>Viveres, alimentos enlatados, materiales de curación, lamparas, pilas</t>
  </si>
  <si>
    <t>Construyendo</t>
  </si>
  <si>
    <t>Raúl Alexis Vargas Macias</t>
  </si>
  <si>
    <t>Monterrey 200, Roma norte / Valencia 74, insurgentes Mixcoac</t>
  </si>
  <si>
    <t>https://www.facebook.com/photo.php?fbid=1562292100496525&amp;set=p.1562292100496525&amp;type=3&amp;permPage=1</t>
  </si>
  <si>
    <t>Víveres, alimentos enlatados, materiales de curación, lámparas, pilas.</t>
  </si>
  <si>
    <t>https://twitter.com/ViviendoDigital/status/910269370974265345</t>
  </si>
  <si>
    <t>Rebeca Andrade</t>
  </si>
  <si>
    <t>https://m.facebook.com/story.php?story_fbid=10209303248408333&amp;id=1536356904</t>
  </si>
  <si>
    <t>Vecinos colonia del Valle</t>
  </si>
  <si>
    <t>Heriberto Frías 819</t>
  </si>
  <si>
    <t>Aguas, cubetas, cubrebocas, materiales para curacion, palas, picos guantes, herramientas</t>
  </si>
  <si>
    <t>https://twitter.com/gueronassar/status/910286237394784256</t>
  </si>
  <si>
    <t>Rebecca Nadime Brooke</t>
  </si>
  <si>
    <t>https://m.facebook.com/story.php?story_fbid=10209303248408333&amp;id=1536356916</t>
  </si>
  <si>
    <t>Yucatán Medellín</t>
  </si>
  <si>
    <t>Lamparas, Baterías, Sal, Articulos de primeros auxilios, agua, cubrebocas, palas</t>
  </si>
  <si>
    <t>Regina Perez González</t>
  </si>
  <si>
    <t>https://twitter.com/Xailiguaran/status/910269830162468865</t>
  </si>
  <si>
    <t>Lomas de Sotelo, Hipódromo de las Américas, 11200</t>
  </si>
  <si>
    <t>Regina Ruiz Inoco</t>
  </si>
  <si>
    <t>o Hospital Naval</t>
  </si>
  <si>
    <t>comida enlatada, agua embotellada y artículos de aseo personal</t>
  </si>
  <si>
    <t>https://twitter.com/abismada_/status/910289083636776961</t>
  </si>
  <si>
    <t>UNAM - Casa Universitaria del Libro</t>
  </si>
  <si>
    <t>Orizaba 24. Col. Roma Norte. Ciudad de México 06700</t>
  </si>
  <si>
    <t>https://twitter.com/eleconomista/status/910290603686154241</t>
  </si>
  <si>
    <t>Remedios Cruz Sánchez</t>
  </si>
  <si>
    <t>UNAM - Estadio Olímpico</t>
  </si>
  <si>
    <t>Av de los Insurgentes Sur S/N, Cd. Universitaria, 04510 Ciudad de México, CDMX</t>
  </si>
  <si>
    <t>https://goo.gl/VhbUhC</t>
  </si>
  <si>
    <t>Hospital Angeles Pedregal</t>
  </si>
  <si>
    <t>Camino de Sta. Teresa 1055, Heroes de Padierna, Ciudad de México 10700</t>
  </si>
  <si>
    <t>OSMAG LOGISTIC</t>
  </si>
  <si>
    <t>Jose Francisco Gutierrez 334-A, Col.Nextengo 02070, Ciudad de México, Azcapotzalco</t>
  </si>
  <si>
    <t>https://twitter.com/jrisco/status/910268131603619840</t>
  </si>
  <si>
    <t>Remedios Lorenzo Chavero</t>
  </si>
  <si>
    <t>Chimalpopoca y Simón Bolivar, Col. Tránsito</t>
  </si>
  <si>
    <t>sierras eléctricas, gasolina, herramientas, Lamparas, Baterias, Alcohol, Gasas</t>
  </si>
  <si>
    <t>Osmaglogistic.com</t>
  </si>
  <si>
    <t>Renata Barrera</t>
  </si>
  <si>
    <t>Álvaro Obregón 286, Col. Condesa</t>
  </si>
  <si>
    <t>Lámparas, baterias</t>
  </si>
  <si>
    <t>Reyes Lopez Jesus</t>
  </si>
  <si>
    <t>Hospital General De Zona 47</t>
  </si>
  <si>
    <t>Centro Universitario México (CUM) Concepción Beistegui 1106, Col. Narvarte Poniente</t>
  </si>
  <si>
    <t>Reyes Martínez</t>
  </si>
  <si>
    <t>Agua, pinzas, desarmadores</t>
  </si>
  <si>
    <t>Reyes Mirillon Gelacio</t>
  </si>
  <si>
    <t>Lámparas, primeros auxilios, cubetas, palas, cascos, voluntarios</t>
  </si>
  <si>
    <t>Grupos de 10 personas para mover escombros</t>
  </si>
  <si>
    <t>Colegio del Tepeyac Puerta 3</t>
  </si>
  <si>
    <t>Agua, cobijas, analgésicos</t>
  </si>
  <si>
    <t>Colegio Guadalupe</t>
  </si>
  <si>
    <t>Puerta de los Leones. 1a. sección del Bosque de Chapultepec. SEDEMA</t>
  </si>
  <si>
    <t>Agua, medicamentos, jeringas, cobijas, linternas, pilas</t>
  </si>
  <si>
    <t>Reyna Dávila Martínez</t>
  </si>
  <si>
    <t>Plaza Mexico</t>
  </si>
  <si>
    <t>Augusto Rodin 130,col. cd de los deportes / Napoles</t>
  </si>
  <si>
    <t>picos, cubetas</t>
  </si>
  <si>
    <t>https://www.publimetro.com.mx/mx/noticias/2017/09/24/hallan-cuerpo-reyna-davila-colegio-enrique-rebsamen.html</t>
  </si>
  <si>
    <t>Reyna Guadalupe Sánchez Castillo</t>
  </si>
  <si>
    <t xml:space="preserve">Centro Cívico Satélite </t>
  </si>
  <si>
    <t>Circuito Médicos 59, Satélite 53100, Naucalpan de Juárez</t>
  </si>
  <si>
    <t>Víveres, alimentos enlatados, materiales de curación, lámparas, pilas</t>
  </si>
  <si>
    <t>Univ. FrancoMexicana</t>
  </si>
  <si>
    <t>Colina De La Encomienda 1 Boulevares Cp. 53140</t>
  </si>
  <si>
    <t>Reyna Isabel Terreros Venegas</t>
  </si>
  <si>
    <t>Alimentos no perecederos, Agua, Lamparas, Pilas, Guantes de trabajo, cobijas</t>
  </si>
  <si>
    <t>http://www.sefranco.com.mx/contacto/</t>
  </si>
  <si>
    <t>Irolo y Bretaña</t>
  </si>
  <si>
    <t>Irolo y Bretaña , col. Zacahuitzco</t>
  </si>
  <si>
    <t>Palas, cisañas, herramientas, mesas</t>
  </si>
  <si>
    <t>Falta gente para el centro de acopio, sobra alimento, sobra gente que mueva piedra.</t>
  </si>
  <si>
    <t>Reyna Salgado Pacheco</t>
  </si>
  <si>
    <t>en niños y héroes y Galicia, Colonia niños héroes</t>
  </si>
  <si>
    <t>Voluntarios, guantes de carnaza, cizalla</t>
  </si>
  <si>
    <t>no manden más comida</t>
  </si>
  <si>
    <t>https://twitter.com/lebairg/status/910511082640306184</t>
  </si>
  <si>
    <t>Héroes del 47 número 113</t>
  </si>
  <si>
    <t>San Mateo Churubuso, Del. Coyoacán. LOCATEL.</t>
  </si>
  <si>
    <t>Reynalda Granados Salinas</t>
  </si>
  <si>
    <t>VALLE DE TOLUCA</t>
  </si>
  <si>
    <t>Artículos de limpieza, Jabón detergente, jaladores, escobas, cubetas, jergas, franelas, cepillos, pino, cloro, Alimentos no perecederos</t>
  </si>
  <si>
    <t>DE 8:00 A 21:00 HRS.</t>
  </si>
  <si>
    <t>Oficinas centrales del DIFEM.</t>
  </si>
  <si>
    <t>Paseos Colón y Tollocan s/n Col. Isidro Fabela.</t>
  </si>
  <si>
    <t>Ricarda Herrera Espinosa.</t>
  </si>
  <si>
    <t>Atún, sardina, frijoles en bolsa o lata, azúcar, lentejas en bolsa, sopa de pasta, enlatados, chocolate en polvo, sal, café, aceite, galletas, leche en polvo, agua</t>
  </si>
  <si>
    <t>http://edomexinforma.com/2017/09/edomex-reporta-saldo-tras-sismo-de-ayer/</t>
  </si>
  <si>
    <t>Diforama</t>
  </si>
  <si>
    <t>Paseo Colón s/n Colonia Villa Hogar</t>
  </si>
  <si>
    <t>Papel sanitario, toallas femeninas, pañales, servilleta, jabón para baño, shampoo, pasta dental, rastrillos</t>
  </si>
  <si>
    <t>ricardo</t>
  </si>
  <si>
    <t>Almacenes DIF</t>
  </si>
  <si>
    <t>Vialidad Adolfo López Mateos, km 4.5 Carretera Toluca Zinacantepec, colonia Lindavista.</t>
  </si>
  <si>
    <t>Adrenalina ampolletas de 1 mg, atropina de 1 mg, salbutamol spray, bromuro de ipratropio solución, analgésicos en general, rivotril, guantes desechables, gasas, electrodos, llave de 3 vías, cubrebocas, jeringas de 5 ml, jeringas de 10 ml, vendas de 10 cm, guantes quirúrgicos, micropor</t>
  </si>
  <si>
    <t>Gota de Leche</t>
  </si>
  <si>
    <t>Avenida Miguel Hidalgo 503, barrio de Santa Clara.</t>
  </si>
  <si>
    <t>Ricardo Alonso Cervantes</t>
  </si>
  <si>
    <t>VALLE DE MÉXICO DE 9:00 A 18:00 HRS</t>
  </si>
  <si>
    <t>Sistema municipal DIF de Ecatepec</t>
  </si>
  <si>
    <t>Vía José López Portillo km.1 s/n Ejidal Emiliano Zapata</t>
  </si>
  <si>
    <t xml:space="preserve">Abraham González 67, Col. Juárez. </t>
  </si>
  <si>
    <t>Ricardo Álvarez Ortega</t>
  </si>
  <si>
    <t>Av. San Fernando 160, Talpan Centro I.</t>
  </si>
  <si>
    <t>https://m.facebook.com/story.php?story_fbid=10209303248408333&amp;id=1536356910</t>
  </si>
  <si>
    <t>Medellin esquina Chiapas, Col. Roma.</t>
  </si>
  <si>
    <t>Ricardo Dónovan Muñoz Mora</t>
  </si>
  <si>
    <t>Casa Refugio Citlaltépetl</t>
  </si>
  <si>
    <t>Citlaltépetl 25.</t>
  </si>
  <si>
    <t>Centro de Salud Centro de Xochimilco</t>
  </si>
  <si>
    <t>Benito Juárez esquina Calle Pino, Xochimilco, 16040</t>
  </si>
  <si>
    <t>Comida enlatada, pañales.</t>
  </si>
  <si>
    <t>Ricardo Miranda Trejo</t>
  </si>
  <si>
    <t>Parroquía de San Bernardino</t>
  </si>
  <si>
    <t>Av. Nuevo León 24, Xochimilco, 16070 Ciudad de México</t>
  </si>
  <si>
    <t>Alimentos no perecederos, pañales, articulos de limpieza, cobijas, lonas, casas de campaña</t>
  </si>
  <si>
    <t>https://m.facebook.com/story.php?story_fbid=10209303248408333&amp;id=1536356915</t>
  </si>
  <si>
    <t>Agua, viveres precederos, medicamentos, material de curación, voluntarios, picos, palas, barretas, mazo, casco, guantes de carnaza, cubrebocas</t>
  </si>
  <si>
    <t>Disfraces de Peli</t>
  </si>
  <si>
    <t>Av. Canal de Miramontes 2783, Col. Jardines de Coyoacán</t>
  </si>
  <si>
    <t>Frijoles en bolsa o lata, arroz, harina de maíz, sal, azúcar, aceite, pasta, galletas marías, leche en polvo</t>
  </si>
  <si>
    <t>Ricardo Serio Sayeg</t>
  </si>
  <si>
    <t>56 78 40 94</t>
  </si>
  <si>
    <t>https://www.facebook.com/Disfraces/photos/a.596701257090797.1073741830.445064218921169/1497078557053058/?type=3&amp;theater</t>
  </si>
  <si>
    <t>Periferico Sur 4268, Planta Alta (arriba de Carsl. Jrl) Plaza Pedregal</t>
  </si>
  <si>
    <t>30 89 30 06</t>
  </si>
  <si>
    <t>Rico Albertos Julio Ricardo</t>
  </si>
  <si>
    <t>Tres Picos 102, eqn. Lord Bayron (casi esq. con Arquimedes)</t>
  </si>
  <si>
    <t>52 82 27 42</t>
  </si>
  <si>
    <t>Rios Vargas Rn</t>
  </si>
  <si>
    <t>Cto. Economistas 105, Cd. Sátelite (Zona Azul).</t>
  </si>
  <si>
    <t>53 74 23 53</t>
  </si>
  <si>
    <t>City Center Comercial Mexicana (frente a las aguas)Col. Bosque Esmeralda</t>
  </si>
  <si>
    <t>Riquelme Apaez Patricio</t>
  </si>
  <si>
    <t>21 65 54 60</t>
  </si>
  <si>
    <t>Gimnasio Benito Juárez</t>
  </si>
  <si>
    <t>Av. Division del Nte. 1421, Sta Cruz Atoyac, Ciudad de México, CDMX, México</t>
  </si>
  <si>
    <t>guantes de látex, guantes médicos, gasas, alcohol, medicamentos, alimentos no perecederos</t>
  </si>
  <si>
    <t>Cambia de turno a las 10 de la noche</t>
  </si>
  <si>
    <t>Colegio Aleman Alexander von Humboldt A.C.</t>
  </si>
  <si>
    <t>Av. México 5501, Xochimilco, Huichapan, 46030 Ciudad de México, CDMX, Mexico</t>
  </si>
  <si>
    <t>Alimentos no precederos, pañales</t>
  </si>
  <si>
    <t>Office Max Miguel Ángel</t>
  </si>
  <si>
    <t>Miguel Ángel de Quevedo 946, Coyoacán, Ciudad de México, CDMX, Mexico</t>
  </si>
  <si>
    <t>Riquelme Aparicio Patricio</t>
  </si>
  <si>
    <t>Módulo de Atención Ciudadana</t>
  </si>
  <si>
    <t>Puerto Benito Juárez 19, Colonia Piloto, Delegación  Álvaro Obregón</t>
  </si>
  <si>
    <t>Alimentos no perecederos, articulos de higiene personal</t>
  </si>
  <si>
    <t>Universidad Francomexicana</t>
  </si>
  <si>
    <t>Bosques del Alba, 54750, Cuautitlán Izcalli, Méx. México. // Colina de la Encomienda 1, Boulevares, 53140 Naucalpan de Juárez, Méx, Mexico</t>
  </si>
  <si>
    <t>Lámparas, cascos, guantes de carnaza, guantes desechables, chalecos, cuerdas, palas, picos, pinzas de corte, cubetas, algodón, alcohol, cubrebocas, gasas, vendas, agua oxigenada, papel de baño, kleenex, toallas húmedas, toallas sanitarias, sábanas, cobijas, barras de cereal, productos de limpieza, trapos, cajas de cartón, bolsas de plástico</t>
  </si>
  <si>
    <t>55 5560 5093 // 55 5893 1665</t>
  </si>
  <si>
    <t>https://goo.gl/vFqpX9</t>
  </si>
  <si>
    <t>Risalva González</t>
  </si>
  <si>
    <t>https://twitter.com/Revolucion3_0/status/910300294113845273</t>
  </si>
  <si>
    <t>Explanada Delegación Miguel Hidalgo</t>
  </si>
  <si>
    <t>Parque Lira 94</t>
  </si>
  <si>
    <t>Alimentos no perecederos, agua, ropa</t>
  </si>
  <si>
    <t>Rita Velazquez Ayala</t>
  </si>
  <si>
    <t>Universidad Internacional de la Rioja</t>
  </si>
  <si>
    <t>Av. Extremadura 8, Insurgentes Mixcoac, 03920 Ciudad de México, CDMX, Mexico 9:00-18:30</t>
  </si>
  <si>
    <t>Rivas Garcia Armando</t>
  </si>
  <si>
    <t>Rivera Flores Elvira</t>
  </si>
  <si>
    <t>Cubrebocas, Jeringas, Guantes de látex, Electrolitos, Analgésicos, guantes de carnaza, agua embotellada, alimentos no perecederos, chocolate, barras energeticas, leche en polvo, pañales, cobijas</t>
  </si>
  <si>
    <t>Miguel Ángel de Quevedo 1190, Colonia Paqrque San Andrés, CDMX, México</t>
  </si>
  <si>
    <t>Colchonetas, sleepings, cobijas.</t>
  </si>
  <si>
    <t>Rivera Garcia Hesiquio</t>
  </si>
  <si>
    <t>Tamaulipas y Michoacán</t>
  </si>
  <si>
    <t>adrenalina, jeringas de 5ml, vendas, cubrebocas, antibióticos, binotal, bactrim, bolsas de asa, metformina, desinflamatorios</t>
  </si>
  <si>
    <t>Ashmont School</t>
  </si>
  <si>
    <t>Prolongación División del Norte 4297, 14300 Ciudad de México, CDMX, México</t>
  </si>
  <si>
    <t>Rivera Valero Carlos</t>
  </si>
  <si>
    <t>Alimentos no perecederos.</t>
  </si>
  <si>
    <t>Rivera Velazco Maria Liliana</t>
  </si>
  <si>
    <t>Rivero Tablada Nallely</t>
  </si>
  <si>
    <t>Hospital Gabriel Mancera</t>
  </si>
  <si>
    <t>Gabreiel Mancera 222, Col. del Valle 03100</t>
  </si>
  <si>
    <t>analgésicos, gasas, guantes, alcohol, vendas, ropa, agua, equipo de venoclisis, pañales</t>
  </si>
  <si>
    <t>RN Martin Del Campo</t>
  </si>
  <si>
    <t>Escuela Tomás Alva Edison 09:00 am</t>
  </si>
  <si>
    <t>Heriberto Frías 1401, Col. Del Valle</t>
  </si>
  <si>
    <t>Hospital Materno Infantil de Atizapán</t>
  </si>
  <si>
    <t>Collarines, Medicinas, Jeringas, insulina, jeringas para insulina, ropa, cobijas, gotas para los ojos, desinflamatorios, comida para bebes, pañales para adulto, agua, electrolitos, gel antibacterial</t>
  </si>
  <si>
    <t>ASHMONT SCHOOL</t>
  </si>
  <si>
    <t>Chalecos reflejantes, Plumones indelebles, Cinta reflejante, Collarines RIGiDOS pediatrics, Chalecos de extracción, Camillas rígidas, Macetas de 4 libras, Glicerina, Laringoscopios, Fentanil, Agua bidestilada, Sonda de aspiración recta y curva del 8-10-12, Pilas triple A, pilas C, pilas D, Linternas, Impermeables, Palas, Lámparas de cabeza, Cinturón porta herramientas, Flexometros, Sujetador craneal pediatrics, Arañas, Mascaras de oxígeno pediatricas, Pleurovac, Gel lubricante con lidocaine, ABU pediatrico, Hielo seco, Solución Hartman, Adrenalina pura, Lima para afilar moto sierra</t>
  </si>
  <si>
    <t>Frontones del casino militar</t>
  </si>
  <si>
    <t>Frontones del casino militar (enfrente del Lunario)</t>
  </si>
  <si>
    <t>Alimentos no perecederos, medicamentos, ropa, cobijas, artículos de limpieza, palas, lámparas, gerbers, mermeladas, leche en polvo</t>
  </si>
  <si>
    <t>Se necesitan voluntarios para dividir las cosas, meter en cajas y ayudar en todo lo que se pueda.</t>
  </si>
  <si>
    <t>Botas para perros de rescate</t>
  </si>
  <si>
    <t>Notificado por Ana Romero via chat</t>
  </si>
  <si>
    <t>RN Pliego Vargas</t>
  </si>
  <si>
    <t>Calle Augusto Rodin 498, Insurgentes Mixcoac, 03920 Benito Juarez, CDMX</t>
  </si>
  <si>
    <t>Roberto Aguilar Sanchez</t>
  </si>
  <si>
    <r>
      <t xml:space="preserve">Lámparas, cascos, guantes de carnaza, guantes desechables, chalecos, cuerdas, palas, picos, pinzas de corte, cubetas, algodón, alcohol, cubrebocas, gasas, vendas, agua oxigenada, papel de baño, kleenex, toallas húmedas, toallas sanitarias, sábanas, cobijas, barras de cereal, productos de limpieza, trapos, cajas de cartón, bolsas de plástico, </t>
    </r>
    <r>
      <rPr>
        <b/>
        <sz val="10"/>
        <rFont val="Arial"/>
      </rPr>
      <t>medicamentos, solución salina, venoclisis, punzocat.</t>
    </r>
  </si>
  <si>
    <t>Abierto las 24 horas.</t>
  </si>
  <si>
    <t>Santa Cruz Xochitepec</t>
  </si>
  <si>
    <t>Calle industrial en la colonia Santa Cruz Xochitepec, Xochimilco</t>
  </si>
  <si>
    <t>jeringas, guantes de látex, panales  ropa de bebe.</t>
  </si>
  <si>
    <t>Roberto Alexis Vargas Macías</t>
  </si>
  <si>
    <t>San Lucas Xochimanca</t>
  </si>
  <si>
    <t>Cerrada Fernando Celada, garage de reja naranja, pasando el puente de San Lucas Xochimanca, Xochimilco</t>
  </si>
  <si>
    <t>Agua embotellada</t>
  </si>
  <si>
    <t>Encontrado, con familia</t>
  </si>
  <si>
    <t>Ana Karen Bandera</t>
  </si>
  <si>
    <t>https://www.facebook.com/SoyXochimilcoOficial/photos/a.471559099860064.1073741829.462776054071702/514915138857793/?type=3&amp;theater</t>
  </si>
  <si>
    <t>Centro de Xochimilco</t>
  </si>
  <si>
    <t>Calle Gladiolas 161, barrio San Pedro, 16090, Xochimilco</t>
  </si>
  <si>
    <t>Roberto Amaya Enriquez</t>
  </si>
  <si>
    <t>Agua embotellada, material de curación.</t>
  </si>
  <si>
    <t>Deportivo Xochimilco</t>
  </si>
  <si>
    <t>Francisco Goitia S/N, Xochimilco, 16095 Ciudad de México, CDMX, Mexico</t>
  </si>
  <si>
    <t>Agua, Material de curación y Medicamentos</t>
  </si>
  <si>
    <t>Vaqueritos a un lado de Vips</t>
  </si>
  <si>
    <t>Prol. División del Nte. 2086, San Lorenzo la Cebada, 16035 Ciudad de México, CDMX, Mexico.</t>
  </si>
  <si>
    <t xml:space="preserve">lonas, medicinas,  víveres , ropa para bebe, toallas sanitarias , y material de curación </t>
  </si>
  <si>
    <t>Adriana pulido 5535536523</t>
  </si>
  <si>
    <t>Roberto Cardenas Izarras</t>
  </si>
  <si>
    <t>Roberto Carlos Quintero</t>
  </si>
  <si>
    <t>Fue entrevistado 21/09 20:18</t>
  </si>
  <si>
    <t>Roberto Díaz</t>
  </si>
  <si>
    <t>Localizada, sin más información</t>
  </si>
  <si>
    <t>Roberto Rodríguez Cedeño.</t>
  </si>
  <si>
    <t>Roche Perez Alejandra</t>
  </si>
  <si>
    <t>Rocio Adriana Marquez Morales</t>
  </si>
  <si>
    <t>Rocío Pineda Vazquez</t>
  </si>
  <si>
    <t>https://twitter.com/locatel_mx/status/910286173158952977</t>
  </si>
  <si>
    <t>Rodrigo Avila Gomorra</t>
  </si>
  <si>
    <t>Rodrigo F.</t>
  </si>
  <si>
    <t>https://m.facebook.com/story.php?story_fbid=10209303248408333&amp;id=1536356876</t>
  </si>
  <si>
    <t>Rodrigo Regalado García</t>
  </si>
  <si>
    <t>Rodriguez Benitez Manuela</t>
  </si>
  <si>
    <t>Rodriguez Corona Alejandro</t>
  </si>
  <si>
    <t>Rodriguez De Dios Norma</t>
  </si>
  <si>
    <t>Rodriguez Gaspar Bardomiano</t>
  </si>
  <si>
    <t>Rodriguez Guerrero Enedina</t>
  </si>
  <si>
    <t>Rodriguez Gutierrez Adriana</t>
  </si>
  <si>
    <t>Rodriguez Kuri Nicolas</t>
  </si>
  <si>
    <t>Rodriguez Ledezma Giovanni</t>
  </si>
  <si>
    <t>Rodriguez Marin Monica</t>
  </si>
  <si>
    <t>Rodriguez Morales Cristhyan</t>
  </si>
  <si>
    <t>Rodriguez Perez Raquel</t>
  </si>
  <si>
    <t>Rodriguez PiñA Ricardo</t>
  </si>
  <si>
    <t>Rodriguez Sosa Maria Fernanda</t>
  </si>
  <si>
    <t>Rodríguez Tlapala</t>
  </si>
  <si>
    <t>TRASLADO 18 dias de nacido</t>
  </si>
  <si>
    <t>Rodriguez Velazquez Osar</t>
  </si>
  <si>
    <t>Rogelio Valencia Gonzalez</t>
  </si>
  <si>
    <t>Rojas Alonso Virginia</t>
  </si>
  <si>
    <t>Rojas Hernandez Francisco</t>
  </si>
  <si>
    <t>Rojas Vda De Ramos Alicia</t>
  </si>
  <si>
    <t>Roman Manzano Rosas</t>
  </si>
  <si>
    <t>Habtación 630</t>
  </si>
  <si>
    <t>Fuente:https://goo.gl/Jwyy8s</t>
  </si>
  <si>
    <t>Romero Dias Maria</t>
  </si>
  <si>
    <t>Romero Hernández</t>
  </si>
  <si>
    <t>Romero Melgarejo Brenda</t>
  </si>
  <si>
    <t>Romero Reyes Rosa Maria</t>
  </si>
  <si>
    <t>Roque Velasco</t>
  </si>
  <si>
    <t>Indica se encuentra bien por propia cuenta</t>
  </si>
  <si>
    <t>https://twitter.com/roquevb/status/910363635284955138</t>
  </si>
  <si>
    <t>Rosa Alba Martinez Romero</t>
  </si>
  <si>
    <t>https://twitter.com/CamaraChamp/status/910295907375079433</t>
  </si>
  <si>
    <t>Rosa Edith Quintana Clan</t>
  </si>
  <si>
    <t>Rosa Irma Salazar Rivas</t>
  </si>
  <si>
    <t>https://twitter.com/ContactOnLineMx/status/910295391882682373</t>
  </si>
  <si>
    <t>Rosa María Robins Martínez</t>
  </si>
  <si>
    <t>Rosa Sandra Sanchez De La Rosa</t>
  </si>
  <si>
    <t>Rosalba Martinez Romero</t>
  </si>
  <si>
    <t>https://m.facebook.com/story.php?story_fbid=10209303248408333&amp;id=1536356941</t>
  </si>
  <si>
    <t>Rosalba Perez</t>
  </si>
  <si>
    <t>https://m.facebook.com/story.php?story_fbid=10209303248408333&amp;id=1536356867</t>
  </si>
  <si>
    <t>Rosales Abrego Teresa De Jesus</t>
  </si>
  <si>
    <t>Rosales Arizpe Clara</t>
  </si>
  <si>
    <t>Rosalinda Cantú</t>
  </si>
  <si>
    <t>https://twitter.com/Revolucion3_0/status/910300294113845268</t>
  </si>
  <si>
    <t>Rosalisa González</t>
  </si>
  <si>
    <t>Rosas De La Cruz Maria Del Refugio</t>
  </si>
  <si>
    <t>Rosas Díaz Guadarrama</t>
  </si>
  <si>
    <t>Rosas Hernandez Guadalupe</t>
  </si>
  <si>
    <t>Rosas Mujica Fabiola</t>
  </si>
  <si>
    <t>Rosas Palacios Juan Pablo</t>
  </si>
  <si>
    <t>Rosas Rodriguez Gloria</t>
  </si>
  <si>
    <t>Rosaura Sánchez Pérez</t>
  </si>
  <si>
    <t>Rosia Adriana Marquéz</t>
  </si>
  <si>
    <t>Rossana García</t>
  </si>
  <si>
    <t>Roxana Gonzalez Hernandez</t>
  </si>
  <si>
    <t>https://twitter.com/locatel_mx/status/910286173158953024</t>
  </si>
  <si>
    <t>Roxana Indira Garza / Roxana Garza Indira</t>
  </si>
  <si>
    <t>Rubén Eduardo Méndez Pacheco.</t>
  </si>
  <si>
    <t>Rubén Oritz Garcia</t>
  </si>
  <si>
    <t>Rueda Ruiz Melchor</t>
  </si>
  <si>
    <t>Ruiz Franco Miriam</t>
  </si>
  <si>
    <t>Ruiz Garcia Gabriel</t>
  </si>
  <si>
    <t>Ruiz Soto Julio Gabriel</t>
  </si>
  <si>
    <t>Ruth Llanos Jiménez</t>
  </si>
  <si>
    <t>Cuarto 618</t>
  </si>
  <si>
    <t>Saavedra Matias Elizabeth</t>
  </si>
  <si>
    <t>Sala Millán Melgar</t>
  </si>
  <si>
    <t>Salamanca Rojas Aniceto</t>
  </si>
  <si>
    <t>Salma Vannesa López López</t>
  </si>
  <si>
    <t>Salvador</t>
  </si>
  <si>
    <t>Vivo dpto. 501</t>
  </si>
  <si>
    <t>Salvador Antonio</t>
  </si>
  <si>
    <t>Salvador Autria</t>
  </si>
  <si>
    <t>Salvador Carmona Garcia</t>
  </si>
  <si>
    <t>Salvador Chiver</t>
  </si>
  <si>
    <t>Ojo</t>
  </si>
  <si>
    <t>Salvador Padilla Aguilar</t>
  </si>
  <si>
    <t>Universidad Anáhuac Norte, Centros adicionales en Costco Interlomas y Jesús del Monte 49 (Los dos se llevarán después a la Universidad)</t>
  </si>
  <si>
    <t>Salvador Peña Calvario</t>
  </si>
  <si>
    <t>Av. Universidad Anáhuac 46, Lomas Anáhuac, Huixquilucan, Estado de México</t>
  </si>
  <si>
    <t>Lidocaine al 2%
Antibióticos
Gasas
Vendas
Guantes
Antisépticos
Paracetamol
Linternas y pilas  (Comida hay mucha)</t>
  </si>
  <si>
    <t>Samantha Azuara</t>
  </si>
  <si>
    <t>https://m.facebook.com/story.php?story_fbid=10209303248408333&amp;id=1536356903</t>
  </si>
  <si>
    <t>Sanchez Galicia Edwing</t>
  </si>
  <si>
    <t>Deli Café (enfrente del estacionamiento ITAM) Río Hondo no. 1, Progreso Tizapán, Del. Álvaro Obregón</t>
  </si>
  <si>
    <t>Agua embotellada
Comida enlatada
Gasas
Suero
Linternas
Artículos de higiene personal
Artículos médicos
Cubre bocas
Pilas</t>
  </si>
  <si>
    <t>Sanchez Garcia Maria</t>
  </si>
  <si>
    <t>Sanchez Lagos Edgar</t>
  </si>
  <si>
    <t xml:space="preserve">Prolongación Paseo de Reforma 880,
Lomas de Santa Fe, México, C.P. 01219,
Ciudad de México. </t>
  </si>
  <si>
    <t>Sanchez Sara Valeria</t>
  </si>
  <si>
    <t>Juan Luis Vives 200, Los Morales Polanco, Del. Miguel Hidalgo</t>
  </si>
  <si>
    <r>
      <t xml:space="preserve">Motociclistas para transportar paramédicos; voluntarios; gasas; electrodos; jeringas de 5ml y 10ml; micropor, agua fisiológica de 500; agua oxigenada   </t>
    </r>
    <r>
      <rPr>
        <b/>
        <sz val="10"/>
        <color rgb="FFFF0000"/>
        <rFont val="Arial"/>
      </rPr>
      <t>SOLO COMIDA NO PERECEDERA! (LATAS)</t>
    </r>
  </si>
  <si>
    <t>Sanchez Valeria</t>
  </si>
  <si>
    <t>Vecinos de la Condesa</t>
  </si>
  <si>
    <t>Parque México, Avenida México s/n, Cuauhtémoc, Colonia Hipódromo, 06100 Ciudad de México, CDMX, México</t>
  </si>
  <si>
    <t>Agua en garrafón
Medicamentos
Voluntarios
Mesas
Lonas
Cajas</t>
  </si>
  <si>
    <t>Sanchezgarcia Maria</t>
  </si>
  <si>
    <t>Plaza la Cibeles Plaza Villa Madrid, Cuauhtemoc, Roma Nte., 06700 Ciudad de México, CDMX, Mexico</t>
  </si>
  <si>
    <t>Agua
Medicinas: atropina, adrenalina, epinefrina, antibiótico intraglucosa, venóclisis
Pilas
Lámparas
Extensión
Cuerdas</t>
  </si>
  <si>
    <t>Sandra Lozano Torres</t>
  </si>
  <si>
    <t>https://m.facebook.com/story.php?story_fbid=10209303248408333&amp;id=1536356896</t>
  </si>
  <si>
    <t xml:space="preserve">Urgen 50 placas de 40*40 de 1/2", Pinzas de corte, mazos, láminas  y palas.Relevos de voluntarios, comida para voluntarios, Cubre bocas
Cubetas
Mazos
Material de sutura
Medicinas
Gasolina (necesaria para sierras y maquinaria)
Cobijas
Sábanas
Agua
Salbutamol
Jeringas
Linternas Baterias planta de luz picos palas desarmadores pinzas flexómetros insulina guantes de carnaza tanques de oxigeno focos </t>
  </si>
  <si>
    <t>Sandra Moreno Sánchez</t>
  </si>
  <si>
    <t>Cubre bocas
Ibuprofeno
Aguas inyectables
cajas de cartón
ågua</t>
  </si>
  <si>
    <t>Escocia 26, Del Valle</t>
  </si>
  <si>
    <t>Se requieren cascos y guantes. Ahorita hay como 130  civiles afuera del cordón de seguridad. no están permitiendo el acceso sin casco para la zona del derrumbe</t>
  </si>
  <si>
    <t>Álvaro Obregón y Cuauhtémoc</t>
  </si>
  <si>
    <t>Adrenalina
Epinafrina
Antibióticos intravenosos
Soluciones Hartmann y Glucosada</t>
  </si>
  <si>
    <t>Puebla y Valladolid</t>
  </si>
  <si>
    <t>Gasas
Agua
Cubetas
Alcohol</t>
  </si>
  <si>
    <t>Avenida Emiliano Zapata #340. Col. Santa Cruz, Benito Juarez</t>
  </si>
  <si>
    <t>https://twitter.com/CamaraChamp/status/910295907375079440</t>
  </si>
  <si>
    <t>Red de voluntarios. Mandar nombre, edad, sexo, mail y teléfono a construyendo@construyendo.com.mx, y se les avisará en cuanto se requiera ayuda.</t>
  </si>
  <si>
    <t>Viveres, alimentos enlatados, materiales de curación, lámparas pilas</t>
  </si>
  <si>
    <t>Sandra Vazquez Guzman</t>
  </si>
  <si>
    <t>Santana Morales Lizbeth</t>
  </si>
  <si>
    <t>Santiago Allende Daniel</t>
  </si>
  <si>
    <t>Santiago Flores Mora</t>
  </si>
  <si>
    <t>UNAM, CU
(a partir del 20 de sept)</t>
  </si>
  <si>
    <t>AV. UNIVERSIDAD Nº 3000, UNIVERSIDAD 
NACIONAL AUTÓNOMA DE MÉXICO, C.U.,
DISTRITO FEDERAL, 04510
en las instalaciones de La Casa Universitaria del Libro, ubicada en la esquina de Orizaba y Puebla</t>
  </si>
  <si>
    <t>no especifican</t>
  </si>
  <si>
    <t>Santiago Gabino Miguel</t>
  </si>
  <si>
    <t>UNAM, CU 
(a partir del 21 de sept)</t>
  </si>
  <si>
    <t>AV. UNIVERSIDAD Nº 3000, UNIVERSIDAD 
NACIONAL AUTÓNOMA DE MÉXICO, C.U., 
DISTRITO FEDERAL, 04510 
en el estadio olímpico universitario</t>
  </si>
  <si>
    <t>Santiago Ledezma</t>
  </si>
  <si>
    <t>Santiago Lera Dulce</t>
  </si>
  <si>
    <t>Cda. Los Angeles, Heroes de Padierna, Héroes de Padierna, 10700 Ciudad de México, CDMX, México</t>
  </si>
  <si>
    <t>Escuela Secundaria Tecnica 43</t>
  </si>
  <si>
    <t>Jose Francisco Gutierrez 334-A, Col.Nextengo 02070, Ciudad de México, AZCAPOTZALCO</t>
  </si>
  <si>
    <t>https://twitter.com/lydiacachosi/status/910334419013193737</t>
  </si>
  <si>
    <t xml:space="preserve">sierras eléctricas, gasolina, herramientas,Lamparas, Baterias, Alcohol, Gasas. </t>
  </si>
  <si>
    <t>Santiago Ortiz Padilla</t>
  </si>
  <si>
    <t>Lámparas y baterias</t>
  </si>
  <si>
    <t>Santiago Perez Cardenas</t>
  </si>
  <si>
    <t>https://twitter.com/lydiacachosi/status/910334419013193728</t>
  </si>
  <si>
    <t>Lámparas con batería, cosas parar primeros auxilios, cubetas, palas, cascos. Grupos de 10 personas para mover escombros.</t>
  </si>
  <si>
    <t>Santillan Valderrabano Luis Fernando</t>
  </si>
  <si>
    <t>picos cubetas, etc</t>
  </si>
  <si>
    <t>Santos Garcia Gregorio</t>
  </si>
  <si>
    <t>Alimentos NO PERECEDEROS, Agua, Lamparas, Pilas, Guantes de trabajo, cobijas</t>
  </si>
  <si>
    <t>Faltan palas, cisañas y herramientas. Falta gente para el centro de acopio. Faltan mesas . Sobra alimento. Sobra gente que mueva piedra.</t>
  </si>
  <si>
    <t>se necesita gente para el centro de acopio a las 2pm, guantes de carnaza y cizalla. no manden más comida</t>
  </si>
  <si>
    <t>Sara Lidia Porras Gutierrez</t>
  </si>
  <si>
    <t>VALLE DE TOLUCA, DE 8:00 A 21:00 HRS.</t>
  </si>
  <si>
    <t>Artículos de limpieza:Jabón/detergente, jaladores, escobas, cubetas, jergas, franelas, cepillos, pino, cloro. Alimentos no perecederos:</t>
  </si>
  <si>
    <t>Sara Mercedes Deciga Perez</t>
  </si>
  <si>
    <t>Atún, sardina, frijoles en lata o bolsa de plástico, azúcar, lentejas en bolsa de plástico, sopa de pasta, enlatados, chocolate en polvo, sal, café, aceite, galletas, leche en polvo y agua embotellada.</t>
  </si>
  <si>
    <t>Sara Morales Villavicencio</t>
  </si>
  <si>
    <t>Artículos de aseo personal: Papel sanitario, toallas femeninas, pañales, servilleta, jabón para baño, shampoo, pasta dental y rastrillos.</t>
  </si>
  <si>
    <t>https://twitter.com/usharky3x/status/910347030614151168</t>
  </si>
  <si>
    <t>Medicamentos: Adrenalina ampolletas de 1 mg, atropina de 1 mg, salbutamol spray, bromuro de ipratropio solución, analgésicos en general, rivotril, guantes desechables, gasas, puntos N. 18, 14, 16, 20, 22, electrodos, llave de 3 vías, cubrebocas, jeringas de 5 ml y 10 ml, vendas de 10 cm, guantes quirúrgicos, micropor, etc.</t>
  </si>
  <si>
    <t>Sara Piña</t>
  </si>
  <si>
    <t>Sara Porras Gutierrez</t>
  </si>
  <si>
    <t>Sarmiento Bautista Karina</t>
  </si>
  <si>
    <t>Sasil Mancera Beltrán</t>
  </si>
  <si>
    <t>Saucedo Y Anaya Sara</t>
  </si>
  <si>
    <t>Comida enlatada, panales, ropa en buen estado.</t>
  </si>
  <si>
    <t>Saul Arreola</t>
  </si>
  <si>
    <t>Viveres no perecederos, panales, articulos de limpieza, cobijas, lonas y casas de campana.</t>
  </si>
  <si>
    <t>Agua, viveres precederos, medicamentos, material de curación.Voluntarios con herramientas (picos, palas, barretas, mazo, casco guantes de carnaza, cubrebocas.</t>
  </si>
  <si>
    <t>Saul Árreola Alcantará</t>
  </si>
  <si>
    <t>Saúl Cerda González</t>
  </si>
  <si>
    <t>Frijol, arroz, harina de maíz, sal, azúcar, aceite, pasta, galletas marías, leche en polvo.</t>
  </si>
  <si>
    <t>Sayda Salinas Rodriguez</t>
  </si>
  <si>
    <t>Sayra Alemán Badillo</t>
  </si>
  <si>
    <t>guantes de látex guantes médicos gasas alcohol medicamentos y viveres no perecederos. Cambia de turno a las 10 de la noche</t>
  </si>
  <si>
    <t>Alimentos no precederos, panales</t>
  </si>
  <si>
    <t>Segovia Garcia Alvaro</t>
  </si>
  <si>
    <t>Alimentos enlatados  articulos de higiene personal</t>
  </si>
  <si>
    <t>Cuautitlán Izcalli, Naucalpan (Lomas Verdes)</t>
  </si>
  <si>
    <t>Lámparas con pilas, cascos, guantes de carnaza, guantes desechables, chalecos, cuerdas, palas, picos, pinzas de corte, cubetas, algodón, alcohol, cubre bocas, gasas y vendas, agua oxigenada, papel de baño, kleenex, toallas húmedas, toallas sanitarias, sábanas y cobijas, barras de cereal, productos de limpieza, trapos limpios, cajas de cartón, bolsas de plástico.</t>
  </si>
  <si>
    <t>Segura Villafuertemanuel</t>
  </si>
  <si>
    <t>Alimento enlatado, agua y ropa en buen estado.</t>
  </si>
  <si>
    <t>Tapabocas, Jeringas, Guantes de látex, Electrolitos, Analgésicos, guantes de carnaza, agua embotellada, alimentos enlatados, chocolate, artículos de higiene personal, barras energeticas, leche en polvo, panales, matas o cobijas</t>
  </si>
  <si>
    <t>Selena Mariel Ramos Flores</t>
  </si>
  <si>
    <t>Hace falta adrenalina, jeringas 5ml, vendas números 5 y 10 y cubre bocas, antibióticos, binotal, bactrim, bolsas de asa, metformina, desinflamatorios</t>
  </si>
  <si>
    <t>Viveres no perecederos.</t>
  </si>
  <si>
    <t>analgésicos, gasas, guantes, alcohol, vendas, ropa en buene estado, agua, equipo de venoclisis, pañales</t>
  </si>
  <si>
    <t>Collarines, Medicina, Jeringas, insulina, jeringas para insulina, ropa en buen estado, cobijas, gotas para los ojos, desinflamatorios, comida para bebes y pañales para bebes y adultos, agua, electrolitos y gel antibacterial.</t>
  </si>
  <si>
    <t>Chalecos reflejantes, Plumones indelebles, Cinta reflejante, Collarines RIGiDOS pediatrics, Chalecos de extracción, Camillas rígidas, Macetas de 4 libras,Glicerina, Laringoscopios, Fentanil, Agua bidestilada,Zonda de aspiración recta y curva del 8,10 y 12, Pilas triple A, C y D, Lámparas de mano con pilas, Impermeables, Palas pequeñas, Lámparas de cabeza, Cinturón porta herramientas,Flexometros,Sujetador craneal pediatrics, Arañas, Mascaras de oxígeno pediatricas,Pleurovac,Gel lubricante con lidocaine, ABU pediatrico,Hielo seco,Solución Hartman en bolsa,´Adrenalina pura, Lima para afilar moto sierra</t>
  </si>
  <si>
    <t>Selena Rico Serrano</t>
  </si>
  <si>
    <t>víveres, medicamentos, ropa, cobijas, artículos de limpieza, palas, lámparas, gerbers, mermeladas, leche en polvo para bebés. Se necesitan voluntarios para dividir las cosas, meter en cajas y ayudar en todo lo que se pueda.</t>
  </si>
  <si>
    <t>Urgen botitas para los perros de rescate</t>
  </si>
  <si>
    <t>Selene Ramos Flores</t>
  </si>
  <si>
    <t>Cadena para moto sierra</t>
  </si>
  <si>
    <t>Aceite de motor</t>
  </si>
  <si>
    <t>Cuñas</t>
  </si>
  <si>
    <t>Hospital Pediátrico San Juan de Aragón</t>
  </si>
  <si>
    <t>Cutters</t>
  </si>
  <si>
    <t>Rotonartillos</t>
  </si>
  <si>
    <t>Flexometros</t>
  </si>
  <si>
    <t>Sujetador craneal pediatrics</t>
  </si>
  <si>
    <t>Arañas</t>
  </si>
  <si>
    <t>Mascaras de oxígeno pediatricas</t>
  </si>
  <si>
    <t>Pleurovac</t>
  </si>
  <si>
    <t>Gel lubricante con lidocaine</t>
  </si>
  <si>
    <t>ABU pediatrico</t>
  </si>
  <si>
    <t>Hielo seco</t>
  </si>
  <si>
    <t>Solución Hartman en bolsa</t>
  </si>
  <si>
    <t>Adrenalina pura</t>
  </si>
  <si>
    <t>Lima para afilar moto sierra</t>
  </si>
  <si>
    <t>Sergio Estudillo Reyes</t>
  </si>
  <si>
    <t>Sergio Hernández</t>
  </si>
  <si>
    <t>Publicado en grupo privado en FB</t>
  </si>
  <si>
    <t>Serrano OcañA Belen</t>
  </si>
  <si>
    <t>Servando Flores Nono</t>
  </si>
  <si>
    <t>Sharid Contreras Galicia</t>
  </si>
  <si>
    <t>Sharon Estefanía Navarro Álvarez</t>
  </si>
  <si>
    <t>Sherlyn Abigail Hernández Méndez</t>
  </si>
  <si>
    <t>Sierra Arias</t>
  </si>
  <si>
    <t>Silva Castañeda David</t>
  </si>
  <si>
    <t>Silva Del Socorro Romero Sulu</t>
  </si>
  <si>
    <t>Silva RamíRez Alberto</t>
  </si>
  <si>
    <t>Silva Y Castillo Maria De Lourdes</t>
  </si>
  <si>
    <t>Silverio Mujica Maria Reyna</t>
  </si>
  <si>
    <t>Silvestre Aguilar Mario</t>
  </si>
  <si>
    <t>Hospital Comunitario Jonacatepec</t>
  </si>
  <si>
    <t>Silvia Miranda Castillo</t>
  </si>
  <si>
    <t>Silvia Pacheco De García</t>
  </si>
  <si>
    <t>Silvia Reyna Muñoz Rodas</t>
  </si>
  <si>
    <t>Silvia Serrano Ortega</t>
  </si>
  <si>
    <t>Sofia Ángela Reyes</t>
  </si>
  <si>
    <t>Coleigo Enrique Rebsamen</t>
  </si>
  <si>
    <t>https://twitter.com/ContactOnLineMx/status/910295391882682375</t>
  </si>
  <si>
    <t>Sofía Galindo González</t>
  </si>
  <si>
    <t>https://twitter.com/ContactOnLineMx/status/910295391882682377</t>
  </si>
  <si>
    <t>Sofía Rodriguez González</t>
  </si>
  <si>
    <t>@axieramo</t>
  </si>
  <si>
    <t>Solis Aibar Yadira</t>
  </si>
  <si>
    <t>Solis Iyescas</t>
  </si>
  <si>
    <t>Valle Ceylan - Hospital Materno Infantil de Atizapán</t>
  </si>
  <si>
    <t>Solis Murillo Javier</t>
  </si>
  <si>
    <t>Somero Hernandez Jeniffer</t>
  </si>
  <si>
    <t>Sona Melissa</t>
  </si>
  <si>
    <t>https://twitter.com/lydiacachosi/status/910334419013193735</t>
  </si>
  <si>
    <t>Sonia del Sagrado Zaizar Mirando</t>
  </si>
  <si>
    <t>Sonia Gonzalez</t>
  </si>
  <si>
    <t>Sonia Hernández Islas</t>
  </si>
  <si>
    <t>Sonia Rico Montoya</t>
  </si>
  <si>
    <t>Soria Hernandez Cecilia</t>
  </si>
  <si>
    <t>Sosa Bernard Mia Itzae</t>
  </si>
  <si>
    <t>11 días</t>
  </si>
  <si>
    <t>Soto Garcia Fernando</t>
  </si>
  <si>
    <t>Soto Gonzalez Alma Rosa</t>
  </si>
  <si>
    <t>Soto Gonzalez Veronica</t>
  </si>
  <si>
    <t>Soto Jimenez Oswaldo</t>
  </si>
  <si>
    <t>Soto Roman Erick Ivan</t>
  </si>
  <si>
    <t>Souza Gonzalez Salas Carlos</t>
  </si>
  <si>
    <t>Sr. Lencho (conserje)</t>
  </si>
  <si>
    <t>Sr. Lencho Esposa</t>
  </si>
  <si>
    <t>Sr. Lencho Hijo 1</t>
  </si>
  <si>
    <t>Sr. Lencho Hjo 2</t>
  </si>
  <si>
    <t>Stefany Ruiz Gayosso</t>
  </si>
  <si>
    <t>Susana Briones</t>
  </si>
  <si>
    <t>Susana De la Cruz Huerta</t>
  </si>
  <si>
    <t>https://twitter.com/locatel_mx/status/910296873272999945</t>
  </si>
  <si>
    <t>Susana Elizabeth Osorio Aguirre</t>
  </si>
  <si>
    <t>Susana García Sandoval</t>
  </si>
  <si>
    <t>Susana M. De la Cruz Huerta</t>
  </si>
  <si>
    <t>https://twitter.com/Revolucion3_0/status/910300294113845260</t>
  </si>
  <si>
    <t>Susana Michelle Huerta</t>
  </si>
  <si>
    <t>https://twitter.com/CamaraChamp/status/910295907375079435</t>
  </si>
  <si>
    <t>Tania Medina García</t>
  </si>
  <si>
    <t>Tapia Monica Cilia Clara</t>
  </si>
  <si>
    <t>Tarango Flores Mayra</t>
  </si>
  <si>
    <t>Tatiana Hernández Lamprea</t>
  </si>
  <si>
    <t>Tellez Gomez Ricardo</t>
  </si>
  <si>
    <t>Teodomira Gonzalez Torres</t>
  </si>
  <si>
    <t>https://twitter.com/SR_ALBURES/status/910252572132376581</t>
  </si>
  <si>
    <t>Teodoro Martínez</t>
  </si>
  <si>
    <t>https://twitter.com/Alextuto/status/910325136833859607</t>
  </si>
  <si>
    <t>Teresa de Jesús</t>
  </si>
  <si>
    <t>Teresa De Jesús González Ferrales</t>
  </si>
  <si>
    <t>Teresa De Jesus Ramirez Navarro</t>
  </si>
  <si>
    <t>Teresa Granados Méndez</t>
  </si>
  <si>
    <t>https://twitter.com/locatel_mx/status/910286173158952970</t>
  </si>
  <si>
    <t>Tierra Blanca Sierra Maria</t>
  </si>
  <si>
    <t>Tinoco Leon Martha</t>
  </si>
  <si>
    <t>Toledo Robertina</t>
  </si>
  <si>
    <t>Tomas Arce Alonso</t>
  </si>
  <si>
    <t>Tomasa Paz Paz</t>
  </si>
  <si>
    <t>Tome Nicolas</t>
  </si>
  <si>
    <t>Tonantzin Natividad Leyva Vazquez</t>
  </si>
  <si>
    <t>Tonix Alvarado Victor Daniel</t>
  </si>
  <si>
    <t>Torres Chavez Maria</t>
  </si>
  <si>
    <t>Torres Escamilla Ismael</t>
  </si>
  <si>
    <t>Torres Soto Esperanza</t>
  </si>
  <si>
    <t>Tovar Aguilar Rn</t>
  </si>
  <si>
    <t>Trinidad Cervantes Camacho</t>
  </si>
  <si>
    <t>Tufino Morales Reyes Fermín</t>
  </si>
  <si>
    <t>Ubaldo Laguna Hugo</t>
  </si>
  <si>
    <t>Ulises Nicanor Álvarez</t>
  </si>
  <si>
    <t>@withissues</t>
  </si>
  <si>
    <t>Ulises Peña Partido</t>
  </si>
  <si>
    <t>https://m.facebook.com/story.php?story_fbid=10209303248408333&amp;id=1536356863</t>
  </si>
  <si>
    <t>Uri Isai Pedraza Fernandez</t>
  </si>
  <si>
    <t>Uri Isai Pedraza Fernández</t>
  </si>
  <si>
    <t>Hospital General Rubén Lenero</t>
  </si>
  <si>
    <t>Uriel Guerrero Ibarra</t>
  </si>
  <si>
    <t>Ursula Lesly Carmen Ahumada</t>
  </si>
  <si>
    <t>Usiel Martinez Rodriguez</t>
  </si>
  <si>
    <t>Valdes Rivera Arellano</t>
  </si>
  <si>
    <t>Valdez Cruz Maria Delfina</t>
  </si>
  <si>
    <t>Valencia Huerta</t>
  </si>
  <si>
    <t>Valencia Sanchez Lidia</t>
  </si>
  <si>
    <t>Valencia Villegas Ana</t>
  </si>
  <si>
    <t>Valentina Rul Luna</t>
  </si>
  <si>
    <t>Encontrada, Con Familia</t>
  </si>
  <si>
    <t>https://www.facebook.com/ana.rul.94/posts/1562065540480288?comment_id=1562161270470715&amp;comment_tracking=%7B%22tn%22%3A%22R%22%7D</t>
  </si>
  <si>
    <t>Valenzuela Patiño Celia</t>
  </si>
  <si>
    <t>Valeria Abigail López Miranda</t>
  </si>
  <si>
    <t>Valeria De La Luz Rosales</t>
  </si>
  <si>
    <t>Valería Díaz Leal</t>
  </si>
  <si>
    <t>Se comunico, está bien</t>
  </si>
  <si>
    <t>http://google.org/personfinder/2017-puebla-mexico-earthquake/view?family_name=&amp;given_name=&amp;id=2017-puebla-mexico-earthquake.personfinder.google.org%2Fperson.6261794874851328&amp;query_location=&amp;query_name=Valeria+D%C3%ADaz+Leal&amp;role=seek</t>
  </si>
  <si>
    <t>Valeria Moralres Garcia</t>
  </si>
  <si>
    <t>30 días</t>
  </si>
  <si>
    <t>Valeria Pérez Mercedes</t>
  </si>
  <si>
    <t>https://twitter.com/locatel_mx/status/910296873272999966</t>
  </si>
  <si>
    <t>Valeria Zarate</t>
  </si>
  <si>
    <t>https://m.facebook.com/story.php?story_fbid=10209303248408333&amp;id=1536356859</t>
  </si>
  <si>
    <t>Valeriana Jimenez Pérez</t>
  </si>
  <si>
    <t>Valeriano Anaya Gabriela</t>
  </si>
  <si>
    <t>Valerino Mendieta Jose</t>
  </si>
  <si>
    <t>Valery Escobar Negrete</t>
  </si>
  <si>
    <t>Valladares Barrios Julia</t>
  </si>
  <si>
    <t>Valladolid Figueroa Esther</t>
  </si>
  <si>
    <t>Valle Sotelo Velma Edali</t>
  </si>
  <si>
    <t>Vallejo Cortes Javier</t>
  </si>
  <si>
    <t>Valles Hernandez Rosa Maria</t>
  </si>
  <si>
    <t>Valona Aguilar Ma. Del Pilar</t>
  </si>
  <si>
    <t>Valverde Zamora Mario</t>
  </si>
  <si>
    <t>Ván Salazar Gómez</t>
  </si>
  <si>
    <t>Vania Desiree Ochoa Cordero</t>
  </si>
  <si>
    <t>Vargas Flores Juan Manuel</t>
  </si>
  <si>
    <t>Vargas Martinez Guadalupe</t>
  </si>
  <si>
    <t>Vazquez Dionicio Angel Ivan</t>
  </si>
  <si>
    <t>Vazquez Martinez Conrado</t>
  </si>
  <si>
    <t>Vazquez Martinez Ricardo</t>
  </si>
  <si>
    <t>Vazquez Mendodoza Hijo</t>
  </si>
  <si>
    <t>32 días de nacido</t>
  </si>
  <si>
    <t>Vazquez Olvera Carolina</t>
  </si>
  <si>
    <t>Vega Roman Arturo</t>
  </si>
  <si>
    <t>Velazquez Constantino Jaime</t>
  </si>
  <si>
    <t>Velazquez Hernández</t>
  </si>
  <si>
    <t>Velazquez Martinez Meliton</t>
  </si>
  <si>
    <t>Velazquez Miguelcalixto</t>
  </si>
  <si>
    <t>Velazquez Monrroy Beatriz</t>
  </si>
  <si>
    <t>Ventura Dominguezjoseluis</t>
  </si>
  <si>
    <t>Venustiano Vázquez López</t>
  </si>
  <si>
    <t>Vera Cero Jose Antonio</t>
  </si>
  <si>
    <t>Vera Landaverde Elsa Alejandra</t>
  </si>
  <si>
    <t>Verónica Andrade Jiménez</t>
  </si>
  <si>
    <t>Verónica Chávez Núñez</t>
  </si>
  <si>
    <t>Reportada a salvo</t>
  </si>
  <si>
    <t>Verónica Martínez Sánchez</t>
  </si>
  <si>
    <t>https://twitter.com/locatel_mx/status/910296873272999949</t>
  </si>
  <si>
    <t>Verónica Pérez Montiel</t>
  </si>
  <si>
    <t>Locatel: Corte 17:45</t>
  </si>
  <si>
    <t>Vicente Margarito Rojas</t>
  </si>
  <si>
    <t>Vicente Margarito Rojas o Viencente</t>
  </si>
  <si>
    <t>Viceros Viudad De Martinez Emma</t>
  </si>
  <si>
    <t>Victor Alfonso Arredondo Felipe</t>
  </si>
  <si>
    <t>Victor Galindo López</t>
  </si>
  <si>
    <t>Victor Manuel León Muñoz</t>
  </si>
  <si>
    <t>Víctor Manuel Ochoa</t>
  </si>
  <si>
    <t>Crossfit ubicado en Bajío #365 Contacto: Oso Oseguera @osoweb</t>
  </si>
  <si>
    <t>https://twitter.com/osoweb/status/911030404563521537</t>
  </si>
  <si>
    <t>Victor Martinez Rodriguez</t>
  </si>
  <si>
    <t>Víctor Murcio Mansilla</t>
  </si>
  <si>
    <t>Victor Nápoles Reyes</t>
  </si>
  <si>
    <t>Victoria Rodríguez Martínez</t>
  </si>
  <si>
    <t>Victoria Villegas</t>
  </si>
  <si>
    <t>Victoriano Garcia Tamara</t>
  </si>
  <si>
    <t>Vilchis Leon Juan Jesus</t>
  </si>
  <si>
    <t>Hospital General Regional 251</t>
  </si>
  <si>
    <t>Villalobos Maria De Los Angeles</t>
  </si>
  <si>
    <t>Villar Melo Norma</t>
  </si>
  <si>
    <t>Villarreal Gonzalez Anselmo</t>
  </si>
  <si>
    <t>Villela Perez Soledad</t>
  </si>
  <si>
    <t>Vincent Joan Padilla Santos</t>
  </si>
  <si>
    <t>Virginia García Gallardo</t>
  </si>
  <si>
    <t>Virginia Jaso Tavares</t>
  </si>
  <si>
    <t>https://twitter.com/locatel_mx/status/910286173158952982</t>
  </si>
  <si>
    <t>Viridiana Thelma Peralta Camarena</t>
  </si>
  <si>
    <t>Viridiana Trujillo</t>
  </si>
  <si>
    <t>https://m.facebook.com/story.php?story_fbid=10209303248408333&amp;id=1536356902</t>
  </si>
  <si>
    <t>Viveros Vda Martinez Emma</t>
  </si>
  <si>
    <t>Wendolyn Ximena Martínez Granad,</t>
  </si>
  <si>
    <t>Wendy Barrera Wences</t>
  </si>
  <si>
    <t>Wendy Jimena Perez Lozano</t>
  </si>
  <si>
    <t>Wesley Bocxe</t>
  </si>
  <si>
    <t>Wilfrido Angel Moreno</t>
  </si>
  <si>
    <t>Con Vida dpto 102</t>
  </si>
  <si>
    <t>Ximena González Madrid</t>
  </si>
  <si>
    <t>Ximena Zarate</t>
  </si>
  <si>
    <t>https://m.facebook.com/story.php?story_fbid=10209303248408333&amp;id=1536356860</t>
  </si>
  <si>
    <t>Xochitl Chávez Martínez</t>
  </si>
  <si>
    <t>Xochitl Irena Chávez Martínez</t>
  </si>
  <si>
    <t>Yadira Perez Martinez</t>
  </si>
  <si>
    <t>Yadira Solís Aibar</t>
  </si>
  <si>
    <t>Yadira Vargas</t>
  </si>
  <si>
    <t>https://lasillarota.com/metropoli/en-medio-de-la-tragedia-de-rebsamen-rescatan-a-dos-ninos/177611</t>
  </si>
  <si>
    <t>Yantil Aguilar Maldonado</t>
  </si>
  <si>
    <t>https://m.facebook.com/story.php?story_fbid=10209303248408333&amp;id=1536356909</t>
  </si>
  <si>
    <t>Yareni A. Martinez Chavez</t>
  </si>
  <si>
    <t>https://m.facebook.com/story.php?story_fbid=10209303248408333&amp;id=1536356914</t>
  </si>
  <si>
    <t>Yareni Gutierrez</t>
  </si>
  <si>
    <t>https://m.facebook.com/story.php?story_fbid=10209303248408333&amp;id=1536356883</t>
  </si>
  <si>
    <t>Yazmin Garcia Peñaloza</t>
  </si>
  <si>
    <t>Yeii Milagros Pozo</t>
  </si>
  <si>
    <t>Locatel 17/09 00:30</t>
  </si>
  <si>
    <t>Yeraldin Ariadna Reyes Garrido</t>
  </si>
  <si>
    <t>Yescas Gutierrez. Luz</t>
  </si>
  <si>
    <t>Yisel Hadod / Yisel Hadad</t>
  </si>
  <si>
    <t>https://twitter.com/lydiacachosi/status/910334419013193758</t>
  </si>
  <si>
    <t>Yolanda Castellanos Urbanos</t>
  </si>
  <si>
    <t>Yolanda Cruz Castro</t>
  </si>
  <si>
    <t>Hospital San Ángel Inn Universidad</t>
  </si>
  <si>
    <t>Yolanda Leticia Cinthia Cid</t>
  </si>
  <si>
    <t>Yolanda López Ruíz Mara</t>
  </si>
  <si>
    <t>Yolanda Masas</t>
  </si>
  <si>
    <t>Yolanda Xolo Palacios</t>
  </si>
  <si>
    <t>Yurico Ruiz / Yuriko Ruiz</t>
  </si>
  <si>
    <t>https://twitter.com/Revolucion3_0/status/910300294113845263</t>
  </si>
  <si>
    <t>Zaizar Miranda Sonia Del Sagrario</t>
  </si>
  <si>
    <t>Zamora Mosqueda Patricia</t>
  </si>
  <si>
    <t>Zarate Rivas Jennyfer Maria Elena</t>
  </si>
  <si>
    <t>Zayra Caballero López</t>
  </si>
  <si>
    <t>Zulem Saraí Lainez Martínez</t>
  </si>
  <si>
    <t>Zuñiga Martinez Gerardo</t>
  </si>
  <si>
    <t>https://twitter.com/locatel_mx/status/911130203111383041</t>
  </si>
  <si>
    <t>ZuñIga Montiel ignacio</t>
  </si>
  <si>
    <t>Zuñiga Rodriguez Graciela</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</si>
</sst>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dd/mm\ h:mm"/>
    <numFmt numFmtId="165" formatCode="dd/mm/yyyy\ h:mm"/>
    <numFmt numFmtId="166" formatCode="dd/mm/yyyy\ h:mm:ss"/>
    <numFmt numFmtId="167" formatCode="dd/mm"/>
    <numFmt numFmtId="168" formatCode="d/mm/yyyy\ h:mm:ss"/>
    <numFmt numFmtId="169" formatCode="d/m"/>
    <numFmt numFmtId="170" formatCode="m/d/yyyy\ h:mm:ss"/>
    <numFmt numFmtId="171" formatCode="dd\.mm"/>
    <numFmt numFmtId="172" formatCode="d&quot; de &quot;mmmm"/>
    <numFmt numFmtId="173" formatCode="d/m/yy"/>
    <numFmt numFmtId="174" formatCode="yyyy\-m"/>
  </numFmts>
  <fonts count="263" x14ac:knownFonts="1">
    <font>
      <sz val="10"/>
      <color rgb="FF000000"/>
      <name val="Arial"/>
    </font>
    <font>
      <sz val="18"/>
      <color rgb="FF000000"/>
      <name val="Impact"/>
    </font>
    <font>
      <b/>
      <sz val="18"/>
      <name val="Arial"/>
    </font>
    <font>
      <b/>
      <sz val="10"/>
      <color rgb="FF000000"/>
      <name val="Arial"/>
    </font>
    <font>
      <b/>
      <sz val="10"/>
      <color rgb="FF000000"/>
      <name val="Roboto"/>
    </font>
    <font>
      <sz val="10"/>
      <color rgb="FFFFFFFF"/>
      <name val="Arial"/>
    </font>
    <font>
      <sz val="10"/>
      <name val="Arial"/>
    </font>
    <font>
      <b/>
      <sz val="14"/>
      <name val="Arial"/>
    </font>
    <font>
      <u/>
      <sz val="14"/>
      <color rgb="FF0000FF"/>
      <name val="Arial"/>
    </font>
    <font>
      <u/>
      <sz val="12"/>
      <color rgb="FF0000FF"/>
      <name val="Arial"/>
    </font>
    <font>
      <sz val="11"/>
      <name val="Arial"/>
    </font>
    <font>
      <sz val="12"/>
      <name val="Arial"/>
    </font>
    <font>
      <sz val="12"/>
      <color rgb="FF000000"/>
      <name val="Arial"/>
    </font>
    <font>
      <b/>
      <sz val="10"/>
      <name val="Arial"/>
    </font>
    <font>
      <b/>
      <sz val="12"/>
      <color rgb="FFFF0000"/>
      <name val="Arial"/>
    </font>
    <font>
      <b/>
      <i/>
      <sz val="10"/>
      <color rgb="FFFF9900"/>
      <name val="Arial"/>
    </font>
    <font>
      <sz val="10"/>
      <color rgb="FF000000"/>
      <name val="Arial"/>
    </font>
    <font>
      <u/>
      <sz val="12"/>
      <color rgb="FF0000FF"/>
      <name val="Arial"/>
    </font>
    <font>
      <b/>
      <sz val="12"/>
      <color rgb="FF93C47D"/>
      <name val="Arial"/>
    </font>
    <font>
      <u/>
      <sz val="12"/>
      <color rgb="FF1155CC"/>
      <name val="Arial"/>
    </font>
    <font>
      <sz val="12"/>
      <name val="Arial"/>
    </font>
    <font>
      <u/>
      <sz val="12"/>
      <color rgb="FF1155CC"/>
      <name val="Arial"/>
    </font>
    <font>
      <u/>
      <sz val="12"/>
      <color rgb="FF1155CC"/>
      <name val="Arial"/>
    </font>
    <font>
      <u/>
      <sz val="12"/>
      <color rgb="FF1155CC"/>
      <name val="Arial"/>
    </font>
    <font>
      <b/>
      <sz val="10"/>
      <color rgb="FFFF0000"/>
      <name val="Arial"/>
    </font>
    <font>
      <b/>
      <sz val="10"/>
      <color rgb="FF000000"/>
      <name val="Arial"/>
    </font>
    <font>
      <u/>
      <sz val="12"/>
      <color rgb="FF0000FF"/>
      <name val="Arial"/>
    </font>
    <font>
      <sz val="10"/>
      <color rgb="FF999999"/>
      <name val="Arial"/>
    </font>
    <font>
      <sz val="18"/>
      <color rgb="FFFFFFFF"/>
      <name val="Impact"/>
    </font>
    <font>
      <b/>
      <sz val="10"/>
      <color rgb="FFFFFFFF"/>
      <name val="Arial"/>
    </font>
    <font>
      <b/>
      <sz val="10"/>
      <color rgb="FF999999"/>
      <name val="Arial"/>
    </font>
    <font>
      <sz val="10"/>
      <name val="Arial"/>
    </font>
    <font>
      <u/>
      <sz val="10"/>
      <color rgb="FF0000FF"/>
      <name val="Arial"/>
    </font>
    <font>
      <b/>
      <u/>
      <sz val="14"/>
      <color rgb="FFFFFFFF"/>
      <name val="Roboto"/>
    </font>
    <font>
      <b/>
      <u/>
      <sz val="14"/>
      <color rgb="FFFFFFFF"/>
      <name val="Roboto"/>
    </font>
    <font>
      <b/>
      <sz val="11"/>
      <color rgb="FFFFFFFF"/>
      <name val="Roboto"/>
    </font>
    <font>
      <u/>
      <sz val="10"/>
      <color rgb="FF0000FF"/>
      <name val="Arial"/>
    </font>
    <font>
      <sz val="10"/>
      <color rgb="FF999999"/>
      <name val="Arial"/>
    </font>
    <font>
      <u/>
      <sz val="10"/>
      <color rgb="FF000000"/>
      <name val="Arial"/>
    </font>
    <font>
      <sz val="10"/>
      <color rgb="FF000000"/>
      <name val="Arial"/>
    </font>
    <font>
      <u/>
      <sz val="10"/>
      <color rgb="FF0000FF"/>
      <name val="Arial"/>
    </font>
    <font>
      <sz val="12"/>
      <color rgb="FF000000"/>
      <name val="Calibri"/>
    </font>
    <font>
      <strike/>
      <sz val="10"/>
      <name val="Arial"/>
    </font>
    <font>
      <sz val="10"/>
      <name val="Arial"/>
    </font>
    <font>
      <sz val="10"/>
      <name val="Arial"/>
    </font>
    <font>
      <u/>
      <sz val="10"/>
      <color rgb="FF000000"/>
      <name val="Arial"/>
    </font>
    <font>
      <u/>
      <sz val="10"/>
      <color rgb="FF0000FF"/>
      <name val="Arial"/>
    </font>
    <font>
      <u/>
      <sz val="12"/>
      <color rgb="FF000000"/>
      <name val="Calibri"/>
    </font>
    <font>
      <u/>
      <sz val="12"/>
      <color rgb="FF000000"/>
      <name val="Calibri"/>
    </font>
    <font>
      <u/>
      <sz val="10"/>
      <color rgb="FF4A86E8"/>
      <name val="Arial"/>
    </font>
    <font>
      <u/>
      <sz val="10"/>
      <color rgb="FF3C78D8"/>
      <name val="Arial"/>
    </font>
    <font>
      <u/>
      <sz val="10"/>
      <color rgb="FF0000FF"/>
      <name val="Arial"/>
    </font>
    <font>
      <u/>
      <sz val="10"/>
      <color rgb="FF1155CC"/>
      <name val="Arial"/>
    </font>
    <font>
      <u/>
      <sz val="10"/>
      <color rgb="FF0069D6"/>
      <name val="&quot;Helvetica Neue&quot;"/>
    </font>
    <font>
      <u/>
      <sz val="10"/>
      <color rgb="FF404040"/>
      <name val="Inherit"/>
    </font>
    <font>
      <u/>
      <sz val="10"/>
      <color rgb="FF1155CC"/>
      <name val="Arial"/>
    </font>
    <font>
      <u/>
      <sz val="10"/>
      <color rgb="FF0069D6"/>
      <name val="&quot;Helvetica Neue&quot;"/>
    </font>
    <font>
      <u/>
      <sz val="10"/>
      <color rgb="FF404040"/>
      <name val="Inherit"/>
    </font>
    <font>
      <u/>
      <sz val="10"/>
      <color rgb="FF0069D6"/>
      <name val="Inherit"/>
    </font>
    <font>
      <u/>
      <sz val="10"/>
      <color rgb="FF0000FF"/>
      <name val="Arial"/>
    </font>
    <font>
      <b/>
      <sz val="10"/>
      <color rgb="FFFFFFFF"/>
      <name val="Arial"/>
    </font>
    <font>
      <b/>
      <u/>
      <sz val="14"/>
      <color rgb="FFFFFFFF"/>
      <name val="Roboto"/>
    </font>
    <font>
      <b/>
      <u/>
      <sz val="14"/>
      <color rgb="FFFFFFFF"/>
      <name val="Roboto"/>
    </font>
    <font>
      <sz val="10"/>
      <color rgb="FFFFFFFF"/>
      <name val="Arial"/>
    </font>
    <font>
      <b/>
      <sz val="10"/>
      <color rgb="FFFFFFFF"/>
      <name val="Arial"/>
    </font>
    <font>
      <u/>
      <sz val="10"/>
      <color rgb="FF0000FF"/>
      <name val="Arial"/>
    </font>
    <font>
      <u/>
      <sz val="10"/>
      <color rgb="FF1155CC"/>
      <name val="Arial"/>
    </font>
    <font>
      <u/>
      <sz val="10"/>
      <color rgb="FF0000FF"/>
      <name val="Arial"/>
    </font>
    <font>
      <u/>
      <sz val="10"/>
      <color rgb="FF000000"/>
      <name val="Arial"/>
    </font>
    <font>
      <u/>
      <sz val="10"/>
      <color rgb="FF000000"/>
      <name val="Arial"/>
    </font>
    <font>
      <b/>
      <sz val="10"/>
      <name val="Arial"/>
    </font>
    <font>
      <u/>
      <sz val="10"/>
      <color rgb="FF0000FF"/>
      <name val="Arial"/>
    </font>
    <font>
      <u/>
      <sz val="10"/>
      <color rgb="FF1155CC"/>
      <name val="Arial"/>
    </font>
    <font>
      <sz val="11"/>
      <color rgb="FF1D2129"/>
      <name val="Helvetica"/>
    </font>
    <font>
      <u/>
      <sz val="10"/>
      <color rgb="FF1155CC"/>
      <name val="Arial"/>
    </font>
    <font>
      <sz val="10"/>
      <color rgb="FF1D2129"/>
      <name val="Arial"/>
    </font>
    <font>
      <sz val="10"/>
      <color rgb="FF4A86E8"/>
      <name val="Arial"/>
    </font>
    <font>
      <u/>
      <sz val="10"/>
      <color rgb="FF14171A"/>
      <name val="Arial"/>
    </font>
    <font>
      <u/>
      <sz val="10"/>
      <color rgb="FF4A86E8"/>
      <name val="Arial"/>
    </font>
    <font>
      <sz val="11"/>
      <color rgb="FF1D2129"/>
      <name val="SF Optimized"/>
    </font>
    <font>
      <u/>
      <sz val="10"/>
      <color rgb="FF000000"/>
      <name val="Arial"/>
    </font>
    <font>
      <u/>
      <sz val="10"/>
      <color rgb="FF1155CC"/>
      <name val="Arial"/>
    </font>
    <font>
      <sz val="11"/>
      <color rgb="FF000000"/>
      <name val="Calibri"/>
    </font>
    <font>
      <sz val="10"/>
      <color rgb="FF000000"/>
      <name val="Arial"/>
    </font>
    <font>
      <u/>
      <sz val="10"/>
      <color rgb="FF0000FF"/>
      <name val="Arial"/>
    </font>
    <font>
      <u/>
      <sz val="11"/>
      <color rgb="FF14171A"/>
      <name val="Segoe UI"/>
    </font>
    <font>
      <sz val="10"/>
      <color rgb="FF000000"/>
      <name val="Inherit"/>
    </font>
    <font>
      <u/>
      <sz val="11"/>
      <color rgb="FF14171A"/>
      <name val="Segoe UI"/>
    </font>
    <font>
      <u/>
      <sz val="11"/>
      <color rgb="FF14171A"/>
      <name val="Segoe UI"/>
    </font>
    <font>
      <u/>
      <sz val="11"/>
      <color rgb="FF14171A"/>
      <name val="Segoe UI"/>
    </font>
    <font>
      <sz val="9"/>
      <color rgb="FF666666"/>
      <name val="Helvetica Neue"/>
    </font>
    <font>
      <sz val="10"/>
      <color rgb="FF4B4F56"/>
      <name val="SF Optimized"/>
    </font>
    <font>
      <u/>
      <sz val="10"/>
      <color rgb="FF0000FF"/>
      <name val="Arial"/>
    </font>
    <font>
      <u/>
      <sz val="11"/>
      <color rgb="FF1D2129"/>
      <name val="SF Optimized"/>
    </font>
    <font>
      <sz val="10"/>
      <color rgb="FF000000"/>
      <name val="'Arial'"/>
    </font>
    <font>
      <u/>
      <sz val="12"/>
      <color rgb="FF000000"/>
      <name val="Calibri"/>
    </font>
    <font>
      <sz val="9"/>
      <color rgb="FF666666"/>
      <name val="Helvetica"/>
    </font>
    <font>
      <u/>
      <sz val="10"/>
      <color rgb="FF1155CC"/>
      <name val="Arial"/>
    </font>
    <font>
      <u/>
      <sz val="10"/>
      <color rgb="FF0000FF"/>
      <name val="Arial"/>
    </font>
    <font>
      <sz val="11"/>
      <color rgb="FF1D2129"/>
      <name val="Helvetica Neue"/>
    </font>
    <font>
      <u/>
      <sz val="10"/>
      <color rgb="FF1155CC"/>
      <name val="Arial"/>
    </font>
    <font>
      <u/>
      <sz val="10"/>
      <color rgb="FF1155CC"/>
      <name val="Arial"/>
    </font>
    <font>
      <u/>
      <sz val="11"/>
      <color rgb="FF14171A"/>
      <name val="Helvetica Neue"/>
    </font>
    <font>
      <u/>
      <sz val="11"/>
      <color rgb="FF14171A"/>
      <name val="Helvetica Neue"/>
    </font>
    <font>
      <u/>
      <sz val="10"/>
      <color rgb="FF0000FF"/>
      <name val="Arial"/>
    </font>
    <font>
      <u/>
      <sz val="10"/>
      <color rgb="FF000000"/>
      <name val="Arial"/>
    </font>
    <font>
      <sz val="10"/>
      <color rgb="FF333333"/>
      <name val="Georgia"/>
    </font>
    <font>
      <sz val="10"/>
      <color rgb="FF333333"/>
      <name val="Arial"/>
    </font>
    <font>
      <sz val="11"/>
      <color rgb="FF14171A"/>
      <name val="&quot;Helvetica Neue&quot;"/>
    </font>
    <font>
      <sz val="10"/>
      <color rgb="FFFF9900"/>
      <name val="Georgia"/>
    </font>
    <font>
      <sz val="9"/>
      <color rgb="FF1D2129"/>
      <name val="Helvetica"/>
    </font>
    <font>
      <sz val="9"/>
      <color rgb="FF666666"/>
      <name val="&quot;SF Optimized&quot;"/>
    </font>
    <font>
      <u/>
      <sz val="10"/>
      <color rgb="FF000000"/>
      <name val="Arial"/>
    </font>
    <font>
      <u/>
      <sz val="10"/>
      <color rgb="FF000000"/>
      <name val="Arial"/>
    </font>
    <font>
      <u/>
      <sz val="11"/>
      <color rgb="FF1D2129"/>
      <name val="Helvetica"/>
    </font>
    <font>
      <sz val="11"/>
      <color rgb="FF365899"/>
      <name val="Helvetica"/>
    </font>
    <font>
      <sz val="10"/>
      <color rgb="FF1D2129"/>
      <name val="&quot;SF Optimized&quot;"/>
    </font>
    <font>
      <b/>
      <u/>
      <sz val="10"/>
      <color rgb="FF365899"/>
      <name val="&quot;SF Optimized&quot;"/>
    </font>
    <font>
      <sz val="10"/>
      <color rgb="FF222222"/>
      <name val="Roboto"/>
    </font>
    <font>
      <b/>
      <sz val="24"/>
      <name val="Impact"/>
    </font>
    <font>
      <b/>
      <sz val="10"/>
      <name val="Arial"/>
    </font>
    <font>
      <sz val="10"/>
      <color rgb="FFFFFFFF"/>
      <name val="Arial"/>
    </font>
    <font>
      <sz val="10"/>
      <color rgb="FF1D2129"/>
      <name val="Arial"/>
    </font>
    <font>
      <b/>
      <sz val="10"/>
      <color rgb="FF1D2129"/>
      <name val="Arial"/>
    </font>
    <font>
      <sz val="10"/>
      <color rgb="FF000000"/>
      <name val="Roboto"/>
    </font>
    <font>
      <u/>
      <sz val="10"/>
      <color rgb="FF1D2129"/>
      <name val="Arial"/>
    </font>
    <font>
      <b/>
      <sz val="12"/>
      <name val="Impact"/>
    </font>
    <font>
      <sz val="12"/>
      <name val="Impact"/>
    </font>
    <font>
      <u/>
      <sz val="10"/>
      <color rgb="FF000000"/>
      <name val="Arial"/>
    </font>
    <font>
      <u/>
      <sz val="10"/>
      <color rgb="FF14171A"/>
      <name val="Arial"/>
    </font>
    <font>
      <sz val="10"/>
      <color rgb="FF666666"/>
      <name val="Arial"/>
    </font>
    <font>
      <u/>
      <sz val="10"/>
      <color rgb="FF0000FF"/>
      <name val="Arial"/>
    </font>
    <font>
      <u/>
      <sz val="10"/>
      <color rgb="FF0000FF"/>
      <name val="Arial"/>
    </font>
    <font>
      <u/>
      <sz val="10"/>
      <color rgb="FF14171A"/>
      <name val="Arial"/>
    </font>
    <font>
      <b/>
      <u/>
      <sz val="10"/>
      <color rgb="FF000000"/>
      <name val="Arial"/>
    </font>
    <font>
      <sz val="9"/>
      <color rgb="FF666666"/>
      <name val="&quot;Helvetica Neue&quot;"/>
    </font>
    <font>
      <u/>
      <sz val="11"/>
      <color rgb="FF14171A"/>
      <name val="'Helvetica Neue'"/>
    </font>
    <font>
      <u/>
      <sz val="10"/>
      <color rgb="FF4A86E8"/>
      <name val="Roboto"/>
    </font>
    <font>
      <sz val="11"/>
      <color rgb="FF1D2129"/>
      <name val="&quot;SF Optimized&quot;"/>
    </font>
    <font>
      <sz val="40"/>
      <color rgb="FF1D2129"/>
      <name val="Impact"/>
    </font>
    <font>
      <sz val="30"/>
      <color rgb="FF1D2129"/>
      <name val="Impact"/>
    </font>
    <font>
      <b/>
      <sz val="18"/>
      <name val="Impact"/>
    </font>
    <font>
      <u/>
      <sz val="10"/>
      <color rgb="FF0000FF"/>
      <name val="Arial"/>
    </font>
    <font>
      <b/>
      <u/>
      <sz val="10"/>
      <name val="Arial"/>
    </font>
    <font>
      <sz val="11"/>
      <color rgb="FF1D2129"/>
      <name val="Arial"/>
    </font>
    <font>
      <b/>
      <u/>
      <sz val="10"/>
      <color rgb="FF0000FF"/>
      <name val="Arial"/>
    </font>
    <font>
      <u/>
      <sz val="10"/>
      <color rgb="FF0000FF"/>
      <name val="Arial"/>
    </font>
    <font>
      <b/>
      <sz val="10"/>
      <color rgb="FFFFFFFF"/>
      <name val="Arial"/>
    </font>
    <font>
      <sz val="10"/>
      <color rgb="FF000000"/>
      <name val="Roboto"/>
    </font>
    <font>
      <sz val="10"/>
      <color rgb="FFFF0000"/>
      <name val="Arial"/>
    </font>
    <font>
      <u/>
      <sz val="10"/>
      <color rgb="FF3C78D8"/>
      <name val="Roboto"/>
    </font>
    <font>
      <sz val="9"/>
      <color rgb="FF666666"/>
      <name val="Arial"/>
    </font>
    <font>
      <sz val="10"/>
      <color rgb="FF222222"/>
      <name val="Arial"/>
    </font>
    <font>
      <sz val="12"/>
      <color rgb="FF1D2129"/>
      <name val="'SF Optimized'"/>
    </font>
    <font>
      <b/>
      <sz val="11"/>
      <color rgb="FF1D2129"/>
      <name val="Helvetica Neue"/>
    </font>
    <font>
      <b/>
      <sz val="11"/>
      <color rgb="FFFFFFFF"/>
      <name val="Helvetica Neue"/>
    </font>
    <font>
      <b/>
      <sz val="11"/>
      <color rgb="FF93C47D"/>
      <name val="Helvetica Neue"/>
    </font>
    <font>
      <b/>
      <sz val="11"/>
      <color rgb="FFFF0000"/>
      <name val="Helvetica Neue"/>
    </font>
    <font>
      <b/>
      <sz val="11"/>
      <color rgb="FFFFD966"/>
      <name val="Helvetica Neue"/>
    </font>
    <font>
      <b/>
      <sz val="11"/>
      <color rgb="FFFF00FF"/>
      <name val="Helvetica Neue"/>
    </font>
    <font>
      <sz val="14"/>
      <color rgb="FF222222"/>
      <name val="Arial"/>
    </font>
    <font>
      <sz val="8"/>
      <color rgb="FF222222"/>
      <name val="Arial"/>
    </font>
    <font>
      <sz val="11"/>
      <color rgb="FF4B4B4B"/>
      <name val="Roboto"/>
    </font>
    <font>
      <u/>
      <sz val="10"/>
      <color rgb="FF0000FF"/>
      <name val="Arial"/>
    </font>
    <font>
      <b/>
      <sz val="10"/>
      <color rgb="FFFF0000"/>
      <name val="Arial"/>
    </font>
    <font>
      <u/>
      <sz val="10"/>
      <color rgb="FF0000FF"/>
      <name val="Arial"/>
    </font>
    <font>
      <u/>
      <sz val="10"/>
      <color rgb="FF000000"/>
      <name val="Arial"/>
    </font>
    <font>
      <u/>
      <sz val="10"/>
      <color rgb="FF0000FF"/>
      <name val="Arial"/>
    </font>
    <font>
      <sz val="10"/>
      <color rgb="FF999999"/>
      <name val="Roboto"/>
    </font>
    <font>
      <u/>
      <sz val="10"/>
      <color rgb="FF4285F4"/>
      <name val="Roboto"/>
    </font>
    <font>
      <u/>
      <sz val="10"/>
      <color rgb="FF0000FF"/>
      <name val="Arial"/>
    </font>
    <font>
      <sz val="10"/>
      <color rgb="FF444444"/>
      <name val="Arial"/>
    </font>
    <font>
      <sz val="10"/>
      <color rgb="FFCCCCCC"/>
      <name val="Arial"/>
    </font>
    <font>
      <sz val="10"/>
      <color rgb="FF4E595D"/>
      <name val="Arial"/>
    </font>
    <font>
      <sz val="10"/>
      <color rgb="FF545454"/>
      <name val="Arial"/>
    </font>
    <font>
      <u/>
      <sz val="10"/>
      <color rgb="FF000000"/>
      <name val="Arial"/>
    </font>
    <font>
      <sz val="11"/>
      <color rgb="FF000000"/>
      <name val="Inconsolata"/>
    </font>
    <font>
      <u/>
      <sz val="10"/>
      <color rgb="FF0000FF"/>
      <name val="Arial"/>
    </font>
    <font>
      <sz val="10"/>
      <color rgb="FF365899"/>
      <name val="Arial"/>
    </font>
    <font>
      <u/>
      <sz val="10"/>
      <color rgb="FF0000FF"/>
      <name val="Arial"/>
    </font>
    <font>
      <sz val="11"/>
      <color rgb="FF000000"/>
      <name val="Roboto"/>
    </font>
    <font>
      <u/>
      <sz val="11"/>
      <color rgb="FF14171A"/>
      <name val="&quot;Helvetica Neue&quot;"/>
    </font>
    <font>
      <u/>
      <sz val="10"/>
      <color rgb="FF0000FF"/>
      <name val="Arial"/>
    </font>
    <font>
      <u/>
      <sz val="10"/>
      <color rgb="FF0000FF"/>
      <name val="Arial"/>
    </font>
    <font>
      <u/>
      <sz val="10"/>
      <color rgb="FF000000"/>
      <name val="Arial"/>
    </font>
    <font>
      <sz val="10"/>
      <name val="Roboto"/>
    </font>
    <font>
      <u/>
      <sz val="10"/>
      <color rgb="FF0000FF"/>
      <name val="Arial"/>
    </font>
    <font>
      <sz val="10"/>
      <color rgb="FF4B4F56"/>
      <name val="Helvetica"/>
    </font>
    <font>
      <u/>
      <sz val="10"/>
      <color rgb="FF000000"/>
      <name val="Arial"/>
    </font>
    <font>
      <u/>
      <sz val="11"/>
      <color rgb="FF0000FF"/>
      <name val="Calibri"/>
    </font>
    <font>
      <sz val="11"/>
      <name val="Calibri"/>
    </font>
    <font>
      <sz val="11"/>
      <color rgb="FF333333"/>
      <name val="Raleway"/>
    </font>
    <font>
      <b/>
      <sz val="14"/>
      <color rgb="FFFFFFFF"/>
      <name val="Arial"/>
    </font>
    <font>
      <b/>
      <sz val="14"/>
      <color rgb="FFFFFFFF"/>
      <name val="Arial"/>
    </font>
    <font>
      <u/>
      <sz val="10"/>
      <color rgb="FF1155CC"/>
      <name val="Arial"/>
    </font>
    <font>
      <u/>
      <sz val="10"/>
      <color rgb="FF1155CC"/>
      <name val="Arial"/>
    </font>
    <font>
      <u/>
      <sz val="10"/>
      <color rgb="FF0000FF"/>
      <name val="Arial"/>
    </font>
    <font>
      <u/>
      <sz val="12"/>
      <color rgb="FF000000"/>
      <name val="Calibri"/>
    </font>
    <font>
      <u/>
      <sz val="10"/>
      <color rgb="FF1155CC"/>
      <name val="Arial"/>
    </font>
    <font>
      <u/>
      <sz val="10"/>
      <color rgb="FF0000FF"/>
      <name val="Arial"/>
    </font>
    <font>
      <u/>
      <sz val="10"/>
      <color rgb="FF000000"/>
      <name val="Arial"/>
    </font>
    <font>
      <u/>
      <sz val="10"/>
      <color rgb="FF000000"/>
      <name val="Arial"/>
    </font>
    <font>
      <u/>
      <sz val="10"/>
      <color rgb="FF1155CC"/>
      <name val="Arial"/>
    </font>
    <font>
      <i/>
      <sz val="10"/>
      <name val="Arial"/>
    </font>
    <font>
      <u/>
      <sz val="10"/>
      <color rgb="FF0000FF"/>
      <name val="Arial"/>
    </font>
    <font>
      <b/>
      <sz val="9"/>
      <name val="Arial"/>
    </font>
    <font>
      <b/>
      <sz val="10"/>
      <color rgb="FF000000"/>
      <name val="Helvetica Neue"/>
    </font>
    <font>
      <b/>
      <sz val="10"/>
      <color rgb="FF000000"/>
      <name val="'Arial'"/>
    </font>
    <font>
      <sz val="10"/>
      <color rgb="FF000000"/>
      <name val="Helvetica Neue"/>
    </font>
    <font>
      <u/>
      <sz val="10"/>
      <color rgb="FF1155CC"/>
      <name val="Arial"/>
    </font>
    <font>
      <u/>
      <sz val="10"/>
      <color rgb="FF0000FF"/>
      <name val="Arial"/>
    </font>
    <font>
      <b/>
      <sz val="14"/>
      <name val="Arial"/>
    </font>
    <font>
      <sz val="10"/>
      <name val="Arvo"/>
    </font>
    <font>
      <sz val="10"/>
      <color rgb="FF1D2129"/>
      <name val="Helvetica"/>
    </font>
    <font>
      <u/>
      <sz val="10"/>
      <color rgb="FF0000FF"/>
      <name val="Arial"/>
    </font>
    <font>
      <sz val="10"/>
      <color rgb="FF262626"/>
      <name val="Roboto"/>
    </font>
    <font>
      <u/>
      <sz val="10"/>
      <color rgb="FF000000"/>
      <name val="Arial"/>
    </font>
    <font>
      <sz val="9"/>
      <color rgb="FF000000"/>
      <name val="Helvetica"/>
    </font>
    <font>
      <sz val="9"/>
      <color rgb="FF4B4F56"/>
      <name val="Helvetica"/>
    </font>
    <font>
      <u/>
      <sz val="10"/>
      <color rgb="FF0000FF"/>
      <name val="Arial"/>
    </font>
    <font>
      <sz val="9"/>
      <color rgb="FF1D2129"/>
      <name val="Arial"/>
    </font>
    <font>
      <u/>
      <sz val="11"/>
      <color rgb="FF14171A"/>
      <name val="&quot;Helvetica Neue&quot;"/>
    </font>
    <font>
      <u/>
      <sz val="10"/>
      <color rgb="FF000000"/>
      <name val="Arial"/>
    </font>
    <font>
      <u/>
      <sz val="10"/>
      <color rgb="FF1155CC"/>
      <name val="Arial"/>
    </font>
    <font>
      <u/>
      <sz val="12"/>
      <color rgb="FF14171A"/>
      <name val="Helvetica"/>
    </font>
    <font>
      <b/>
      <sz val="10"/>
      <color rgb="FF000000"/>
      <name val="Open Sans"/>
    </font>
    <font>
      <u/>
      <sz val="10"/>
      <color rgb="FF000000"/>
      <name val="Arial"/>
    </font>
    <font>
      <u/>
      <sz val="10"/>
      <color rgb="FF4A86E8"/>
      <name val="Open Sans"/>
    </font>
    <font>
      <u/>
      <sz val="10"/>
      <color rgb="FF4A86E8"/>
      <name val="Open Sans"/>
    </font>
    <font>
      <u/>
      <sz val="10"/>
      <color rgb="FF1155CC"/>
      <name val="Open Sans"/>
    </font>
    <font>
      <u/>
      <sz val="11"/>
      <color rgb="FF1155CC"/>
      <name val="Open Sans"/>
    </font>
    <font>
      <sz val="11"/>
      <color rgb="FF14171A"/>
      <name val="Open Sans"/>
    </font>
    <font>
      <sz val="10"/>
      <color rgb="FF000000"/>
      <name val="Open Sans"/>
    </font>
    <font>
      <u/>
      <sz val="11"/>
      <color rgb="FF1155CC"/>
      <name val="Open Sans"/>
    </font>
    <font>
      <u/>
      <sz val="10"/>
      <color rgb="FF1155CC"/>
      <name val="Open Sans"/>
    </font>
    <font>
      <u/>
      <sz val="11"/>
      <color rgb="FF1155CC"/>
      <name val="Helvetica Neue"/>
    </font>
    <font>
      <u/>
      <sz val="10"/>
      <color rgb="FF1155CC"/>
      <name val="Arial"/>
    </font>
    <font>
      <u/>
      <sz val="10"/>
      <color rgb="FF1155CC"/>
      <name val="Arial"/>
    </font>
    <font>
      <u/>
      <sz val="10"/>
      <color rgb="FF4A86E8"/>
      <name val="Roboto"/>
    </font>
    <font>
      <u/>
      <sz val="10"/>
      <color rgb="FF14171A"/>
      <name val="Arial"/>
    </font>
    <font>
      <b/>
      <sz val="10"/>
      <color rgb="FF000000"/>
      <name val="'Open Sans'"/>
    </font>
    <font>
      <u/>
      <sz val="12"/>
      <color rgb="FF4A86E8"/>
      <name val="'Open Sans'"/>
    </font>
    <font>
      <sz val="12"/>
      <color rgb="FF000000"/>
      <name val="'Open Sans'"/>
    </font>
    <font>
      <u/>
      <sz val="10"/>
      <color rgb="FF0000FF"/>
      <name val="'Open Sans'"/>
    </font>
    <font>
      <u/>
      <sz val="11"/>
      <color rgb="FF0000FF"/>
      <name val="'Open Sans'"/>
    </font>
    <font>
      <sz val="11"/>
      <color rgb="FF14171A"/>
      <name val="'Open Sans'"/>
    </font>
    <font>
      <sz val="12"/>
      <color rgb="FF000000"/>
      <name val="Arial"/>
    </font>
    <font>
      <sz val="10"/>
      <color rgb="FF000000"/>
      <name val="'Open Sans'"/>
    </font>
    <font>
      <sz val="10"/>
      <color rgb="FF222222"/>
      <name val="Arial"/>
    </font>
    <font>
      <u/>
      <sz val="10"/>
      <color rgb="FF000000"/>
      <name val="Arial"/>
    </font>
    <font>
      <u/>
      <sz val="11"/>
      <color rgb="FF0000FF"/>
      <name val="'Helvetica Neue'"/>
    </font>
    <font>
      <u/>
      <sz val="10"/>
      <color rgb="FF0000FF"/>
      <name val="Arial"/>
    </font>
    <font>
      <u/>
      <sz val="10"/>
      <color rgb="FF0000FF"/>
      <name val="Arial"/>
    </font>
    <font>
      <sz val="10"/>
      <color rgb="FF000000"/>
      <name val="'Open Sans'"/>
    </font>
    <font>
      <sz val="10"/>
      <color rgb="FF000000"/>
      <name val="'Arial'"/>
    </font>
    <font>
      <sz val="10"/>
      <color rgb="FF93C47D"/>
      <name val="Arial"/>
    </font>
    <font>
      <b/>
      <sz val="10"/>
      <color rgb="FF93C47D"/>
      <name val="Arial"/>
    </font>
    <font>
      <b/>
      <sz val="10"/>
      <color rgb="FF6D9EEB"/>
      <name val="Arial"/>
    </font>
    <font>
      <sz val="10"/>
      <color rgb="FFFF9900"/>
      <name val="Arial"/>
    </font>
    <font>
      <b/>
      <sz val="10"/>
      <color rgb="FFFF9900"/>
      <name val="Arial"/>
    </font>
    <font>
      <b/>
      <sz val="10"/>
      <color rgb="FF4A86E8"/>
      <name val="Arial"/>
    </font>
    <font>
      <strike/>
      <sz val="18"/>
      <name val="Arial"/>
    </font>
    <font>
      <sz val="18"/>
      <name val="Arial"/>
    </font>
  </fonts>
  <fills count="49">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rgb="FF3C78D8"/>
        <bgColor rgb="FF3C78D8"/>
      </patternFill>
    </fill>
    <fill>
      <patternFill patternType="solid">
        <fgColor rgb="FFB4A7D6"/>
        <bgColor rgb="FFB4A7D6"/>
      </patternFill>
    </fill>
    <fill>
      <patternFill patternType="solid">
        <fgColor rgb="FFFFE599"/>
        <bgColor rgb="FFFFE599"/>
      </patternFill>
    </fill>
    <fill>
      <patternFill patternType="solid">
        <fgColor rgb="FFEFEFEF"/>
        <bgColor rgb="FFEFEFEF"/>
      </patternFill>
    </fill>
    <fill>
      <patternFill patternType="solid">
        <fgColor rgb="FF6AA84F"/>
        <bgColor rgb="FF6AA84F"/>
      </patternFill>
    </fill>
    <fill>
      <patternFill patternType="solid">
        <fgColor rgb="FFF5F8FA"/>
        <bgColor rgb="FFF5F8FA"/>
      </patternFill>
    </fill>
    <fill>
      <patternFill patternType="solid">
        <fgColor rgb="FFF5F5F5"/>
        <bgColor rgb="FFF5F5F5"/>
      </patternFill>
    </fill>
    <fill>
      <patternFill patternType="solid">
        <fgColor rgb="FFF9F9F9"/>
        <bgColor rgb="FFF9F9F9"/>
      </patternFill>
    </fill>
    <fill>
      <patternFill patternType="solid">
        <fgColor rgb="FFEAD1DC"/>
        <bgColor rgb="FFEAD1DC"/>
      </patternFill>
    </fill>
    <fill>
      <patternFill patternType="solid">
        <fgColor rgb="FFB6D7A8"/>
        <bgColor rgb="FFB6D7A8"/>
      </patternFill>
    </fill>
    <fill>
      <patternFill patternType="solid">
        <fgColor rgb="FF980000"/>
        <bgColor rgb="FF980000"/>
      </patternFill>
    </fill>
    <fill>
      <patternFill patternType="solid">
        <fgColor rgb="FFA61C00"/>
        <bgColor rgb="FFA61C00"/>
      </patternFill>
    </fill>
    <fill>
      <patternFill patternType="solid">
        <fgColor rgb="FFE6ECF0"/>
        <bgColor rgb="FFE6ECF0"/>
      </patternFill>
    </fill>
    <fill>
      <patternFill patternType="solid">
        <fgColor rgb="FFFFF2CC"/>
        <bgColor rgb="FFFFF2CC"/>
      </patternFill>
    </fill>
    <fill>
      <patternFill patternType="solid">
        <fgColor rgb="FFF1F0F0"/>
        <bgColor rgb="FFF1F0F0"/>
      </patternFill>
    </fill>
    <fill>
      <patternFill patternType="solid">
        <fgColor rgb="FF00FF00"/>
        <bgColor rgb="FF00FF00"/>
      </patternFill>
    </fill>
    <fill>
      <patternFill patternType="solid">
        <fgColor rgb="FFF6F7F9"/>
        <bgColor rgb="FFF6F7F9"/>
      </patternFill>
    </fill>
    <fill>
      <patternFill patternType="solid">
        <fgColor rgb="FFF3F3F3"/>
        <bgColor rgb="FFF3F3F3"/>
      </patternFill>
    </fill>
    <fill>
      <patternFill patternType="solid">
        <fgColor rgb="FFA4C2F4"/>
        <bgColor rgb="FFA4C2F4"/>
      </patternFill>
    </fill>
    <fill>
      <patternFill patternType="solid">
        <fgColor rgb="FFCFE2F3"/>
        <bgColor rgb="FFCFE2F3"/>
      </patternFill>
    </fill>
    <fill>
      <patternFill patternType="solid">
        <fgColor rgb="FFFAFAFA"/>
        <bgColor rgb="FFFAFAFA"/>
      </patternFill>
    </fill>
    <fill>
      <patternFill patternType="solid">
        <fgColor rgb="FFFF0000"/>
        <bgColor rgb="FFFF0000"/>
      </patternFill>
    </fill>
    <fill>
      <patternFill patternType="solid">
        <fgColor rgb="FF00FFFF"/>
        <bgColor rgb="FF00FFFF"/>
      </patternFill>
    </fill>
    <fill>
      <patternFill patternType="solid">
        <fgColor rgb="FF4A86E8"/>
        <bgColor rgb="FF4A86E8"/>
      </patternFill>
    </fill>
    <fill>
      <patternFill patternType="solid">
        <fgColor rgb="FFC9DAF8"/>
        <bgColor rgb="FFC9DAF8"/>
      </patternFill>
    </fill>
    <fill>
      <patternFill patternType="solid">
        <fgColor rgb="FFE0F7FA"/>
        <bgColor rgb="FFE0F7FA"/>
      </patternFill>
    </fill>
    <fill>
      <patternFill patternType="solid">
        <fgColor rgb="FFFF9900"/>
        <bgColor rgb="FFFF9900"/>
      </patternFill>
    </fill>
    <fill>
      <patternFill patternType="solid">
        <fgColor rgb="FFEEEEEE"/>
        <bgColor rgb="FFEEEEEE"/>
      </patternFill>
    </fill>
    <fill>
      <patternFill patternType="solid">
        <fgColor rgb="FFDADFE8"/>
        <bgColor rgb="FFDADFE8"/>
      </patternFill>
    </fill>
    <fill>
      <patternFill patternType="solid">
        <fgColor rgb="FFB7E1CD"/>
        <bgColor rgb="FFB7E1CD"/>
      </patternFill>
    </fill>
    <fill>
      <patternFill patternType="solid">
        <fgColor rgb="FFD5A6BD"/>
        <bgColor rgb="FFD5A6BD"/>
      </patternFill>
    </fill>
    <fill>
      <patternFill patternType="solid">
        <fgColor rgb="FFF1C232"/>
        <bgColor rgb="FFF1C232"/>
      </patternFill>
    </fill>
    <fill>
      <patternFill patternType="solid">
        <fgColor rgb="FFD0E0E3"/>
        <bgColor rgb="FFD0E0E3"/>
      </patternFill>
    </fill>
    <fill>
      <patternFill patternType="solid">
        <fgColor rgb="FF38761D"/>
        <bgColor rgb="FF38761D"/>
      </patternFill>
    </fill>
    <fill>
      <patternFill patternType="solid">
        <fgColor rgb="FFFFD966"/>
        <bgColor rgb="FFFFD966"/>
      </patternFill>
    </fill>
    <fill>
      <patternFill patternType="solid">
        <fgColor rgb="FF93C47D"/>
        <bgColor rgb="FF93C47D"/>
      </patternFill>
    </fill>
    <fill>
      <patternFill patternType="solid">
        <fgColor rgb="FFCC0000"/>
        <bgColor rgb="FFCC0000"/>
      </patternFill>
    </fill>
    <fill>
      <patternFill patternType="solid">
        <fgColor rgb="FF555555"/>
        <bgColor rgb="FF555555"/>
      </patternFill>
    </fill>
    <fill>
      <patternFill patternType="solid">
        <fgColor rgb="FFF1F1F1"/>
        <bgColor rgb="FFF1F1F1"/>
      </patternFill>
    </fill>
    <fill>
      <patternFill patternType="solid">
        <fgColor rgb="FFE5E3DF"/>
        <bgColor rgb="FFE5E3DF"/>
      </patternFill>
    </fill>
    <fill>
      <patternFill patternType="solid">
        <fgColor rgb="FFD9EAD3"/>
        <bgColor rgb="FFD9EAD3"/>
      </patternFill>
    </fill>
    <fill>
      <patternFill patternType="solid">
        <fgColor rgb="FF26A69A"/>
        <bgColor rgb="FF26A69A"/>
      </patternFill>
    </fill>
    <fill>
      <patternFill patternType="solid">
        <fgColor rgb="FFDDF2F0"/>
        <bgColor rgb="FFDDF2F0"/>
      </patternFill>
    </fill>
    <fill>
      <patternFill patternType="solid">
        <fgColor rgb="FFCCCCCC"/>
        <bgColor rgb="FFCCCCCC"/>
      </patternFill>
    </fill>
    <fill>
      <patternFill patternType="solid">
        <fgColor rgb="FFFAEBDF"/>
        <bgColor rgb="FFFAEBDF"/>
      </patternFill>
    </fill>
  </fills>
  <borders count="35">
    <border>
      <left/>
      <right/>
      <top/>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ck">
        <color rgb="FF4A86E8"/>
      </left>
      <right/>
      <top style="thick">
        <color rgb="FF4A86E8"/>
      </top>
      <bottom/>
      <diagonal/>
    </border>
    <border>
      <left/>
      <right/>
      <top style="thick">
        <color rgb="FF4A86E8"/>
      </top>
      <bottom/>
      <diagonal/>
    </border>
    <border>
      <left/>
      <right style="thick">
        <color rgb="FF4A86E8"/>
      </right>
      <top style="thick">
        <color rgb="FF4A86E8"/>
      </top>
      <bottom/>
      <diagonal/>
    </border>
    <border>
      <left style="thick">
        <color rgb="FF4A86E8"/>
      </left>
      <right/>
      <top/>
      <bottom/>
      <diagonal/>
    </border>
    <border>
      <left/>
      <right style="thick">
        <color rgb="FF4A86E8"/>
      </right>
      <top/>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thick">
        <color rgb="FF4A86E8"/>
      </left>
      <right/>
      <top/>
      <bottom style="thick">
        <color rgb="FF4A86E8"/>
      </bottom>
      <diagonal/>
    </border>
    <border>
      <left/>
      <right/>
      <top/>
      <bottom style="thick">
        <color rgb="FF4A86E8"/>
      </bottom>
      <diagonal/>
    </border>
    <border>
      <left style="thin">
        <color rgb="FFFFFFFF"/>
      </left>
      <right/>
      <top style="thin">
        <color rgb="FFFFFFFF"/>
      </top>
      <bottom style="thin">
        <color rgb="FFFFFFFF"/>
      </bottom>
      <diagonal/>
    </border>
    <border>
      <left/>
      <right style="thick">
        <color rgb="FF4A86E8"/>
      </right>
      <top/>
      <bottom style="thick">
        <color rgb="FF4A86E8"/>
      </bottom>
      <diagonal/>
    </border>
    <border>
      <left style="thick">
        <color rgb="FF6AA84F"/>
      </left>
      <right/>
      <top style="thick">
        <color rgb="FF6AA84F"/>
      </top>
      <bottom/>
      <diagonal/>
    </border>
    <border>
      <left/>
      <right/>
      <top style="thick">
        <color rgb="FF6AA84F"/>
      </top>
      <bottom/>
      <diagonal/>
    </border>
    <border>
      <left/>
      <right style="thick">
        <color rgb="FF6AA84F"/>
      </right>
      <top style="thick">
        <color rgb="FF6AA84F"/>
      </top>
      <bottom/>
      <diagonal/>
    </border>
    <border>
      <left style="thick">
        <color rgb="FF6AA84F"/>
      </left>
      <right/>
      <top/>
      <bottom/>
      <diagonal/>
    </border>
    <border>
      <left/>
      <right style="thick">
        <color rgb="FF6AA84F"/>
      </right>
      <top/>
      <bottom/>
      <diagonal/>
    </border>
    <border>
      <left/>
      <right/>
      <top style="thin">
        <color rgb="FF70AD47"/>
      </top>
      <bottom/>
      <diagonal/>
    </border>
    <border>
      <left style="thin">
        <color rgb="FFFFFFFF"/>
      </left>
      <right style="thin">
        <color rgb="FFFFFFFF"/>
      </right>
      <top style="thick">
        <color rgb="FF6AA84F"/>
      </top>
      <bottom style="thin">
        <color rgb="FFFFFFFF"/>
      </bottom>
      <diagonal/>
    </border>
    <border>
      <left style="thin">
        <color rgb="FFFFFFFF"/>
      </left>
      <right style="thin">
        <color rgb="FFFFFFFF"/>
      </right>
      <top/>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ck">
        <color rgb="FF6AA84F"/>
      </left>
      <right/>
      <top/>
      <bottom style="thick">
        <color rgb="FF6AA84F"/>
      </bottom>
      <diagonal/>
    </border>
    <border>
      <left style="thin">
        <color rgb="FF000000"/>
      </left>
      <right style="thin">
        <color rgb="FF000000"/>
      </right>
      <top style="thin">
        <color rgb="FFDDDDDD"/>
      </top>
      <bottom style="thin">
        <color rgb="FF000000"/>
      </bottom>
      <diagonal/>
    </border>
    <border>
      <left/>
      <right/>
      <top/>
      <bottom style="thick">
        <color rgb="FF6AA84F"/>
      </bottom>
      <diagonal/>
    </border>
    <border>
      <left/>
      <right style="thick">
        <color rgb="FF6AA84F"/>
      </right>
      <top/>
      <bottom style="thick">
        <color rgb="FF6AA84F"/>
      </bottom>
      <diagonal/>
    </border>
    <border>
      <left style="thin">
        <color rgb="FF000000"/>
      </left>
      <right style="thin">
        <color rgb="FF000000"/>
      </right>
      <top style="thin">
        <color rgb="FF000000"/>
      </top>
      <bottom style="thin">
        <color rgb="FF000000"/>
      </bottom>
      <diagonal/>
    </border>
    <border>
      <left style="thin">
        <color rgb="FFCCCCCC"/>
      </left>
      <right style="thin">
        <color rgb="FFCCCCCC"/>
      </right>
      <top style="thin">
        <color rgb="FFCCCCCC"/>
      </top>
      <bottom style="thin">
        <color rgb="FFCCCCCC"/>
      </bottom>
      <diagonal/>
    </border>
    <border>
      <left/>
      <right/>
      <top style="thin">
        <color rgb="FF70AD47"/>
      </top>
      <bottom style="thin">
        <color rgb="FF70AD47"/>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s>
  <cellStyleXfs count="1">
    <xf numFmtId="0" fontId="0" fillId="0" borderId="0"/>
  </cellStyleXfs>
  <cellXfs count="957">
    <xf numFmtId="0" fontId="0" fillId="0" borderId="0" xfId="0" applyFont="1" applyAlignment="1"/>
    <xf numFmtId="0" fontId="1" fillId="2" borderId="0" xfId="0" applyFont="1" applyFill="1" applyAlignment="1">
      <alignment vertical="center"/>
    </xf>
    <xf numFmtId="0" fontId="2" fillId="3" borderId="1" xfId="0" applyFont="1" applyFill="1" applyBorder="1" applyAlignment="1"/>
    <xf numFmtId="0" fontId="3" fillId="2" borderId="0" xfId="0" applyFont="1" applyFill="1" applyAlignment="1">
      <alignment horizontal="center" vertical="center"/>
    </xf>
    <xf numFmtId="0" fontId="4" fillId="2" borderId="0" xfId="0" applyFont="1" applyFill="1" applyAlignment="1">
      <alignment horizontal="left" vertical="center"/>
    </xf>
    <xf numFmtId="0" fontId="4" fillId="2" borderId="0" xfId="0" applyFont="1" applyFill="1" applyAlignment="1">
      <alignment horizontal="left" vertical="center" wrapText="1"/>
    </xf>
    <xf numFmtId="0" fontId="2" fillId="3" borderId="2" xfId="0" applyFont="1" applyFill="1" applyBorder="1" applyAlignment="1"/>
    <xf numFmtId="0" fontId="5" fillId="4" borderId="0" xfId="0" applyFont="1" applyFill="1" applyAlignment="1">
      <alignment vertical="center"/>
    </xf>
    <xf numFmtId="0" fontId="6" fillId="3" borderId="1" xfId="0" applyFont="1" applyFill="1" applyBorder="1"/>
    <xf numFmtId="0" fontId="5" fillId="4" borderId="0" xfId="0" applyFont="1" applyFill="1" applyAlignment="1">
      <alignment vertical="center" wrapText="1"/>
    </xf>
    <xf numFmtId="0" fontId="7" fillId="5" borderId="2" xfId="0" applyFont="1" applyFill="1" applyBorder="1" applyAlignment="1"/>
    <xf numFmtId="0" fontId="8" fillId="5" borderId="1" xfId="0" applyFont="1" applyFill="1" applyBorder="1" applyAlignment="1"/>
    <xf numFmtId="0" fontId="9" fillId="0" borderId="3" xfId="0" applyFont="1" applyBorder="1" applyAlignment="1">
      <alignment vertical="center"/>
    </xf>
    <xf numFmtId="0" fontId="10" fillId="5" borderId="2" xfId="0" applyFont="1" applyFill="1" applyBorder="1" applyAlignment="1"/>
    <xf numFmtId="0" fontId="11" fillId="0" borderId="4" xfId="0" applyFont="1" applyBorder="1" applyAlignment="1">
      <alignment vertical="center"/>
    </xf>
    <xf numFmtId="0" fontId="6" fillId="5" borderId="1" xfId="0" applyFont="1" applyFill="1" applyBorder="1"/>
    <xf numFmtId="0" fontId="12" fillId="0" borderId="4" xfId="0" applyFont="1" applyBorder="1" applyAlignment="1">
      <alignment vertical="center"/>
    </xf>
    <xf numFmtId="0" fontId="13" fillId="3" borderId="1" xfId="0" applyFont="1" applyFill="1" applyBorder="1" applyAlignment="1"/>
    <xf numFmtId="0" fontId="13" fillId="3" borderId="2" xfId="0" applyFont="1" applyFill="1" applyBorder="1" applyAlignment="1"/>
    <xf numFmtId="0" fontId="14" fillId="0" borderId="4" xfId="0" applyFont="1" applyBorder="1" applyAlignment="1">
      <alignment vertical="center"/>
    </xf>
    <xf numFmtId="0" fontId="6" fillId="3" borderId="1" xfId="0" applyFont="1" applyFill="1" applyBorder="1" applyAlignment="1"/>
    <xf numFmtId="0" fontId="11" fillId="0" borderId="5" xfId="0" applyFont="1" applyBorder="1" applyAlignment="1">
      <alignment vertical="center" wrapText="1"/>
    </xf>
    <xf numFmtId="0" fontId="6" fillId="3" borderId="2" xfId="0" applyFont="1" applyFill="1" applyBorder="1" applyAlignment="1"/>
    <xf numFmtId="0" fontId="6" fillId="0" borderId="0" xfId="0" applyFont="1" applyAlignment="1">
      <alignment vertical="center" wrapText="1"/>
    </xf>
    <xf numFmtId="0" fontId="11" fillId="0" borderId="6" xfId="0" applyFont="1" applyBorder="1" applyAlignment="1">
      <alignment vertical="center"/>
    </xf>
    <xf numFmtId="0" fontId="11" fillId="0" borderId="0" xfId="0" applyFont="1" applyAlignment="1">
      <alignment vertical="center"/>
    </xf>
    <xf numFmtId="0" fontId="12" fillId="0" borderId="0" xfId="0" applyFont="1" applyAlignment="1">
      <alignment vertical="center"/>
    </xf>
    <xf numFmtId="0" fontId="14" fillId="0" borderId="0" xfId="0" applyFont="1" applyAlignment="1">
      <alignment vertical="center"/>
    </xf>
    <xf numFmtId="0" fontId="11" fillId="0" borderId="7" xfId="0" applyFont="1" applyBorder="1" applyAlignment="1">
      <alignment vertical="center" wrapText="1"/>
    </xf>
    <xf numFmtId="0" fontId="15" fillId="3" borderId="2" xfId="0" applyFont="1" applyFill="1" applyBorder="1" applyAlignment="1"/>
    <xf numFmtId="0" fontId="16" fillId="3" borderId="1" xfId="0" applyFont="1" applyFill="1" applyBorder="1" applyAlignment="1"/>
    <xf numFmtId="0" fontId="17" fillId="0" borderId="6" xfId="0" applyFont="1" applyBorder="1" applyAlignment="1">
      <alignment vertical="center"/>
    </xf>
    <xf numFmtId="0" fontId="16" fillId="3" borderId="0" xfId="0" applyFont="1" applyFill="1" applyAlignment="1"/>
    <xf numFmtId="0" fontId="11" fillId="0" borderId="0" xfId="0" applyFont="1" applyAlignment="1">
      <alignment vertical="center"/>
    </xf>
    <xf numFmtId="0" fontId="18" fillId="0" borderId="0" xfId="0" applyFont="1" applyAlignment="1">
      <alignment vertical="center"/>
    </xf>
    <xf numFmtId="0" fontId="6" fillId="3" borderId="1" xfId="0" applyFont="1" applyFill="1" applyBorder="1" applyAlignment="1"/>
    <xf numFmtId="0" fontId="6" fillId="6" borderId="2" xfId="0" applyFont="1" applyFill="1" applyBorder="1" applyAlignment="1"/>
    <xf numFmtId="0" fontId="19" fillId="7" borderId="6" xfId="0" applyFont="1" applyFill="1" applyBorder="1"/>
    <xf numFmtId="0" fontId="6" fillId="6" borderId="1" xfId="0" applyFont="1" applyFill="1" applyBorder="1"/>
    <xf numFmtId="0" fontId="20" fillId="7" borderId="0" xfId="0" applyFont="1" applyFill="1" applyAlignment="1"/>
    <xf numFmtId="0" fontId="11" fillId="7" borderId="0" xfId="0" applyFont="1" applyFill="1"/>
    <xf numFmtId="0" fontId="6" fillId="6" borderId="0" xfId="0" applyFont="1" applyFill="1" applyAlignment="1"/>
    <xf numFmtId="0" fontId="16" fillId="3" borderId="1" xfId="0" applyFont="1" applyFill="1" applyBorder="1" applyAlignment="1">
      <alignment horizontal="right"/>
    </xf>
    <xf numFmtId="0" fontId="21" fillId="0" borderId="6" xfId="0" applyFont="1" applyBorder="1"/>
    <xf numFmtId="0" fontId="16" fillId="3" borderId="0" xfId="0" applyFont="1" applyFill="1" applyAlignment="1">
      <alignment horizontal="left"/>
    </xf>
    <xf numFmtId="0" fontId="20" fillId="0" borderId="0" xfId="0" applyFont="1" applyAlignment="1"/>
    <xf numFmtId="0" fontId="20" fillId="0" borderId="7" xfId="0" applyFont="1" applyBorder="1" applyAlignment="1">
      <alignment wrapText="1"/>
    </xf>
    <xf numFmtId="0" fontId="22" fillId="0" borderId="6" xfId="0" applyFont="1" applyBorder="1" applyAlignment="1"/>
    <xf numFmtId="0" fontId="20" fillId="0" borderId="0" xfId="0" applyFont="1" applyAlignment="1"/>
    <xf numFmtId="0" fontId="6" fillId="3" borderId="0" xfId="0" applyFont="1" applyFill="1" applyAlignment="1"/>
    <xf numFmtId="0" fontId="20" fillId="7" borderId="0" xfId="0" applyFont="1" applyFill="1" applyAlignment="1"/>
    <xf numFmtId="0" fontId="6" fillId="0" borderId="0" xfId="0" applyFont="1" applyAlignment="1">
      <alignment vertical="center" wrapText="1"/>
    </xf>
    <xf numFmtId="0" fontId="6" fillId="0" borderId="0" xfId="0" applyFont="1" applyAlignment="1">
      <alignment vertical="center" wrapText="1"/>
    </xf>
    <xf numFmtId="0" fontId="23" fillId="3" borderId="6" xfId="0" applyFont="1" applyFill="1" applyBorder="1"/>
    <xf numFmtId="0" fontId="24" fillId="0" borderId="0" xfId="0" applyFont="1" applyAlignment="1"/>
    <xf numFmtId="0" fontId="20" fillId="3" borderId="0" xfId="0" applyFont="1" applyFill="1" applyAlignment="1"/>
    <xf numFmtId="0" fontId="20" fillId="3" borderId="0" xfId="0" applyFont="1" applyFill="1"/>
    <xf numFmtId="0" fontId="20" fillId="3" borderId="7" xfId="0" applyFont="1" applyFill="1" applyBorder="1" applyAlignment="1">
      <alignment wrapText="1"/>
    </xf>
    <xf numFmtId="0" fontId="13" fillId="3" borderId="8" xfId="0" applyFont="1" applyFill="1" applyBorder="1" applyAlignment="1"/>
    <xf numFmtId="0" fontId="25" fillId="3" borderId="9" xfId="0" applyFont="1" applyFill="1" applyBorder="1" applyAlignment="1"/>
    <xf numFmtId="0" fontId="26" fillId="0" borderId="10" xfId="0" applyFont="1" applyBorder="1" applyAlignment="1">
      <alignment vertical="center"/>
    </xf>
    <xf numFmtId="0" fontId="13" fillId="3" borderId="9" xfId="0" applyFont="1" applyFill="1" applyBorder="1" applyAlignment="1"/>
    <xf numFmtId="0" fontId="11" fillId="0" borderId="11" xfId="0" applyFont="1" applyBorder="1" applyAlignment="1">
      <alignment vertical="center"/>
    </xf>
    <xf numFmtId="0" fontId="6" fillId="3" borderId="9" xfId="0" applyFont="1" applyFill="1" applyBorder="1"/>
    <xf numFmtId="0" fontId="11" fillId="0" borderId="11" xfId="0" applyFont="1" applyBorder="1" applyAlignment="1">
      <alignment vertical="center"/>
    </xf>
    <xf numFmtId="0" fontId="6" fillId="3" borderId="12" xfId="0" applyFont="1" applyFill="1" applyBorder="1"/>
    <xf numFmtId="0" fontId="14" fillId="0" borderId="11" xfId="0" applyFont="1" applyBorder="1" applyAlignment="1">
      <alignment vertical="center"/>
    </xf>
    <xf numFmtId="0" fontId="11" fillId="0" borderId="13" xfId="0" applyFont="1" applyBorder="1" applyAlignment="1">
      <alignment vertical="center" wrapText="1"/>
    </xf>
    <xf numFmtId="0" fontId="6" fillId="3" borderId="14" xfId="0" applyFont="1" applyFill="1" applyBorder="1" applyAlignment="1">
      <alignment wrapText="1"/>
    </xf>
    <xf numFmtId="0" fontId="27" fillId="3" borderId="0" xfId="0" applyFont="1" applyFill="1" applyAlignment="1"/>
    <xf numFmtId="0" fontId="6" fillId="3" borderId="15" xfId="0" applyFont="1" applyFill="1" applyBorder="1" applyAlignment="1">
      <alignment horizontal="left"/>
    </xf>
    <xf numFmtId="0" fontId="27" fillId="3" borderId="0" xfId="0" applyFont="1" applyFill="1" applyAlignment="1"/>
    <xf numFmtId="0" fontId="28" fillId="8" borderId="0" xfId="0" applyFont="1" applyFill="1" applyAlignment="1">
      <alignment vertical="center"/>
    </xf>
    <xf numFmtId="0" fontId="27" fillId="3" borderId="0" xfId="0" applyFont="1" applyFill="1"/>
    <xf numFmtId="0" fontId="29" fillId="8" borderId="0" xfId="0" applyFont="1" applyFill="1" applyAlignment="1">
      <alignment horizontal="center" vertical="center"/>
    </xf>
    <xf numFmtId="0" fontId="30" fillId="3" borderId="0" xfId="0" applyFont="1" applyFill="1" applyAlignment="1">
      <alignment horizontal="left"/>
    </xf>
    <xf numFmtId="0" fontId="31" fillId="3" borderId="0" xfId="0" applyFont="1" applyFill="1" applyAlignment="1">
      <alignment wrapText="1"/>
    </xf>
    <xf numFmtId="0" fontId="32" fillId="3" borderId="15" xfId="0" applyFont="1" applyFill="1" applyBorder="1" applyAlignment="1"/>
    <xf numFmtId="0" fontId="33" fillId="8" borderId="0" xfId="0" applyFont="1" applyFill="1" applyAlignment="1">
      <alignment horizontal="left" vertical="center"/>
    </xf>
    <xf numFmtId="0" fontId="6" fillId="3" borderId="16" xfId="0" applyFont="1" applyFill="1" applyBorder="1"/>
    <xf numFmtId="0" fontId="34" fillId="8" borderId="0" xfId="0" applyFont="1" applyFill="1" applyAlignment="1">
      <alignment horizontal="left" vertical="center"/>
    </xf>
    <xf numFmtId="0" fontId="6" fillId="3" borderId="2" xfId="0" applyFont="1" applyFill="1" applyBorder="1"/>
    <xf numFmtId="0" fontId="35" fillId="8" borderId="0" xfId="0" applyFont="1" applyFill="1" applyAlignment="1">
      <alignment vertical="center"/>
    </xf>
    <xf numFmtId="0" fontId="6" fillId="3" borderId="17" xfId="0" applyFont="1" applyFill="1" applyBorder="1" applyAlignment="1">
      <alignment wrapText="1"/>
    </xf>
    <xf numFmtId="0" fontId="29" fillId="8" borderId="0" xfId="0" applyFont="1" applyFill="1" applyAlignment="1">
      <alignment vertical="center"/>
    </xf>
    <xf numFmtId="0" fontId="36" fillId="3" borderId="0" xfId="0" applyFont="1" applyFill="1" applyAlignment="1"/>
    <xf numFmtId="0" fontId="29" fillId="8" borderId="0" xfId="0" applyFont="1" applyFill="1" applyAlignment="1">
      <alignment vertical="center"/>
    </xf>
    <xf numFmtId="0" fontId="6" fillId="3" borderId="18" xfId="0" applyFont="1" applyFill="1" applyBorder="1"/>
    <xf numFmtId="0" fontId="29" fillId="8" borderId="0" xfId="0" applyFont="1" applyFill="1" applyAlignment="1">
      <alignment vertical="center"/>
    </xf>
    <xf numFmtId="0" fontId="6" fillId="3" borderId="12" xfId="0" applyFont="1" applyFill="1" applyBorder="1" applyAlignment="1"/>
    <xf numFmtId="0" fontId="35" fillId="8" borderId="0" xfId="0" applyFont="1" applyFill="1" applyAlignment="1">
      <alignment vertical="center"/>
    </xf>
    <xf numFmtId="0" fontId="6" fillId="0" borderId="0" xfId="0" applyFont="1" applyAlignment="1"/>
    <xf numFmtId="0" fontId="37" fillId="0" borderId="0" xfId="0" applyFont="1" applyAlignment="1">
      <alignment vertical="center"/>
    </xf>
    <xf numFmtId="0" fontId="38" fillId="3" borderId="0" xfId="0" applyFont="1" applyFill="1" applyAlignment="1"/>
    <xf numFmtId="0" fontId="37" fillId="0" borderId="0" xfId="0" applyFont="1" applyAlignment="1">
      <alignment vertical="center"/>
    </xf>
    <xf numFmtId="0" fontId="16" fillId="3" borderId="19" xfId="0" applyFont="1" applyFill="1" applyBorder="1" applyAlignment="1">
      <alignment horizontal="left"/>
    </xf>
    <xf numFmtId="0" fontId="16" fillId="3" borderId="19" xfId="0" applyFont="1" applyFill="1" applyBorder="1" applyAlignment="1"/>
    <xf numFmtId="0" fontId="16" fillId="3" borderId="0" xfId="0" applyFont="1" applyFill="1" applyAlignment="1"/>
    <xf numFmtId="0" fontId="39" fillId="3" borderId="0" xfId="0" applyFont="1" applyFill="1" applyAlignment="1"/>
    <xf numFmtId="0" fontId="40" fillId="3" borderId="19" xfId="0" applyFont="1" applyFill="1" applyBorder="1" applyAlignment="1">
      <alignment horizontal="left"/>
    </xf>
    <xf numFmtId="0" fontId="41" fillId="0" borderId="19" xfId="0" applyFont="1" applyBorder="1" applyAlignment="1">
      <alignment horizontal="left"/>
    </xf>
    <xf numFmtId="0" fontId="42" fillId="3" borderId="17" xfId="0" applyFont="1" applyFill="1" applyBorder="1" applyAlignment="1"/>
    <xf numFmtId="0" fontId="6" fillId="0" borderId="0" xfId="0" applyFont="1" applyAlignment="1">
      <alignment vertical="center"/>
    </xf>
    <xf numFmtId="0" fontId="6" fillId="3" borderId="0" xfId="0" applyFont="1" applyFill="1"/>
    <xf numFmtId="0" fontId="6" fillId="0" borderId="0" xfId="0" applyFont="1" applyAlignment="1">
      <alignment vertical="center"/>
    </xf>
    <xf numFmtId="0" fontId="43" fillId="3" borderId="0" xfId="0" applyFont="1" applyFill="1" applyAlignment="1"/>
    <xf numFmtId="0" fontId="42" fillId="3" borderId="17" xfId="0" applyFont="1" applyFill="1" applyBorder="1" applyAlignment="1">
      <alignment wrapText="1"/>
    </xf>
    <xf numFmtId="0" fontId="44" fillId="3" borderId="0" xfId="0" applyFont="1" applyFill="1"/>
    <xf numFmtId="0" fontId="42" fillId="3" borderId="17" xfId="0" applyFont="1" applyFill="1" applyBorder="1" applyAlignment="1">
      <alignment wrapText="1"/>
    </xf>
    <xf numFmtId="0" fontId="41" fillId="0" borderId="0" xfId="0" applyFont="1" applyAlignment="1">
      <alignment horizontal="left"/>
    </xf>
    <xf numFmtId="0" fontId="16" fillId="3" borderId="0" xfId="0" applyFont="1" applyFill="1" applyAlignment="1">
      <alignment vertical="center"/>
    </xf>
    <xf numFmtId="0" fontId="45" fillId="3" borderId="0" xfId="0" applyFont="1" applyFill="1" applyAlignment="1">
      <alignment vertical="center"/>
    </xf>
    <xf numFmtId="0" fontId="16" fillId="0" borderId="19" xfId="0" applyFont="1" applyBorder="1" applyAlignment="1"/>
    <xf numFmtId="0" fontId="16" fillId="0" borderId="19" xfId="0" applyFont="1" applyBorder="1" applyAlignment="1">
      <alignment horizontal="left"/>
    </xf>
    <xf numFmtId="0" fontId="46" fillId="0" borderId="0" xfId="0" applyFont="1" applyAlignment="1">
      <alignment vertical="center"/>
    </xf>
    <xf numFmtId="0" fontId="41" fillId="0" borderId="19" xfId="0" applyFont="1" applyBorder="1" applyAlignment="1">
      <alignment horizontal="right"/>
    </xf>
    <xf numFmtId="0" fontId="41" fillId="0" borderId="19" xfId="0" applyFont="1" applyBorder="1" applyAlignment="1"/>
    <xf numFmtId="0" fontId="6" fillId="3" borderId="20" xfId="0" applyFont="1" applyFill="1" applyBorder="1" applyAlignment="1">
      <alignment wrapText="1"/>
    </xf>
    <xf numFmtId="0" fontId="39" fillId="3" borderId="20" xfId="0" applyFont="1" applyFill="1" applyBorder="1" applyAlignment="1"/>
    <xf numFmtId="0" fontId="6" fillId="0" borderId="20" xfId="0" applyFont="1" applyBorder="1" applyAlignment="1"/>
    <xf numFmtId="0" fontId="41" fillId="0" borderId="0" xfId="0" applyFont="1" applyAlignment="1"/>
    <xf numFmtId="0" fontId="6" fillId="3" borderId="20" xfId="0" applyFont="1" applyFill="1" applyBorder="1"/>
    <xf numFmtId="0" fontId="47" fillId="0" borderId="19" xfId="0" applyFont="1" applyBorder="1" applyAlignment="1">
      <alignment horizontal="left"/>
    </xf>
    <xf numFmtId="0" fontId="2" fillId="3" borderId="12" xfId="0" applyFont="1" applyFill="1" applyBorder="1" applyAlignment="1"/>
    <xf numFmtId="0" fontId="2" fillId="3" borderId="21" xfId="0" applyFont="1" applyFill="1" applyBorder="1" applyAlignment="1"/>
    <xf numFmtId="0" fontId="6" fillId="3" borderId="21" xfId="0" applyFont="1" applyFill="1" applyBorder="1"/>
    <xf numFmtId="0" fontId="48" fillId="0" borderId="19" xfId="0" applyFont="1" applyBorder="1" applyAlignment="1"/>
    <xf numFmtId="0" fontId="16" fillId="3" borderId="0" xfId="0" applyFont="1" applyFill="1" applyAlignment="1">
      <alignment horizontal="left"/>
    </xf>
    <xf numFmtId="0" fontId="2" fillId="3" borderId="22" xfId="0" applyFont="1" applyFill="1" applyBorder="1" applyAlignment="1"/>
    <xf numFmtId="0" fontId="6" fillId="3" borderId="23" xfId="0" applyFont="1" applyFill="1" applyBorder="1"/>
    <xf numFmtId="0" fontId="16" fillId="3" borderId="0" xfId="0" applyFont="1" applyFill="1" applyAlignment="1"/>
    <xf numFmtId="0" fontId="13" fillId="3" borderId="1" xfId="0" applyFont="1" applyFill="1" applyBorder="1" applyAlignment="1">
      <alignment horizontal="center"/>
    </xf>
    <xf numFmtId="0" fontId="6" fillId="3" borderId="14" xfId="0" applyFont="1" applyFill="1" applyBorder="1" applyAlignment="1"/>
    <xf numFmtId="0" fontId="6" fillId="3" borderId="15" xfId="0" applyFont="1" applyFill="1" applyBorder="1" applyAlignment="1"/>
    <xf numFmtId="0" fontId="6" fillId="3" borderId="16" xfId="0" applyFont="1" applyFill="1" applyBorder="1" applyAlignment="1"/>
    <xf numFmtId="0" fontId="16" fillId="9" borderId="19" xfId="0" applyFont="1" applyFill="1" applyBorder="1" applyAlignment="1">
      <alignment horizontal="left"/>
    </xf>
    <xf numFmtId="0" fontId="6" fillId="3" borderId="2" xfId="0" applyFont="1" applyFill="1" applyBorder="1" applyAlignment="1">
      <alignment horizontal="center"/>
    </xf>
    <xf numFmtId="0" fontId="6" fillId="3" borderId="17" xfId="0" applyFont="1" applyFill="1" applyBorder="1" applyAlignment="1"/>
    <xf numFmtId="0" fontId="49" fillId="3" borderId="0" xfId="0" applyFont="1" applyFill="1" applyAlignment="1">
      <alignment horizontal="left"/>
    </xf>
    <xf numFmtId="0" fontId="6" fillId="3" borderId="18" xfId="0" applyFont="1" applyFill="1" applyBorder="1" applyAlignment="1"/>
    <xf numFmtId="0" fontId="31" fillId="3" borderId="17" xfId="0" applyFont="1" applyFill="1" applyBorder="1" applyAlignment="1"/>
    <xf numFmtId="0" fontId="31" fillId="3" borderId="0" xfId="0" applyFont="1" applyFill="1" applyAlignment="1"/>
    <xf numFmtId="0" fontId="50" fillId="3" borderId="0" xfId="0" applyFont="1" applyFill="1" applyAlignment="1"/>
    <xf numFmtId="0" fontId="51" fillId="0" borderId="19" xfId="0" applyFont="1" applyBorder="1" applyAlignment="1">
      <alignment horizontal="left"/>
    </xf>
    <xf numFmtId="0" fontId="31" fillId="3" borderId="18" xfId="0" applyFont="1" applyFill="1" applyBorder="1" applyAlignment="1"/>
    <xf numFmtId="0" fontId="31" fillId="3" borderId="2" xfId="0" applyFont="1" applyFill="1" applyBorder="1" applyAlignment="1">
      <alignment horizontal="center"/>
    </xf>
    <xf numFmtId="0" fontId="52" fillId="3" borderId="0" xfId="0" applyFont="1" applyFill="1" applyAlignment="1"/>
    <xf numFmtId="0" fontId="6" fillId="3" borderId="2" xfId="0" applyFont="1" applyFill="1" applyBorder="1" applyAlignment="1">
      <alignment horizontal="center"/>
    </xf>
    <xf numFmtId="0" fontId="6" fillId="0" borderId="0" xfId="0" applyFont="1"/>
    <xf numFmtId="0" fontId="16" fillId="3" borderId="0" xfId="0" applyFont="1" applyFill="1" applyAlignment="1"/>
    <xf numFmtId="0" fontId="31" fillId="3" borderId="18" xfId="0" applyFont="1" applyFill="1" applyBorder="1" applyAlignment="1"/>
    <xf numFmtId="0" fontId="53" fillId="10" borderId="0" xfId="0" applyFont="1" applyFill="1" applyAlignment="1">
      <alignment vertical="center"/>
    </xf>
    <xf numFmtId="0" fontId="31" fillId="3" borderId="24" xfId="0" applyFont="1" applyFill="1" applyBorder="1" applyAlignment="1"/>
    <xf numFmtId="0" fontId="54" fillId="3" borderId="25" xfId="0" applyFont="1" applyFill="1" applyBorder="1" applyAlignment="1">
      <alignment horizontal="left" vertical="center"/>
    </xf>
    <xf numFmtId="0" fontId="31" fillId="3" borderId="26" xfId="0" applyFont="1" applyFill="1" applyBorder="1" applyAlignment="1"/>
    <xf numFmtId="0" fontId="55" fillId="3" borderId="26" xfId="0" applyFont="1" applyFill="1" applyBorder="1" applyAlignment="1"/>
    <xf numFmtId="0" fontId="56" fillId="11" borderId="0" xfId="0" applyFont="1" applyFill="1" applyAlignment="1">
      <alignment vertical="center"/>
    </xf>
    <xf numFmtId="0" fontId="31" fillId="3" borderId="27" xfId="0" applyFont="1" applyFill="1" applyBorder="1" applyAlignment="1"/>
    <xf numFmtId="0" fontId="6" fillId="3" borderId="22" xfId="0" applyFont="1" applyFill="1" applyBorder="1" applyAlignment="1"/>
    <xf numFmtId="0" fontId="57" fillId="10" borderId="25" xfId="0" applyFont="1" applyFill="1" applyBorder="1" applyAlignment="1">
      <alignment horizontal="left" vertical="center"/>
    </xf>
    <xf numFmtId="0" fontId="6" fillId="3" borderId="23" xfId="0" applyFont="1" applyFill="1" applyBorder="1" applyAlignment="1"/>
    <xf numFmtId="0" fontId="58" fillId="11" borderId="25" xfId="0" applyFont="1" applyFill="1" applyBorder="1" applyAlignment="1">
      <alignment horizontal="left" vertical="center"/>
    </xf>
    <xf numFmtId="0" fontId="6" fillId="3" borderId="23" xfId="0" applyFont="1" applyFill="1" applyBorder="1" applyAlignment="1">
      <alignment horizontal="right"/>
    </xf>
    <xf numFmtId="0" fontId="16" fillId="3" borderId="19" xfId="0" applyFont="1" applyFill="1" applyBorder="1" applyAlignment="1"/>
    <xf numFmtId="0" fontId="59" fillId="3" borderId="1" xfId="0" applyFont="1" applyFill="1" applyBorder="1" applyAlignment="1"/>
    <xf numFmtId="0" fontId="6" fillId="6" borderId="1" xfId="0" applyFont="1" applyFill="1" applyBorder="1" applyAlignment="1"/>
    <xf numFmtId="0" fontId="6" fillId="12" borderId="1" xfId="0" applyFont="1" applyFill="1" applyBorder="1" applyAlignment="1"/>
    <xf numFmtId="0" fontId="6" fillId="12" borderId="1" xfId="0" applyFont="1" applyFill="1" applyBorder="1"/>
    <xf numFmtId="0" fontId="13" fillId="3" borderId="2" xfId="0" applyFont="1" applyFill="1" applyBorder="1"/>
    <xf numFmtId="0" fontId="13" fillId="13" borderId="1" xfId="0" applyFont="1" applyFill="1" applyBorder="1" applyAlignment="1"/>
    <xf numFmtId="0" fontId="6" fillId="13" borderId="1" xfId="0" applyFont="1" applyFill="1" applyBorder="1"/>
    <xf numFmtId="0" fontId="41" fillId="0" borderId="19" xfId="0" applyFont="1" applyBorder="1" applyAlignment="1">
      <alignment horizontal="left"/>
    </xf>
    <xf numFmtId="0" fontId="28" fillId="14" borderId="0" xfId="0" applyFont="1" applyFill="1" applyAlignment="1">
      <alignment vertical="center"/>
    </xf>
    <xf numFmtId="0" fontId="60" fillId="14" borderId="0" xfId="0" applyFont="1" applyFill="1" applyAlignment="1">
      <alignment horizontal="center" vertical="center"/>
    </xf>
    <xf numFmtId="0" fontId="61" fillId="14" borderId="0" xfId="0" applyFont="1" applyFill="1" applyAlignment="1">
      <alignment horizontal="left" vertical="center"/>
    </xf>
    <xf numFmtId="0" fontId="62" fillId="14" borderId="0" xfId="0" applyFont="1" applyFill="1" applyAlignment="1">
      <alignment horizontal="left" vertical="center"/>
    </xf>
    <xf numFmtId="0" fontId="60" fillId="14" borderId="0" xfId="0" applyFont="1" applyFill="1" applyAlignment="1">
      <alignment vertical="center"/>
    </xf>
    <xf numFmtId="0" fontId="60" fillId="14" borderId="0" xfId="0" applyFont="1" applyFill="1" applyAlignment="1">
      <alignment vertical="center"/>
    </xf>
    <xf numFmtId="0" fontId="63" fillId="15" borderId="0" xfId="0" applyFont="1" applyFill="1"/>
    <xf numFmtId="0" fontId="64" fillId="15" borderId="0" xfId="0" applyFont="1" applyFill="1" applyAlignment="1">
      <alignment horizontal="center"/>
    </xf>
    <xf numFmtId="0" fontId="64" fillId="15" borderId="0" xfId="0" applyFont="1" applyFill="1" applyAlignment="1"/>
    <xf numFmtId="0" fontId="64" fillId="15" borderId="0" xfId="0" applyFont="1" applyFill="1"/>
    <xf numFmtId="0" fontId="65" fillId="3" borderId="19" xfId="0" applyFont="1" applyFill="1" applyBorder="1" applyAlignment="1"/>
    <xf numFmtId="0" fontId="31" fillId="0" borderId="0" xfId="0" applyFont="1" applyAlignment="1"/>
    <xf numFmtId="0" fontId="31" fillId="0" borderId="0" xfId="0" applyFont="1" applyAlignment="1">
      <alignment horizontal="center"/>
    </xf>
    <xf numFmtId="0" fontId="31" fillId="0" borderId="0" xfId="0" applyFont="1" applyAlignment="1"/>
    <xf numFmtId="0" fontId="31" fillId="0" borderId="0" xfId="0" applyFont="1" applyAlignment="1"/>
    <xf numFmtId="0" fontId="66" fillId="0" borderId="0" xfId="0" applyFont="1" applyAlignment="1"/>
    <xf numFmtId="164" fontId="31" fillId="0" borderId="0" xfId="0" applyNumberFormat="1" applyFont="1" applyAlignment="1"/>
    <xf numFmtId="0" fontId="31" fillId="0" borderId="0" xfId="0" applyFont="1" applyAlignment="1"/>
    <xf numFmtId="0" fontId="31" fillId="0" borderId="0" xfId="0" applyFont="1" applyAlignment="1"/>
    <xf numFmtId="0" fontId="31" fillId="0" borderId="0" xfId="0" applyFont="1" applyAlignment="1"/>
    <xf numFmtId="0" fontId="67" fillId="0" borderId="0" xfId="0" applyFont="1" applyAlignment="1"/>
    <xf numFmtId="0" fontId="68" fillId="3" borderId="19" xfId="0" applyFont="1" applyFill="1" applyBorder="1" applyAlignment="1"/>
    <xf numFmtId="164" fontId="31" fillId="0" borderId="0" xfId="0" applyNumberFormat="1" applyFont="1" applyAlignment="1"/>
    <xf numFmtId="0" fontId="31" fillId="0" borderId="0" xfId="0" applyFont="1" applyAlignment="1"/>
    <xf numFmtId="0" fontId="16" fillId="16" borderId="19" xfId="0" applyFont="1" applyFill="1" applyBorder="1" applyAlignment="1"/>
    <xf numFmtId="0" fontId="31" fillId="3" borderId="0" xfId="0" applyFont="1" applyFill="1" applyAlignment="1"/>
    <xf numFmtId="0" fontId="31" fillId="0" borderId="0" xfId="0" applyFont="1" applyAlignment="1">
      <alignment horizontal="center"/>
    </xf>
    <xf numFmtId="0" fontId="16" fillId="0" borderId="19" xfId="0" applyFont="1" applyBorder="1" applyAlignment="1"/>
    <xf numFmtId="0" fontId="69" fillId="0" borderId="19" xfId="0" applyFont="1" applyBorder="1" applyAlignment="1"/>
    <xf numFmtId="0" fontId="70" fillId="0" borderId="0" xfId="0" applyFont="1" applyAlignment="1"/>
    <xf numFmtId="0" fontId="71" fillId="3" borderId="0" xfId="0" applyFont="1" applyFill="1" applyAlignment="1">
      <alignment horizontal="left"/>
    </xf>
    <xf numFmtId="165" fontId="31" fillId="0" borderId="0" xfId="0" applyNumberFormat="1" applyFont="1" applyAlignment="1"/>
    <xf numFmtId="0" fontId="72" fillId="3" borderId="19" xfId="0" applyFont="1" applyFill="1" applyBorder="1" applyAlignment="1"/>
    <xf numFmtId="165" fontId="31" fillId="0" borderId="0" xfId="0" applyNumberFormat="1" applyFont="1" applyAlignment="1"/>
    <xf numFmtId="0" fontId="73" fillId="3" borderId="0" xfId="0" applyFont="1" applyFill="1" applyAlignment="1"/>
    <xf numFmtId="0" fontId="31" fillId="3" borderId="0" xfId="0" applyFont="1" applyFill="1" applyAlignment="1">
      <alignment horizontal="center"/>
    </xf>
    <xf numFmtId="0" fontId="73" fillId="3" borderId="0" xfId="0" applyFont="1" applyFill="1" applyAlignment="1"/>
    <xf numFmtId="0" fontId="31" fillId="3" borderId="0" xfId="0" applyFont="1" applyFill="1" applyAlignment="1">
      <alignment horizontal="center"/>
    </xf>
    <xf numFmtId="0" fontId="74" fillId="0" borderId="0" xfId="0" applyFont="1" applyAlignment="1"/>
    <xf numFmtId="0" fontId="75" fillId="0" borderId="0" xfId="0" applyFont="1" applyAlignment="1"/>
    <xf numFmtId="0" fontId="75" fillId="0" borderId="0" xfId="0" applyFont="1" applyAlignment="1"/>
    <xf numFmtId="0" fontId="75" fillId="0" borderId="0" xfId="0" applyFont="1" applyAlignment="1"/>
    <xf numFmtId="0" fontId="76" fillId="0" borderId="0" xfId="0" applyFont="1" applyAlignment="1"/>
    <xf numFmtId="0" fontId="77" fillId="3" borderId="19" xfId="0" applyFont="1" applyFill="1" applyBorder="1" applyAlignment="1"/>
    <xf numFmtId="0" fontId="78" fillId="3" borderId="0" xfId="0" applyFont="1" applyFill="1" applyAlignment="1"/>
    <xf numFmtId="0" fontId="16" fillId="0" borderId="0" xfId="0" applyFont="1" applyAlignment="1"/>
    <xf numFmtId="0" fontId="31" fillId="3" borderId="0" xfId="0" applyFont="1" applyFill="1" applyAlignment="1"/>
    <xf numFmtId="0" fontId="16" fillId="0" borderId="0" xfId="0" applyFont="1" applyAlignment="1"/>
    <xf numFmtId="0" fontId="79" fillId="3" borderId="0" xfId="0" applyFont="1" applyFill="1" applyAlignment="1"/>
    <xf numFmtId="0" fontId="31" fillId="0" borderId="0" xfId="0" applyFont="1" applyAlignment="1">
      <alignment horizontal="right"/>
    </xf>
    <xf numFmtId="0" fontId="31" fillId="3" borderId="0" xfId="0" applyFont="1" applyFill="1" applyAlignment="1"/>
    <xf numFmtId="0" fontId="31" fillId="0" borderId="0" xfId="0" applyFont="1" applyAlignment="1">
      <alignment horizontal="right"/>
    </xf>
    <xf numFmtId="0" fontId="80" fillId="0" borderId="0" xfId="0" applyFont="1" applyAlignment="1"/>
    <xf numFmtId="0" fontId="81" fillId="0" borderId="0" xfId="0" applyFont="1" applyAlignment="1"/>
    <xf numFmtId="0" fontId="31" fillId="17" borderId="0" xfId="0" applyFont="1" applyFill="1" applyAlignment="1"/>
    <xf numFmtId="0" fontId="82" fillId="0" borderId="0" xfId="0" applyFont="1" applyAlignment="1"/>
    <xf numFmtId="0" fontId="83" fillId="0" borderId="0" xfId="0" applyFont="1" applyAlignment="1"/>
    <xf numFmtId="0" fontId="31" fillId="17" borderId="0" xfId="0" applyFont="1" applyFill="1" applyAlignment="1"/>
    <xf numFmtId="0" fontId="16" fillId="0" borderId="0" xfId="0" applyFont="1" applyAlignment="1"/>
    <xf numFmtId="0" fontId="84" fillId="0" borderId="0" xfId="0" applyFont="1" applyAlignment="1"/>
    <xf numFmtId="166" fontId="31" fillId="0" borderId="0" xfId="0" applyNumberFormat="1" applyFont="1" applyAlignment="1"/>
    <xf numFmtId="0" fontId="16" fillId="3" borderId="0" xfId="0" applyFont="1" applyFill="1" applyAlignment="1">
      <alignment horizontal="center"/>
    </xf>
    <xf numFmtId="0" fontId="16" fillId="3" borderId="0" xfId="0" applyFont="1" applyFill="1" applyAlignment="1"/>
    <xf numFmtId="0" fontId="31" fillId="0" borderId="0" xfId="0" applyFont="1" applyAlignment="1">
      <alignment horizontal="left"/>
    </xf>
    <xf numFmtId="0" fontId="85" fillId="3" borderId="0" xfId="0" applyFont="1" applyFill="1" applyAlignment="1"/>
    <xf numFmtId="0" fontId="16" fillId="3" borderId="0" xfId="0" applyFont="1" applyFill="1" applyAlignment="1"/>
    <xf numFmtId="0" fontId="86" fillId="0" borderId="0" xfId="0" applyFont="1" applyAlignment="1">
      <alignment horizontal="left" vertical="top"/>
    </xf>
    <xf numFmtId="0" fontId="87" fillId="16" borderId="0" xfId="0" applyFont="1" applyFill="1" applyAlignment="1"/>
    <xf numFmtId="0" fontId="88" fillId="16" borderId="0" xfId="0" applyFont="1" applyFill="1" applyAlignment="1"/>
    <xf numFmtId="167" fontId="89" fillId="16" borderId="0" xfId="0" applyNumberFormat="1" applyFont="1" applyFill="1" applyAlignment="1"/>
    <xf numFmtId="0" fontId="90" fillId="3" borderId="0" xfId="0" applyFont="1" applyFill="1" applyAlignment="1"/>
    <xf numFmtId="0" fontId="44" fillId="0" borderId="0" xfId="0" applyFont="1" applyAlignment="1"/>
    <xf numFmtId="0" fontId="91" fillId="18" borderId="0" xfId="0" applyFont="1" applyFill="1" applyAlignment="1"/>
    <xf numFmtId="0" fontId="44" fillId="3" borderId="0" xfId="0" applyFont="1" applyFill="1" applyAlignment="1"/>
    <xf numFmtId="0" fontId="44" fillId="3" borderId="0" xfId="0" applyFont="1" applyFill="1" applyAlignment="1">
      <alignment horizontal="center"/>
    </xf>
    <xf numFmtId="0" fontId="0" fillId="3" borderId="0" xfId="0" applyFont="1" applyFill="1" applyAlignment="1"/>
    <xf numFmtId="0" fontId="92" fillId="3" borderId="0" xfId="0" applyFont="1" applyFill="1" applyAlignment="1"/>
    <xf numFmtId="0" fontId="93" fillId="3" borderId="0" xfId="0" applyFont="1" applyFill="1" applyAlignment="1"/>
    <xf numFmtId="0" fontId="94" fillId="0" borderId="0" xfId="0" applyFont="1" applyAlignment="1"/>
    <xf numFmtId="164" fontId="31" fillId="0" borderId="0" xfId="0" applyNumberFormat="1" applyFont="1" applyAlignment="1">
      <alignment horizontal="right"/>
    </xf>
    <xf numFmtId="0" fontId="73" fillId="3" borderId="0" xfId="0" applyFont="1" applyFill="1" applyAlignment="1"/>
    <xf numFmtId="0" fontId="31" fillId="0" borderId="0" xfId="0" applyFont="1" applyAlignment="1"/>
    <xf numFmtId="0" fontId="16" fillId="3" borderId="0" xfId="0" applyFont="1" applyFill="1" applyAlignment="1"/>
    <xf numFmtId="0" fontId="95" fillId="0" borderId="0" xfId="0" applyFont="1" applyAlignment="1">
      <alignment horizontal="left"/>
    </xf>
    <xf numFmtId="0" fontId="96" fillId="3" borderId="0" xfId="0" applyFont="1" applyFill="1" applyAlignment="1">
      <alignment horizontal="right"/>
    </xf>
    <xf numFmtId="0" fontId="31" fillId="19" borderId="0" xfId="0" applyFont="1" applyFill="1" applyAlignment="1"/>
    <xf numFmtId="0" fontId="31" fillId="16" borderId="0" xfId="0" applyFont="1" applyFill="1" applyAlignment="1"/>
    <xf numFmtId="0" fontId="97" fillId="0" borderId="0" xfId="0" applyFont="1" applyAlignment="1"/>
    <xf numFmtId="0" fontId="79" fillId="3" borderId="0" xfId="0" applyFont="1" applyFill="1" applyAlignment="1"/>
    <xf numFmtId="0" fontId="98" fillId="3" borderId="0" xfId="0" applyFont="1" applyFill="1" applyAlignment="1"/>
    <xf numFmtId="0" fontId="99" fillId="3" borderId="0" xfId="0" applyFont="1" applyFill="1" applyAlignment="1"/>
    <xf numFmtId="0" fontId="16" fillId="3" borderId="0" xfId="0" applyFont="1" applyFill="1" applyAlignment="1"/>
    <xf numFmtId="164" fontId="16" fillId="0" borderId="0" xfId="0" applyNumberFormat="1" applyFont="1" applyAlignment="1"/>
    <xf numFmtId="164" fontId="16" fillId="0" borderId="0" xfId="0" applyNumberFormat="1" applyFont="1" applyAlignment="1"/>
    <xf numFmtId="0" fontId="100" fillId="0" borderId="0" xfId="0" applyFont="1" applyAlignment="1"/>
    <xf numFmtId="0" fontId="31" fillId="0" borderId="0" xfId="0" applyFont="1" applyAlignment="1"/>
    <xf numFmtId="0" fontId="101" fillId="0" borderId="0" xfId="0" applyFont="1" applyAlignment="1"/>
    <xf numFmtId="0" fontId="102" fillId="16" borderId="0" xfId="0" applyFont="1" applyFill="1" applyAlignment="1"/>
    <xf numFmtId="0" fontId="103" fillId="0" borderId="0" xfId="0" applyFont="1" applyAlignment="1"/>
    <xf numFmtId="0" fontId="16" fillId="3" borderId="0" xfId="0" applyFont="1" applyFill="1" applyAlignment="1"/>
    <xf numFmtId="0" fontId="16" fillId="0" borderId="0" xfId="0" applyFont="1" applyAlignment="1"/>
    <xf numFmtId="0" fontId="16" fillId="3" borderId="0" xfId="0" applyFont="1" applyFill="1" applyAlignment="1"/>
    <xf numFmtId="0" fontId="16" fillId="0" borderId="0" xfId="0" applyFont="1" applyAlignment="1"/>
    <xf numFmtId="0" fontId="16" fillId="0" borderId="0" xfId="0" applyFont="1" applyAlignment="1"/>
    <xf numFmtId="164" fontId="31" fillId="0" borderId="0" xfId="0" applyNumberFormat="1" applyFont="1" applyAlignment="1"/>
    <xf numFmtId="0" fontId="104" fillId="0" borderId="0" xfId="0" applyFont="1" applyAlignment="1"/>
    <xf numFmtId="0" fontId="41" fillId="0" borderId="0" xfId="0" applyFont="1" applyAlignment="1">
      <alignment horizontal="right"/>
    </xf>
    <xf numFmtId="0" fontId="16" fillId="9" borderId="19" xfId="0" applyFont="1" applyFill="1" applyBorder="1" applyAlignment="1"/>
    <xf numFmtId="0" fontId="105" fillId="16" borderId="19" xfId="0" applyFont="1" applyFill="1" applyBorder="1" applyAlignment="1"/>
    <xf numFmtId="0" fontId="1" fillId="2" borderId="0" xfId="0" applyFont="1" applyFill="1" applyAlignment="1">
      <alignment horizontal="left" vertical="center"/>
    </xf>
    <xf numFmtId="0" fontId="4" fillId="2" borderId="0" xfId="0" applyFont="1" applyFill="1" applyAlignment="1">
      <alignment horizontal="left" vertical="center"/>
    </xf>
    <xf numFmtId="0" fontId="3" fillId="2" borderId="0" xfId="0" applyFont="1" applyFill="1" applyAlignment="1">
      <alignment vertical="center"/>
    </xf>
    <xf numFmtId="3" fontId="6" fillId="0" borderId="0" xfId="0" applyNumberFormat="1" applyFont="1" applyAlignment="1"/>
    <xf numFmtId="0" fontId="6" fillId="0" borderId="0" xfId="0" applyFont="1" applyAlignment="1">
      <alignment wrapText="1"/>
    </xf>
    <xf numFmtId="0" fontId="106" fillId="0" borderId="0" xfId="0" applyFont="1" applyAlignment="1">
      <alignment wrapText="1"/>
    </xf>
    <xf numFmtId="0" fontId="73" fillId="3" borderId="0" xfId="0" applyFont="1" applyFill="1" applyAlignment="1"/>
    <xf numFmtId="0" fontId="0" fillId="0" borderId="0" xfId="0" applyFont="1" applyAlignment="1">
      <alignment wrapText="1"/>
    </xf>
    <xf numFmtId="0" fontId="0" fillId="3" borderId="0" xfId="0" applyFont="1" applyFill="1" applyAlignment="1">
      <alignment wrapText="1"/>
    </xf>
    <xf numFmtId="0" fontId="107" fillId="0" borderId="0" xfId="0" applyFont="1" applyAlignment="1"/>
    <xf numFmtId="0" fontId="108" fillId="3" borderId="0" xfId="0" applyFont="1" applyFill="1" applyAlignment="1">
      <alignment horizontal="left" wrapText="1"/>
    </xf>
    <xf numFmtId="0" fontId="109" fillId="0" borderId="0" xfId="0" applyFont="1" applyAlignment="1">
      <alignment horizontal="left" wrapText="1"/>
    </xf>
    <xf numFmtId="0" fontId="73" fillId="3" borderId="0" xfId="0" applyFont="1" applyFill="1" applyAlignment="1">
      <alignment wrapText="1"/>
    </xf>
    <xf numFmtId="0" fontId="0" fillId="0" borderId="0" xfId="0" applyFont="1" applyAlignment="1">
      <alignment wrapText="1"/>
    </xf>
    <xf numFmtId="0" fontId="6" fillId="0" borderId="0" xfId="0" applyFont="1" applyAlignment="1">
      <alignment horizontal="left"/>
    </xf>
    <xf numFmtId="164" fontId="6" fillId="0" borderId="0" xfId="0" applyNumberFormat="1" applyFont="1" applyAlignment="1"/>
    <xf numFmtId="0" fontId="108" fillId="3" borderId="0" xfId="0" applyFont="1" applyFill="1" applyAlignment="1">
      <alignment horizontal="left"/>
    </xf>
    <xf numFmtId="0" fontId="110" fillId="20" borderId="0" xfId="0" applyFont="1" applyFill="1" applyAlignment="1"/>
    <xf numFmtId="0" fontId="0" fillId="3" borderId="0" xfId="0" applyFont="1" applyFill="1" applyAlignment="1">
      <alignment horizontal="center"/>
    </xf>
    <xf numFmtId="0" fontId="6" fillId="0" borderId="0" xfId="0" applyFont="1" applyAlignment="1">
      <alignment horizontal="left"/>
    </xf>
    <xf numFmtId="0" fontId="39" fillId="0" borderId="0" xfId="0" applyFont="1" applyAlignment="1"/>
    <xf numFmtId="0" fontId="111" fillId="3" borderId="0" xfId="0" applyFont="1" applyFill="1" applyAlignment="1"/>
    <xf numFmtId="0" fontId="31" fillId="0" borderId="19" xfId="0" applyFont="1" applyBorder="1" applyAlignment="1"/>
    <xf numFmtId="3" fontId="111" fillId="3" borderId="0" xfId="0" applyNumberFormat="1" applyFont="1" applyFill="1" applyAlignment="1"/>
    <xf numFmtId="0" fontId="6" fillId="0" borderId="0" xfId="0" applyFont="1" applyAlignment="1">
      <alignment wrapText="1"/>
    </xf>
    <xf numFmtId="0" fontId="112" fillId="0" borderId="0" xfId="0" applyFont="1" applyAlignment="1"/>
    <xf numFmtId="0" fontId="113" fillId="0" borderId="0" xfId="0" applyFont="1" applyAlignment="1"/>
    <xf numFmtId="0" fontId="0" fillId="3" borderId="0" xfId="0" applyFont="1" applyFill="1" applyAlignment="1">
      <alignment horizontal="left"/>
    </xf>
    <xf numFmtId="0" fontId="114" fillId="3" borderId="0" xfId="0" applyFont="1" applyFill="1" applyAlignment="1"/>
    <xf numFmtId="0" fontId="115" fillId="3" borderId="0" xfId="0" applyFont="1" applyFill="1" applyAlignment="1">
      <alignment wrapText="1"/>
    </xf>
    <xf numFmtId="0" fontId="116" fillId="20" borderId="0" xfId="0" applyFont="1" applyFill="1" applyAlignment="1"/>
    <xf numFmtId="0" fontId="117" fillId="20" borderId="0" xfId="0" applyFont="1" applyFill="1" applyAlignment="1"/>
    <xf numFmtId="0" fontId="118" fillId="3" borderId="0" xfId="0" applyFont="1" applyFill="1" applyAlignment="1">
      <alignment horizontal="left" wrapText="1"/>
    </xf>
    <xf numFmtId="0" fontId="6" fillId="0" borderId="0" xfId="0" applyFont="1" applyAlignment="1"/>
    <xf numFmtId="0" fontId="119" fillId="2" borderId="0" xfId="0" applyFont="1" applyFill="1" applyAlignment="1">
      <alignment vertical="center"/>
    </xf>
    <xf numFmtId="0" fontId="120" fillId="2" borderId="0" xfId="0" applyFont="1" applyFill="1" applyAlignment="1">
      <alignment vertical="center" wrapText="1"/>
    </xf>
    <xf numFmtId="0" fontId="120" fillId="2" borderId="0" xfId="0" applyFont="1" applyFill="1" applyAlignment="1">
      <alignment vertical="center"/>
    </xf>
    <xf numFmtId="0" fontId="70" fillId="2" borderId="0" xfId="0" applyFont="1" applyFill="1" applyAlignment="1">
      <alignment vertical="center" wrapText="1"/>
    </xf>
    <xf numFmtId="168" fontId="120" fillId="2" borderId="0" xfId="0" applyNumberFormat="1" applyFont="1" applyFill="1" applyAlignment="1">
      <alignment vertical="center"/>
    </xf>
    <xf numFmtId="0" fontId="31" fillId="12" borderId="0" xfId="0" applyFont="1" applyFill="1" applyAlignment="1">
      <alignment wrapText="1"/>
    </xf>
    <xf numFmtId="0" fontId="121" fillId="4" borderId="0" xfId="0" applyFont="1" applyFill="1" applyAlignment="1">
      <alignment vertical="center"/>
    </xf>
    <xf numFmtId="0" fontId="31" fillId="0" borderId="0" xfId="0" applyFont="1" applyAlignment="1">
      <alignment wrapText="1"/>
    </xf>
    <xf numFmtId="0" fontId="121" fillId="4" borderId="0" xfId="0" applyFont="1" applyFill="1" applyAlignment="1">
      <alignment vertical="center" wrapText="1"/>
    </xf>
    <xf numFmtId="0" fontId="31" fillId="0" borderId="0" xfId="0" applyFont="1" applyAlignment="1">
      <alignment wrapText="1"/>
    </xf>
    <xf numFmtId="168" fontId="121" fillId="4" borderId="0" xfId="0" applyNumberFormat="1" applyFont="1" applyFill="1" applyAlignment="1">
      <alignment vertical="center"/>
    </xf>
    <xf numFmtId="0" fontId="31" fillId="0" borderId="0" xfId="0" applyFont="1" applyAlignment="1">
      <alignment horizontal="right" wrapText="1"/>
    </xf>
    <xf numFmtId="0" fontId="122" fillId="3" borderId="0" xfId="0" applyFont="1" applyFill="1" applyAlignment="1">
      <alignment vertical="center"/>
    </xf>
    <xf numFmtId="0" fontId="0" fillId="3" borderId="0" xfId="0" applyFont="1" applyFill="1" applyAlignment="1">
      <alignment vertical="center" wrapText="1"/>
    </xf>
    <xf numFmtId="0" fontId="122" fillId="3" borderId="0" xfId="0" applyFont="1" applyFill="1" applyAlignment="1">
      <alignment vertical="center" wrapText="1"/>
    </xf>
    <xf numFmtId="0" fontId="0" fillId="3" borderId="0" xfId="0" applyFont="1" applyFill="1" applyAlignment="1">
      <alignment vertical="center"/>
    </xf>
    <xf numFmtId="168" fontId="43" fillId="3" borderId="0" xfId="0" applyNumberFormat="1" applyFont="1" applyFill="1" applyAlignment="1">
      <alignment vertical="center" wrapText="1"/>
    </xf>
    <xf numFmtId="0" fontId="43" fillId="3" borderId="0" xfId="0" applyFont="1" applyFill="1" applyAlignment="1">
      <alignment vertical="center"/>
    </xf>
    <xf numFmtId="0" fontId="122" fillId="3" borderId="0" xfId="0" applyFont="1" applyFill="1" applyAlignment="1">
      <alignment vertical="center" wrapText="1"/>
    </xf>
    <xf numFmtId="14" fontId="43" fillId="3" borderId="0" xfId="0" applyNumberFormat="1" applyFont="1" applyFill="1" applyAlignment="1">
      <alignment vertical="center" wrapText="1"/>
    </xf>
    <xf numFmtId="165" fontId="43" fillId="3" borderId="0" xfId="0" applyNumberFormat="1" applyFont="1" applyFill="1" applyAlignment="1">
      <alignment vertical="center" wrapText="1"/>
    </xf>
    <xf numFmtId="0" fontId="123" fillId="3" borderId="0" xfId="0" applyFont="1" applyFill="1" applyAlignment="1">
      <alignment vertical="center" wrapText="1"/>
    </xf>
    <xf numFmtId="0" fontId="124" fillId="3" borderId="0" xfId="0" applyFont="1" applyFill="1" applyAlignment="1">
      <alignment horizontal="left" wrapText="1"/>
    </xf>
    <xf numFmtId="0" fontId="43" fillId="3" borderId="0" xfId="0" applyFont="1" applyFill="1" applyAlignment="1">
      <alignment vertical="center" wrapText="1"/>
    </xf>
    <xf numFmtId="164" fontId="16" fillId="3" borderId="19" xfId="0" applyNumberFormat="1" applyFont="1" applyFill="1" applyBorder="1" applyAlignment="1">
      <alignment horizontal="right"/>
    </xf>
    <xf numFmtId="0" fontId="118" fillId="3" borderId="0" xfId="0" applyFont="1" applyFill="1" applyAlignment="1">
      <alignment horizontal="left"/>
    </xf>
    <xf numFmtId="164" fontId="43" fillId="3" borderId="0" xfId="0" applyNumberFormat="1" applyFont="1" applyFill="1" applyAlignment="1">
      <alignment vertical="center" wrapText="1"/>
    </xf>
    <xf numFmtId="0" fontId="125" fillId="3" borderId="0" xfId="0" applyFont="1" applyFill="1" applyAlignment="1">
      <alignment vertical="center"/>
    </xf>
    <xf numFmtId="0" fontId="0" fillId="3" borderId="0" xfId="0" applyFont="1" applyFill="1" applyAlignment="1">
      <alignment vertical="center" wrapText="1"/>
    </xf>
    <xf numFmtId="0" fontId="0" fillId="3" borderId="0" xfId="0" applyFont="1" applyFill="1" applyAlignment="1">
      <alignment vertical="center"/>
    </xf>
    <xf numFmtId="0" fontId="122" fillId="3" borderId="0" xfId="0" applyFont="1" applyFill="1" applyAlignment="1">
      <alignment vertical="center" wrapText="1"/>
    </xf>
    <xf numFmtId="0" fontId="43" fillId="3" borderId="0" xfId="0" applyFont="1" applyFill="1" applyAlignment="1">
      <alignment vertical="center"/>
    </xf>
    <xf numFmtId="164" fontId="16" fillId="3" borderId="19" xfId="0" applyNumberFormat="1" applyFont="1" applyFill="1" applyBorder="1" applyAlignment="1"/>
    <xf numFmtId="0" fontId="16" fillId="21" borderId="19" xfId="0" applyFont="1" applyFill="1" applyBorder="1" applyAlignment="1"/>
    <xf numFmtId="0" fontId="126" fillId="22" borderId="0" xfId="0" applyFont="1" applyFill="1" applyAlignment="1">
      <alignment horizontal="center" wrapText="1"/>
    </xf>
    <xf numFmtId="0" fontId="126" fillId="22" borderId="0" xfId="0" applyFont="1" applyFill="1" applyAlignment="1">
      <alignment horizontal="center"/>
    </xf>
    <xf numFmtId="0" fontId="127" fillId="22" borderId="0" xfId="0" applyFont="1" applyFill="1" applyAlignment="1">
      <alignment horizontal="center"/>
    </xf>
    <xf numFmtId="0" fontId="127" fillId="23" borderId="0" xfId="0" applyFont="1" applyFill="1" applyAlignment="1">
      <alignment horizontal="center"/>
    </xf>
    <xf numFmtId="0" fontId="127" fillId="22" borderId="0" xfId="0" applyFont="1" applyFill="1" applyAlignment="1">
      <alignment horizontal="center"/>
    </xf>
    <xf numFmtId="0" fontId="43" fillId="0" borderId="0" xfId="0" applyFont="1" applyAlignment="1">
      <alignment wrapText="1"/>
    </xf>
    <xf numFmtId="0" fontId="43" fillId="0" borderId="0" xfId="0" applyFont="1" applyAlignment="1"/>
    <xf numFmtId="10" fontId="43" fillId="0" borderId="0" xfId="0" applyNumberFormat="1" applyFont="1" applyAlignment="1"/>
    <xf numFmtId="0" fontId="43" fillId="0" borderId="0" xfId="0" applyFont="1"/>
    <xf numFmtId="0" fontId="128" fillId="0" borderId="0" xfId="0" applyFont="1" applyAlignment="1">
      <alignment wrapText="1"/>
    </xf>
    <xf numFmtId="0" fontId="129" fillId="16" borderId="19" xfId="0" applyFont="1" applyFill="1" applyBorder="1" applyAlignment="1">
      <alignment horizontal="left"/>
    </xf>
    <xf numFmtId="0" fontId="122" fillId="3" borderId="0" xfId="0" applyFont="1" applyFill="1" applyAlignment="1"/>
    <xf numFmtId="0" fontId="122" fillId="3" borderId="0" xfId="0" applyFont="1" applyFill="1" applyAlignment="1">
      <alignment wrapText="1"/>
    </xf>
    <xf numFmtId="0" fontId="130" fillId="3" borderId="0" xfId="0" applyFont="1" applyFill="1" applyAlignment="1">
      <alignment wrapText="1"/>
    </xf>
    <xf numFmtId="3" fontId="130" fillId="3" borderId="0" xfId="0" applyNumberFormat="1" applyFont="1" applyFill="1" applyAlignment="1"/>
    <xf numFmtId="3" fontId="130" fillId="3" borderId="0" xfId="0" applyNumberFormat="1" applyFont="1" applyFill="1" applyAlignment="1">
      <alignment wrapText="1"/>
    </xf>
    <xf numFmtId="3" fontId="43" fillId="0" borderId="0" xfId="0" applyNumberFormat="1" applyFont="1" applyAlignment="1">
      <alignment wrapText="1"/>
    </xf>
    <xf numFmtId="0" fontId="43" fillId="0" borderId="0" xfId="0" applyFont="1" applyAlignment="1">
      <alignment wrapText="1"/>
    </xf>
    <xf numFmtId="0" fontId="131" fillId="0" borderId="0" xfId="0" applyFont="1" applyAlignment="1">
      <alignment wrapText="1"/>
    </xf>
    <xf numFmtId="0" fontId="120" fillId="0" borderId="0" xfId="0" applyFont="1" applyAlignment="1"/>
    <xf numFmtId="0" fontId="132" fillId="0" borderId="0" xfId="0" applyFont="1" applyAlignment="1"/>
    <xf numFmtId="0" fontId="16" fillId="24" borderId="19" xfId="0" applyFont="1" applyFill="1" applyBorder="1" applyAlignment="1">
      <alignment horizontal="left"/>
    </xf>
    <xf numFmtId="0" fontId="133" fillId="16" borderId="19" xfId="0" applyFont="1" applyFill="1" applyBorder="1" applyAlignment="1"/>
    <xf numFmtId="169" fontId="43" fillId="0" borderId="0" xfId="0" applyNumberFormat="1" applyFont="1" applyAlignment="1"/>
    <xf numFmtId="0" fontId="31" fillId="0" borderId="0" xfId="0" applyFont="1" applyAlignment="1">
      <alignment wrapText="1"/>
    </xf>
    <xf numFmtId="0" fontId="134" fillId="3" borderId="19" xfId="0" applyFont="1" applyFill="1" applyBorder="1" applyAlignment="1"/>
    <xf numFmtId="0" fontId="5" fillId="4" borderId="0" xfId="0" applyFont="1" applyFill="1" applyAlignment="1"/>
    <xf numFmtId="0" fontId="63" fillId="4" borderId="0" xfId="0" applyFont="1" applyFill="1" applyAlignment="1"/>
    <xf numFmtId="0" fontId="63" fillId="4" borderId="0" xfId="0" applyFont="1" applyFill="1" applyAlignment="1"/>
    <xf numFmtId="0" fontId="5" fillId="4" borderId="0" xfId="0" applyFont="1" applyFill="1"/>
    <xf numFmtId="0" fontId="6" fillId="0" borderId="0" xfId="0" applyFont="1" applyAlignment="1"/>
    <xf numFmtId="0" fontId="115" fillId="3" borderId="0" xfId="0" applyFont="1" applyFill="1" applyAlignment="1"/>
    <xf numFmtId="0" fontId="135" fillId="3" borderId="0" xfId="0" applyFont="1" applyFill="1" applyAlignment="1"/>
    <xf numFmtId="0" fontId="13" fillId="0" borderId="0" xfId="0" applyFont="1" applyAlignment="1"/>
    <xf numFmtId="0" fontId="136" fillId="16" borderId="0" xfId="0" applyFont="1" applyFill="1" applyAlignment="1"/>
    <xf numFmtId="0" fontId="31" fillId="0" borderId="0" xfId="0" applyFont="1" applyAlignment="1"/>
    <xf numFmtId="0" fontId="137" fillId="0" borderId="0" xfId="0" applyFont="1" applyAlignment="1"/>
    <xf numFmtId="0" fontId="6" fillId="2" borderId="0" xfId="0" applyFont="1" applyFill="1" applyAlignment="1"/>
    <xf numFmtId="0" fontId="6" fillId="2" borderId="0" xfId="0" applyFont="1" applyFill="1"/>
    <xf numFmtId="0" fontId="6" fillId="12" borderId="0" xfId="0" applyFont="1" applyFill="1" applyAlignment="1"/>
    <xf numFmtId="0" fontId="138" fillId="3" borderId="0" xfId="0" applyFont="1" applyFill="1" applyAlignment="1"/>
    <xf numFmtId="0" fontId="139" fillId="25" borderId="0" xfId="0" applyFont="1" applyFill="1" applyAlignment="1"/>
    <xf numFmtId="0" fontId="6" fillId="25" borderId="0" xfId="0" applyFont="1" applyFill="1"/>
    <xf numFmtId="0" fontId="140" fillId="25" borderId="0" xfId="0" applyFont="1" applyFill="1" applyAlignment="1"/>
    <xf numFmtId="0" fontId="28" fillId="27" borderId="0" xfId="0" applyFont="1" applyFill="1" applyAlignment="1"/>
    <xf numFmtId="0" fontId="6" fillId="27" borderId="0" xfId="0" applyFont="1" applyFill="1"/>
    <xf numFmtId="0" fontId="142" fillId="0" borderId="0" xfId="0" applyFont="1" applyAlignment="1">
      <alignment horizontal="left"/>
    </xf>
    <xf numFmtId="0" fontId="13" fillId="28" borderId="0" xfId="0" applyFont="1" applyFill="1" applyAlignment="1"/>
    <xf numFmtId="0" fontId="70" fillId="28" borderId="0" xfId="0" applyFont="1" applyFill="1" applyAlignment="1"/>
    <xf numFmtId="0" fontId="16" fillId="0" borderId="0" xfId="0" applyFont="1" applyAlignment="1">
      <alignment horizontal="left"/>
    </xf>
    <xf numFmtId="0" fontId="143" fillId="0" borderId="0" xfId="0" applyFont="1" applyAlignment="1"/>
    <xf numFmtId="0" fontId="144" fillId="3" borderId="0" xfId="0" applyFont="1" applyFill="1" applyAlignment="1"/>
    <xf numFmtId="0" fontId="13" fillId="0" borderId="0" xfId="0" applyFont="1"/>
    <xf numFmtId="0" fontId="13" fillId="3" borderId="0" xfId="0" applyFont="1" applyFill="1" applyAlignment="1"/>
    <xf numFmtId="0" fontId="16" fillId="9" borderId="19" xfId="0" applyFont="1" applyFill="1" applyBorder="1" applyAlignment="1"/>
    <xf numFmtId="0" fontId="145" fillId="0" borderId="0" xfId="0" applyFont="1" applyAlignment="1"/>
    <xf numFmtId="0" fontId="146" fillId="2" borderId="0" xfId="0" applyFont="1" applyFill="1" applyAlignment="1"/>
    <xf numFmtId="0" fontId="31" fillId="0" borderId="0" xfId="0" applyFont="1" applyAlignment="1"/>
    <xf numFmtId="0" fontId="1" fillId="2" borderId="0" xfId="0" applyFont="1" applyFill="1" applyAlignment="1">
      <alignment vertical="center" wrapText="1"/>
    </xf>
    <xf numFmtId="0" fontId="147" fillId="27" borderId="0" xfId="0" applyFont="1" applyFill="1" applyAlignment="1">
      <alignment vertical="center"/>
    </xf>
    <xf numFmtId="0" fontId="148" fillId="2" borderId="0" xfId="0" applyFont="1" applyFill="1" applyAlignment="1">
      <alignment horizontal="left" vertical="center"/>
    </xf>
    <xf numFmtId="0" fontId="147" fillId="27" borderId="0" xfId="0" applyFont="1" applyFill="1" applyAlignment="1">
      <alignment vertical="center"/>
    </xf>
    <xf numFmtId="0" fontId="148" fillId="2" borderId="0" xfId="0" applyFont="1" applyFill="1" applyAlignment="1">
      <alignment horizontal="left" vertical="center"/>
    </xf>
    <xf numFmtId="0" fontId="83" fillId="2" borderId="0" xfId="0" applyFont="1" applyFill="1" applyAlignment="1">
      <alignment vertical="center"/>
    </xf>
    <xf numFmtId="0" fontId="5" fillId="27" borderId="0" xfId="0" applyFont="1" applyFill="1" applyAlignment="1">
      <alignment vertical="center" wrapText="1"/>
    </xf>
    <xf numFmtId="0" fontId="5" fillId="27" borderId="0" xfId="0" applyFont="1" applyFill="1" applyAlignment="1">
      <alignment horizontal="center" vertical="center"/>
    </xf>
    <xf numFmtId="0" fontId="5" fillId="27" borderId="0" xfId="0" applyFont="1" applyFill="1" applyAlignment="1">
      <alignment vertical="center"/>
    </xf>
    <xf numFmtId="0" fontId="6" fillId="0" borderId="0" xfId="0" applyFont="1" applyAlignment="1">
      <alignment horizontal="center" vertical="center"/>
    </xf>
    <xf numFmtId="0" fontId="6" fillId="0" borderId="0" xfId="0" applyFont="1" applyAlignment="1">
      <alignment vertical="center" wrapText="1"/>
    </xf>
    <xf numFmtId="0" fontId="149" fillId="0" borderId="0" xfId="0" applyFont="1" applyAlignment="1">
      <alignment vertical="center"/>
    </xf>
    <xf numFmtId="0" fontId="150" fillId="0" borderId="0" xfId="0" applyFont="1" applyAlignment="1">
      <alignment vertical="center"/>
    </xf>
    <xf numFmtId="0" fontId="44" fillId="0" borderId="0" xfId="0" applyFont="1" applyAlignment="1">
      <alignment vertical="center" wrapText="1"/>
    </xf>
    <xf numFmtId="0" fontId="149" fillId="0" borderId="0" xfId="0" applyFont="1" applyAlignment="1">
      <alignment vertical="center" wrapText="1"/>
    </xf>
    <xf numFmtId="0" fontId="13" fillId="0" borderId="0" xfId="0" applyFont="1" applyAlignment="1">
      <alignment vertical="center"/>
    </xf>
    <xf numFmtId="0" fontId="124" fillId="3" borderId="0" xfId="0" applyFont="1" applyFill="1" applyAlignment="1">
      <alignment horizontal="left" vertical="center"/>
    </xf>
    <xf numFmtId="0" fontId="6" fillId="0" borderId="0" xfId="0" applyFont="1" applyAlignment="1">
      <alignment horizontal="center" vertical="center"/>
    </xf>
    <xf numFmtId="0" fontId="151" fillId="0" borderId="0" xfId="0" applyFont="1" applyAlignment="1">
      <alignment horizontal="left" vertical="center" wrapText="1"/>
    </xf>
    <xf numFmtId="0" fontId="152" fillId="3" borderId="0" xfId="0" applyFont="1" applyFill="1" applyAlignment="1">
      <alignment horizontal="left" vertical="center"/>
    </xf>
    <xf numFmtId="0" fontId="149" fillId="3" borderId="0" xfId="0" applyFont="1" applyFill="1" applyAlignment="1">
      <alignment vertical="center" wrapText="1"/>
    </xf>
    <xf numFmtId="0" fontId="13" fillId="0" borderId="0" xfId="0" applyFont="1" applyAlignment="1"/>
    <xf numFmtId="0" fontId="6" fillId="0" borderId="0" xfId="0" applyFont="1" applyAlignment="1"/>
    <xf numFmtId="0" fontId="6" fillId="0" borderId="0" xfId="0" applyFont="1"/>
    <xf numFmtId="0" fontId="16" fillId="3" borderId="0" xfId="0" applyFont="1" applyFill="1" applyAlignment="1">
      <alignment horizontal="left"/>
    </xf>
    <xf numFmtId="20" fontId="6" fillId="0" borderId="0" xfId="0" applyNumberFormat="1" applyFont="1" applyAlignment="1"/>
    <xf numFmtId="0" fontId="6" fillId="0" borderId="28" xfId="0" applyFont="1" applyBorder="1"/>
    <xf numFmtId="0" fontId="124" fillId="29" borderId="0" xfId="0" applyFont="1" applyFill="1" applyAlignment="1"/>
    <xf numFmtId="0" fontId="153" fillId="20" borderId="0" xfId="0" applyFont="1" applyFill="1" applyAlignment="1"/>
    <xf numFmtId="0" fontId="6" fillId="0" borderId="0" xfId="0" applyFont="1" applyAlignment="1"/>
    <xf numFmtId="0" fontId="153" fillId="20" borderId="0" xfId="0" applyFont="1" applyFill="1" applyAlignment="1"/>
    <xf numFmtId="0" fontId="96" fillId="3" borderId="0" xfId="0" applyFont="1" applyFill="1" applyAlignment="1"/>
    <xf numFmtId="0" fontId="94" fillId="0" borderId="0" xfId="0" applyFont="1" applyAlignment="1"/>
    <xf numFmtId="0" fontId="94" fillId="0" borderId="0" xfId="0" applyFont="1" applyAlignment="1"/>
    <xf numFmtId="0" fontId="43" fillId="0" borderId="0" xfId="0" applyFont="1" applyAlignment="1">
      <alignment wrapText="1"/>
    </xf>
    <xf numFmtId="0" fontId="43" fillId="0" borderId="0" xfId="0" applyFont="1" applyAlignment="1">
      <alignment wrapText="1"/>
    </xf>
    <xf numFmtId="0" fontId="31" fillId="17" borderId="0" xfId="0" applyFont="1" applyFill="1" applyAlignment="1"/>
    <xf numFmtId="0" fontId="31" fillId="17" borderId="0" xfId="0" applyFont="1" applyFill="1" applyAlignment="1"/>
    <xf numFmtId="0" fontId="70" fillId="17" borderId="0" xfId="0" applyFont="1" applyFill="1" applyAlignment="1"/>
    <xf numFmtId="0" fontId="154" fillId="17" borderId="0" xfId="0" applyFont="1" applyFill="1" applyAlignment="1"/>
    <xf numFmtId="0" fontId="155" fillId="17" borderId="0" xfId="0" applyFont="1" applyFill="1" applyAlignment="1"/>
    <xf numFmtId="0" fontId="156" fillId="17" borderId="0" xfId="0" applyFont="1" applyFill="1" applyAlignment="1"/>
    <xf numFmtId="0" fontId="157" fillId="17" borderId="0" xfId="0" applyFont="1" applyFill="1" applyAlignment="1"/>
    <xf numFmtId="0" fontId="158" fillId="17" borderId="0" xfId="0" applyFont="1" applyFill="1" applyAlignment="1"/>
    <xf numFmtId="0" fontId="159" fillId="17" borderId="0" xfId="0" applyFont="1" applyFill="1" applyAlignment="1"/>
    <xf numFmtId="0" fontId="161" fillId="31" borderId="29" xfId="0" applyFont="1" applyFill="1" applyBorder="1" applyAlignment="1">
      <alignment horizontal="center"/>
    </xf>
    <xf numFmtId="0" fontId="25" fillId="3" borderId="28" xfId="0" applyFont="1" applyFill="1" applyBorder="1" applyAlignment="1">
      <alignment horizontal="left"/>
    </xf>
    <xf numFmtId="0" fontId="25" fillId="3" borderId="28" xfId="0" applyFont="1" applyFill="1" applyBorder="1" applyAlignment="1">
      <alignment horizontal="left" wrapText="1"/>
    </xf>
    <xf numFmtId="49" fontId="25" fillId="3" borderId="28" xfId="0" applyNumberFormat="1" applyFont="1" applyFill="1" applyBorder="1" applyAlignment="1">
      <alignment horizontal="left"/>
    </xf>
    <xf numFmtId="49" fontId="25" fillId="3" borderId="28" xfId="0" applyNumberFormat="1" applyFont="1" applyFill="1" applyBorder="1" applyAlignment="1">
      <alignment horizontal="left" wrapText="1"/>
    </xf>
    <xf numFmtId="0" fontId="25" fillId="3" borderId="28" xfId="0" applyFont="1" applyFill="1" applyBorder="1" applyAlignment="1">
      <alignment horizontal="center" wrapText="1"/>
    </xf>
    <xf numFmtId="0" fontId="25" fillId="3" borderId="28" xfId="0" applyFont="1" applyFill="1" applyBorder="1" applyAlignment="1">
      <alignment horizontal="left"/>
    </xf>
    <xf numFmtId="0" fontId="16" fillId="3" borderId="28" xfId="0" applyFont="1" applyFill="1" applyBorder="1" applyAlignment="1">
      <alignment horizontal="left"/>
    </xf>
    <xf numFmtId="0" fontId="161" fillId="32" borderId="0" xfId="0" applyFont="1" applyFill="1" applyAlignment="1">
      <alignment horizontal="center"/>
    </xf>
    <xf numFmtId="0" fontId="16" fillId="32" borderId="0" xfId="0" applyFont="1" applyFill="1" applyAlignment="1"/>
    <xf numFmtId="0" fontId="16" fillId="32" borderId="0" xfId="0" applyFont="1" applyFill="1" applyAlignment="1">
      <alignment wrapText="1"/>
    </xf>
    <xf numFmtId="49" fontId="16" fillId="32" borderId="0" xfId="0" applyNumberFormat="1" applyFont="1" applyFill="1" applyAlignment="1"/>
    <xf numFmtId="0" fontId="16" fillId="32" borderId="0" xfId="0" applyFont="1" applyFill="1" applyAlignment="1">
      <alignment wrapText="1"/>
    </xf>
    <xf numFmtId="0" fontId="16" fillId="3" borderId="28" xfId="0" applyFont="1" applyFill="1" applyBorder="1" applyAlignment="1">
      <alignment horizontal="left"/>
    </xf>
    <xf numFmtId="0" fontId="16" fillId="3" borderId="28" xfId="0" applyFont="1" applyFill="1" applyBorder="1" applyAlignment="1">
      <alignment horizontal="left" wrapText="1"/>
    </xf>
    <xf numFmtId="49" fontId="16" fillId="3" borderId="28" xfId="0" applyNumberFormat="1" applyFont="1" applyFill="1" applyBorder="1" applyAlignment="1">
      <alignment horizontal="left"/>
    </xf>
    <xf numFmtId="49" fontId="16" fillId="3" borderId="28" xfId="0" applyNumberFormat="1" applyFont="1" applyFill="1" applyBorder="1" applyAlignment="1">
      <alignment horizontal="left" wrapText="1"/>
    </xf>
    <xf numFmtId="0" fontId="162" fillId="3" borderId="28" xfId="0" applyFont="1" applyFill="1" applyBorder="1" applyAlignment="1">
      <alignment horizontal="left" wrapText="1"/>
    </xf>
    <xf numFmtId="0" fontId="16" fillId="3" borderId="28" xfId="0" applyFont="1" applyFill="1" applyBorder="1" applyAlignment="1">
      <alignment horizontal="center" wrapText="1"/>
    </xf>
    <xf numFmtId="0" fontId="16" fillId="3" borderId="28" xfId="0" applyFont="1" applyFill="1" applyBorder="1" applyAlignment="1">
      <alignment horizontal="left"/>
    </xf>
    <xf numFmtId="0" fontId="70" fillId="33" borderId="0" xfId="0" applyFont="1" applyFill="1" applyAlignment="1"/>
    <xf numFmtId="0" fontId="70" fillId="33" borderId="0" xfId="0" applyFont="1" applyFill="1" applyAlignment="1"/>
    <xf numFmtId="0" fontId="163" fillId="3" borderId="28" xfId="0" applyFont="1" applyFill="1" applyBorder="1" applyAlignment="1">
      <alignment horizontal="left"/>
    </xf>
    <xf numFmtId="0" fontId="70" fillId="33" borderId="0" xfId="0" applyFont="1" applyFill="1" applyAlignment="1"/>
    <xf numFmtId="3" fontId="16" fillId="3" borderId="28" xfId="0" applyNumberFormat="1" applyFont="1" applyFill="1" applyBorder="1" applyAlignment="1">
      <alignment horizontal="left"/>
    </xf>
    <xf numFmtId="0" fontId="25" fillId="33" borderId="0" xfId="0" applyFont="1" applyFill="1" applyAlignment="1">
      <alignment horizontal="left"/>
    </xf>
    <xf numFmtId="0" fontId="16" fillId="13" borderId="28" xfId="0" applyFont="1" applyFill="1" applyBorder="1" applyAlignment="1">
      <alignment horizontal="left"/>
    </xf>
    <xf numFmtId="0" fontId="164" fillId="33" borderId="0" xfId="0" applyFont="1" applyFill="1" applyAlignment="1"/>
    <xf numFmtId="0" fontId="16" fillId="34" borderId="28" xfId="0" applyFont="1" applyFill="1" applyBorder="1" applyAlignment="1">
      <alignment horizontal="left" wrapText="1"/>
    </xf>
    <xf numFmtId="49" fontId="16" fillId="3" borderId="28" xfId="0" applyNumberFormat="1" applyFont="1" applyFill="1" applyBorder="1" applyAlignment="1">
      <alignment horizontal="left" wrapText="1"/>
    </xf>
    <xf numFmtId="0" fontId="13" fillId="33" borderId="0" xfId="0" applyFont="1" applyFill="1" applyAlignment="1"/>
    <xf numFmtId="0" fontId="16" fillId="3" borderId="28" xfId="0" applyFont="1" applyFill="1" applyBorder="1" applyAlignment="1">
      <alignment horizontal="left" wrapText="1"/>
    </xf>
    <xf numFmtId="0" fontId="13" fillId="33" borderId="0" xfId="0" applyFont="1" applyFill="1"/>
    <xf numFmtId="0" fontId="16" fillId="35" borderId="28" xfId="0" applyFont="1" applyFill="1" applyBorder="1" applyAlignment="1">
      <alignment horizontal="center" wrapText="1"/>
    </xf>
    <xf numFmtId="0" fontId="31" fillId="0" borderId="0" xfId="0" applyFont="1" applyAlignment="1">
      <alignment horizontal="left"/>
    </xf>
    <xf numFmtId="170" fontId="31" fillId="0" borderId="0" xfId="0" applyNumberFormat="1" applyFont="1" applyAlignment="1">
      <alignment horizontal="right"/>
    </xf>
    <xf numFmtId="167" fontId="16" fillId="3" borderId="28" xfId="0" applyNumberFormat="1" applyFont="1" applyFill="1" applyBorder="1" applyAlignment="1">
      <alignment horizontal="left"/>
    </xf>
    <xf numFmtId="20" fontId="16" fillId="3" borderId="28" xfId="0" applyNumberFormat="1" applyFont="1" applyFill="1" applyBorder="1" applyAlignment="1">
      <alignment horizontal="left"/>
    </xf>
    <xf numFmtId="0" fontId="16" fillId="34" borderId="28" xfId="0" applyFont="1" applyFill="1" applyBorder="1" applyAlignment="1">
      <alignment horizontal="left" wrapText="1"/>
    </xf>
    <xf numFmtId="49" fontId="16" fillId="3" borderId="28" xfId="0" applyNumberFormat="1" applyFont="1" applyFill="1" applyBorder="1" applyAlignment="1">
      <alignment horizontal="left"/>
    </xf>
    <xf numFmtId="49" fontId="16" fillId="3" borderId="28" xfId="0" applyNumberFormat="1" applyFont="1" applyFill="1" applyBorder="1" applyAlignment="1">
      <alignment horizontal="left" wrapText="1"/>
    </xf>
    <xf numFmtId="0" fontId="16" fillId="3" borderId="28" xfId="0" applyFont="1" applyFill="1" applyBorder="1" applyAlignment="1">
      <alignment horizontal="left" wrapText="1"/>
    </xf>
    <xf numFmtId="0" fontId="152" fillId="35" borderId="28" xfId="0" applyFont="1" applyFill="1" applyBorder="1" applyAlignment="1">
      <alignment horizontal="center" wrapText="1"/>
    </xf>
    <xf numFmtId="0" fontId="16" fillId="3" borderId="28" xfId="0" applyFont="1" applyFill="1" applyBorder="1" applyAlignment="1">
      <alignment horizontal="left" wrapText="1"/>
    </xf>
    <xf numFmtId="0" fontId="16" fillId="3" borderId="28" xfId="0" applyFont="1" applyFill="1" applyBorder="1" applyAlignment="1">
      <alignment horizontal="left"/>
    </xf>
    <xf numFmtId="0" fontId="152" fillId="3" borderId="28" xfId="0" applyFont="1" applyFill="1" applyBorder="1" applyAlignment="1">
      <alignment horizontal="center" wrapText="1"/>
    </xf>
    <xf numFmtId="0" fontId="16" fillId="3" borderId="28" xfId="0" applyFont="1" applyFill="1" applyBorder="1" applyAlignment="1">
      <alignment horizontal="left"/>
    </xf>
    <xf numFmtId="49" fontId="162" fillId="3" borderId="28" xfId="0" applyNumberFormat="1" applyFont="1" applyFill="1" applyBorder="1" applyAlignment="1">
      <alignment horizontal="left" wrapText="1"/>
    </xf>
    <xf numFmtId="0" fontId="152" fillId="35" borderId="28" xfId="0" applyFont="1" applyFill="1" applyBorder="1" applyAlignment="1">
      <alignment horizontal="center" wrapText="1"/>
    </xf>
    <xf numFmtId="0" fontId="16" fillId="3" borderId="28" xfId="0" applyFont="1" applyFill="1" applyBorder="1" applyAlignment="1">
      <alignment horizontal="center" wrapText="1"/>
    </xf>
    <xf numFmtId="0" fontId="16" fillId="3" borderId="28" xfId="0" applyFont="1" applyFill="1" applyBorder="1" applyAlignment="1">
      <alignment horizontal="left" wrapText="1"/>
    </xf>
    <xf numFmtId="0" fontId="16" fillId="25" borderId="28" xfId="0" applyFont="1" applyFill="1" applyBorder="1" applyAlignment="1">
      <alignment horizontal="center" wrapText="1"/>
    </xf>
    <xf numFmtId="0" fontId="16" fillId="3" borderId="28" xfId="0" applyFont="1" applyFill="1" applyBorder="1" applyAlignment="1">
      <alignment horizontal="left" wrapText="1"/>
    </xf>
    <xf numFmtId="0" fontId="16" fillId="35" borderId="28" xfId="0" applyFont="1" applyFill="1" applyBorder="1" applyAlignment="1">
      <alignment horizontal="center" wrapText="1"/>
    </xf>
    <xf numFmtId="0" fontId="73" fillId="3" borderId="28" xfId="0" applyFont="1" applyFill="1" applyBorder="1" applyAlignment="1">
      <alignment horizontal="left"/>
    </xf>
    <xf numFmtId="0" fontId="16" fillId="3" borderId="28" xfId="0" applyFont="1" applyFill="1" applyBorder="1" applyAlignment="1">
      <alignment horizontal="left" wrapText="1"/>
    </xf>
    <xf numFmtId="0" fontId="16" fillId="3" borderId="28" xfId="0" applyFont="1" applyFill="1" applyBorder="1" applyAlignment="1">
      <alignment horizontal="left"/>
    </xf>
    <xf numFmtId="0" fontId="162" fillId="3" borderId="0" xfId="0" applyFont="1" applyFill="1" applyAlignment="1"/>
    <xf numFmtId="21" fontId="16" fillId="3" borderId="28" xfId="0" applyNumberFormat="1" applyFont="1" applyFill="1" applyBorder="1" applyAlignment="1">
      <alignment horizontal="left"/>
    </xf>
    <xf numFmtId="0" fontId="16" fillId="3" borderId="28" xfId="0" applyFont="1" applyFill="1" applyBorder="1" applyAlignment="1">
      <alignment horizontal="left" wrapText="1"/>
    </xf>
    <xf numFmtId="0" fontId="16" fillId="30" borderId="28" xfId="0" applyFont="1" applyFill="1" applyBorder="1" applyAlignment="1">
      <alignment horizontal="center" wrapText="1"/>
    </xf>
    <xf numFmtId="0" fontId="16" fillId="35" borderId="28" xfId="0" applyFont="1" applyFill="1" applyBorder="1" applyAlignment="1">
      <alignment horizontal="center" wrapText="1"/>
    </xf>
    <xf numFmtId="0" fontId="16" fillId="3" borderId="28" xfId="0" applyFont="1" applyFill="1" applyBorder="1" applyAlignment="1">
      <alignment horizontal="left" wrapText="1"/>
    </xf>
    <xf numFmtId="49" fontId="16" fillId="3" borderId="28" xfId="0" applyNumberFormat="1" applyFont="1" applyFill="1" applyBorder="1" applyAlignment="1">
      <alignment horizontal="left"/>
    </xf>
    <xf numFmtId="49" fontId="16" fillId="3" borderId="28" xfId="0" applyNumberFormat="1" applyFont="1" applyFill="1" applyBorder="1" applyAlignment="1">
      <alignment horizontal="left" wrapText="1"/>
    </xf>
    <xf numFmtId="0" fontId="16" fillId="19" borderId="28" xfId="0" applyFont="1" applyFill="1" applyBorder="1" applyAlignment="1">
      <alignment horizontal="center" wrapText="1"/>
    </xf>
    <xf numFmtId="0" fontId="16" fillId="3" borderId="28" xfId="0" applyFont="1" applyFill="1" applyBorder="1" applyAlignment="1">
      <alignment horizontal="left"/>
    </xf>
    <xf numFmtId="0" fontId="16" fillId="3" borderId="28" xfId="0" applyFont="1" applyFill="1" applyBorder="1" applyAlignment="1">
      <alignment horizontal="left"/>
    </xf>
    <xf numFmtId="0" fontId="165" fillId="3" borderId="28" xfId="0" applyFont="1" applyFill="1" applyBorder="1" applyAlignment="1">
      <alignment horizontal="left"/>
    </xf>
    <xf numFmtId="3" fontId="16" fillId="3" borderId="28" xfId="0" applyNumberFormat="1" applyFont="1" applyFill="1" applyBorder="1" applyAlignment="1">
      <alignment horizontal="left"/>
    </xf>
    <xf numFmtId="171" fontId="16" fillId="3" borderId="28" xfId="0" applyNumberFormat="1" applyFont="1" applyFill="1" applyBorder="1" applyAlignment="1">
      <alignment horizontal="left"/>
    </xf>
    <xf numFmtId="20" fontId="16" fillId="3" borderId="28" xfId="0" applyNumberFormat="1" applyFont="1" applyFill="1" applyBorder="1" applyAlignment="1">
      <alignment horizontal="left"/>
    </xf>
    <xf numFmtId="0" fontId="16" fillId="8" borderId="28" xfId="0" applyFont="1" applyFill="1" applyBorder="1" applyAlignment="1">
      <alignment horizontal="left" wrapText="1"/>
    </xf>
    <xf numFmtId="0" fontId="16" fillId="8" borderId="28" xfId="0" applyFont="1" applyFill="1" applyBorder="1" applyAlignment="1">
      <alignment horizontal="center" wrapText="1"/>
    </xf>
    <xf numFmtId="0" fontId="31" fillId="0" borderId="0" xfId="0" applyFont="1" applyAlignment="1">
      <alignment horizontal="left"/>
    </xf>
    <xf numFmtId="0" fontId="16" fillId="8" borderId="28" xfId="0" applyFont="1" applyFill="1" applyBorder="1" applyAlignment="1">
      <alignment horizontal="left"/>
    </xf>
    <xf numFmtId="3" fontId="166" fillId="3" borderId="28" xfId="0" applyNumberFormat="1" applyFont="1" applyFill="1" applyBorder="1" applyAlignment="1">
      <alignment horizontal="left"/>
    </xf>
    <xf numFmtId="0" fontId="31" fillId="0" borderId="0" xfId="0" applyFont="1" applyAlignment="1">
      <alignment horizontal="right"/>
    </xf>
    <xf numFmtId="0" fontId="16" fillId="13" borderId="28" xfId="0" applyFont="1" applyFill="1" applyBorder="1" applyAlignment="1">
      <alignment horizontal="center" wrapText="1"/>
    </xf>
    <xf numFmtId="0" fontId="16" fillId="3" borderId="28" xfId="0" applyFont="1" applyFill="1" applyBorder="1" applyAlignment="1">
      <alignment horizontal="center" wrapText="1"/>
    </xf>
    <xf numFmtId="0" fontId="16" fillId="36" borderId="28" xfId="0" applyFont="1" applyFill="1" applyBorder="1" applyAlignment="1">
      <alignment horizontal="left" wrapText="1"/>
    </xf>
    <xf numFmtId="49" fontId="16" fillId="36" borderId="28" xfId="0" applyNumberFormat="1" applyFont="1" applyFill="1" applyBorder="1" applyAlignment="1">
      <alignment horizontal="left"/>
    </xf>
    <xf numFmtId="49" fontId="16" fillId="36" borderId="28" xfId="0" applyNumberFormat="1" applyFont="1" applyFill="1" applyBorder="1" applyAlignment="1">
      <alignment horizontal="left" wrapText="1"/>
    </xf>
    <xf numFmtId="0" fontId="16" fillId="36" borderId="28" xfId="0" applyFont="1" applyFill="1" applyBorder="1" applyAlignment="1">
      <alignment horizontal="center" wrapText="1"/>
    </xf>
    <xf numFmtId="0" fontId="16" fillId="36" borderId="28" xfId="0" applyFont="1" applyFill="1" applyBorder="1" applyAlignment="1">
      <alignment horizontal="left"/>
    </xf>
    <xf numFmtId="0" fontId="16" fillId="36" borderId="28" xfId="0" applyFont="1" applyFill="1" applyBorder="1" applyAlignment="1">
      <alignment horizontal="left"/>
    </xf>
    <xf numFmtId="0" fontId="16" fillId="36" borderId="28" xfId="0" applyFont="1" applyFill="1" applyBorder="1" applyAlignment="1">
      <alignment horizontal="left"/>
    </xf>
    <xf numFmtId="0" fontId="16" fillId="36" borderId="28" xfId="0" applyFont="1" applyFill="1" applyBorder="1" applyAlignment="1">
      <alignment horizontal="left"/>
    </xf>
    <xf numFmtId="0" fontId="167" fillId="36" borderId="28" xfId="0" applyFont="1" applyFill="1" applyBorder="1" applyAlignment="1">
      <alignment horizontal="left"/>
    </xf>
    <xf numFmtId="0" fontId="16" fillId="37" borderId="28" xfId="0" applyFont="1" applyFill="1" applyBorder="1" applyAlignment="1">
      <alignment horizontal="center" wrapText="1"/>
    </xf>
    <xf numFmtId="3" fontId="168" fillId="3" borderId="28" xfId="0" applyNumberFormat="1" applyFont="1" applyFill="1" applyBorder="1" applyAlignment="1">
      <alignment horizontal="left"/>
    </xf>
    <xf numFmtId="0" fontId="16" fillId="19" borderId="28" xfId="0" applyFont="1" applyFill="1" applyBorder="1" applyAlignment="1">
      <alignment horizontal="left" wrapText="1"/>
    </xf>
    <xf numFmtId="0" fontId="16" fillId="19" borderId="28" xfId="0" applyFont="1" applyFill="1" applyBorder="1" applyAlignment="1">
      <alignment horizontal="center" wrapText="1"/>
    </xf>
    <xf numFmtId="49" fontId="16" fillId="3" borderId="28" xfId="0" applyNumberFormat="1" applyFont="1" applyFill="1" applyBorder="1" applyAlignment="1">
      <alignment horizontal="left"/>
    </xf>
    <xf numFmtId="0" fontId="16" fillId="38" borderId="28" xfId="0" applyFont="1" applyFill="1" applyBorder="1" applyAlignment="1">
      <alignment horizontal="center" wrapText="1"/>
    </xf>
    <xf numFmtId="0" fontId="16" fillId="18" borderId="28" xfId="0" applyFont="1" applyFill="1" applyBorder="1" applyAlignment="1">
      <alignment horizontal="left"/>
    </xf>
    <xf numFmtId="0" fontId="16" fillId="18" borderId="28" xfId="0" applyFont="1" applyFill="1" applyBorder="1" applyAlignment="1">
      <alignment horizontal="left" wrapText="1"/>
    </xf>
    <xf numFmtId="0" fontId="16" fillId="39" borderId="28" xfId="0" applyFont="1" applyFill="1" applyBorder="1" applyAlignment="1">
      <alignment horizontal="center" wrapText="1"/>
    </xf>
    <xf numFmtId="171" fontId="16" fillId="3" borderId="28" xfId="0" applyNumberFormat="1" applyFont="1" applyFill="1" applyBorder="1" applyAlignment="1">
      <alignment horizontal="left"/>
    </xf>
    <xf numFmtId="0" fontId="16" fillId="37" borderId="28" xfId="0" applyFont="1" applyFill="1" applyBorder="1" applyAlignment="1">
      <alignment horizontal="left" wrapText="1"/>
    </xf>
    <xf numFmtId="0" fontId="31" fillId="0" borderId="0" xfId="0" quotePrefix="1" applyFont="1" applyAlignment="1"/>
    <xf numFmtId="0" fontId="16" fillId="19" borderId="28" xfId="0" applyFont="1" applyFill="1" applyBorder="1" applyAlignment="1">
      <alignment horizontal="center" wrapText="1"/>
    </xf>
    <xf numFmtId="0" fontId="75" fillId="3" borderId="28" xfId="0" applyFont="1" applyFill="1" applyBorder="1" applyAlignment="1">
      <alignment horizontal="center" wrapText="1"/>
    </xf>
    <xf numFmtId="0" fontId="16" fillId="3" borderId="28" xfId="0" applyFont="1" applyFill="1" applyBorder="1" applyAlignment="1">
      <alignment horizontal="left"/>
    </xf>
    <xf numFmtId="0" fontId="16" fillId="39" borderId="28" xfId="0" applyFont="1" applyFill="1" applyBorder="1" applyAlignment="1">
      <alignment horizontal="left" wrapText="1"/>
    </xf>
    <xf numFmtId="0" fontId="75" fillId="39" borderId="28" xfId="0" applyFont="1" applyFill="1" applyBorder="1" applyAlignment="1">
      <alignment horizontal="center" wrapText="1"/>
    </xf>
    <xf numFmtId="46" fontId="16" fillId="3" borderId="28" xfId="0" applyNumberFormat="1" applyFont="1" applyFill="1" applyBorder="1" applyAlignment="1">
      <alignment horizontal="left"/>
    </xf>
    <xf numFmtId="49" fontId="16" fillId="3" borderId="28" xfId="0" applyNumberFormat="1" applyFont="1" applyFill="1" applyBorder="1" applyAlignment="1"/>
    <xf numFmtId="0" fontId="16" fillId="37" borderId="28" xfId="0" applyFont="1" applyFill="1" applyBorder="1" applyAlignment="1">
      <alignment horizontal="left"/>
    </xf>
    <xf numFmtId="0" fontId="16" fillId="37" borderId="28" xfId="0" applyFont="1" applyFill="1" applyBorder="1" applyAlignment="1">
      <alignment horizontal="left"/>
    </xf>
    <xf numFmtId="0" fontId="16" fillId="37" borderId="28" xfId="0" applyFont="1" applyFill="1" applyBorder="1" applyAlignment="1">
      <alignment horizontal="left"/>
    </xf>
    <xf numFmtId="0" fontId="16" fillId="37" borderId="28" xfId="0" applyFont="1" applyFill="1" applyBorder="1" applyAlignment="1">
      <alignment horizontal="left" wrapText="1"/>
    </xf>
    <xf numFmtId="3" fontId="169" fillId="3" borderId="28" xfId="0" applyNumberFormat="1" applyFont="1" applyFill="1" applyBorder="1" applyAlignment="1">
      <alignment horizontal="left"/>
    </xf>
    <xf numFmtId="0" fontId="170" fillId="3" borderId="28" xfId="0" applyFont="1" applyFill="1" applyBorder="1" applyAlignment="1">
      <alignment horizontal="left"/>
    </xf>
    <xf numFmtId="0" fontId="16" fillId="3" borderId="28" xfId="0" applyFont="1" applyFill="1" applyBorder="1" applyAlignment="1"/>
    <xf numFmtId="0" fontId="16" fillId="18" borderId="28" xfId="0" applyFont="1" applyFill="1" applyBorder="1" applyAlignment="1">
      <alignment horizontal="left" wrapText="1"/>
    </xf>
    <xf numFmtId="0" fontId="16" fillId="40" borderId="28" xfId="0" applyFont="1" applyFill="1" applyBorder="1" applyAlignment="1">
      <alignment horizontal="center" wrapText="1"/>
    </xf>
    <xf numFmtId="0" fontId="16" fillId="39" borderId="28" xfId="0" applyFont="1" applyFill="1" applyBorder="1" applyAlignment="1">
      <alignment horizontal="left" wrapText="1"/>
    </xf>
    <xf numFmtId="0" fontId="16" fillId="39" borderId="28" xfId="0" applyFont="1" applyFill="1" applyBorder="1" applyAlignment="1">
      <alignment horizontal="center" wrapText="1"/>
    </xf>
    <xf numFmtId="0" fontId="16" fillId="24" borderId="28" xfId="0" applyFont="1" applyFill="1" applyBorder="1" applyAlignment="1">
      <alignment horizontal="left"/>
    </xf>
    <xf numFmtId="0" fontId="16" fillId="24" borderId="28" xfId="0" applyFont="1" applyFill="1" applyBorder="1" applyAlignment="1">
      <alignment horizontal="left" wrapText="1"/>
    </xf>
    <xf numFmtId="0" fontId="16" fillId="39" borderId="28" xfId="0" applyFont="1" applyFill="1" applyBorder="1" applyAlignment="1">
      <alignment horizontal="center" wrapText="1"/>
    </xf>
    <xf numFmtId="0" fontId="171" fillId="3" borderId="28" xfId="0" applyFont="1" applyFill="1" applyBorder="1" applyAlignment="1">
      <alignment horizontal="center" wrapText="1"/>
    </xf>
    <xf numFmtId="0" fontId="75" fillId="3" borderId="28" xfId="0" applyFont="1" applyFill="1" applyBorder="1" applyAlignment="1">
      <alignment horizontal="center" wrapText="1"/>
    </xf>
    <xf numFmtId="0" fontId="172" fillId="41" borderId="28" xfId="0" applyFont="1" applyFill="1" applyBorder="1" applyAlignment="1">
      <alignment horizontal="center" wrapText="1"/>
    </xf>
    <xf numFmtId="0" fontId="173" fillId="3" borderId="28" xfId="0" applyFont="1" applyFill="1" applyBorder="1" applyAlignment="1">
      <alignment horizontal="center" wrapText="1"/>
    </xf>
    <xf numFmtId="0" fontId="174" fillId="3" borderId="28" xfId="0" applyFont="1" applyFill="1" applyBorder="1" applyAlignment="1">
      <alignment horizontal="center" wrapText="1"/>
    </xf>
    <xf numFmtId="0" fontId="152" fillId="3" borderId="28" xfId="0" applyFont="1" applyFill="1" applyBorder="1" applyAlignment="1">
      <alignment horizontal="center" wrapText="1"/>
    </xf>
    <xf numFmtId="49" fontId="16" fillId="3" borderId="28" xfId="0" applyNumberFormat="1" applyFont="1" applyFill="1" applyBorder="1" applyAlignment="1">
      <alignment horizontal="left" wrapText="1"/>
    </xf>
    <xf numFmtId="0" fontId="16" fillId="42" borderId="28" xfId="0" applyFont="1" applyFill="1" applyBorder="1" applyAlignment="1">
      <alignment horizontal="center" wrapText="1"/>
    </xf>
    <xf numFmtId="0" fontId="16" fillId="3" borderId="28" xfId="0" applyFont="1" applyFill="1" applyBorder="1" applyAlignment="1">
      <alignment horizontal="center" wrapText="1"/>
    </xf>
    <xf numFmtId="0" fontId="16" fillId="3" borderId="28" xfId="0" applyFont="1" applyFill="1" applyBorder="1" applyAlignment="1">
      <alignment horizontal="left"/>
    </xf>
    <xf numFmtId="0" fontId="16" fillId="3" borderId="28" xfId="0" applyFont="1" applyFill="1" applyBorder="1" applyAlignment="1">
      <alignment horizontal="left" wrapText="1"/>
    </xf>
    <xf numFmtId="0" fontId="16" fillId="3" borderId="28" xfId="0" applyFont="1" applyFill="1" applyBorder="1" applyAlignment="1">
      <alignment horizontal="left"/>
    </xf>
    <xf numFmtId="0" fontId="175" fillId="3" borderId="28" xfId="0" applyFont="1" applyFill="1" applyBorder="1" applyAlignment="1">
      <alignment horizontal="left"/>
    </xf>
    <xf numFmtId="0" fontId="16" fillId="3" borderId="28" xfId="0" applyFont="1" applyFill="1" applyBorder="1" applyAlignment="1">
      <alignment horizontal="left"/>
    </xf>
    <xf numFmtId="0" fontId="16" fillId="42" borderId="28" xfId="0" applyFont="1" applyFill="1" applyBorder="1" applyAlignment="1">
      <alignment horizontal="left" wrapText="1"/>
    </xf>
    <xf numFmtId="0" fontId="16" fillId="42" borderId="28" xfId="0" applyFont="1" applyFill="1" applyBorder="1" applyAlignment="1">
      <alignment horizontal="left"/>
    </xf>
    <xf numFmtId="0" fontId="16" fillId="42" borderId="28" xfId="0" applyFont="1" applyFill="1" applyBorder="1" applyAlignment="1">
      <alignment horizontal="left" wrapText="1"/>
    </xf>
    <xf numFmtId="0" fontId="25" fillId="3" borderId="28" xfId="0" applyFont="1" applyFill="1" applyBorder="1" applyAlignment="1">
      <alignment horizontal="left"/>
    </xf>
    <xf numFmtId="0" fontId="16" fillId="3" borderId="28" xfId="0" applyFont="1" applyFill="1" applyBorder="1" applyAlignment="1">
      <alignment horizontal="center" wrapText="1"/>
    </xf>
    <xf numFmtId="0" fontId="176" fillId="3" borderId="28" xfId="0" applyFont="1" applyFill="1" applyBorder="1" applyAlignment="1">
      <alignment horizontal="right" wrapText="1"/>
    </xf>
    <xf numFmtId="0" fontId="176" fillId="3" borderId="28" xfId="0" applyFont="1" applyFill="1" applyBorder="1" applyAlignment="1">
      <alignment horizontal="left"/>
    </xf>
    <xf numFmtId="0" fontId="176" fillId="3" borderId="28" xfId="0" applyFont="1" applyFill="1" applyBorder="1" applyAlignment="1">
      <alignment horizontal="left" wrapText="1"/>
    </xf>
    <xf numFmtId="0" fontId="16" fillId="42" borderId="28" xfId="0" applyFont="1" applyFill="1" applyBorder="1" applyAlignment="1">
      <alignment horizontal="left" wrapText="1"/>
    </xf>
    <xf numFmtId="49" fontId="16" fillId="3" borderId="28" xfId="0" applyNumberFormat="1" applyFont="1" applyFill="1" applyBorder="1" applyAlignment="1">
      <alignment horizontal="left" wrapText="1"/>
    </xf>
    <xf numFmtId="0" fontId="16" fillId="3" borderId="28" xfId="0" applyFont="1" applyFill="1" applyBorder="1" applyAlignment="1">
      <alignment horizontal="left"/>
    </xf>
    <xf numFmtId="0" fontId="124" fillId="42" borderId="28" xfId="0" applyFont="1" applyFill="1" applyBorder="1" applyAlignment="1">
      <alignment horizontal="left"/>
    </xf>
    <xf numFmtId="0" fontId="124" fillId="42" borderId="28" xfId="0" applyFont="1" applyFill="1" applyBorder="1" applyAlignment="1">
      <alignment horizontal="left" wrapText="1"/>
    </xf>
    <xf numFmtId="0" fontId="16" fillId="2" borderId="28" xfId="0" applyFont="1" applyFill="1" applyBorder="1" applyAlignment="1">
      <alignment horizontal="left" wrapText="1"/>
    </xf>
    <xf numFmtId="0" fontId="16" fillId="42" borderId="28" xfId="0" applyFont="1" applyFill="1" applyBorder="1" applyAlignment="1">
      <alignment horizontal="left"/>
    </xf>
    <xf numFmtId="0" fontId="16" fillId="42" borderId="28" xfId="0" applyFont="1" applyFill="1" applyBorder="1" applyAlignment="1">
      <alignment horizontal="left"/>
    </xf>
    <xf numFmtId="0" fontId="16" fillId="2" borderId="28" xfId="0" applyFont="1" applyFill="1" applyBorder="1" applyAlignment="1">
      <alignment horizontal="left" wrapText="1"/>
    </xf>
    <xf numFmtId="0" fontId="177" fillId="3" borderId="28" xfId="0" applyFont="1" applyFill="1" applyBorder="1" applyAlignment="1">
      <alignment horizontal="left" wrapText="1"/>
    </xf>
    <xf numFmtId="172" fontId="16" fillId="3" borderId="28" xfId="0" applyNumberFormat="1" applyFont="1" applyFill="1" applyBorder="1" applyAlignment="1">
      <alignment horizontal="left" wrapText="1"/>
    </xf>
    <xf numFmtId="0" fontId="75" fillId="3" borderId="28" xfId="0" applyFont="1" applyFill="1" applyBorder="1" applyAlignment="1">
      <alignment horizontal="left" wrapText="1"/>
    </xf>
    <xf numFmtId="0" fontId="16" fillId="2" borderId="28" xfId="0" applyFont="1" applyFill="1" applyBorder="1" applyAlignment="1">
      <alignment horizontal="left" wrapText="1"/>
    </xf>
    <xf numFmtId="0" fontId="16" fillId="19" borderId="28" xfId="0" applyFont="1" applyFill="1" applyBorder="1" applyAlignment="1">
      <alignment horizontal="left" wrapText="1"/>
    </xf>
    <xf numFmtId="0" fontId="16" fillId="3" borderId="28" xfId="0" applyFont="1" applyFill="1" applyBorder="1" applyAlignment="1">
      <alignment horizontal="left"/>
    </xf>
    <xf numFmtId="170" fontId="31" fillId="0" borderId="0" xfId="0" applyNumberFormat="1" applyFont="1" applyAlignment="1"/>
    <xf numFmtId="49" fontId="16" fillId="43" borderId="28" xfId="0" applyNumberFormat="1" applyFont="1" applyFill="1" applyBorder="1" applyAlignment="1">
      <alignment horizontal="left" wrapText="1"/>
    </xf>
    <xf numFmtId="0" fontId="16" fillId="3" borderId="28" xfId="0" applyFont="1" applyFill="1" applyBorder="1" applyAlignment="1">
      <alignment horizontal="left" wrapText="1"/>
    </xf>
    <xf numFmtId="3" fontId="16" fillId="43" borderId="28" xfId="0" applyNumberFormat="1" applyFont="1" applyFill="1" applyBorder="1" applyAlignment="1">
      <alignment horizontal="left"/>
    </xf>
    <xf numFmtId="0" fontId="16" fillId="35" borderId="28" xfId="0" applyFont="1" applyFill="1" applyBorder="1" applyAlignment="1">
      <alignment horizontal="left" wrapText="1"/>
    </xf>
    <xf numFmtId="0" fontId="16" fillId="2" borderId="28" xfId="0" applyFont="1" applyFill="1" applyBorder="1" applyAlignment="1">
      <alignment horizontal="left" wrapText="1"/>
    </xf>
    <xf numFmtId="0" fontId="16" fillId="30" borderId="28" xfId="0" applyFont="1" applyFill="1" applyBorder="1" applyAlignment="1">
      <alignment horizontal="left" wrapText="1"/>
    </xf>
    <xf numFmtId="0" fontId="16" fillId="19" borderId="28" xfId="0" applyFont="1" applyFill="1" applyBorder="1" applyAlignment="1">
      <alignment horizontal="left" wrapText="1"/>
    </xf>
    <xf numFmtId="0" fontId="16" fillId="3" borderId="28" xfId="0" applyFont="1" applyFill="1" applyBorder="1" applyAlignment="1"/>
    <xf numFmtId="0" fontId="178" fillId="3" borderId="28" xfId="0" applyFont="1" applyFill="1" applyBorder="1" applyAlignment="1">
      <alignment horizontal="left"/>
    </xf>
    <xf numFmtId="0" fontId="41" fillId="0" borderId="0" xfId="0" applyFont="1" applyAlignment="1"/>
    <xf numFmtId="0" fontId="16" fillId="44" borderId="28" xfId="0" applyFont="1" applyFill="1" applyBorder="1" applyAlignment="1">
      <alignment horizontal="left" wrapText="1"/>
    </xf>
    <xf numFmtId="173" fontId="16" fillId="3" borderId="28" xfId="0" applyNumberFormat="1" applyFont="1" applyFill="1" applyBorder="1" applyAlignment="1">
      <alignment horizontal="left"/>
    </xf>
    <xf numFmtId="0" fontId="16" fillId="3" borderId="28" xfId="0" applyFont="1" applyFill="1" applyBorder="1" applyAlignment="1">
      <alignment horizontal="left" vertical="top" wrapText="1"/>
    </xf>
    <xf numFmtId="49" fontId="16" fillId="3" borderId="28" xfId="0" applyNumberFormat="1" applyFont="1" applyFill="1" applyBorder="1" applyAlignment="1">
      <alignment horizontal="left" vertical="top"/>
    </xf>
    <xf numFmtId="49" fontId="16" fillId="3" borderId="28" xfId="0" applyNumberFormat="1" applyFont="1" applyFill="1" applyBorder="1" applyAlignment="1">
      <alignment horizontal="left" vertical="top" wrapText="1"/>
    </xf>
    <xf numFmtId="0" fontId="16" fillId="3" borderId="28" xfId="0" applyFont="1" applyFill="1" applyBorder="1" applyAlignment="1">
      <alignment horizontal="left" vertical="top"/>
    </xf>
    <xf numFmtId="0" fontId="16" fillId="3" borderId="28" xfId="0" applyFont="1" applyFill="1" applyBorder="1" applyAlignment="1">
      <alignment horizontal="left" vertical="top"/>
    </xf>
    <xf numFmtId="0" fontId="179" fillId="3" borderId="28" xfId="0" applyFont="1" applyFill="1" applyBorder="1" applyAlignment="1">
      <alignment horizontal="left" vertical="top"/>
    </xf>
    <xf numFmtId="0" fontId="31" fillId="0" borderId="0" xfId="0" applyFont="1" applyAlignment="1">
      <alignment horizontal="left"/>
    </xf>
    <xf numFmtId="0" fontId="16" fillId="18" borderId="28" xfId="0" applyFont="1" applyFill="1" applyBorder="1" applyAlignment="1">
      <alignment horizontal="left" wrapText="1"/>
    </xf>
    <xf numFmtId="0" fontId="16" fillId="3" borderId="28" xfId="0" applyFont="1" applyFill="1" applyBorder="1" applyAlignment="1">
      <alignment horizontal="left"/>
    </xf>
    <xf numFmtId="0" fontId="16" fillId="3" borderId="28" xfId="0" applyFont="1" applyFill="1" applyBorder="1" applyAlignment="1">
      <alignment horizontal="left"/>
    </xf>
    <xf numFmtId="0" fontId="16" fillId="20" borderId="28" xfId="0" applyFont="1" applyFill="1" applyBorder="1" applyAlignment="1">
      <alignment horizontal="left" wrapText="1"/>
    </xf>
    <xf numFmtId="0" fontId="16" fillId="30" borderId="28" xfId="0" applyFont="1" applyFill="1" applyBorder="1" applyAlignment="1">
      <alignment horizontal="left" wrapText="1"/>
    </xf>
    <xf numFmtId="0" fontId="16" fillId="20" borderId="28" xfId="0" applyFont="1" applyFill="1" applyBorder="1" applyAlignment="1">
      <alignment horizontal="left"/>
    </xf>
    <xf numFmtId="0" fontId="16" fillId="20" borderId="28" xfId="0" applyFont="1" applyFill="1" applyBorder="1" applyAlignment="1">
      <alignment horizontal="left"/>
    </xf>
    <xf numFmtId="0" fontId="0" fillId="3" borderId="0" xfId="0" applyFont="1" applyFill="1" applyAlignment="1"/>
    <xf numFmtId="0" fontId="6" fillId="0" borderId="0" xfId="0" applyFont="1" applyAlignment="1">
      <alignment horizontal="left"/>
    </xf>
    <xf numFmtId="0" fontId="6" fillId="3" borderId="0" xfId="0" applyFont="1" applyFill="1" applyAlignment="1">
      <alignment wrapText="1"/>
    </xf>
    <xf numFmtId="0" fontId="43" fillId="3" borderId="0" xfId="0" applyFont="1" applyFill="1" applyAlignment="1"/>
    <xf numFmtId="0" fontId="6" fillId="0" borderId="0" xfId="0" applyFont="1" applyAlignment="1"/>
    <xf numFmtId="0" fontId="6" fillId="0" borderId="0" xfId="0" applyFont="1" applyAlignment="1"/>
    <xf numFmtId="0" fontId="180" fillId="3" borderId="0" xfId="0" applyFont="1" applyFill="1" applyAlignment="1">
      <alignment horizontal="center" vertical="center" wrapText="1"/>
    </xf>
    <xf numFmtId="0" fontId="180" fillId="3" borderId="0" xfId="0" applyFont="1" applyFill="1" applyAlignment="1">
      <alignment wrapText="1"/>
    </xf>
    <xf numFmtId="0" fontId="152" fillId="3" borderId="0" xfId="0" applyFont="1" applyFill="1" applyAlignment="1">
      <alignment horizontal="left"/>
    </xf>
    <xf numFmtId="165" fontId="6" fillId="0" borderId="0" xfId="0" applyNumberFormat="1" applyFont="1" applyAlignment="1"/>
    <xf numFmtId="0" fontId="16" fillId="17" borderId="19" xfId="0" applyFont="1" applyFill="1" applyBorder="1" applyAlignment="1">
      <alignment horizontal="left"/>
    </xf>
    <xf numFmtId="0" fontId="16" fillId="3" borderId="28" xfId="0" applyFont="1" applyFill="1" applyBorder="1" applyAlignment="1">
      <alignment horizontal="left" vertical="top" wrapText="1"/>
    </xf>
    <xf numFmtId="0" fontId="25" fillId="24" borderId="28" xfId="0" applyFont="1" applyFill="1" applyBorder="1" applyAlignment="1">
      <alignment horizontal="left" wrapText="1"/>
    </xf>
    <xf numFmtId="0" fontId="16" fillId="24" borderId="28" xfId="0" applyFont="1" applyFill="1" applyBorder="1" applyAlignment="1">
      <alignment horizontal="left"/>
    </xf>
    <xf numFmtId="0" fontId="41" fillId="0" borderId="19" xfId="0" applyFont="1" applyBorder="1" applyAlignment="1"/>
    <xf numFmtId="0" fontId="181" fillId="16" borderId="19" xfId="0" applyFont="1" applyFill="1" applyBorder="1" applyAlignment="1"/>
    <xf numFmtId="0" fontId="182" fillId="9" borderId="28" xfId="0" applyFont="1" applyFill="1" applyBorder="1" applyAlignment="1">
      <alignment horizontal="left"/>
    </xf>
    <xf numFmtId="0" fontId="16" fillId="3" borderId="28" xfId="0" applyFont="1" applyFill="1" applyBorder="1" applyAlignment="1">
      <alignment horizontal="left" vertical="top"/>
    </xf>
    <xf numFmtId="49" fontId="183" fillId="3" borderId="28" xfId="0" applyNumberFormat="1" applyFont="1" applyFill="1" applyBorder="1" applyAlignment="1">
      <alignment horizontal="left" wrapText="1"/>
    </xf>
    <xf numFmtId="0" fontId="16" fillId="24" borderId="28" xfId="0" applyFont="1" applyFill="1" applyBorder="1" applyAlignment="1">
      <alignment horizontal="left" wrapText="1"/>
    </xf>
    <xf numFmtId="0" fontId="184" fillId="3" borderId="28" xfId="0" applyFont="1" applyFill="1" applyBorder="1" applyAlignment="1">
      <alignment horizontal="left" wrapText="1"/>
    </xf>
    <xf numFmtId="0" fontId="16" fillId="3" borderId="28" xfId="0" applyFont="1" applyFill="1" applyBorder="1" applyAlignment="1">
      <alignment wrapText="1"/>
    </xf>
    <xf numFmtId="0" fontId="25" fillId="24" borderId="28" xfId="0" applyFont="1" applyFill="1" applyBorder="1" applyAlignment="1">
      <alignment horizontal="left" wrapText="1"/>
    </xf>
    <xf numFmtId="0" fontId="16" fillId="30" borderId="28" xfId="0" applyFont="1" applyFill="1" applyBorder="1" applyAlignment="1">
      <alignment horizontal="left" wrapText="1"/>
    </xf>
    <xf numFmtId="0" fontId="16" fillId="13" borderId="28" xfId="0" applyFont="1" applyFill="1" applyBorder="1" applyAlignment="1">
      <alignment horizontal="left" wrapText="1"/>
    </xf>
    <xf numFmtId="0" fontId="16" fillId="3" borderId="28" xfId="0" applyFont="1" applyFill="1" applyBorder="1" applyAlignment="1">
      <alignment horizontal="left"/>
    </xf>
    <xf numFmtId="0" fontId="16" fillId="3" borderId="28" xfId="0" applyFont="1" applyFill="1" applyBorder="1" applyAlignment="1">
      <alignment horizontal="left" wrapText="1"/>
    </xf>
    <xf numFmtId="0" fontId="70" fillId="0" borderId="0" xfId="0" applyFont="1" applyAlignment="1"/>
    <xf numFmtId="0" fontId="70" fillId="0" borderId="0" xfId="0" applyFont="1" applyAlignment="1"/>
    <xf numFmtId="169" fontId="16" fillId="3" borderId="28" xfId="0" applyNumberFormat="1" applyFont="1" applyFill="1" applyBorder="1" applyAlignment="1">
      <alignment horizontal="left"/>
    </xf>
    <xf numFmtId="0" fontId="16" fillId="13" borderId="28" xfId="0" applyFont="1" applyFill="1" applyBorder="1" applyAlignment="1">
      <alignment horizontal="left" wrapText="1"/>
    </xf>
    <xf numFmtId="0" fontId="185" fillId="19" borderId="28" xfId="0" applyFont="1" applyFill="1" applyBorder="1" applyAlignment="1">
      <alignment horizontal="left" wrapText="1"/>
    </xf>
    <xf numFmtId="0" fontId="186" fillId="3" borderId="28" xfId="0" applyFont="1" applyFill="1" applyBorder="1" applyAlignment="1">
      <alignment horizontal="left" wrapText="1"/>
    </xf>
    <xf numFmtId="170" fontId="31" fillId="0" borderId="0" xfId="0" applyNumberFormat="1" applyFont="1" applyAlignment="1">
      <alignment horizontal="right"/>
    </xf>
    <xf numFmtId="0" fontId="16" fillId="3" borderId="28" xfId="0" applyFont="1" applyFill="1" applyBorder="1" applyAlignment="1">
      <alignment horizontal="left" wrapText="1"/>
    </xf>
    <xf numFmtId="0" fontId="187" fillId="18" borderId="28" xfId="0" applyFont="1" applyFill="1" applyBorder="1" applyAlignment="1">
      <alignment horizontal="left" wrapText="1"/>
    </xf>
    <xf numFmtId="4" fontId="16" fillId="3" borderId="28" xfId="0" applyNumberFormat="1" applyFont="1" applyFill="1" applyBorder="1" applyAlignment="1">
      <alignment horizontal="left"/>
    </xf>
    <xf numFmtId="0" fontId="188" fillId="0" borderId="19" xfId="0" applyFont="1" applyBorder="1" applyAlignment="1">
      <alignment horizontal="left"/>
    </xf>
    <xf numFmtId="0" fontId="16" fillId="19" borderId="28" xfId="0" applyFont="1" applyFill="1" applyBorder="1" applyAlignment="1">
      <alignment horizontal="left" wrapText="1"/>
    </xf>
    <xf numFmtId="0" fontId="13" fillId="0" borderId="0" xfId="0" applyFont="1" applyAlignment="1">
      <alignment wrapText="1"/>
    </xf>
    <xf numFmtId="0" fontId="16" fillId="25" borderId="0" xfId="0" applyFont="1" applyFill="1" applyAlignment="1">
      <alignment horizontal="left"/>
    </xf>
    <xf numFmtId="0" fontId="6" fillId="25" borderId="0" xfId="0" applyFont="1" applyFill="1" applyAlignment="1"/>
    <xf numFmtId="0" fontId="6" fillId="25" borderId="0" xfId="0" applyFont="1" applyFill="1" applyAlignment="1">
      <alignment wrapText="1"/>
    </xf>
    <xf numFmtId="22" fontId="6" fillId="25" borderId="0" xfId="0" applyNumberFormat="1" applyFont="1" applyFill="1" applyAlignment="1"/>
    <xf numFmtId="174" fontId="16" fillId="3" borderId="28" xfId="0" applyNumberFormat="1" applyFont="1" applyFill="1" applyBorder="1" applyAlignment="1">
      <alignment horizontal="left" wrapText="1"/>
    </xf>
    <xf numFmtId="0" fontId="16" fillId="2" borderId="0" xfId="0" applyFont="1" applyFill="1" applyAlignment="1">
      <alignment horizontal="left"/>
    </xf>
    <xf numFmtId="14" fontId="6" fillId="0" borderId="0" xfId="0" applyNumberFormat="1" applyFont="1" applyAlignment="1"/>
    <xf numFmtId="0" fontId="0" fillId="2" borderId="0" xfId="0" applyFont="1" applyFill="1" applyAlignment="1">
      <alignment wrapText="1"/>
    </xf>
    <xf numFmtId="0" fontId="6" fillId="2" borderId="0" xfId="0" applyFont="1" applyFill="1" applyAlignment="1">
      <alignment wrapText="1"/>
    </xf>
    <xf numFmtId="22" fontId="6" fillId="0" borderId="0" xfId="0" applyNumberFormat="1" applyFont="1" applyAlignment="1"/>
    <xf numFmtId="0" fontId="82" fillId="3" borderId="28" xfId="0" applyFont="1" applyFill="1" applyBorder="1" applyAlignment="1">
      <alignment horizontal="left" wrapText="1"/>
    </xf>
    <xf numFmtId="0" fontId="94" fillId="25" borderId="0" xfId="0" applyFont="1" applyFill="1" applyAlignment="1"/>
    <xf numFmtId="0" fontId="82" fillId="3" borderId="28" xfId="0" applyFont="1" applyFill="1" applyBorder="1" applyAlignment="1">
      <alignment horizontal="left" wrapText="1"/>
    </xf>
    <xf numFmtId="0" fontId="43" fillId="25" borderId="0" xfId="0" applyFont="1" applyFill="1" applyAlignment="1"/>
    <xf numFmtId="0" fontId="82" fillId="3" borderId="28" xfId="0" applyFont="1" applyFill="1" applyBorder="1" applyAlignment="1">
      <alignment horizontal="left"/>
    </xf>
    <xf numFmtId="0" fontId="122" fillId="25" borderId="0" xfId="0" applyFont="1" applyFill="1" applyAlignment="1">
      <alignment wrapText="1"/>
    </xf>
    <xf numFmtId="0" fontId="82" fillId="3" borderId="28" xfId="0" applyFont="1" applyFill="1" applyBorder="1" applyAlignment="1">
      <alignment horizontal="left"/>
    </xf>
    <xf numFmtId="0" fontId="110" fillId="25" borderId="0" xfId="0" applyFont="1" applyFill="1" applyAlignment="1">
      <alignment horizontal="left"/>
    </xf>
    <xf numFmtId="0" fontId="82" fillId="3" borderId="28" xfId="0" applyFont="1" applyFill="1" applyBorder="1" applyAlignment="1">
      <alignment horizontal="left"/>
    </xf>
    <xf numFmtId="0" fontId="189" fillId="3" borderId="28" xfId="0" applyFont="1" applyFill="1" applyBorder="1" applyAlignment="1">
      <alignment horizontal="left"/>
    </xf>
    <xf numFmtId="0" fontId="0" fillId="3" borderId="0" xfId="0" applyFont="1" applyFill="1" applyAlignment="1"/>
    <xf numFmtId="0" fontId="190" fillId="3" borderId="28" xfId="0" applyFont="1" applyFill="1" applyBorder="1" applyAlignment="1">
      <alignment horizontal="left" wrapText="1"/>
    </xf>
    <xf numFmtId="0" fontId="148" fillId="3" borderId="0" xfId="0" applyFont="1" applyFill="1" applyAlignment="1">
      <alignment wrapText="1"/>
    </xf>
    <xf numFmtId="0" fontId="16" fillId="3" borderId="28" xfId="0" applyFont="1" applyFill="1" applyBorder="1" applyAlignment="1">
      <alignment horizontal="left" wrapText="1"/>
    </xf>
    <xf numFmtId="167" fontId="6" fillId="0" borderId="0" xfId="0" applyNumberFormat="1" applyFont="1" applyAlignment="1"/>
    <xf numFmtId="0" fontId="43" fillId="3" borderId="0" xfId="0" applyFont="1" applyFill="1" applyAlignment="1">
      <alignment wrapText="1"/>
    </xf>
    <xf numFmtId="0" fontId="191" fillId="3" borderId="0" xfId="0" applyFont="1" applyFill="1" applyAlignment="1"/>
    <xf numFmtId="0" fontId="43" fillId="2" borderId="0" xfId="0" applyFont="1" applyFill="1" applyAlignment="1">
      <alignment wrapText="1"/>
    </xf>
    <xf numFmtId="0" fontId="43" fillId="3" borderId="0" xfId="0" applyFont="1" applyFill="1" applyAlignment="1"/>
    <xf numFmtId="49" fontId="6" fillId="0" borderId="0" xfId="0" applyNumberFormat="1" applyFont="1"/>
    <xf numFmtId="0" fontId="122" fillId="3" borderId="0" xfId="0" applyFont="1" applyFill="1" applyAlignment="1">
      <alignment horizontal="left"/>
    </xf>
    <xf numFmtId="49" fontId="6" fillId="0" borderId="0" xfId="0" applyNumberFormat="1" applyFont="1" applyAlignment="1"/>
    <xf numFmtId="0" fontId="6" fillId="0" borderId="0" xfId="0" applyFont="1" applyAlignment="1">
      <alignment horizontal="left" wrapText="1"/>
    </xf>
    <xf numFmtId="0" fontId="6" fillId="0" borderId="0" xfId="0" applyFont="1" applyAlignment="1">
      <alignment horizontal="left" wrapText="1"/>
    </xf>
    <xf numFmtId="0" fontId="192" fillId="37" borderId="0" xfId="0" applyFont="1" applyFill="1" applyAlignment="1"/>
    <xf numFmtId="22" fontId="6" fillId="3" borderId="0" xfId="0" applyNumberFormat="1" applyFont="1" applyFill="1" applyAlignment="1"/>
    <xf numFmtId="0" fontId="0" fillId="0" borderId="0" xfId="0" applyFont="1" applyAlignment="1"/>
    <xf numFmtId="0" fontId="94" fillId="0" borderId="0" xfId="0" applyFont="1" applyAlignment="1">
      <alignment wrapText="1"/>
    </xf>
    <xf numFmtId="0" fontId="16" fillId="17" borderId="19" xfId="0" applyFont="1" applyFill="1" applyBorder="1" applyAlignment="1"/>
    <xf numFmtId="0" fontId="0" fillId="0" borderId="0" xfId="0" applyFont="1" applyAlignment="1"/>
    <xf numFmtId="0" fontId="16" fillId="0" borderId="0" xfId="0" applyFont="1" applyAlignment="1">
      <alignment wrapText="1"/>
    </xf>
    <xf numFmtId="0" fontId="193" fillId="37" borderId="0" xfId="0" applyFont="1" applyFill="1" applyAlignment="1"/>
    <xf numFmtId="0" fontId="194" fillId="3" borderId="19" xfId="0" applyFont="1" applyFill="1" applyBorder="1" applyAlignment="1">
      <alignment horizontal="left"/>
    </xf>
    <xf numFmtId="0" fontId="195" fillId="0" borderId="19" xfId="0" applyFont="1" applyBorder="1" applyAlignment="1"/>
    <xf numFmtId="0" fontId="70" fillId="0" borderId="0" xfId="0" applyFont="1" applyAlignment="1">
      <alignment horizontal="right"/>
    </xf>
    <xf numFmtId="0" fontId="28" fillId="39" borderId="0" xfId="0" applyFont="1" applyFill="1" applyAlignment="1">
      <alignment horizontal="left"/>
    </xf>
    <xf numFmtId="0" fontId="35" fillId="39" borderId="0" xfId="0" applyFont="1" applyFill="1" applyAlignment="1">
      <alignment horizontal="center"/>
    </xf>
    <xf numFmtId="0" fontId="35" fillId="39" borderId="0" xfId="0" applyFont="1" applyFill="1" applyAlignment="1">
      <alignment horizontal="left"/>
    </xf>
    <xf numFmtId="0" fontId="35" fillId="39" borderId="0" xfId="0" applyFont="1" applyFill="1" applyAlignment="1">
      <alignment horizontal="left"/>
    </xf>
    <xf numFmtId="0" fontId="35" fillId="0" borderId="0" xfId="0" applyFont="1" applyAlignment="1">
      <alignment horizontal="left"/>
    </xf>
    <xf numFmtId="0" fontId="6" fillId="13" borderId="0" xfId="0" applyFont="1" applyFill="1" applyAlignment="1">
      <alignment horizontal="center" vertical="center"/>
    </xf>
    <xf numFmtId="0" fontId="43" fillId="0" borderId="0" xfId="0" applyFont="1" applyAlignment="1">
      <alignment horizontal="left" vertical="center"/>
    </xf>
    <xf numFmtId="0" fontId="0" fillId="3" borderId="0" xfId="0" applyFont="1" applyFill="1" applyAlignment="1">
      <alignment horizontal="left" vertical="center"/>
    </xf>
    <xf numFmtId="0" fontId="0" fillId="3" borderId="0" xfId="0" applyFont="1" applyFill="1" applyAlignment="1">
      <alignment horizontal="left" vertical="center"/>
    </xf>
    <xf numFmtId="0" fontId="43" fillId="0" borderId="0" xfId="0" applyFont="1" applyAlignment="1">
      <alignment horizontal="left"/>
    </xf>
    <xf numFmtId="0" fontId="6" fillId="0" borderId="0" xfId="0" applyFont="1" applyAlignment="1">
      <alignment horizontal="left"/>
    </xf>
    <xf numFmtId="0" fontId="180" fillId="3" borderId="0" xfId="0" applyFont="1" applyFill="1" applyAlignment="1">
      <alignment horizontal="center" vertical="center"/>
    </xf>
    <xf numFmtId="0" fontId="43" fillId="0" borderId="0" xfId="0" applyFont="1" applyAlignment="1">
      <alignment horizontal="left"/>
    </xf>
    <xf numFmtId="0" fontId="6" fillId="0" borderId="0" xfId="0" applyFont="1" applyAlignment="1">
      <alignment horizontal="center"/>
    </xf>
    <xf numFmtId="0" fontId="196" fillId="0" borderId="0" xfId="0" applyFont="1" applyAlignment="1">
      <alignment horizontal="left"/>
    </xf>
    <xf numFmtId="0" fontId="43" fillId="0" borderId="0" xfId="0" applyFont="1" applyAlignment="1">
      <alignment horizontal="left" vertical="center"/>
    </xf>
    <xf numFmtId="0" fontId="6" fillId="0" borderId="0" xfId="0" applyFont="1" applyAlignment="1">
      <alignment horizontal="center"/>
    </xf>
    <xf numFmtId="0" fontId="31" fillId="0" borderId="0" xfId="0" applyFont="1" applyAlignment="1">
      <alignment horizontal="center"/>
    </xf>
    <xf numFmtId="0" fontId="31" fillId="17" borderId="0" xfId="0" applyFont="1" applyFill="1" applyAlignment="1">
      <alignment horizontal="left"/>
    </xf>
    <xf numFmtId="0" fontId="70" fillId="0" borderId="0" xfId="0" applyFont="1" applyAlignment="1">
      <alignment horizontal="center"/>
    </xf>
    <xf numFmtId="0" fontId="70" fillId="17" borderId="0" xfId="0" applyFont="1" applyFill="1" applyAlignment="1">
      <alignment horizontal="left"/>
    </xf>
    <xf numFmtId="0" fontId="154" fillId="0" borderId="0" xfId="0" applyFont="1" applyAlignment="1">
      <alignment horizontal="center"/>
    </xf>
    <xf numFmtId="0" fontId="154" fillId="17" borderId="0" xfId="0" applyFont="1" applyFill="1" applyAlignment="1">
      <alignment horizontal="left"/>
    </xf>
    <xf numFmtId="0" fontId="155" fillId="0" borderId="0" xfId="0" applyFont="1" applyAlignment="1">
      <alignment horizontal="center"/>
    </xf>
    <xf numFmtId="0" fontId="155" fillId="17" borderId="0" xfId="0" applyFont="1" applyFill="1" applyAlignment="1">
      <alignment horizontal="left"/>
    </xf>
    <xf numFmtId="0" fontId="156" fillId="0" borderId="0" xfId="0" applyFont="1" applyAlignment="1">
      <alignment horizontal="center"/>
    </xf>
    <xf numFmtId="0" fontId="156" fillId="17" borderId="0" xfId="0" applyFont="1" applyFill="1" applyAlignment="1">
      <alignment horizontal="left"/>
    </xf>
    <xf numFmtId="0" fontId="157" fillId="0" borderId="0" xfId="0" applyFont="1" applyAlignment="1">
      <alignment horizontal="center"/>
    </xf>
    <xf numFmtId="0" fontId="157" fillId="17" borderId="0" xfId="0" applyFont="1" applyFill="1" applyAlignment="1">
      <alignment horizontal="left"/>
    </xf>
    <xf numFmtId="0" fontId="158" fillId="0" borderId="0" xfId="0" applyFont="1" applyAlignment="1">
      <alignment horizontal="center"/>
    </xf>
    <xf numFmtId="0" fontId="158" fillId="17" borderId="0" xfId="0" applyFont="1" applyFill="1" applyAlignment="1">
      <alignment horizontal="left"/>
    </xf>
    <xf numFmtId="0" fontId="159" fillId="0" borderId="0" xfId="0" applyFont="1" applyAlignment="1">
      <alignment horizontal="center"/>
    </xf>
    <xf numFmtId="0" fontId="159" fillId="17" borderId="0" xfId="0" applyFont="1" applyFill="1" applyAlignment="1">
      <alignment horizontal="left"/>
    </xf>
    <xf numFmtId="0" fontId="16" fillId="16" borderId="19" xfId="0" applyFont="1" applyFill="1" applyBorder="1" applyAlignment="1"/>
    <xf numFmtId="0" fontId="41" fillId="0" borderId="30" xfId="0" applyFont="1" applyBorder="1" applyAlignment="1">
      <alignment horizontal="left"/>
    </xf>
    <xf numFmtId="0" fontId="41" fillId="0" borderId="30" xfId="0" applyFont="1" applyBorder="1" applyAlignment="1">
      <alignment horizontal="right"/>
    </xf>
    <xf numFmtId="0" fontId="41" fillId="0" borderId="30" xfId="0" applyFont="1" applyBorder="1" applyAlignment="1"/>
    <xf numFmtId="0" fontId="197" fillId="0" borderId="30" xfId="0" applyFont="1" applyBorder="1" applyAlignment="1">
      <alignment horizontal="left"/>
    </xf>
    <xf numFmtId="0" fontId="16" fillId="7" borderId="19" xfId="0" applyFont="1" applyFill="1" applyBorder="1" applyAlignment="1">
      <alignment horizontal="left"/>
    </xf>
    <xf numFmtId="0" fontId="16" fillId="7" borderId="19" xfId="0" applyFont="1" applyFill="1" applyBorder="1" applyAlignment="1"/>
    <xf numFmtId="0" fontId="16" fillId="7" borderId="19" xfId="0" applyFont="1" applyFill="1" applyBorder="1" applyAlignment="1"/>
    <xf numFmtId="164" fontId="16" fillId="7" borderId="19" xfId="0" applyNumberFormat="1" applyFont="1" applyFill="1" applyBorder="1" applyAlignment="1">
      <alignment horizontal="right"/>
    </xf>
    <xf numFmtId="0" fontId="198" fillId="0" borderId="19" xfId="0" applyFont="1" applyBorder="1" applyAlignment="1">
      <alignment horizontal="left"/>
    </xf>
    <xf numFmtId="0" fontId="41" fillId="0" borderId="0" xfId="0" applyFont="1" applyAlignment="1">
      <alignment horizontal="left"/>
    </xf>
    <xf numFmtId="0" fontId="199" fillId="3" borderId="0" xfId="0" applyFont="1" applyFill="1" applyAlignment="1"/>
    <xf numFmtId="0" fontId="16" fillId="9" borderId="0" xfId="0" applyFont="1" applyFill="1" applyAlignment="1"/>
    <xf numFmtId="0" fontId="200" fillId="16" borderId="0" xfId="0" applyFont="1" applyFill="1" applyAlignment="1"/>
    <xf numFmtId="0" fontId="201" fillId="3" borderId="0" xfId="0" applyFont="1" applyFill="1" applyAlignment="1"/>
    <xf numFmtId="164" fontId="16" fillId="3" borderId="0" xfId="0" applyNumberFormat="1" applyFont="1" applyFill="1" applyAlignment="1">
      <alignment horizontal="right"/>
    </xf>
    <xf numFmtId="0" fontId="16" fillId="16" borderId="0" xfId="0" applyFont="1" applyFill="1" applyAlignment="1"/>
    <xf numFmtId="0" fontId="202" fillId="3" borderId="0" xfId="0" applyFont="1" applyFill="1" applyAlignment="1"/>
    <xf numFmtId="0" fontId="6" fillId="17" borderId="0" xfId="0" applyFont="1" applyFill="1" applyAlignment="1"/>
    <xf numFmtId="0" fontId="180" fillId="3" borderId="0" xfId="0" applyFont="1" applyFill="1" applyAlignment="1">
      <alignment vertical="center" wrapText="1"/>
    </xf>
    <xf numFmtId="0" fontId="180" fillId="3" borderId="0" xfId="0" applyFont="1" applyFill="1" applyAlignment="1">
      <alignment vertical="center" wrapText="1"/>
    </xf>
    <xf numFmtId="0" fontId="180" fillId="3" borderId="0" xfId="0" applyFont="1" applyFill="1" applyAlignment="1">
      <alignment vertical="center"/>
    </xf>
    <xf numFmtId="0" fontId="203" fillId="0" borderId="31" xfId="0" applyFont="1" applyBorder="1" applyAlignment="1"/>
    <xf numFmtId="0" fontId="203" fillId="0" borderId="32" xfId="0" applyFont="1" applyBorder="1" applyAlignment="1"/>
    <xf numFmtId="0" fontId="203" fillId="0" borderId="33" xfId="0" applyFont="1" applyBorder="1" applyAlignment="1"/>
    <xf numFmtId="0" fontId="6" fillId="13" borderId="0" xfId="0" applyFont="1" applyFill="1" applyAlignment="1"/>
    <xf numFmtId="0" fontId="6" fillId="13" borderId="0" xfId="0" applyFont="1" applyFill="1"/>
    <xf numFmtId="0" fontId="204" fillId="13" borderId="0" xfId="0" applyFont="1" applyFill="1" applyAlignment="1"/>
    <xf numFmtId="0" fontId="203" fillId="0" borderId="34" xfId="0" applyFont="1" applyBorder="1" applyAlignment="1"/>
    <xf numFmtId="0" fontId="124" fillId="3" borderId="0" xfId="0" applyFont="1" applyFill="1" applyAlignment="1">
      <alignment horizontal="left"/>
    </xf>
    <xf numFmtId="0" fontId="6" fillId="17" borderId="0" xfId="0" applyFont="1" applyFill="1"/>
    <xf numFmtId="0" fontId="205" fillId="17" borderId="0" xfId="0" applyFont="1" applyFill="1" applyAlignment="1"/>
    <xf numFmtId="0" fontId="154" fillId="17" borderId="0" xfId="0" applyFont="1" applyFill="1" applyAlignment="1"/>
    <xf numFmtId="0" fontId="155" fillId="17" borderId="0" xfId="0" applyFont="1" applyFill="1" applyAlignment="1"/>
    <xf numFmtId="0" fontId="156" fillId="17" borderId="0" xfId="0" applyFont="1" applyFill="1" applyAlignment="1"/>
    <xf numFmtId="0" fontId="157" fillId="17" borderId="0" xfId="0" applyFont="1" applyFill="1" applyAlignment="1"/>
    <xf numFmtId="0" fontId="158" fillId="17" borderId="0" xfId="0" applyFont="1" applyFill="1" applyAlignment="1"/>
    <xf numFmtId="0" fontId="159" fillId="17" borderId="0" xfId="0" applyFont="1" applyFill="1" applyAlignment="1"/>
    <xf numFmtId="0" fontId="206" fillId="0" borderId="0" xfId="0" applyFont="1" applyAlignment="1">
      <alignment vertical="top"/>
    </xf>
    <xf numFmtId="0" fontId="13" fillId="0" borderId="0" xfId="0" applyFont="1" applyAlignment="1">
      <alignment vertical="top"/>
    </xf>
    <xf numFmtId="0" fontId="207" fillId="0" borderId="0" xfId="0" applyFont="1" applyAlignment="1"/>
    <xf numFmtId="0" fontId="208" fillId="0" borderId="0" xfId="0" applyFont="1" applyAlignment="1">
      <alignment vertical="top"/>
    </xf>
    <xf numFmtId="0" fontId="208" fillId="0" borderId="0" xfId="0" applyFont="1" applyAlignment="1">
      <alignment horizontal="right" vertical="top"/>
    </xf>
    <xf numFmtId="0" fontId="209" fillId="0" borderId="0" xfId="0" applyFont="1" applyAlignment="1"/>
    <xf numFmtId="0" fontId="210" fillId="0" borderId="0" xfId="0" applyFont="1" applyAlignment="1">
      <alignment vertical="top"/>
    </xf>
    <xf numFmtId="0" fontId="211" fillId="45" borderId="0" xfId="0" applyFont="1" applyFill="1" applyAlignment="1">
      <alignment horizontal="center"/>
    </xf>
    <xf numFmtId="0" fontId="6" fillId="0" borderId="0" xfId="0" applyFont="1" applyAlignment="1">
      <alignment vertical="top"/>
    </xf>
    <xf numFmtId="0" fontId="31" fillId="45" borderId="0" xfId="0" applyFont="1" applyFill="1" applyAlignment="1"/>
    <xf numFmtId="0" fontId="212" fillId="2" borderId="0" xfId="0" applyFont="1" applyFill="1" applyAlignment="1"/>
    <xf numFmtId="0" fontId="212" fillId="2" borderId="0" xfId="0" applyFont="1" applyFill="1" applyAlignment="1"/>
    <xf numFmtId="0" fontId="31" fillId="2" borderId="0" xfId="0" applyFont="1" applyFill="1" applyAlignment="1"/>
    <xf numFmtId="0" fontId="31" fillId="3" borderId="0" xfId="0" applyFont="1" applyFill="1" applyAlignment="1"/>
    <xf numFmtId="0" fontId="31" fillId="46" borderId="0" xfId="0" applyFont="1" applyFill="1" applyAlignment="1">
      <alignment horizontal="center"/>
    </xf>
    <xf numFmtId="0" fontId="31" fillId="46" borderId="0" xfId="0" applyFont="1" applyFill="1" applyAlignment="1"/>
    <xf numFmtId="0" fontId="31" fillId="3" borderId="0" xfId="0" applyFont="1" applyFill="1" applyAlignment="1">
      <alignment horizontal="center"/>
    </xf>
    <xf numFmtId="0" fontId="213" fillId="46" borderId="0" xfId="0" applyFont="1" applyFill="1" applyAlignment="1">
      <alignment horizontal="center"/>
    </xf>
    <xf numFmtId="0" fontId="110" fillId="3" borderId="0" xfId="0" applyFont="1" applyFill="1" applyAlignment="1">
      <alignment horizontal="center"/>
    </xf>
    <xf numFmtId="0" fontId="214" fillId="2" borderId="0" xfId="0" applyFont="1" applyFill="1" applyAlignment="1">
      <alignment vertical="top"/>
    </xf>
    <xf numFmtId="0" fontId="215" fillId="46" borderId="0" xfId="0" applyFont="1" applyFill="1" applyAlignment="1">
      <alignment horizontal="center"/>
    </xf>
    <xf numFmtId="0" fontId="216" fillId="3" borderId="0" xfId="0" applyFont="1" applyFill="1" applyAlignment="1">
      <alignment horizontal="left"/>
    </xf>
    <xf numFmtId="0" fontId="217" fillId="3" borderId="0" xfId="0" applyFont="1" applyFill="1" applyAlignment="1">
      <alignment horizontal="center"/>
    </xf>
    <xf numFmtId="0" fontId="5" fillId="4" borderId="0" xfId="0" applyFont="1" applyFill="1" applyAlignment="1">
      <alignment horizontal="center"/>
    </xf>
    <xf numFmtId="0" fontId="218" fillId="46" borderId="0" xfId="0" applyFont="1" applyFill="1" applyAlignment="1">
      <alignment horizontal="center"/>
    </xf>
    <xf numFmtId="0" fontId="6" fillId="0" borderId="0" xfId="0" applyFont="1" applyAlignment="1">
      <alignment horizontal="center"/>
    </xf>
    <xf numFmtId="0" fontId="110" fillId="46" borderId="0" xfId="0" applyFont="1" applyFill="1" applyAlignment="1">
      <alignment horizontal="center"/>
    </xf>
    <xf numFmtId="0" fontId="220" fillId="46" borderId="0" xfId="0" applyFont="1" applyFill="1" applyAlignment="1">
      <alignment horizontal="center"/>
    </xf>
    <xf numFmtId="0" fontId="220" fillId="3" borderId="0" xfId="0" applyFont="1" applyFill="1" applyAlignment="1">
      <alignment horizontal="center"/>
    </xf>
    <xf numFmtId="0" fontId="221" fillId="16" borderId="0" xfId="0" applyFont="1" applyFill="1" applyAlignment="1"/>
    <xf numFmtId="0" fontId="31" fillId="47" borderId="0" xfId="0" applyFont="1" applyFill="1" applyAlignment="1"/>
    <xf numFmtId="0" fontId="222" fillId="3" borderId="0" xfId="0" applyFont="1" applyFill="1" applyAlignment="1"/>
    <xf numFmtId="0" fontId="223" fillId="3" borderId="0" xfId="0" applyFont="1" applyFill="1" applyAlignment="1">
      <alignment horizontal="left"/>
    </xf>
    <xf numFmtId="0" fontId="6" fillId="0" borderId="0" xfId="0" applyFont="1" applyAlignment="1"/>
    <xf numFmtId="0" fontId="25" fillId="0" borderId="0" xfId="0" applyFont="1" applyAlignment="1"/>
    <xf numFmtId="0" fontId="6" fillId="0" borderId="0" xfId="0" applyFont="1" applyAlignment="1"/>
    <xf numFmtId="0" fontId="224" fillId="16" borderId="0" xfId="0" applyFont="1" applyFill="1" applyAlignment="1"/>
    <xf numFmtId="0" fontId="16" fillId="47" borderId="0" xfId="0" applyFont="1" applyFill="1" applyAlignment="1"/>
    <xf numFmtId="0" fontId="152" fillId="0" borderId="0" xfId="0" applyFont="1" applyAlignment="1"/>
    <xf numFmtId="0" fontId="31" fillId="0" borderId="0" xfId="0" applyFont="1" applyAlignment="1"/>
    <xf numFmtId="0" fontId="70" fillId="0" borderId="0" xfId="0" applyFont="1" applyAlignment="1">
      <alignment wrapText="1"/>
    </xf>
    <xf numFmtId="49" fontId="70" fillId="0" borderId="0" xfId="0" applyNumberFormat="1" applyFont="1" applyAlignment="1">
      <alignment wrapText="1"/>
    </xf>
    <xf numFmtId="0" fontId="70" fillId="0" borderId="0" xfId="0" applyFont="1" applyAlignment="1">
      <alignment horizontal="left"/>
    </xf>
    <xf numFmtId="0" fontId="225" fillId="3" borderId="0" xfId="0" applyFont="1" applyFill="1" applyAlignment="1">
      <alignment horizontal="center" wrapText="1"/>
    </xf>
    <xf numFmtId="0" fontId="226" fillId="2" borderId="0" xfId="0" applyFont="1" applyFill="1" applyAlignment="1">
      <alignment horizontal="left"/>
    </xf>
    <xf numFmtId="0" fontId="16" fillId="2" borderId="0" xfId="0" applyFont="1" applyFill="1" applyAlignment="1">
      <alignment wrapText="1"/>
    </xf>
    <xf numFmtId="0" fontId="152" fillId="2" borderId="0" xfId="0" applyFont="1" applyFill="1" applyAlignment="1">
      <alignment horizontal="left" wrapText="1"/>
    </xf>
    <xf numFmtId="49" fontId="16" fillId="2" borderId="0" xfId="0" applyNumberFormat="1" applyFont="1" applyFill="1" applyAlignment="1">
      <alignment wrapText="1"/>
    </xf>
    <xf numFmtId="49" fontId="16" fillId="2" borderId="0" xfId="0" applyNumberFormat="1" applyFont="1" applyFill="1" applyAlignment="1">
      <alignment horizontal="left"/>
    </xf>
    <xf numFmtId="0" fontId="16" fillId="2" borderId="0" xfId="0" applyFont="1" applyFill="1" applyAlignment="1">
      <alignment horizontal="left" wrapText="1"/>
    </xf>
    <xf numFmtId="0" fontId="31" fillId="2" borderId="0" xfId="0" applyFont="1" applyFill="1" applyAlignment="1"/>
    <xf numFmtId="0" fontId="227" fillId="2" borderId="0" xfId="0" applyFont="1" applyFill="1" applyAlignment="1">
      <alignment wrapText="1"/>
    </xf>
    <xf numFmtId="0" fontId="16" fillId="0" borderId="0" xfId="0" applyFont="1" applyAlignment="1">
      <alignment horizontal="right"/>
    </xf>
    <xf numFmtId="0" fontId="16" fillId="3" borderId="0" xfId="0" applyFont="1" applyFill="1" applyAlignment="1">
      <alignment wrapText="1"/>
    </xf>
    <xf numFmtId="0" fontId="152" fillId="3" borderId="0" xfId="0" applyFont="1" applyFill="1" applyAlignment="1">
      <alignment horizontal="left" wrapText="1"/>
    </xf>
    <xf numFmtId="49" fontId="16" fillId="3" borderId="0" xfId="0" applyNumberFormat="1" applyFont="1" applyFill="1" applyAlignment="1">
      <alignment wrapText="1"/>
    </xf>
    <xf numFmtId="49" fontId="16" fillId="3" borderId="0" xfId="0" applyNumberFormat="1" applyFont="1" applyFill="1" applyAlignment="1">
      <alignment horizontal="left"/>
    </xf>
    <xf numFmtId="0" fontId="16" fillId="3" borderId="0" xfId="0" applyFont="1" applyFill="1" applyAlignment="1">
      <alignment horizontal="left" wrapText="1"/>
    </xf>
    <xf numFmtId="0" fontId="31" fillId="3" borderId="0" xfId="0" applyFont="1" applyFill="1" applyAlignment="1"/>
    <xf numFmtId="0" fontId="228" fillId="3" borderId="0" xfId="0" applyFont="1" applyFill="1" applyAlignment="1">
      <alignment wrapText="1"/>
    </xf>
    <xf numFmtId="0" fontId="16" fillId="3" borderId="0" xfId="0" applyFont="1" applyFill="1" applyAlignment="1">
      <alignment wrapText="1"/>
    </xf>
    <xf numFmtId="0" fontId="16" fillId="3" borderId="0" xfId="0" applyFont="1" applyFill="1" applyAlignment="1">
      <alignment horizontal="left" wrapText="1"/>
    </xf>
    <xf numFmtId="0" fontId="16" fillId="3" borderId="0" xfId="0" applyFont="1" applyFill="1" applyAlignment="1">
      <alignment wrapText="1"/>
    </xf>
    <xf numFmtId="0" fontId="229" fillId="3" borderId="0" xfId="0" applyFont="1" applyFill="1" applyAlignment="1">
      <alignment wrapText="1"/>
    </xf>
    <xf numFmtId="49" fontId="31" fillId="0" borderId="0" xfId="0" applyNumberFormat="1" applyFont="1" applyAlignment="1"/>
    <xf numFmtId="0" fontId="31" fillId="0" borderId="0" xfId="0" applyFont="1" applyAlignment="1">
      <alignment horizontal="left" wrapText="1"/>
    </xf>
    <xf numFmtId="0" fontId="16" fillId="3" borderId="0" xfId="0" applyFont="1" applyFill="1" applyAlignment="1">
      <alignment horizontal="right" wrapText="1"/>
    </xf>
    <xf numFmtId="0" fontId="31" fillId="3" borderId="0" xfId="0" applyFont="1" applyFill="1" applyAlignment="1">
      <alignment wrapText="1"/>
    </xf>
    <xf numFmtId="49" fontId="16" fillId="3" borderId="0" xfId="0" applyNumberFormat="1" applyFont="1" applyFill="1" applyAlignment="1">
      <alignment wrapText="1"/>
    </xf>
    <xf numFmtId="0" fontId="230" fillId="16" borderId="0" xfId="0" applyFont="1" applyFill="1" applyAlignment="1">
      <alignment wrapText="1"/>
    </xf>
    <xf numFmtId="0" fontId="231" fillId="16" borderId="0" xfId="0" applyFont="1" applyFill="1" applyAlignment="1">
      <alignment wrapText="1"/>
    </xf>
    <xf numFmtId="0" fontId="16" fillId="3" borderId="0" xfId="0" applyFont="1" applyFill="1" applyAlignment="1">
      <alignment horizontal="center" wrapText="1"/>
    </xf>
    <xf numFmtId="49" fontId="31" fillId="0" borderId="0" xfId="0" applyNumberFormat="1" applyFont="1" applyAlignment="1"/>
    <xf numFmtId="49" fontId="16" fillId="3" borderId="0" xfId="0" applyNumberFormat="1" applyFont="1" applyFill="1" applyAlignment="1">
      <alignment horizontal="center" wrapText="1"/>
    </xf>
    <xf numFmtId="0" fontId="232" fillId="3" borderId="0" xfId="0" applyFont="1" applyFill="1" applyAlignment="1">
      <alignment horizontal="center" wrapText="1"/>
    </xf>
    <xf numFmtId="0" fontId="16" fillId="3" borderId="0" xfId="0" applyFont="1" applyFill="1" applyAlignment="1">
      <alignment horizontal="center" wrapText="1"/>
    </xf>
    <xf numFmtId="49" fontId="16" fillId="3" borderId="0" xfId="0" applyNumberFormat="1" applyFont="1" applyFill="1" applyAlignment="1">
      <alignment horizontal="right" wrapText="1"/>
    </xf>
    <xf numFmtId="0" fontId="152" fillId="3" borderId="0" xfId="0" applyFont="1" applyFill="1" applyAlignment="1">
      <alignment horizontal="center" wrapText="1"/>
    </xf>
    <xf numFmtId="49" fontId="152" fillId="3" borderId="0" xfId="0" applyNumberFormat="1" applyFont="1" applyFill="1" applyAlignment="1">
      <alignment horizontal="center" wrapText="1"/>
    </xf>
    <xf numFmtId="0" fontId="31" fillId="3" borderId="0" xfId="0" applyFont="1" applyFill="1" applyAlignment="1">
      <alignment horizontal="left"/>
    </xf>
    <xf numFmtId="0" fontId="233" fillId="16" borderId="0" xfId="0" applyFont="1" applyFill="1" applyAlignment="1">
      <alignment horizontal="center" wrapText="1"/>
    </xf>
    <xf numFmtId="49" fontId="16" fillId="3" borderId="0" xfId="0" applyNumberFormat="1" applyFont="1" applyFill="1" applyAlignment="1">
      <alignment horizontal="center" wrapText="1"/>
    </xf>
    <xf numFmtId="0" fontId="234" fillId="3" borderId="0" xfId="0" applyFont="1" applyFill="1" applyAlignment="1">
      <alignment horizontal="center" wrapText="1"/>
    </xf>
    <xf numFmtId="0" fontId="235" fillId="16" borderId="0" xfId="0" applyFont="1" applyFill="1" applyAlignment="1">
      <alignment horizontal="center" wrapText="1"/>
    </xf>
    <xf numFmtId="0" fontId="152" fillId="3" borderId="0" xfId="0" applyFont="1" applyFill="1" applyAlignment="1">
      <alignment wrapText="1"/>
    </xf>
    <xf numFmtId="49" fontId="152" fillId="3" borderId="0" xfId="0" applyNumberFormat="1" applyFont="1" applyFill="1" applyAlignment="1"/>
    <xf numFmtId="0" fontId="16" fillId="48" borderId="0" xfId="0" applyFont="1" applyFill="1" applyAlignment="1">
      <alignment horizontal="left"/>
    </xf>
    <xf numFmtId="0" fontId="31" fillId="48" borderId="0" xfId="0" applyFont="1" applyFill="1" applyAlignment="1"/>
    <xf numFmtId="0" fontId="236" fillId="3" borderId="0" xfId="0" applyFont="1" applyFill="1" applyAlignment="1"/>
    <xf numFmtId="0" fontId="31" fillId="0" borderId="0" xfId="0" applyFont="1" applyAlignment="1">
      <alignment horizontal="left"/>
    </xf>
    <xf numFmtId="49" fontId="16" fillId="0" borderId="0" xfId="0" applyNumberFormat="1" applyFont="1" applyAlignment="1"/>
    <xf numFmtId="0" fontId="31" fillId="0" borderId="0" xfId="0" applyFont="1" applyAlignment="1">
      <alignment horizontal="left"/>
    </xf>
    <xf numFmtId="0" fontId="31" fillId="0" borderId="0" xfId="0" applyFont="1" applyAlignment="1">
      <alignment wrapText="1"/>
    </xf>
    <xf numFmtId="49" fontId="31" fillId="0" borderId="0" xfId="0" applyNumberFormat="1" applyFont="1" applyAlignment="1"/>
    <xf numFmtId="0" fontId="31" fillId="0" borderId="0" xfId="0" applyFont="1" applyAlignment="1">
      <alignment horizontal="left" wrapText="1"/>
    </xf>
    <xf numFmtId="0" fontId="237" fillId="0" borderId="0" xfId="0" applyFont="1" applyAlignment="1">
      <alignment horizontal="center"/>
    </xf>
    <xf numFmtId="0" fontId="16" fillId="3" borderId="0" xfId="0" applyFont="1" applyFill="1" applyAlignment="1">
      <alignment horizontal="left"/>
    </xf>
    <xf numFmtId="0" fontId="31" fillId="0" borderId="0" xfId="0" applyFont="1" applyAlignment="1">
      <alignment horizontal="left" wrapText="1"/>
    </xf>
    <xf numFmtId="49" fontId="31" fillId="0" borderId="0" xfId="0" applyNumberFormat="1" applyFont="1" applyAlignment="1">
      <alignment wrapText="1"/>
    </xf>
    <xf numFmtId="0" fontId="238" fillId="0" borderId="0" xfId="0" applyFont="1" applyAlignment="1"/>
    <xf numFmtId="49" fontId="16" fillId="3" borderId="0" xfId="0" applyNumberFormat="1" applyFont="1" applyFill="1" applyAlignment="1"/>
    <xf numFmtId="49" fontId="31" fillId="0" borderId="0" xfId="0" applyNumberFormat="1" applyFont="1" applyAlignment="1">
      <alignment wrapText="1"/>
    </xf>
    <xf numFmtId="0" fontId="16" fillId="0" borderId="0" xfId="0" applyFont="1" applyAlignment="1">
      <alignment horizontal="left" wrapText="1"/>
    </xf>
    <xf numFmtId="0" fontId="239" fillId="3" borderId="0" xfId="0" applyFont="1" applyFill="1" applyAlignment="1"/>
    <xf numFmtId="0" fontId="16" fillId="21" borderId="0" xfId="0" applyFont="1" applyFill="1" applyAlignment="1"/>
    <xf numFmtId="0" fontId="240" fillId="3" borderId="0" xfId="0" applyFont="1" applyFill="1" applyAlignment="1">
      <alignment horizontal="center" wrapText="1"/>
    </xf>
    <xf numFmtId="0" fontId="0" fillId="3" borderId="0" xfId="0" applyFont="1" applyFill="1" applyAlignment="1">
      <alignment horizontal="center" wrapText="1"/>
    </xf>
    <xf numFmtId="0" fontId="241" fillId="3" borderId="0" xfId="0" applyFont="1" applyFill="1" applyAlignment="1">
      <alignment horizontal="center" wrapText="1"/>
    </xf>
    <xf numFmtId="0" fontId="43" fillId="0" borderId="0" xfId="0" applyFont="1" applyAlignment="1">
      <alignment horizontal="center"/>
    </xf>
    <xf numFmtId="0" fontId="242" fillId="3" borderId="0" xfId="0" applyFont="1" applyFill="1" applyAlignment="1">
      <alignment horizontal="center" wrapText="1"/>
    </xf>
    <xf numFmtId="0" fontId="243" fillId="3" borderId="0" xfId="0" applyFont="1" applyFill="1" applyAlignment="1">
      <alignment horizontal="center" wrapText="1"/>
    </xf>
    <xf numFmtId="0" fontId="11" fillId="0" borderId="0" xfId="0" applyFont="1" applyAlignment="1"/>
    <xf numFmtId="0" fontId="244" fillId="16" borderId="0" xfId="0" applyFont="1" applyFill="1" applyAlignment="1">
      <alignment horizontal="center" wrapText="1"/>
    </xf>
    <xf numFmtId="0" fontId="245" fillId="16" borderId="0" xfId="0" applyFont="1" applyFill="1" applyAlignment="1">
      <alignment horizontal="center" wrapText="1"/>
    </xf>
    <xf numFmtId="0" fontId="246" fillId="3" borderId="0" xfId="0" applyFont="1" applyFill="1" applyAlignment="1">
      <alignment horizontal="center" wrapText="1"/>
    </xf>
    <xf numFmtId="0" fontId="247" fillId="3" borderId="0" xfId="0" applyFont="1" applyFill="1" applyAlignment="1">
      <alignment horizontal="center" wrapText="1"/>
    </xf>
    <xf numFmtId="0" fontId="16" fillId="0" borderId="0" xfId="0" applyFont="1" applyAlignment="1"/>
    <xf numFmtId="0" fontId="248" fillId="3" borderId="0" xfId="0" applyFont="1" applyFill="1" applyAlignment="1">
      <alignment horizontal="center" wrapText="1"/>
    </xf>
    <xf numFmtId="0" fontId="16" fillId="0" borderId="0" xfId="0" applyFont="1" applyAlignment="1"/>
    <xf numFmtId="0" fontId="0" fillId="3" borderId="0" xfId="0" applyFont="1" applyFill="1" applyAlignment="1">
      <alignment horizontal="center" wrapText="1"/>
    </xf>
    <xf numFmtId="0" fontId="16" fillId="0" borderId="0" xfId="0" applyFont="1" applyAlignment="1">
      <alignment horizontal="left"/>
    </xf>
    <xf numFmtId="0" fontId="242" fillId="3" borderId="0" xfId="0" applyFont="1" applyFill="1" applyAlignment="1">
      <alignment horizontal="center" wrapText="1"/>
    </xf>
    <xf numFmtId="0" fontId="249" fillId="0" borderId="0" xfId="0" applyFont="1" applyAlignment="1"/>
    <xf numFmtId="0" fontId="250" fillId="16" borderId="0" xfId="0" applyFont="1" applyFill="1" applyAlignment="1">
      <alignment horizontal="center" wrapText="1"/>
    </xf>
    <xf numFmtId="0" fontId="248" fillId="3" borderId="0" xfId="0" applyFont="1" applyFill="1" applyAlignment="1">
      <alignment horizontal="left"/>
    </xf>
    <xf numFmtId="0" fontId="0" fillId="48" borderId="0" xfId="0" applyFont="1" applyFill="1" applyAlignment="1">
      <alignment horizontal="left"/>
    </xf>
    <xf numFmtId="0" fontId="246" fillId="48" borderId="0" xfId="0" applyFont="1" applyFill="1" applyAlignment="1">
      <alignment horizontal="left"/>
    </xf>
    <xf numFmtId="0" fontId="0" fillId="3" borderId="0" xfId="0" applyFont="1" applyFill="1" applyAlignment="1">
      <alignment horizontal="left" wrapText="1"/>
    </xf>
    <xf numFmtId="0" fontId="11" fillId="0" borderId="0" xfId="0" applyFont="1"/>
    <xf numFmtId="0" fontId="43" fillId="0" borderId="0" xfId="0" applyFont="1" applyAlignment="1">
      <alignment horizontal="center"/>
    </xf>
    <xf numFmtId="0" fontId="251" fillId="3" borderId="0" xfId="0" applyFont="1" applyFill="1" applyAlignment="1">
      <alignment horizontal="left"/>
    </xf>
    <xf numFmtId="0" fontId="0" fillId="0" borderId="0" xfId="0" applyFont="1" applyAlignment="1"/>
    <xf numFmtId="0" fontId="43" fillId="0" borderId="0" xfId="0" applyFont="1" applyAlignment="1"/>
    <xf numFmtId="0" fontId="43" fillId="0" borderId="0" xfId="0" applyFont="1" applyAlignment="1">
      <alignment wrapText="1"/>
    </xf>
    <xf numFmtId="0" fontId="20" fillId="0" borderId="0" xfId="0" applyFont="1" applyAlignment="1"/>
    <xf numFmtId="0" fontId="20" fillId="0" borderId="0" xfId="0" applyFont="1" applyAlignment="1">
      <alignment wrapText="1"/>
    </xf>
    <xf numFmtId="0" fontId="246" fillId="3" borderId="0" xfId="0" applyFont="1" applyFill="1" applyAlignment="1"/>
    <xf numFmtId="0" fontId="252" fillId="0" borderId="0" xfId="0" applyFont="1" applyAlignment="1">
      <alignment horizontal="left"/>
    </xf>
    <xf numFmtId="0" fontId="0" fillId="3" borderId="0" xfId="0" applyFont="1" applyFill="1" applyAlignment="1">
      <alignment horizontal="left" wrapText="1"/>
    </xf>
    <xf numFmtId="0" fontId="253" fillId="3" borderId="0" xfId="0" applyFont="1" applyFill="1" applyAlignment="1">
      <alignment horizontal="left" wrapText="1"/>
    </xf>
    <xf numFmtId="0" fontId="254" fillId="0" borderId="0" xfId="0" applyFont="1" applyAlignment="1"/>
    <xf numFmtId="0" fontId="16" fillId="3" borderId="0" xfId="0" applyFont="1" applyFill="1" applyAlignment="1">
      <alignment horizontal="center"/>
    </xf>
    <xf numFmtId="0" fontId="94" fillId="0" borderId="0" xfId="0" applyFont="1" applyAlignment="1"/>
    <xf numFmtId="0" fontId="16" fillId="9" borderId="0" xfId="0" applyFont="1" applyFill="1" applyAlignment="1"/>
    <xf numFmtId="0" fontId="41" fillId="0" borderId="19" xfId="0" applyFont="1" applyBorder="1" applyAlignment="1">
      <alignment horizontal="left"/>
    </xf>
    <xf numFmtId="0" fontId="6" fillId="0" borderId="19" xfId="0" applyFont="1" applyBorder="1"/>
    <xf numFmtId="0" fontId="41" fillId="0" borderId="30" xfId="0" applyFont="1" applyBorder="1" applyAlignment="1">
      <alignment horizontal="left"/>
    </xf>
    <xf numFmtId="0" fontId="6" fillId="0" borderId="30" xfId="0" applyFont="1" applyBorder="1"/>
    <xf numFmtId="0" fontId="41" fillId="0" borderId="0" xfId="0" applyFont="1" applyAlignment="1">
      <alignment horizontal="left"/>
    </xf>
    <xf numFmtId="0" fontId="0" fillId="0" borderId="0" xfId="0" applyFont="1" applyAlignment="1"/>
    <xf numFmtId="0" fontId="16" fillId="3" borderId="19" xfId="0" applyFont="1" applyFill="1" applyBorder="1" applyAlignment="1"/>
    <xf numFmtId="0" fontId="16" fillId="3" borderId="0" xfId="0" applyFont="1" applyFill="1" applyAlignment="1"/>
    <xf numFmtId="0" fontId="16" fillId="3" borderId="19" xfId="0" applyFont="1" applyFill="1" applyBorder="1" applyAlignment="1">
      <alignment horizontal="left"/>
    </xf>
    <xf numFmtId="0" fontId="47" fillId="0" borderId="19" xfId="0" applyFont="1" applyBorder="1" applyAlignment="1">
      <alignment horizontal="left"/>
    </xf>
    <xf numFmtId="0" fontId="16" fillId="0" borderId="19" xfId="0" applyFont="1" applyBorder="1" applyAlignment="1">
      <alignment horizontal="left"/>
    </xf>
    <xf numFmtId="0" fontId="16" fillId="3" borderId="0" xfId="0" applyFont="1" applyFill="1" applyAlignment="1">
      <alignment horizontal="left"/>
    </xf>
    <xf numFmtId="0" fontId="70" fillId="2" borderId="0" xfId="0" applyFont="1" applyFill="1" applyAlignment="1">
      <alignment vertical="center" wrapText="1"/>
    </xf>
    <xf numFmtId="0" fontId="141" fillId="26" borderId="0" xfId="0" applyFont="1" applyFill="1" applyAlignment="1">
      <alignment horizontal="left"/>
    </xf>
    <xf numFmtId="0" fontId="160" fillId="30" borderId="0" xfId="0" applyFont="1" applyFill="1" applyAlignment="1">
      <alignment horizontal="left"/>
    </xf>
    <xf numFmtId="0" fontId="2" fillId="0" borderId="0" xfId="0" applyFont="1" applyAlignment="1">
      <alignment horizontal="center" vertical="center" wrapText="1"/>
    </xf>
    <xf numFmtId="0" fontId="6" fillId="0" borderId="0" xfId="0" applyFont="1" applyAlignment="1">
      <alignment horizontal="center"/>
    </xf>
    <xf numFmtId="0" fontId="6" fillId="0" borderId="0" xfId="0" applyFont="1" applyAlignment="1">
      <alignment horizontal="center" vertical="center"/>
    </xf>
    <xf numFmtId="0" fontId="219" fillId="0" borderId="0" xfId="0" applyFont="1" applyAlignment="1">
      <alignment horizontal="center" vertical="center"/>
    </xf>
  </cellXfs>
  <cellStyles count="1">
    <cellStyle name="Normal" xfId="0" builtinId="0"/>
  </cellStyles>
  <dxfs count="15">
    <dxf>
      <fill>
        <patternFill patternType="solid">
          <fgColor rgb="FFEFEFEF"/>
          <bgColor rgb="FFEFEFEF"/>
        </patternFill>
      </fill>
    </dxf>
    <dxf>
      <fill>
        <patternFill patternType="solid">
          <fgColor rgb="FFEFEFEF"/>
          <bgColor rgb="FFEFEFEF"/>
        </patternFill>
      </fill>
    </dxf>
    <dxf>
      <fill>
        <patternFill patternType="solid">
          <fgColor rgb="FFEFEFEF"/>
          <bgColor rgb="FFEFEFEF"/>
        </patternFill>
      </fill>
    </dxf>
    <dxf>
      <fill>
        <patternFill patternType="solid">
          <fgColor rgb="FFEFEFEF"/>
          <bgColor rgb="FFEFEFEF"/>
        </patternFill>
      </fill>
    </dxf>
    <dxf>
      <fill>
        <patternFill patternType="solid">
          <fgColor rgb="FFEFEFEF"/>
          <bgColor rgb="FFEFEFEF"/>
        </patternFill>
      </fill>
    </dxf>
    <dxf>
      <fill>
        <patternFill patternType="solid">
          <fgColor rgb="FFEFEFEF"/>
          <bgColor rgb="FFEFEFEF"/>
        </patternFill>
      </fill>
    </dxf>
    <dxf>
      <fill>
        <patternFill patternType="solid">
          <fgColor rgb="FFEFEFEF"/>
          <bgColor rgb="FFEFEFEF"/>
        </patternFill>
      </fill>
    </dxf>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s>
  <tableStyles count="3" defaultPivotStyle="PivotStyleMedium4">
    <tableStyle name="Se necesita-style" pivot="0" count="2">
      <tableStyleElement type="firstRowStripe" dxfId="14"/>
      <tableStyleElement type="secondRowStripe" dxfId="13"/>
    </tableStyle>
    <tableStyle name="Información Brigadas-style" pivot="0" count="3">
      <tableStyleElement type="headerRow" dxfId="12"/>
      <tableStyleElement type="firstRowStripe" dxfId="11"/>
      <tableStyleElement type="secondRowStripe" dxfId="10"/>
    </tableStyle>
    <tableStyle name="Lista de intérpretestraductores-style" pivot="0" count="3">
      <tableStyleElement type="headerRow" dxfId="9"/>
      <tableStyleElement type="firstRowStripe" dxfId="8"/>
      <tableStyleElement type="secondRowStripe" dxfId="7"/>
    </tableStyle>
  </tableStyles>
</styleSheet>
</file>

<file path=xl/_rels/workbook.xml.rels><?xml version="1.0" encoding="UTF-8" standalone="yes"?>
<Relationships xmlns="http://schemas.openxmlformats.org/package/2006/relationships"><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theme" Target="theme/theme1.xml"/><Relationship Id="rId32" Type="http://schemas.openxmlformats.org/officeDocument/2006/relationships/styles" Target="styles.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sharedStrings" Target="sharedStrings.xml"/><Relationship Id="rId34"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2</xdr:col>
      <xdr:colOff>1057275</xdr:colOff>
      <xdr:row>88</xdr:row>
      <xdr:rowOff>95250</xdr:rowOff>
    </xdr:from>
    <xdr:to>
      <xdr:col>3</xdr:col>
      <xdr:colOff>1933575</xdr:colOff>
      <xdr:row>105</xdr:row>
      <xdr:rowOff>190500</xdr:rowOff>
    </xdr:to>
    <xdr:pic>
      <xdr:nvPicPr>
        <xdr:cNvPr id="2" name="image1.png" title="Image"/>
        <xdr:cNvPicPr preferRelativeResize="0"/>
      </xdr:nvPicPr>
      <xdr:blipFill>
        <a:blip xmlns:r="http://schemas.openxmlformats.org/officeDocument/2006/relationships" r:embed="rId1" cstate="print"/>
        <a:stretch>
          <a:fillRect/>
        </a:stretch>
      </xdr:blipFill>
      <xdr:spPr>
        <a:xfrm>
          <a:off x="0" y="0"/>
          <a:ext cx="2790825" cy="3495675"/>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3721100</xdr:colOff>
      <xdr:row>74</xdr:row>
      <xdr:rowOff>50800</xdr:rowOff>
    </xdr:to>
    <xdr:sp macro="" textlink="">
      <xdr:nvSpPr>
        <xdr:cNvPr id="1025" name="Rectangle 1" hidden="1"/>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s-E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317500</xdr:colOff>
      <xdr:row>79</xdr:row>
      <xdr:rowOff>38100</xdr:rowOff>
    </xdr:to>
    <xdr:sp macro="" textlink="">
      <xdr:nvSpPr>
        <xdr:cNvPr id="2049" name="Rectangle 1" hidden="1"/>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s-E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114300</xdr:colOff>
      <xdr:row>55</xdr:row>
      <xdr:rowOff>12700</xdr:rowOff>
    </xdr:to>
    <xdr:sp macro="" textlink="">
      <xdr:nvSpPr>
        <xdr:cNvPr id="3073" name="Rectangle 1" hidden="1"/>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s-E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1003300</xdr:colOff>
      <xdr:row>66</xdr:row>
      <xdr:rowOff>127000</xdr:rowOff>
    </xdr:to>
    <xdr:sp macro="" textlink="">
      <xdr:nvSpPr>
        <xdr:cNvPr id="4097" name="Rectangle 1" hidden="1"/>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s-E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666750</xdr:colOff>
      <xdr:row>4</xdr:row>
      <xdr:rowOff>200025</xdr:rowOff>
    </xdr:from>
    <xdr:to>
      <xdr:col>8</xdr:col>
      <xdr:colOff>390525</xdr:colOff>
      <xdr:row>5</xdr:row>
      <xdr:rowOff>4533900</xdr:rowOff>
    </xdr:to>
    <xdr:pic>
      <xdr:nvPicPr>
        <xdr:cNvPr id="2" name="image2.jpg" title="Imagen"/>
        <xdr:cNvPicPr preferRelativeResize="0"/>
      </xdr:nvPicPr>
      <xdr:blipFill>
        <a:blip xmlns:r="http://schemas.openxmlformats.org/officeDocument/2006/relationships" r:embed="rId1" cstate="print"/>
        <a:stretch>
          <a:fillRect/>
        </a:stretch>
      </xdr:blipFill>
      <xdr:spPr>
        <a:xfrm>
          <a:off x="0" y="0"/>
          <a:ext cx="4533900" cy="4533900"/>
        </a:xfrm>
        <a:prstGeom prst="rect">
          <a:avLst/>
        </a:prstGeom>
        <a:noFill/>
      </xdr:spPr>
    </xdr:pic>
    <xdr:clientData fLocksWithSheet="0"/>
  </xdr:twoCellAnchor>
</xdr:wsDr>
</file>

<file path=xl/tables/table1.xml><?xml version="1.0" encoding="utf-8"?>
<table xmlns="http://schemas.openxmlformats.org/spreadsheetml/2006/main" id="1" name="Table_1" displayName="Table_1" ref="A3:F14" headerRowCount="0">
  <tableColumns count="6">
    <tableColumn id="1" name="Centro Acopio"/>
    <tableColumn id="2" name="Nairobi # 12, Residencial Chimali"/>
    <tableColumn id="3" name="Útiles escolares del 24/09 al 30/09"/>
    <tableColumn id="4" name="Alan Jacobo 55 3491 4905"/>
    <tableColumn id="5" name="Column5"/>
    <tableColumn id="6" name="#INFOVERIFICADA"/>
  </tableColumns>
  <tableStyleInfo name="Se necesita-style" showFirstColumn="1" showLastColumn="1" showRowStripes="1" showColumnStripes="0"/>
</table>
</file>

<file path=xl/tables/table2.xml><?xml version="1.0" encoding="utf-8"?>
<table xmlns="http://schemas.openxmlformats.org/spreadsheetml/2006/main" id="2" name="Table_2" displayName="Table_2" ref="A1:F41">
  <tableColumns count="6">
    <tableColumn id="1" name="Estado"/>
    <tableColumn id="2" name="Punto de Reunión"/>
    <tableColumn id="3" name="Fecha/hora"/>
    <tableColumn id="4" name="Va Hacia"/>
    <tableColumn id="5" name="Se necesita brigada"/>
    <tableColumn id="6" name="Material que requieren "/>
  </tableColumns>
  <tableStyleInfo name="Información Brigadas-style" showFirstColumn="1" showLastColumn="1" showRowStripes="1" showColumnStripes="0"/>
</table>
</file>

<file path=xl/tables/table3.xml><?xml version="1.0" encoding="utf-8"?>
<table xmlns="http://schemas.openxmlformats.org/spreadsheetml/2006/main" id="3" name="Table_3" displayName="Table_3" ref="A1:Y160" headerRowCount="0">
  <tableColumns count="25">
    <tableColumn id="1" name="NOMBRE INTÉRPRETE"/>
    <tableColumn id="2" name="IDIOMA"/>
    <tableColumn id="3" name="TELÉFONO"/>
    <tableColumn id="4" name="CORREO ELECTRÓNICO"/>
    <tableColumn id="5" name="FORMACIÓN"/>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 id="17" name="Column17"/>
    <tableColumn id="18" name="Column18"/>
    <tableColumn id="19" name="Column19"/>
    <tableColumn id="20" name="Column20"/>
    <tableColumn id="21" name="Column21"/>
    <tableColumn id="22" name="Column22"/>
    <tableColumn id="23" name="Column23"/>
    <tableColumn id="24" name="Column24"/>
    <tableColumn id="25" name="Column25"/>
  </tableColumns>
  <tableStyleInfo name="Lista de intérpretestraductores-style" showFirstColumn="1" showLastColumn="1"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9" Type="http://schemas.openxmlformats.org/officeDocument/2006/relationships/hyperlink" Target="https://www.facebook.com/comunidad.kuruwi" TargetMode="External"/><Relationship Id="rId20" Type="http://schemas.openxmlformats.org/officeDocument/2006/relationships/hyperlink" Target="https://www.facebook.com/donaps" TargetMode="External"/><Relationship Id="rId21" Type="http://schemas.openxmlformats.org/officeDocument/2006/relationships/hyperlink" Target="https://www.facebook.com/fabs.szklarz" TargetMode="External"/><Relationship Id="rId22" Type="http://schemas.openxmlformats.org/officeDocument/2006/relationships/hyperlink" Target="https://twitter.com/nerikaos" TargetMode="External"/><Relationship Id="rId23" Type="http://schemas.openxmlformats.org/officeDocument/2006/relationships/hyperlink" Target="http://slack.codeandomexico.org" TargetMode="External"/><Relationship Id="rId24" Type="http://schemas.openxmlformats.org/officeDocument/2006/relationships/drawing" Target="../drawings/drawing1.xml"/><Relationship Id="rId10" Type="http://schemas.openxmlformats.org/officeDocument/2006/relationships/hyperlink" Target="http://locatel.cdmx.gob.mx/images/sismo0700.pdf" TargetMode="External"/><Relationship Id="rId11" Type="http://schemas.openxmlformats.org/officeDocument/2006/relationships/hyperlink" Target="http://locatel.cdmx.gob.mx/images/LISTASLOCATEL.pdf" TargetMode="External"/><Relationship Id="rId12" Type="http://schemas.openxmlformats.org/officeDocument/2006/relationships/hyperlink" Target="https://www.facebook.com/photo.php?fbid=10209605591129006&amp;set=pcb.10209605592569042&amp;type=3&amp;theater" TargetMode="External"/><Relationship Id="rId13" Type="http://schemas.openxmlformats.org/officeDocument/2006/relationships/hyperlink" Target="https://twitter.com/andres" TargetMode="External"/><Relationship Id="rId14" Type="http://schemas.openxmlformats.org/officeDocument/2006/relationships/hyperlink" Target="https://goo.gl/Xm7wik" TargetMode="External"/><Relationship Id="rId15" Type="http://schemas.openxmlformats.org/officeDocument/2006/relationships/hyperlink" Target="https://twitter.com/erfonseca" TargetMode="External"/><Relationship Id="rId16" Type="http://schemas.openxmlformats.org/officeDocument/2006/relationships/hyperlink" Target="https://twitter.com/lesmocasanova" TargetMode="External"/><Relationship Id="rId17" Type="http://schemas.openxmlformats.org/officeDocument/2006/relationships/hyperlink" Target="http://twitter.com/cinthyaoca" TargetMode="External"/><Relationship Id="rId18" Type="http://schemas.openxmlformats.org/officeDocument/2006/relationships/hyperlink" Target="http://twitter.com/samantha365mx" TargetMode="External"/><Relationship Id="rId19" Type="http://schemas.openxmlformats.org/officeDocument/2006/relationships/hyperlink" Target="http://twitter.com/@jesus_gilv" TargetMode="External"/><Relationship Id="rId1" Type="http://schemas.openxmlformats.org/officeDocument/2006/relationships/hyperlink" Target="http://rescatecdmx.org" TargetMode="External"/><Relationship Id="rId2" Type="http://schemas.openxmlformats.org/officeDocument/2006/relationships/hyperlink" Target="http://bit.ly/rescatecdmx" TargetMode="External"/><Relationship Id="rId3" Type="http://schemas.openxmlformats.org/officeDocument/2006/relationships/hyperlink" Target="http://bit.ly/rescatecdmxtw" TargetMode="External"/><Relationship Id="rId4" Type="http://schemas.openxmlformats.org/officeDocument/2006/relationships/hyperlink" Target="http://google.org/personfinder/2017-puebla-mexico-earthquake" TargetMode="External"/><Relationship Id="rId5" Type="http://schemas.openxmlformats.org/officeDocument/2006/relationships/hyperlink" Target="http://cvoed.imss.gob.mx/COED/" TargetMode="External"/><Relationship Id="rId6" Type="http://schemas.openxmlformats.org/officeDocument/2006/relationships/hyperlink" Target="http://google.org/personfinder/2017-puebla-mexico-earthquake/results?role=seek&amp;query_name=elizabeth+Portillo+Pulido" TargetMode="External"/><Relationship Id="rId7" Type="http://schemas.openxmlformats.org/officeDocument/2006/relationships/hyperlink" Target="https://www.facebook.com/donaps" TargetMode="External"/><Relationship Id="rId8" Type="http://schemas.openxmlformats.org/officeDocument/2006/relationships/hyperlink" Target="https://www.facebook.com/RoMarll" TargetMode="External"/></Relationships>
</file>

<file path=xl/worksheets/_rels/sheet10.xml.rels><?xml version="1.0" encoding="UTF-8" standalone="yes"?>
<Relationships xmlns="http://schemas.openxmlformats.org/package/2006/relationships"><Relationship Id="rId9" Type="http://schemas.openxmlformats.org/officeDocument/2006/relationships/hyperlink" Target="http://goo.gl/1oifAe" TargetMode="External"/><Relationship Id="rId20" Type="http://schemas.openxmlformats.org/officeDocument/2006/relationships/hyperlink" Target="https://docs.google.com/spreadsheets/d/1A4u-hZmavpGOCP3ed8bJgmgV_KVji6NplxBzi0akiG4/edit" TargetMode="External"/><Relationship Id="rId21" Type="http://schemas.openxmlformats.org/officeDocument/2006/relationships/hyperlink" Target="https://banfakenews.rzerocorp.com/index" TargetMode="External"/><Relationship Id="rId22" Type="http://schemas.openxmlformats.org/officeDocument/2006/relationships/hyperlink" Target="https://docs.google.com/forms/d/e/1FAIpQLScs9a9f2YulMtf-QnU2oyw93pM8kXle7VUtmebquLObXTXpRQ/viewform" TargetMode="External"/><Relationship Id="rId23" Type="http://schemas.openxmlformats.org/officeDocument/2006/relationships/hyperlink" Target="https://www.jpl.nasa.gov/spaceimages/details.php?id=pia21963" TargetMode="External"/><Relationship Id="rId24" Type="http://schemas.openxmlformats.org/officeDocument/2006/relationships/hyperlink" Target="https://infogram.com/verificado19s-1gxop4g94ejypwy" TargetMode="External"/><Relationship Id="rId25" Type="http://schemas.openxmlformats.org/officeDocument/2006/relationships/hyperlink" Target="https://ayuda.lonacional.mx/proyectos" TargetMode="External"/><Relationship Id="rId26" Type="http://schemas.openxmlformats.org/officeDocument/2006/relationships/hyperlink" Target="http://verificado19s.org/" TargetMode="External"/><Relationship Id="rId27" Type="http://schemas.openxmlformats.org/officeDocument/2006/relationships/hyperlink" Target="https://www.google.com/maps/d/u/0/viewer?mid=1_-V97lbdgLFHpx-CtqhLWlJAnYY&amp;ll=19.394586451122375%2C-99.17089399303586&amp;z=15" TargetMode="External"/><Relationship Id="rId28" Type="http://schemas.openxmlformats.org/officeDocument/2006/relationships/hyperlink" Target="https://www.dropbox.com/s/pedizh9i2jivh3c/Gu%C3%ADa%20para%20reclamar%20seguros%20por%20terremoto%20%202017.09.22.pdf?dl=0" TargetMode="External"/><Relationship Id="rId29" Type="http://schemas.openxmlformats.org/officeDocument/2006/relationships/hyperlink" Target="https://www.google.com/maps/d/u/0/viewer?mid=1EbdsCcKMg2NqNMwO3RAiwHqpLcs&amp;ll=19.453179942766774%2C-98.97300373427731&amp;z=11" TargetMode="External"/><Relationship Id="rId30" Type="http://schemas.openxmlformats.org/officeDocument/2006/relationships/hyperlink" Target="https://www.gob.mx/sep/documentos/escuelas-aptas-para-regreso-a-clases-ciudad-de-mexico" TargetMode="External"/><Relationship Id="rId10" Type="http://schemas.openxmlformats.org/officeDocument/2006/relationships/hyperlink" Target="http://informacionorganizada.mx/" TargetMode="External"/><Relationship Id="rId11" Type="http://schemas.openxmlformats.org/officeDocument/2006/relationships/hyperlink" Target="https://docs.google.com/spreadsheets/d/1A4u-hZmavpGOCP3ed8bJgmgV_KVji6NplxBzi0akiG4/edit" TargetMode="External"/><Relationship Id="rId12" Type="http://schemas.openxmlformats.org/officeDocument/2006/relationships/hyperlink" Target="https://docs.google.com/spreadsheets/d/1mqiEdi6kba5eVVpAubUBcPjOPPUkoD_xGdbVm55Cktc/edit" TargetMode="External"/><Relationship Id="rId13" Type="http://schemas.openxmlformats.org/officeDocument/2006/relationships/hyperlink" Target="https://docs.google.com/spreadsheets/d/1u9S1WbNBF1Q8h8P_sIEGxAT75aaw4Dsh0cRcyb0BkNs/edit?usp=sharing" TargetMode="External"/><Relationship Id="rId14" Type="http://schemas.openxmlformats.org/officeDocument/2006/relationships/hyperlink" Target="https://www.sismocdmx.org/" TargetMode="External"/><Relationship Id="rId15" Type="http://schemas.openxmlformats.org/officeDocument/2006/relationships/hyperlink" Target="https://docs.google.com/spreadsheets/d/1Q7_cHKUDzr3pg2qyt--wMJ32ducWZEnyYw7geQhYXZU/edit" TargetMode="External"/><Relationship Id="rId16" Type="http://schemas.openxmlformats.org/officeDocument/2006/relationships/hyperlink" Target="https://buzoherbert.github.io/mapa_ayuda/" TargetMode="External"/><Relationship Id="rId17" Type="http://schemas.openxmlformats.org/officeDocument/2006/relationships/hyperlink" Target="http://interactivo.eluniversal.com.mx/2017/sismo-ayuda/" TargetMode="External"/><Relationship Id="rId18" Type="http://schemas.openxmlformats.org/officeDocument/2006/relationships/hyperlink" Target="http://locatel.cdmx.gob.mx/images/sismo0700.pdf" TargetMode="External"/><Relationship Id="rId19" Type="http://schemas.openxmlformats.org/officeDocument/2006/relationships/hyperlink" Target="https://docs.google.com/spreadsheets/d/1mo9czjIQupWSkjyM--_RSusShy-WbHi8w28oBmxeufk/edit" TargetMode="External"/><Relationship Id="rId1" Type="http://schemas.openxmlformats.org/officeDocument/2006/relationships/hyperlink" Target="http://google.org/personfinder/2017-puebla-mexico-earthquake?gl=es&amp;hl=es&amp;lang=es" TargetMode="External"/><Relationship Id="rId2" Type="http://schemas.openxmlformats.org/officeDocument/2006/relationships/hyperlink" Target="https://docs.google.com/spreadsheets/d/1-wQmdIyu0CWtvuz2CLLUiGaBmV-t1mtgEM8d_tWn0sQ/edit" TargetMode="External"/><Relationship Id="rId3" Type="http://schemas.openxmlformats.org/officeDocument/2006/relationships/hyperlink" Target="http://bit.ly/RescatadosMX" TargetMode="External"/><Relationship Id="rId4" Type="http://schemas.openxmlformats.org/officeDocument/2006/relationships/hyperlink" Target="https://www.gob.mx/" TargetMode="External"/><Relationship Id="rId5" Type="http://schemas.openxmlformats.org/officeDocument/2006/relationships/hyperlink" Target="https://www.calzadoheynz.com/rescatados.html" TargetMode="External"/><Relationship Id="rId6" Type="http://schemas.openxmlformats.org/officeDocument/2006/relationships/hyperlink" Target="https://www.google.com/maps/d/viewer?mid=13B_gbt3e5RWk_6xQoQ15xxhGOFs&amp;ll=19.11066489248536%2C-99.11691710000008&amp;z=11" TargetMode="External"/><Relationship Id="rId7" Type="http://schemas.openxmlformats.org/officeDocument/2006/relationships/hyperlink" Target="https://es.batchgeo.com/map/38f9d2e654bc5c4072d7668d8b5ce072" TargetMode="External"/><Relationship Id="rId8" Type="http://schemas.openxmlformats.org/officeDocument/2006/relationships/hyperlink" Target="https://docs.google.com/spreadsheets/d/1-AjU3KbuNt9pE0Ij4852QzsKF91MYwXOE_uRqRdvZ5Y/htmlview?sle=true" TargetMode="External"/></Relationships>
</file>

<file path=xl/worksheets/_rels/sheet11.xml.rels><?xml version="1.0" encoding="UTF-8" standalone="yes"?>
<Relationships xmlns="http://schemas.openxmlformats.org/package/2006/relationships"><Relationship Id="rId9" Type="http://schemas.openxmlformats.org/officeDocument/2006/relationships/hyperlink" Target="https://www.google.de/maps/place/HGZ+32/@19.3079154,-99.1333133,17z/data=!3m1!4b1!4m5!3m4!1s0x85ce01ba5444e461:0x384dc0acd6877f1a!8m2!3d19.3079104!4d-99.1311246" TargetMode="External"/><Relationship Id="rId20" Type="http://schemas.openxmlformats.org/officeDocument/2006/relationships/hyperlink" Target="https://goo.gl/maps/oCDzAZUn1sB2" TargetMode="External"/><Relationship Id="rId21" Type="http://schemas.openxmlformats.org/officeDocument/2006/relationships/hyperlink" Target="https://goo.gl/maps/BH3NEZLsARH2" TargetMode="External"/><Relationship Id="rId22" Type="http://schemas.openxmlformats.org/officeDocument/2006/relationships/hyperlink" Target="https://goo.gl/maps/bMj8JPhx8XB2" TargetMode="External"/><Relationship Id="rId23" Type="http://schemas.openxmlformats.org/officeDocument/2006/relationships/hyperlink" Target="https://goo.gl/maps/gmqf11K5QKG2" TargetMode="External"/><Relationship Id="rId24" Type="http://schemas.openxmlformats.org/officeDocument/2006/relationships/hyperlink" Target="https://goo.gl/maps/2v2HpVTVH222" TargetMode="External"/><Relationship Id="rId25" Type="http://schemas.openxmlformats.org/officeDocument/2006/relationships/hyperlink" Target="https://goo.gl/maps/2f8pKR2up742" TargetMode="External"/><Relationship Id="rId26" Type="http://schemas.openxmlformats.org/officeDocument/2006/relationships/hyperlink" Target="https://goo.gl/maps/ncAKfAHzi3B2" TargetMode="External"/><Relationship Id="rId27" Type="http://schemas.openxmlformats.org/officeDocument/2006/relationships/hyperlink" Target="https://www.google.com.mx/maps/place/Hospital+Materno+Infantil+Guadalupe+Victoria/@19.5972455,-99.2634657,15z/data=!4m5!3m4!1s0x0:0xdb56786f64675cd4!8m2!3d19.5972455!4d-99.2634657" TargetMode="External"/><Relationship Id="rId28" Type="http://schemas.openxmlformats.org/officeDocument/2006/relationships/hyperlink" Target="https://goo.gl/maps/Se7nSgpgey62" TargetMode="External"/><Relationship Id="rId10" Type="http://schemas.openxmlformats.org/officeDocument/2006/relationships/hyperlink" Target="https://goo.gl/maps/94JyPNZsB2v" TargetMode="External"/><Relationship Id="rId11" Type="http://schemas.openxmlformats.org/officeDocument/2006/relationships/hyperlink" Target="https://www.google.com/search?q=hospital%20torre%20medica%20san%20diego%20cuernavaca&amp;ie=utf-8&amp;oe=utf-8&amp;client=firefox-b&amp;npsic=0&amp;rflfq=1&amp;rlha=0&amp;rllag=18922795,-99221144,2509&amp;tbm=lcl&amp;rldimm=15127077229296479679&amp;ved=0ahUKEwibvq633rPWAhVHrRQKHQ9vAWYQvS4ITDAB&amp;rldoc=1&amp;tbs=lrf:!2m1!1e2!2m1!1e3!3sIAE,lf:1,lf_ui:2" TargetMode="External"/><Relationship Id="rId12" Type="http://schemas.openxmlformats.org/officeDocument/2006/relationships/hyperlink" Target="https://goo.gl/2ipCRq" TargetMode="External"/><Relationship Id="rId13" Type="http://schemas.openxmlformats.org/officeDocument/2006/relationships/hyperlink" Target="https://goo.gl/maps/a7ujWcx8h9s" TargetMode="External"/><Relationship Id="rId14" Type="http://schemas.openxmlformats.org/officeDocument/2006/relationships/hyperlink" Target="https://goo.gl/maps/C3Ndn4k7swN2" TargetMode="External"/><Relationship Id="rId15" Type="http://schemas.openxmlformats.org/officeDocument/2006/relationships/hyperlink" Target="https://goo.gl/maps/dD8cBwmrcq12" TargetMode="External"/><Relationship Id="rId16" Type="http://schemas.openxmlformats.org/officeDocument/2006/relationships/hyperlink" Target="https://goo.gl/maps/yS1d9ARx2my" TargetMode="External"/><Relationship Id="rId17" Type="http://schemas.openxmlformats.org/officeDocument/2006/relationships/hyperlink" Target="https://goo.gl/maps/NB1tMnQ2neE2" TargetMode="External"/><Relationship Id="rId18" Type="http://schemas.openxmlformats.org/officeDocument/2006/relationships/hyperlink" Target="https://goo.gl/maps/Lsz4px1WzfF2" TargetMode="External"/><Relationship Id="rId19" Type="http://schemas.openxmlformats.org/officeDocument/2006/relationships/hyperlink" Target="https://goo.gl/maps/2TMuA4GYfeC2" TargetMode="External"/><Relationship Id="rId1" Type="http://schemas.openxmlformats.org/officeDocument/2006/relationships/hyperlink" Target="https://goo.gl/maps/stXjC1xc8rn" TargetMode="External"/><Relationship Id="rId2" Type="http://schemas.openxmlformats.org/officeDocument/2006/relationships/hyperlink" Target="https://goo.gl/maps/gqZdbmRNJ5x" TargetMode="External"/><Relationship Id="rId3" Type="http://schemas.openxmlformats.org/officeDocument/2006/relationships/hyperlink" Target="https://goo.gl/maps/5PpvGVhcTtN2" TargetMode="External"/><Relationship Id="rId4" Type="http://schemas.openxmlformats.org/officeDocument/2006/relationships/hyperlink" Target="https://goo.gl/maps/gsuukY7jXQo" TargetMode="External"/><Relationship Id="rId5" Type="http://schemas.openxmlformats.org/officeDocument/2006/relationships/hyperlink" Target="https://goo.gl/maps/1k1VTWa6WSC2" TargetMode="External"/><Relationship Id="rId6" Type="http://schemas.openxmlformats.org/officeDocument/2006/relationships/hyperlink" Target="https://goo.gl/maps/aXkRE1VkNnt" TargetMode="External"/><Relationship Id="rId7" Type="http://schemas.openxmlformats.org/officeDocument/2006/relationships/hyperlink" Target="https://goo.gl/maps/53rcLecPvQG2" TargetMode="External"/><Relationship Id="rId8" Type="http://schemas.openxmlformats.org/officeDocument/2006/relationships/hyperlink" Target="https://goo.gl/maps/Hj3jeXwaZBK2"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www.facebook.com/photo.php?fbid=10159244939445548&amp;set=a.10152571647940548.961149.603655547&amp;type=3&amp;theater" TargetMode="External"/><Relationship Id="rId2" Type="http://schemas.openxmlformats.org/officeDocument/2006/relationships/hyperlink" Target="https://twitter.com/ncv_Violeta/status/910589006127161344" TargetMode="External"/><Relationship Id="rId3" Type="http://schemas.openxmlformats.org/officeDocument/2006/relationships/hyperlink" Target="https://twitter.com/ncv_Violeta/status/910589006127161344" TargetMode="External"/></Relationships>
</file>

<file path=xl/worksheets/_rels/sheet1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5.xml.rels><?xml version="1.0" encoding="UTF-8" standalone="yes"?>
<Relationships xmlns="http://schemas.openxmlformats.org/package/2006/relationships"><Relationship Id="rId10" Type="http://schemas.openxmlformats.org/officeDocument/2006/relationships/hyperlink" Target="https://www.google.com/url?q=https://www.google.com.mx/maps/place/Gimnasio%2BG3/@19.3879044,-99.2016178,17z/data%3D!3m1!4b1!4m5!3m4!1s0x85d201d23ca236e7:0x4446f4b6137a26a8!8m2!3d19.3879044!4d-99.1994238&amp;sa=D&amp;ust=1506027106355000&amp;usg=AFQjCNGSTFttpVoKj_SYinFmxTAh75rHUg" TargetMode="External"/><Relationship Id="rId11" Type="http://schemas.openxmlformats.org/officeDocument/2006/relationships/hyperlink" Target="https://www.google.com/url?q=https://www.google.com.mx/maps/dir/''/liga%2Bmaya/@19.3647056,-99.2664236,12z/data%3D!3m1!4b1!4m8!4m7!1m0!1m5!1m1!1s0x85d2000d20ff71f1:0x550560ba88edc672!2m2!1d-99.1963831!2d19.364719&amp;sa=D&amp;ust=1506027106356000&amp;usg=AFQjCNFgW4EQqZBuwdnQTCtMc7mLvjKh_g" TargetMode="External"/><Relationship Id="rId12" Type="http://schemas.openxmlformats.org/officeDocument/2006/relationships/hyperlink" Target="https://www.google.com/url?q=https://www.google.com.au/maps/place/Blvrd%2Bde%2Bla%2BLuz%2B126,%2BJardines%2Bdel%2BPedregal,%2B01900%2BCiudad%2Bde%2BM%C3%A9xico,%2BCDMX,%2BMexico/@19.3199529,-99.2157156,17z/data%3D!3m1!4b1!4m5!3m4!1s0x85cdff9318b7c233:0x185d87a140ca047d!8m2!3d19.3199529!4d-99.2135269&amp;sa=D&amp;ust=1506027106357000&amp;usg=AFQjCNGvGtNfbOWhqci7h4mYK5chwwTcHg" TargetMode="External"/><Relationship Id="rId13" Type="http://schemas.openxmlformats.org/officeDocument/2006/relationships/hyperlink" Target="https://www.google.com/url?q=https://goo.gl/maps/dwiWFDzL7Pr&amp;sa=D&amp;ust=1506027106361000&amp;usg=AFQjCNE7v14r7SWwcoJ5O4QSVUpxae1__A" TargetMode="External"/><Relationship Id="rId14" Type="http://schemas.openxmlformats.org/officeDocument/2006/relationships/hyperlink" Target="https://www.google.com/url?q=https://www.google.com.mx/maps/place/Centro%2BUniversitario%2BM%C3%A9xico,%2BCalle%2BConcepci%C3%B3n%2BBeistegui,%2BNarvarte%2BPoniente,%2B03020%2BCiudad%2Bde%2BM%C3%A9xico,%2BCDMX/@19.3891623,-99.1633561,17z/data%3D!3m1!4b1!4m5!3m4!1s0x85d1ff0969b1e4b5:0x4f4bae28819cdf6c!8m2!3d19.3891623!4d-99.1611621&amp;sa=D&amp;ust=1506027106362000&amp;usg=AFQjCNHLB4Ny4JGxVIr8odhf2zt_UV-M6Q" TargetMode="External"/><Relationship Id="rId15" Type="http://schemas.openxmlformats.org/officeDocument/2006/relationships/hyperlink" Target="https://www.google.com/url?q=https://goo.gl/maps/jndJayL6wkv&amp;sa=D&amp;ust=1506027106363000&amp;usg=AFQjCNHKot5FtkjEUBmx3S1ig7g9C2HqQw" TargetMode="External"/><Relationship Id="rId16" Type="http://schemas.openxmlformats.org/officeDocument/2006/relationships/hyperlink" Target="https://www.google.com/url?q=https://www.google.es/maps/place/Monumental%2BPlaza%2Bde%2BToros%2BM%C3%A9xico/@19.3829443,-99.1822853,17z/data%3D!3m1!4b1!4m5!3m4!1s0x85d1ff82bcf0f847:0x5ffc468a14f08ea1!8m2!3d19.3829393!4d-99.1800913&amp;sa=D&amp;ust=1506027106364000&amp;usg=AFQjCNG4XKkOKVqw6-OBOe73MBJrfBslKg" TargetMode="External"/><Relationship Id="rId17" Type="http://schemas.openxmlformats.org/officeDocument/2006/relationships/hyperlink" Target="https://www.google.com/url?q=https://www.google.com/maps/d/u/1/viewer?ll%3D19.366469093231828%2C-99.15940040252622%26hl%3Den%26z%3D18%26mid%3D1PwJrCIjz5PNfKAFrY-EX-iEkWH8&amp;sa=D&amp;ust=1506027106366000&amp;usg=AFQjCNElxCDYcjgJ_k6rtbSdhzL6O4d5qg" TargetMode="External"/><Relationship Id="rId18" Type="http://schemas.openxmlformats.org/officeDocument/2006/relationships/hyperlink" Target="https://www.google.com/url?q=https://www.google.com.mx/maps/place/Colegio%2BEnrique%2BRebsamen/@19.2966173,-99.1305751,15z/data%3D!4m5!3m4!1s0x0:0xac5ce87d4d52f3e4!8m2!3d19.2966173!4d-99.1305751&amp;sa=D&amp;ust=1506027106368000&amp;usg=AFQjCNGbRYJSgo629jAwwTsyG7DFifkf7g" TargetMode="External"/><Relationship Id="rId19" Type="http://schemas.openxmlformats.org/officeDocument/2006/relationships/hyperlink" Target="https://www.google.com/url?q=https://www.google.com.au/maps/place/Bros%2BBurger%2BBar/@19.302865,-99.1631047,17z/data%3D!3m1!4b1!4m5!3m4!1s0x85ce0044b63fb9a9:0x8a2d516b563a8fc3!8m2!3d19.302865!4d-99.160916&amp;sa=D&amp;ust=1506027106373000&amp;usg=AFQjCNFfQM7XqWJ0VJpVbmU5aIr8AKUBeA" TargetMode="External"/><Relationship Id="rId60" Type="http://schemas.openxmlformats.org/officeDocument/2006/relationships/hyperlink" Target="https://www.google.com/url?q=https://www.google.com.mx/maps/place/Estadio%2BAlfonso%2BLastras%2BRamirez/@22.1388209,-100.9531814,17z/data%3D!3m1!4b1!4m5!3m4!1s0x842aa23bbec62451:0x4061727b06c64e0a!8m2!3d22.1388209!4d-100.9509927&amp;sa=D&amp;ust=1506027106461000&amp;usg=AFQjCNHVgav-M2jWD8J5oxLRKWhOIEfz_g" TargetMode="External"/><Relationship Id="rId61" Type="http://schemas.openxmlformats.org/officeDocument/2006/relationships/hyperlink" Target="https://www.google.com/url?q=https://www.google.com.mx/maps/place/Av%2BVenustiano%2BCarranza%2B2120,%2BCol%2Bdel%2BValle,%2B78200%2BSan%2BLuis,%2BS.L.P./@22.1490653,-101.0108484,17z/data%3D!3m1!4b1!4m5!3m4!1s0x842a98cb5e34332b:0xc4c3dbd3cbb030dd!8m2!3d22.1490653!4d-101.0086597&amp;sa=D&amp;ust=1506027106462000&amp;usg=AFQjCNFeVOSdhUTdHdIgzh2K0aEFi7jcfQ" TargetMode="External"/><Relationship Id="rId62" Type="http://schemas.openxmlformats.org/officeDocument/2006/relationships/hyperlink" Target="https://www.google.com/url?q=https://www.google.com.mx/maps/place/Cient%C3%ADficos%2B109,%2BHimno%2BNacional%2B1ra%2BSecc,%2B78369%2BSan%2BLuis,%2BS.L.P./@22.1305991,-100.9819838,17z/data%3D!4m13!1m7!3m6!1s0x842aa20a96e0a6d9:0x4e7e5d744e565162!2sCient%C3%ADficos%2B109,%2BHimno%2BNacional%2B1ra%2BSecc,%2B78369%2BSan%2BLuis,%2BS.L.P.!3b1!8m2!3d22.1305991!4d-100.9797951!3m4!1s0x842aa20a96e0a6d9:0x4e7e5d744e565162!8m2!3d22.1305991!4d-100.9797951&amp;sa=D&amp;ust=1506027106462000&amp;usg=AFQjCNHYmPU2p28sI1o9Gxf5hM9D0VPWqQ" TargetMode="External"/><Relationship Id="rId63" Type="http://schemas.openxmlformats.org/officeDocument/2006/relationships/hyperlink" Target="https://www.google.com/url?q=https://www.google.com.mx/maps/place/UrBike/@22.145739,-101.0092077,17z/data%3D!3m1!4b1!4m5!3m4!1s0x842a98cbc4317f99:0xcde728efff10947f!8m2!3d22.145739!4d-101.007019&amp;sa=D&amp;ust=1506027106463000&amp;usg=AFQjCNHqdpYJ8IRVA10EzeJx6E21sfg0tg" TargetMode="External"/><Relationship Id="rId64" Type="http://schemas.openxmlformats.org/officeDocument/2006/relationships/hyperlink" Target="https://www.google.com/url?q=https://www.google.com.mx/maps/place/Fleming%2B172,%2BJacarandas,%2B78148%2BSan%2BLuis,%2BS.L.P./@22.1519381,-101.0122149,17z/data%3D!3m1!4b1!4m5!3m4!1s0x842a9f336a2803f5:0x754cd6deca939d92!8m2!3d22.1519381!4d-101.0100262&amp;sa=D&amp;ust=1506027106464000&amp;usg=AFQjCNGNVqL1oG0mED-wl4bxL3MDM46Hqg" TargetMode="External"/><Relationship Id="rId65" Type="http://schemas.openxmlformats.org/officeDocument/2006/relationships/hyperlink" Target="https://www.google.com/url?q=https://www.google.com.mx/maps/place/Av%2BVenustiano%2BCarranza%2B1035,%2BDe%2BTequisquiapan,%2B78230%2BSan%2BLuis,%2BS.L.P./@22.1503876,-100.9905929,17z/data%3D!4m13!1m7!3m6!1s0x842a98acdd5fc45b:0x1760b8099384c5a8!2sAv%2BVenustiano%2BCarranza%2B1035,%2BDe%2BTequisquiapan,%2B78230%2BSan%2BLuis,%2BS.L.P.!3b1!8m2!3d22.1503876!4d-100.9884042!3m4!1s0x842a98acdd5fc45b:0x1760b8099384c5a8!8m2!3d22.1503876!4d-100.9884042&amp;sa=D&amp;ust=1506027106465000&amp;usg=AFQjCNGHYsOaA-54RCBq5IPq84l5fby-vQ" TargetMode="External"/><Relationship Id="rId66" Type="http://schemas.openxmlformats.org/officeDocument/2006/relationships/hyperlink" Target="https://www.google.com/url?q=https://goo.gl/maps/gYYimbZvNCK2&amp;sa=D&amp;ust=1506027106469000&amp;usg=AFQjCNHDcHSlcUvRcAnmGqFhM33e7F9Fiw" TargetMode="External"/><Relationship Id="rId67" Type="http://schemas.openxmlformats.org/officeDocument/2006/relationships/hyperlink" Target="https://www.google.com/url?q=https://www.google.ca/maps/place/Alianza%2BFrancesa%2BDe%2BMonterrey,%2BA.C./@25.6676025,-100.3829913,17z/data%3D!3m1!4b1!4m5!3m4!1s0x866297d508ffa893:0x6a23b1ea4014267e!8m2!3d25.6676025!4d-100.3808026&amp;sa=D&amp;ust=1506027106470000&amp;usg=AFQjCNH7KSny_CY9KMhwyCLfXcZKgyx4rg" TargetMode="External"/><Relationship Id="rId68" Type="http://schemas.openxmlformats.org/officeDocument/2006/relationships/hyperlink" Target="https://www.google.com/url?q=https://www.google.com.mx/maps/place/Panem%2BMetropolitan%2BCenter/@25.6505227,-100.3338882,15z/data%3D!4m2!3m1!1s0x0:0xe23f3ce213558dea?sa%3DX%26ved%3D0ahUKEwju1t21nbXWAhVps1QKHUtcBNgQ_BIIiQEwDw&amp;sa=D&amp;ust=1506027106475000&amp;usg=AFQjCNHrIL-NfFyUAVyc4lMwYz4strzV-A" TargetMode="External"/><Relationship Id="rId69" Type="http://schemas.openxmlformats.org/officeDocument/2006/relationships/hyperlink" Target="https://www.google.com/url?q=https://goo.gl/maps/XPm3sSN8ZNx&amp;sa=D&amp;ust=1506027106477000&amp;usg=AFQjCNF8V5KFiygBhLnfKele25RQIZ8HHA" TargetMode="External"/><Relationship Id="rId120" Type="http://schemas.openxmlformats.org/officeDocument/2006/relationships/hyperlink" Target="https://www.google.com/url?q=https://goo.gl/maps/Ai26ZGvoiQ52&amp;sa=D&amp;ust=1506027106566000&amp;usg=AFQjCNEQKlWQzESYwU0Wk_YGZqShwlr5-g" TargetMode="External"/><Relationship Id="rId121" Type="http://schemas.openxmlformats.org/officeDocument/2006/relationships/hyperlink" Target="https://www.google.com/url?q=https://www.google.com/maps/dir//19.435466913448447,-99.14739958941936&amp;sa=D&amp;ust=1506027106567000&amp;usg=AFQjCNHoNCEhVC3blQsKNG8ORKXBL1tipA" TargetMode="External"/><Relationship Id="rId122" Type="http://schemas.openxmlformats.org/officeDocument/2006/relationships/hyperlink" Target="https://www.google.com/url?q=https://goo.gl/maps/Y6iBMmbKcQs&amp;sa=D&amp;ust=1506027106568000&amp;usg=AFQjCNGHMA6fisQiJEemNlbw0leRKPUmSA" TargetMode="External"/><Relationship Id="rId123" Type="http://schemas.openxmlformats.org/officeDocument/2006/relationships/hyperlink" Target="https://www.google.com/url?q=https://www.google.com/maps/place/Cruz%2BRoja%2BMexicana/@20.058779,-98.7887527,17z/data%3D!3m1!4b1!4m5!3m4!1s0x0:0x6b29c510c73b82a3!8m2!3d20.058779!4d-98.786564&amp;sa=D&amp;ust=1506027106570000&amp;usg=AFQjCNEB2HIZ7X2Dx3fdjQLTdyGnnXVK-A" TargetMode="External"/><Relationship Id="rId124" Type="http://schemas.openxmlformats.org/officeDocument/2006/relationships/hyperlink" Target="https://www.google.com/url?q=https://www.google.com/maps?cid%3D6683757980940246750&amp;sa=D&amp;ust=1506027106571000&amp;usg=AFQjCNGZRracvkht5eHbXPLZ_oj2FSa85Q" TargetMode="External"/><Relationship Id="rId125" Type="http://schemas.openxmlformats.org/officeDocument/2006/relationships/hyperlink" Target="https://www.google.com/url?q=https://www.google.com/maps?cid%3D2897975201873294266&amp;sa=D&amp;ust=1506027106572000&amp;usg=AFQjCNHbQ7_7C-AfN-mmeJ4zSOTqtz5y2Q" TargetMode="External"/><Relationship Id="rId126" Type="http://schemas.openxmlformats.org/officeDocument/2006/relationships/hyperlink" Target="https://www.google.com/url?q=https://www.google.com/maps/place/Cruz%2BRoja%2BMexicana%2Bdelegaci%C3%B3n%2BPachuca%2BNorte/@20.1185908,-98.7316431,17z/data%3D!3m1!4b1!4m5!3m4!1s0x0:0x285a36d0df5ef940!8m2!3d20.1185908!4d-98.7294544&amp;sa=D&amp;ust=1506027106573000&amp;usg=AFQjCNFh5uVHK5zFcVe-nyit-OBXkZeHog" TargetMode="External"/><Relationship Id="rId127" Type="http://schemas.openxmlformats.org/officeDocument/2006/relationships/hyperlink" Target="https://www.google.com/url?q=https://goo.gl/maps/f271GfGHcSt&amp;sa=D&amp;ust=1506027106574000&amp;usg=AFQjCNFy6thTDGeNnckgvnMdKzSufXOo4g" TargetMode="External"/><Relationship Id="rId128" Type="http://schemas.openxmlformats.org/officeDocument/2006/relationships/hyperlink" Target="https://www.google.com/url?q=https://www.google.com.mx/maps/place/Insurgentes%2B204,%2BCentro,%2B78700%2BMatehuala,%2BS.L.P./@23.644265,-100.6426318,17z/data%3D!4m5!3m4!1s0x8680a9c8322ac97f:0xc79b7f1f9199c99d!8m2!3d23.6432232!4d-100.6413014?hl%3Des&amp;sa=D&amp;ust=1506027106576000&amp;usg=AFQjCNE07MlmOKN8lb7lq7aVawWxMGIzAQ" TargetMode="External"/><Relationship Id="rId129" Type="http://schemas.openxmlformats.org/officeDocument/2006/relationships/hyperlink" Target="https://www.google.com/url?q=https://www.google.com.mx/maps/place/Universidad%2BAut%C3%B3noma%2Bde%2BSan%2BLuis%2BPotos%C3%AD%2BUnidad%2BAcad%C3%A9mica%2BMultidisciplinaria%2BZona%2BHuasteca/@21.9806527,-98.9773303,15z/data%3D!4m5!3m4!1s0x0:0x7641f1842167dd7c!8m2!3d21.9806527!4d-98.9773303&amp;sa=D&amp;ust=1506027106576000&amp;usg=AFQjCNH3_0EKR6tO0SNJ_I3XisCqiwbijw" TargetMode="External"/><Relationship Id="rId40" Type="http://schemas.openxmlformats.org/officeDocument/2006/relationships/hyperlink" Target="https://www.google.com/url?q=https://www.google.com/maps/d/u/1/viewer?ll%3D19.69270909999999%2C-99.19015129999997%26hl%3Den%26z%3D22%26mid%3D1PwJrCIjz5PNfKAFrY-EX-iEkWH8&amp;sa=D&amp;ust=1506027106395000&amp;usg=AFQjCNFkwX54P88gox2cunabwItbgTSZig" TargetMode="External"/><Relationship Id="rId41" Type="http://schemas.openxmlformats.org/officeDocument/2006/relationships/hyperlink" Target="https://www.google.com/url?q=https://www.google.com/maps/d/u/1/viewer?ll%3D19.638139199999976%2C-99.2070989%26hl%3Den%26z%3D22%26mid%3D1PwJrCIjz5PNfKAFrY-EX-iEkWH8&amp;sa=D&amp;ust=1506027106396000&amp;usg=AFQjCNGxWp_-4i2tSWpApF3mEGyc1oACxA" TargetMode="External"/><Relationship Id="rId42" Type="http://schemas.openxmlformats.org/officeDocument/2006/relationships/hyperlink" Target="https://www.google.com/url?q=https://www.google.com.au/maps/place/Plan%2Bde%2BAyala%2B102,%2BEl%2BVergel,%2B62400%2BCuernavaca,%2BMor.,%2BMexico/@18.9274619,-99.2320147,17z/data%3D!3m1!4b1!4m5!3m4!1s0x85cddfb3f1928fdb:0xaa26dd23e394832c!8m2!3d18.9274619!4d-99.229826&amp;sa=D&amp;ust=1506027106397000&amp;usg=AFQjCNFz6ru81D3e7FwsUj1e24UDqb03BA" TargetMode="External"/><Relationship Id="rId90" Type="http://schemas.openxmlformats.org/officeDocument/2006/relationships/hyperlink" Target="https://www.google.com/url?q=https://www.google.com.mx/maps/place/Universidad%2BAnahuac%2BMexico%2BNorte%2B-%2BFacultad%2BCiencias%2BDe%2BLa%2BSalud/@19.4014124,-99.2659244,17z/data%3D!4m12!1m6!3m5!1s0x85d20138891b3483:0xfc7f5357ee925110!2sUniversidad%2BAn%C3%A1huac%2BM%C3%A9xico%2BNorte!8m2!3d19.4014124!4d-99.2637357!3m4!1s0x0:0x92a7f1f7f3ff8dcc!8m2!3d19.4011973!4d-99.2628043&amp;sa=D&amp;ust=1506027106519000&amp;usg=AFQjCNH9fyKUwaGqOb2iBTOqX0uSOGjhCQ" TargetMode="External"/><Relationship Id="rId91" Type="http://schemas.openxmlformats.org/officeDocument/2006/relationships/hyperlink" Target="https://www.google.com/url?q=https://goo.gl/maps/AZVUDkw3XSA2&amp;sa=D&amp;ust=1506027106520000&amp;usg=AFQjCNGyFkZGh-s4J8d4eitV0kDs8n_5Mw" TargetMode="External"/><Relationship Id="rId92" Type="http://schemas.openxmlformats.org/officeDocument/2006/relationships/hyperlink" Target="https://www.google.com/url?q=https://twitter.com/IBERO_mx&amp;sa=D&amp;ust=1506027106521000&amp;usg=AFQjCNFGzNa-NKILf2ekFWzeRVFchBaq6g" TargetMode="External"/><Relationship Id="rId93" Type="http://schemas.openxmlformats.org/officeDocument/2006/relationships/hyperlink" Target="https://www.google.com/url?q=https://www.google.com.mx/maps/place/Universidad%2BIberoamericana/@19.3700747,-99.264007,15z/data%3D!4m2!3m1!1s0x0:0x31d84ccbb5acaf18?sa%3DX%26ved%3D0ahUKEwjU4pCexrTWAhVJWSYKHduhBaoQ_BIIkwEwEA&amp;sa=D&amp;ust=1506027106521000&amp;usg=AFQjCNGAfXEb4MMqoqPaqtZEgobxsAzWvQ" TargetMode="External"/><Relationship Id="rId94" Type="http://schemas.openxmlformats.org/officeDocument/2006/relationships/hyperlink" Target="https://www.google.com/url?q=http://bit.ly/2hiD0yM&amp;sa=D&amp;ust=1506027106522000&amp;usg=AFQjCNGMzsxprjffqutFBbVPSzHRDUUfZg" TargetMode="External"/><Relationship Id="rId95" Type="http://schemas.openxmlformats.org/officeDocument/2006/relationships/hyperlink" Target="https://www.google.com/url?q=https://www.google.com/maps/search/Mariano%2BEscobedo%2B498/@19.4323308,-99.1834626,17z/data%3D!3m1!4b1&amp;sa=D&amp;ust=1506027106522000&amp;usg=AFQjCNGXWCt7_el8_u9nfjhHT6wQlIZRXg" TargetMode="External"/><Relationship Id="rId96" Type="http://schemas.openxmlformats.org/officeDocument/2006/relationships/hyperlink" Target="https://www.google.com/url?q=https://www.google.com.mx/maps/place/Paseo%2Bde%2BLos%2BTamarindos%2B49,%2BBosques%2Bde%2Blas%2BLomas,%2B05120%2BCiudad%2Bde%2BM%C3%A9xico,%2BCDMX/@19.3908369,-99.2528061,17z/data%3D!4m13!1m7!3m6!1s0x85d2011a1ee306cb:0x8915d62eb55d728e!2sPaseo%2Bde%2BLos%2BTamarindos%2B49,%2BBosques%2Bde%2Blas%2BLomas,%2B05120%2BCiudad%2Bde%2BM%C3%A9xico,%2BCDMX!3b1!8m2!3d19.3908369!4d-99.2506174!3m4!1s0x85d2011a1ee306cb:0x8915d62eb55d728e!8m2!3d19.3908369!4d-99.2506174&amp;sa=D&amp;ust=1506027106523000&amp;usg=AFQjCNErv3Qkn6DJM5gqeeA2EBpzCh-O4w" TargetMode="External"/><Relationship Id="rId101" Type="http://schemas.openxmlformats.org/officeDocument/2006/relationships/hyperlink" Target="https://www.google.com/url?q=https://www.google.com.mx/maps/place/Sierra%2BAmatepec%2B193,%2BLomas%2Bde%2BChapultepec%2BV%2BSecc,%2B11000%2BCiudad%2Bde%2BM%C3%A9xico,%2BCDMX/@19.4191804,-99.232899,17z/data%3D!3m1!4b1!4m5!3m4!1s0x85d201830f427bf5:0x162d5111e83b695b!8m2!3d19.4191804!4d-99.2307103&amp;sa=D&amp;ust=1506027106528000&amp;usg=AFQjCNF5_p4p9cZuQhmAOIKq3pXaTI9EFA" TargetMode="External"/><Relationship Id="rId102" Type="http://schemas.openxmlformats.org/officeDocument/2006/relationships/hyperlink" Target="https://www.google.com/url?q=https://www.google.com.mx/maps/place/Blvd.%2Bde%2Blos%2BVirreyes%2B1110,%2BLomas%2Bde%2BChapultepec%2BIV%2BSecc,%2B11000%2BCiudad%2Bde%2BM%C3%A9xico,%2BCDMX/@19.4139229,-99.2191076,17z/data%3D!3m1!4b1!4m5!3m4!1s0x85d20193da7364b5:0xa1aec61139dbd56c!8m2!3d19.4139229!4d-99.2169189&amp;sa=D&amp;ust=1506027106529000&amp;usg=AFQjCNFxCr5VEF0O0Gdve3JLB9eiuHEN0Q" TargetMode="External"/><Relationship Id="rId103" Type="http://schemas.openxmlformats.org/officeDocument/2006/relationships/hyperlink" Target="https://www.google.com/url?q=https://www.google.com.mx/maps/place/Fuente%2Bde%2BLas%2BPir%C3%A1mides%2B37,%2BLomas%2Bde%2BTecamachalco,%2B53950%2BNaucalpan%2Bde%2BJu%C3%A1rez,%2BM%C3%A9x./@19.4259743,-99.228803,17z/data%3D!3m1!4b1!4m5!3m4!1s0x85d20186e31132c5:0xe593e2e466d6d3c5!8m2!3d19.4259743!4d-99.2266143&amp;sa=D&amp;ust=1506027106532000&amp;usg=AFQjCNFoqwMnoRoTPbl0p1Cxn3Z-m92Vpg" TargetMode="External"/><Relationship Id="rId104" Type="http://schemas.openxmlformats.org/officeDocument/2006/relationships/hyperlink" Target="https://www.google.com/url?q=https://www.google.com.mx/maps/place/Rinconada%2Bde%2BJes%C3%BAs,%2BSanta%2BCruz,%2BNaucalpan%2Bde%2BJu%C3%A1rez,%2BM%C3%A9x./@19.5078628,-99.2542246,17z/data%3D!3m1!4b1!4m5!3m4!1s0x85d203399a510fe1:0x7fa227acf058b7f5!8m2!3d19.5078628!4d-99.2520359&amp;sa=D&amp;ust=1506027106532000&amp;usg=AFQjCNHqxMhB95cP8CY8Ly-wi8vwFS7zaQ" TargetMode="External"/><Relationship Id="rId105" Type="http://schemas.openxmlformats.org/officeDocument/2006/relationships/hyperlink" Target="https://www.google.com/url?q=https://www.google.com.mx/maps/place/Imifap%2BA.C./@19.3752744,-99.182947,17z/data%3D!4m13!1m7!3m6!1s0x85d1ff84e338dc3b:0xea2d8259cd5c79ef!2sCalle%2BM%C3%A1laga%2B25,%2BExtremadura%2BInsurgentes,%2B03740%2BCiudad%2Bde%2BM%C3%A9xico,%2BCDMX!3b1!8m2!3d19.3752744!4d-99.1807583!3m4!1s0x85d1ff84e4a73571:0x3cf0f32e3a007c18!8m2!3d19.375411!4d-99.180843&amp;sa=D&amp;ust=1506027106539000&amp;usg=AFQjCNHrdQMDzJnLF-MVMgXy_ZF9kWyFYQ" TargetMode="External"/><Relationship Id="rId106" Type="http://schemas.openxmlformats.org/officeDocument/2006/relationships/hyperlink" Target="https://www.google.com/url?q=https://www.google.com.mx/maps/place/Abc%2BObservatorio/@19.4005466,-99.2056457,17z/data%3D!3m1!4b1!4m5!3m4!1s0x85d201c37e6573dd:0x4aa2c07c1908af5c!8m2!3d19.4005466!4d-99.203457&amp;sa=D&amp;ust=1506027106540000&amp;usg=AFQjCNFnmHpVikVCe0aii-RiBRskVPVWrA" TargetMode="External"/><Relationship Id="rId107" Type="http://schemas.openxmlformats.org/officeDocument/2006/relationships/hyperlink" Target="https://www.google.com/url?q=https://www.google.com.mx/maps/search/ABC%2BSanta%2BFe/@19.4005432,-99.2384764,13z/data%3D!3m1!4b1&amp;sa=D&amp;ust=1506027106541000&amp;usg=AFQjCNHkySP4ZJipTNbEKZ_9Tx7duhCjyg" TargetMode="External"/><Relationship Id="rId108" Type="http://schemas.openxmlformats.org/officeDocument/2006/relationships/hyperlink" Target="https://www.google.com/url?q=https://www.google.com.mx/maps/place/Cultural%2Band%2BRecreational%2BCenter%2BNinos%2BHeroes/@19.3634765,-99.1593484,15z/data%3D!4m5!3m4!1s0x0:0x14f48998233a4602!8m2!3d19.3634765!4d-99.1593484&amp;sa=D&amp;ust=1506027106544000&amp;usg=AFQjCNGjDE0pRXoB0uYzuAYC2cJkuo96cg" TargetMode="External"/><Relationship Id="rId109" Type="http://schemas.openxmlformats.org/officeDocument/2006/relationships/hyperlink" Target="https://www.google.com/url?q=https://www.google.com.mx/maps/place/Carolo%2BBosques/@19.3808856,-99.2559331,14z/data%3D!4m5!3m4!1s0x85d20125c4edfc1b:0xd332c8f8f7e3cd1d!8m2!3d19.3863103!4d-99.2654603?hl%3Den&amp;sa=D&amp;ust=1506027106545000&amp;usg=AFQjCNG4cjEhyOlfkc5wgXa1azS-bY7NbA" TargetMode="External"/><Relationship Id="rId97" Type="http://schemas.openxmlformats.org/officeDocument/2006/relationships/hyperlink" Target="https://www.google.com/url?q=https://www.google.com.mx/maps/place/Bosque%2Bde%2BAvellanos%2B142,%2BBosque%2Bde%2Blas%2BLomas,%2B11700%2BCiudad%2Bde%2BM%C3%A9xico,%2BCDMX/@19.4009876,-99.2553425,17z/data%3D!3m1!4b1!4m5!3m4!1s0x85d20114f8fafad9:0x870baf0e07980c5c!8m2!3d19.4009876!4d-99.2531538&amp;sa=D&amp;ust=1506027106525000&amp;usg=AFQjCNHPLXc3dcvxprsftKhTKhBEyMxb8w" TargetMode="External"/><Relationship Id="rId98" Type="http://schemas.openxmlformats.org/officeDocument/2006/relationships/hyperlink" Target="https://www.google.com/url?q=https://www.google.com.mx/maps/place/Bosque%2Bde%2BToronjos%2B39,%2BBosques%2Bde%2Blas%2BLomas,%2B05100%2BCiudad%2Bde%2BM%C3%A9xico,%2BCDMX/@19.37948,-99.2653761,17z/data%3D!3m1!4b1!4m5!3m4!1s0x85d200d8a1b1f0f1:0xe5c8cd487db074e1!8m2!3d19.37948!4d-99.2631874&amp;sa=D&amp;ust=1506027106526000&amp;usg=AFQjCNHUI52UVSMyI87QL3h3n-1fgK_FyA" TargetMode="External"/><Relationship Id="rId99" Type="http://schemas.openxmlformats.org/officeDocument/2006/relationships/hyperlink" Target="https://www.google.com/url?q=https://www.google.com.mx/maps/place/Cda.%2Bde%2BBezares%2B130,%2BLomas%2Bde%2BBezares,%2B11910%2BCiudad%2Bde%2BM%C3%A9xico,%2BCDMX/@19.3905305,-99.2440391,17z/data%3D!3m1!4b1!4m5!3m4!1s0x85d20105a2dfe627:0x4436ada255a1a0e2!8m2!3d19.3905305!4d-99.2418504&amp;sa=D&amp;ust=1506027106527000&amp;usg=AFQjCNGbkkIL7C0qgmCm5An7yX6WenaB-Q" TargetMode="External"/><Relationship Id="rId43" Type="http://schemas.openxmlformats.org/officeDocument/2006/relationships/hyperlink" Target="https://www.google.com/url?q=https://goo.gl/maps/KCTN3wTNqRU2&amp;sa=D&amp;ust=1506027106399000&amp;usg=AFQjCNGSiFAhdeSK6zVxLkkwRotCzaw4XA" TargetMode="External"/><Relationship Id="rId44" Type="http://schemas.openxmlformats.org/officeDocument/2006/relationships/hyperlink" Target="https://www.google.com/url?q=https://goo.gl/maps/TUTtQLWDr1r&amp;sa=D&amp;ust=1506027106410000&amp;usg=AFQjCNH6k-aDDzTlTL4LA5mvfFpiC0Yu0g" TargetMode="External"/><Relationship Id="rId45" Type="http://schemas.openxmlformats.org/officeDocument/2006/relationships/hyperlink" Target="https://www.google.com/url?q=https://www.google.com/maps/d/u/1/viewer?ll%3D19.405320200000002%2C-99.1721589%26hl%3Den%26z%3D22%26mid%3D1PwJrCIjz5PNfKAFrY-EX-iEkWH8&amp;sa=D&amp;ust=1506027106411000&amp;usg=AFQjCNEZrvrztZlWE7z868YO5brXJj5KPg" TargetMode="External"/><Relationship Id="rId46" Type="http://schemas.openxmlformats.org/officeDocument/2006/relationships/hyperlink" Target="https://www.google.com/url?q=https://www.google.com.mx/maps/place/Angela%2BPeralta%2BTheater/@19.429145,-99.1963563,17z/data%3D!3m1!4b1!4m5!3m4!1s0x85d201ff46af33c5:0xc5815ea7a499dbe0!8m2!3d19.429145!4d-99.1941676&amp;sa=D&amp;ust=1506027106412000&amp;usg=AFQjCNG89URTnQ9kA0MbKwmAP6ArLJDyFw" TargetMode="External"/><Relationship Id="rId47" Type="http://schemas.openxmlformats.org/officeDocument/2006/relationships/hyperlink" Target="https://www.google.com/url?q=https://www.google.com/maps?daddr%3D19.42270064428036,-99.17653509443362&amp;sa=D&amp;ust=1506027106413000&amp;usg=AFQjCNGHXoM2UZf5ct4XENNRiWiZTba9dQ" TargetMode="External"/><Relationship Id="rId48" Type="http://schemas.openxmlformats.org/officeDocument/2006/relationships/hyperlink" Target="https://www.google.com/url?q=https://www.google.com/maps/d/u/1/viewer?ll%3D19.424609100000005%2C-99.19733489999999%26hl%3Den%26z%3D16%26mid%3D1PwJrCIjz5PNfKAFrY-EX-iEkWH8&amp;sa=D&amp;ust=1506027106414000&amp;usg=AFQjCNGkY--DPuXsKXbFpyRpPKAyuzKkVg" TargetMode="External"/><Relationship Id="rId49" Type="http://schemas.openxmlformats.org/officeDocument/2006/relationships/hyperlink" Target="https://www.google.com/url?q=https://www.google.com.au/maps/place/Calz.%2BGral.%2BMariano%2BEscobedo%2B137,%2BLos%2BManzanos,%2B11460%2BCiudad%2Bde%2BM%C3%A9xico,%2BCDMX,%2BMexico/@19.4466417,-99.1851513,17z/data%3D!3m1!4b1!4m5!3m4!1s0x85d1f8a4467462e9:0xafe798df2a005ff9!8m2!3d19.4466417!4d-99.1829626&amp;sa=D&amp;ust=1506027106415000&amp;usg=AFQjCNGuyQrpD-pqQHIv9-zlkJPwUgRkEg" TargetMode="External"/><Relationship Id="rId100" Type="http://schemas.openxmlformats.org/officeDocument/2006/relationships/hyperlink" Target="https://www.google.com/url?q=https://www.google.com.mx/maps/place/Av.%2BArteaga%2By%2BSalazar%2B1267,%2BContadero,%2B05230%2BCiudad%2Bde%2BM%C3%A9xico,%2BCDMX/@19.3529946,-99.2806177,17z/data%3D!3m1!4b1!4m5!3m4!1s0x85d200b52d1acbab:0xe83550bafe48df0a!8m2!3d19.3529946!4d-99.278429&amp;sa=D&amp;ust=1506027106527000&amp;usg=AFQjCNEoJdeb5hwDGyBJhpONVoJ2Ohk6VA" TargetMode="External"/><Relationship Id="rId20" Type="http://schemas.openxmlformats.org/officeDocument/2006/relationships/hyperlink" Target="https://www.google.com/url?q=https://www.google.com.au/maps/place/Calle%2BSalvador%2BNovo%2B8,%2BSanta%2BCatarina,%2B04010%2BCiudad%2Bde%2BM%C3%A9xico,%2BCDMX,%2BMexico/@19.3509428,-99.1791016,17z/data%3D!3m1!4b1!4m5!3m4!1s0x85d1ffefba7f62d3:0x583143d05c076df7!8m2!3d19.3509428!4d-99.1769129&amp;sa=D&amp;ust=1506027106374000&amp;usg=AFQjCNH44R7wGgZbIvDDVRPYI8r7R90bdA" TargetMode="External"/><Relationship Id="rId21" Type="http://schemas.openxmlformats.org/officeDocument/2006/relationships/hyperlink" Target="https://www.google.com/url?q=https://goo.gl/maps/s5NufaUVucm&amp;sa=D&amp;ust=1506027106375000&amp;usg=AFQjCNGKR_cvPGPsDnAVTXlAi9qAck8veg" TargetMode="External"/><Relationship Id="rId22" Type="http://schemas.openxmlformats.org/officeDocument/2006/relationships/hyperlink" Target="https://www.google.com/url?q=https://www.google.com/maps/d/u/1/viewer?ll%3D19.350356930931028%2C-99.14826482682008%26hl%3Den%26z%3D16%26mid%3D1PwJrCIjz5PNfKAFrY-EX-iEkWH8&amp;sa=D&amp;ust=1506027106375000&amp;usg=AFQjCNGH2phVAa_nMn-y5gU2wSd1xSzjjA" TargetMode="External"/><Relationship Id="rId70" Type="http://schemas.openxmlformats.org/officeDocument/2006/relationships/hyperlink" Target="https://www.google.com/url?q=https://goo.gl/maps/vP75G69RwsF2&amp;sa=D&amp;ust=1506027106480000&amp;usg=AFQjCNHUszBHJZV9pjA3HyYcKqNYcTq66A" TargetMode="External"/><Relationship Id="rId71" Type="http://schemas.openxmlformats.org/officeDocument/2006/relationships/hyperlink" Target="https://www.google.com/url?q=https://www.google.com/maps/d/u/1/viewer?ll%3D19.295605700000007%2C-99.21056519999996%26hl%3Den%26z%3D22%26mid%3D1PwJrCIjz5PNfKAFrY-EX-iEkWH8&amp;sa=D&amp;ust=1506027106483000&amp;usg=AFQjCNFTYFiQpk3Oe7adOBJqFm34WEYDqw" TargetMode="External"/><Relationship Id="rId72" Type="http://schemas.openxmlformats.org/officeDocument/2006/relationships/hyperlink" Target="https://www.google.com/url?q=https://www.google.com.mx/maps/place/Metropolitano%2BBicentenario%2BPark/@19.2708194,-99.6529133,3a,75y,90t/data%3D!3m8!1e2!3m6!1sAF1QipNjZ2BXN2KyjLiPDWD3NvYUnPdOy8RdlvjcdjUp!2e10!3e12!6shttps:%2F%2Flh5.googleusercontent.com%2Fp%2FAF1QipNjZ2BXN2KyjLiPDWD3NvYUnPdOy8RdlvjcdjUp%3Dw114-h86-k-no!7i5344!8i4008!4m5!3m4!1s0x0:0x2d14c8e26bb63d2a!8m2!3d19.2703619!4d-99.6529285&amp;sa=D&amp;ust=1506027106486000&amp;usg=AFQjCNGHapabMCHX0XOPboraGk3C2rTIQw" TargetMode="External"/><Relationship Id="rId73" Type="http://schemas.openxmlformats.org/officeDocument/2006/relationships/hyperlink" Target="https://www.google.com/url?q=https://www.google.com.mx/maps/place/La%2BGuarida%2Bdel%2BZorro/@19.2870117,-99.6579151,18z/data%3D!4m5!3m4!1s0x85cd89bfe653858b:0xfd4a28a98e993c27!8m2!3d19.2872649!4d-99.6569549&amp;sa=D&amp;ust=1506027106486000&amp;usg=AFQjCNE4RkgMiTM7C1_QK9KmfMx25BhPmg" TargetMode="External"/><Relationship Id="rId74" Type="http://schemas.openxmlformats.org/officeDocument/2006/relationships/hyperlink" Target="https://www.google.com/url?q=https://www.google.com.mx/maps/place/Librer%C3%ADa%2BImagen/@19.278746,-99.655994,15z/data%3D!4m2!3m1!1s0x0:0x352fcb6d738458b2?sa%3DX%26ved%3D0ahUKEwi4wJGbsbXWAhUq5IMKHTmvA1cQ_BIIiQEwCg&amp;sa=D&amp;ust=1506027106487000&amp;usg=AFQjCNGfONaRXskzhIs4E6IO2IteVsD0Dw" TargetMode="External"/><Relationship Id="rId75" Type="http://schemas.openxmlformats.org/officeDocument/2006/relationships/hyperlink" Target="https://www.google.com/url?q=https://www.google.com.mx/maps/uv?hl%3Den%26pb%3D!1s0x85cd89dcd8f180b9:0x7617be8563941c07!2m22!2m2!1i80!2i80!3m1!2i20!16m16!1b1!2m2!1m1!1e1!2m2!1m1!1e3!2m2!1m1!1e5!2m2!1m1!1e4!2m2!1m1!1e6!3m1!7e115!4s//lh4.googleusercontent.com/-iAgrcZ0190Q/WNr-yNeTzBI/AAAAAAAAABY/aPAzT2Sc_HAitYPgERf77AS6tjOH-s-MACLIB/w568-h320-k-no/!5sforo%2Blando%2Btoluca%2B-%2BGoogle%2BSearch%26imagekey%3D!1e3!2s-iAgrcZ0190Q/WNr-yNeTzBI/AAAAAAAAABY/aPAzT2Sc_HAitYPgERf77AS6tjOH-s-MACLIB%26sa%3DX%26ved%3D0ahUKEwjUxISH67TWAhXIiVQKHawyCxkQoioImQEwDg&amp;sa=D&amp;ust=1506027106489000&amp;usg=AFQjCNFgqg_Dl60qNN5rjV87K9cL1DScKQ" TargetMode="External"/><Relationship Id="rId76" Type="http://schemas.openxmlformats.org/officeDocument/2006/relationships/hyperlink" Target="https://www.google.com/url?q=https://wego.here.com/directions/mix//Cielito-Querido-Caf%C3%A9-Carranza-Toluca,-Av-Venustiano-Carranza-905,-50120-Toluca,-Mexico:e-eyJuYW1lIjoiQ2llbGl0byBRdWVyaWRvIENhZlx1MDBlOSBDYXJyYW56YSBUb2x1Y2EiLCJhZGRyZXNzIjoiQXYgVmVudXN0aWFubyBDYXJyYW56YSA5MDUsIFRvbHVjYSBkZSBMZXJkbyIsImxhdGl0dWRlIjoxOS4yNzkzNTUzMTYzNzEsImxvbmdpdHVkZSI6LTk5LjY2MTQzNjgxODQ5OSwicHJvdmlkZXJOYW1lIjoiZmFjZWJvb2siLCJwcm92aWRlcklkIjoxNDc0Mzg4MDI5NDc4MTIzfQ%3D%3D?map%3D19.27936,-99.66144,15,normal%26fb_locale%3Des_LA&amp;sa=D&amp;ust=1506027106490000&amp;usg=AFQjCNHiGs7JKIfIiAfiuXgGfi4QzS6s0g" TargetMode="External"/><Relationship Id="rId77" Type="http://schemas.openxmlformats.org/officeDocument/2006/relationships/hyperlink" Target="https://www.google.com/url?q=https://www.google.com.mx/maps/place/Instituto%2BM%C3%A9xico%2Bde%2BToluca%2BA.C./@19.2796586,-99.6475337,15z/data%3D!4m2!3m1!1s0x0:0xea17b3ec3035b0e5?sa%3DX%26ved%3D0ahUKEwi7r66W7bTWAhVI4SYKHXKNA9AQ_BIIngEwDw&amp;sa=D&amp;ust=1506027106491000&amp;usg=AFQjCNEefe0iYIo-CpeSeUD1n5F_GIrRlw" TargetMode="External"/><Relationship Id="rId78" Type="http://schemas.openxmlformats.org/officeDocument/2006/relationships/hyperlink" Target="https://www.google.com/url?q=https://www.google.ca/maps/place/Calle%2BZacatecas%2B503,%2BGranjas%2BSan%2BIsidro,%2B27100%2BTorre%C3%B3n,%2BCoah.,%2BMexico/@25.5588985,-103.4384862,17z/data%3D!3m1!4b1!4m5!3m4!1s0x868fdbccd33dd8cf:0x476f5caa9c4fd6a5!8m2!3d25.5588985!4d-103.4362975&amp;sa=D&amp;ust=1506027106491000&amp;usg=AFQjCNGh33VpYnRIP9DV6c9BLaLANGAZeA" TargetMode="External"/><Relationship Id="rId79" Type="http://schemas.openxmlformats.org/officeDocument/2006/relationships/hyperlink" Target="https://www.google.com/url?q=https://www.google.com.mx/maps/place/Instituto%2BTecnol%C3%B3gico%2BAut%C3%B3nomo%2Bde%2BM%C3%A9xico/@19.3446738,-99.1996402,15z/data%3D!4m2!3m1!1s0x0:0xeb89056e16e93b4f?sa%3DX%26ved%3D0ahUKEwjZzvLK_LbWAhXrwVQKHR8wCp0Q_BIIgwEwDQ&amp;sa=D&amp;ust=1506027106497000&amp;usg=AFQjCNGMsuSuAThz7Hff_qFN0nSAw_I2kA" TargetMode="External"/><Relationship Id="rId23" Type="http://schemas.openxmlformats.org/officeDocument/2006/relationships/hyperlink" Target="https://www.google.com/url?q=https://www.google.com.mx/maps/place/Estadio%2BOl%C3%ADmpico%2BUniversitario/@19.3319125,-99.1943664,17z/data%3D!3m1!4b1!4m5!3m4!1s0x85cdfffe5cfdd5cf:0xb87221ef658004e2!8m2!3d19.3319125!4d-99.1921777&amp;sa=D&amp;ust=1506027106376000&amp;usg=AFQjCNFNvcba0aGbUR2B-cYzfhMTh6eoNQ" TargetMode="External"/><Relationship Id="rId24" Type="http://schemas.openxmlformats.org/officeDocument/2006/relationships/hyperlink" Target="https://www.google.com/url?q=https://www.google.com/maps/d/u/1/viewer?ll%3D19.372222500000014%2C-99.16913740000001%26hl%3Den%26z%3D22%26mid%3D1PwJrCIjz5PNfKAFrY-EX-iEkWH8&amp;sa=D&amp;ust=1506027106377000&amp;usg=AFQjCNG-XphH1RO9y07ifVtOflySEJdSZg" TargetMode="External"/><Relationship Id="rId25" Type="http://schemas.openxmlformats.org/officeDocument/2006/relationships/hyperlink" Target="https://www.google.com/url?q=https://goo.gl/maps/w18PyjUVdHq&amp;sa=D&amp;ust=1506027106378000&amp;usg=AFQjCNFH5HT0B-TZDUw1x22vZgEQdKVr9g" TargetMode="External"/><Relationship Id="rId26" Type="http://schemas.openxmlformats.org/officeDocument/2006/relationships/hyperlink" Target="https://www.google.com/url?q=https://www.google.com/maps/d/u/1/viewer?ll%3D19.04030220000003%2C-98.2061688%26hl%3Den%26z%3D20%26mid%3D1PwJrCIjz5PNfKAFrY-EX-iEkWH8&amp;sa=D&amp;ust=1506027106379000&amp;usg=AFQjCNH4kg4JgFdGgiZyE2fjx8HpD09iJw" TargetMode="External"/><Relationship Id="rId27" Type="http://schemas.openxmlformats.org/officeDocument/2006/relationships/hyperlink" Target="https://www.google.com/url?q=https://www.google.com.mx/maps/place/Casa%2BQuimera/@19.4170382,-99.1596606,15z/data%3D!4m5!3m4!1s0x0:0x6dfa5c5aa15b5947!8m2!3d19.4170382!4d-99.1596606&amp;sa=D&amp;ust=1506027106382000&amp;usg=AFQjCNGjdfp_j3wg5Brc0VSB8jJYpcM34Q" TargetMode="External"/><Relationship Id="rId28" Type="http://schemas.openxmlformats.org/officeDocument/2006/relationships/hyperlink" Target="https://www.google.com/url?q=https://www.google.com.mx/maps/place/M.N.%2BRoy/@19.4149607,-99.1562206,15z/data%3D!4m2!3m1!1s0x0:0x5f980313a39b0356?sa%3DX%26ved%3D0ahUKEwixr6jDmrXWAhUL32MKHcgBDqcQ_BIIogEwEQ&amp;sa=D&amp;ust=1506027106383000&amp;usg=AFQjCNF9mDxW_XSy5H8Aq9-dGiF6CE1FlQ" TargetMode="External"/><Relationship Id="rId29" Type="http://schemas.openxmlformats.org/officeDocument/2006/relationships/hyperlink" Target="https://www.google.com/url?q=https://www.google.com.mx/maps/place/Patio%2BSanta%2BFe/@19.3772193,-99.2545027,15z/data%3D!4m5!3m4!1s0x0:0xa2b51d2c94971507!8m2!3d19.3772193!4d-99.2545027&amp;sa=D&amp;ust=1506027106384000&amp;usg=AFQjCNGWTWlOJGdt8xstG9xsL7AqjQbRVw" TargetMode="External"/><Relationship Id="rId130" Type="http://schemas.openxmlformats.org/officeDocument/2006/relationships/hyperlink" Target="https://www.google.com/url?q=https://www.google.com.mx/maps/place/The%2BCollege%2Bof%2BMexico%2BA.C./@19.30352,-99.207858,15z/data%3D!4m2!3m1!1s0x0:0xa6be0527e2998dd8?sa%3DX%26ved%3D0ahUKEwimv-Ss_bbWAhULjlQKHREICWUQ_BIInAEwDg&amp;sa=D&amp;ust=1506027106577000&amp;usg=AFQjCNFjCAqZCvGsBwOh9AdoTS6ZdnRTmA" TargetMode="External"/><Relationship Id="rId131" Type="http://schemas.openxmlformats.org/officeDocument/2006/relationships/hyperlink" Target="https://www.google.com/url?q=https://www.google.com.mx/maps/place/Lago%2BTanganica%2B67,%2BGranada,%2B11520%2BCiudad%2Bde%2BM%C3%A9xico,%2BCDMX/@19.4386513,-99.1929464,3a,75y,277h,90t/data%3D!3m7!1e1!3m5!1sVsSJgEKJk5iUtRpa86ojhg!2e0!6s%2F%2Fgeo3.ggpht.com%2Fcbk%3Fpanoid%3DVsSJgEKJk5iUtRpa86ojhg%26output%3Dthumbnail%26cb_client%3Dsearch.TACTILE.gps%26thumb%3D2%26w%3D86%26h%3D86%26yaw%3D277.1427%26pitch%3D0%26thumbfov%3D100!7i13312!8i6656!4m5!3m4!1s0x85d20206fb1b76f3:0xf927940ced0aef7e!8m2!3d19.4386168!4d-99.1931682&amp;sa=D&amp;ust=1506027106579000&amp;usg=AFQjCNGXBQ5hOdbrTpepW3lLu9yYaR9Flg" TargetMode="External"/><Relationship Id="rId132" Type="http://schemas.openxmlformats.org/officeDocument/2006/relationships/hyperlink" Target="http://www.facebook.com/alan.tovarich" TargetMode="External"/><Relationship Id="rId133" Type="http://schemas.openxmlformats.org/officeDocument/2006/relationships/hyperlink" Target="https://www.google.com.mx/maps/place/Punto+de+Cultura+Latinoam%C3%A9rica/@19.5263132,-99.0982251,15z/data=!4m5!3m4!1s0x0:0xf365e2d077fde159!8m2!3d19.5263132!4d-99.0982251" TargetMode="External"/><Relationship Id="rId1" Type="http://schemas.openxmlformats.org/officeDocument/2006/relationships/hyperlink" Target="https://www.google.com/url?q=https://goo.gl/maps/ze7h5yFbxF92&amp;sa=D&amp;ust=1506027106346000&amp;usg=AFQjCNG0i-WE3T-7svlK61aoVNO-ABmtNQ" TargetMode="External"/><Relationship Id="rId2" Type="http://schemas.openxmlformats.org/officeDocument/2006/relationships/hyperlink" Target="https://www.google.com/url?q=https://www.google.es/maps/place/Avenida%2BSan%2BFernando%2B160,%2BTlalpan%2BCentro%2BI,%2B14050%2BCiudad%2Bde%2BM%C3%A9xico,%2BCDMX,%2BM%C3%A9xico/@19.2920609,-99.1693351,17z/data%3D!3m1!4b1!4m5!3m4!1s0x85ce005fc01ec6a7:0x10918149bbf0c5f1!8m2!3d19.2920558!4d-99.1671411&amp;sa=D&amp;ust=1506027106347000&amp;usg=AFQjCNHRAJBXNF9qw1Bis6TA2WF8CkZiFw" TargetMode="External"/><Relationship Id="rId3" Type="http://schemas.openxmlformats.org/officeDocument/2006/relationships/hyperlink" Target="https://www.google.com/url?q=https://www.google.es/maps/place/Eje%2B3%2BPte%2B%26%2BCalle%2Bde%2BChiapas,%2BRoma%2BNte.,%2B06700%2BCiudad%2Bde%2BM%C3%A9xico,%2BCDMX,%2BM%C3%A9xico/@19.4126647,-99.1669264,17z/data%3D!4m5!3m4!1s0x85d1ff3efcaaf30d:0xd0eabb7a77881aac!8m2!3d19.4119817!4d-99.1646143&amp;sa=D&amp;ust=1506027106348000&amp;usg=AFQjCNG_N8sUviCS8RlnpF8uS_G6Fxb7Yw" TargetMode="External"/><Relationship Id="rId4" Type="http://schemas.openxmlformats.org/officeDocument/2006/relationships/hyperlink" Target="https://www.google.com/url?q=https://www.google.es/maps/place/Calle%2BBolivar%2B%26%2BChimalpopoca,%2BObrera,%2B06080%2BCiudad%2Bde%2BM%C3%A9xico,%2BCDMX,%2BM%C3%A9xico/@19.4222841,-99.1422447,17z/data%3D!3m1!4b1!4m5!3m4!1s0x85d1fed74cbde319:0x2c8af240b6ab9ebb!8m2!3d19.4222791!4d-99.1400507&amp;sa=D&amp;ust=1506027106349000&amp;usg=AFQjCNFHu5lfhz2lRsA6j7x6x890jCPooA" TargetMode="External"/><Relationship Id="rId5" Type="http://schemas.openxmlformats.org/officeDocument/2006/relationships/hyperlink" Target="https://www.google.com/url?q=https://www.google.com/maps/d/u/1/viewer?ll%3D19.4091447%2C-99.17164070000001%26hl%3Den%26z%3D18%26mid%3D1PwJrCIjz5PNfKAFrY-EX-iEkWH8&amp;sa=D&amp;ust=1506027106350000&amp;usg=AFQjCNHMyxsmHKNsKiwk9PvRs3tyfbahHA" TargetMode="External"/><Relationship Id="rId6" Type="http://schemas.openxmlformats.org/officeDocument/2006/relationships/hyperlink" Target="https://www.google.com/url?q=https://www.google.es/maps/place/La%2BRaza/@19.467233,-99.1432213,17z/data%3D!3m1!4b1!4m5!3m4!1s0x85d1f91cbab894eb:0x46ed1cabfc17cd93!8m2!3d19.467228!4d-99.1410273&amp;sa=D&amp;ust=1506027106351000&amp;usg=AFQjCNEDw9Pf7E9nOOd9EwFhQcD2-4uq_A" TargetMode="External"/><Relationship Id="rId7" Type="http://schemas.openxmlformats.org/officeDocument/2006/relationships/hyperlink" Target="https://www.google.com/url?q=https://www.google.com/maps/d/u/1/viewer?ll%3D19.430264%2C-99.15461089999991%26hl%3Den%26z%3D22%26mid%3D1PwJrCIjz5PNfKAFrY-EX-iEkWH8&amp;sa=D&amp;ust=1506027106352000&amp;usg=AFQjCNFQrHe8-mzJWIzGPtq1zxfJ4FFnfg" TargetMode="External"/><Relationship Id="rId8" Type="http://schemas.openxmlformats.org/officeDocument/2006/relationships/hyperlink" Target="https://www.google.com/url?q=https://www.google.com/maps/d/u/1/viewer?ll%3D19.39294999999999%2C-99.16381200000001%26hl%3Den%26z%3D19%26mid%3D1PwJrCIjz5PNfKAFrY-EX-iEkWH8&amp;sa=D&amp;ust=1506027106353000&amp;usg=AFQjCNGtTGBw0Q_kcVYuHI6BGqcmlmp3jw" TargetMode="External"/><Relationship Id="rId9" Type="http://schemas.openxmlformats.org/officeDocument/2006/relationships/hyperlink" Target="https://www.google.com/url?q=https://wego.here.com/directions/mix//Moto-Cl%C3%ADnica,-4th-Avenue-69,-Calle-19-numero-69-San-Pedro-de-los-Pinos,-03800-Mexico-City,-Mexico:e-eyJuYW1lIjoiTW90byBDbFx1MDBlZG5pY2EsIDR0aCBBdmVudWUgNjkiLCJhZGRyZXNzIjoiQ2FsbGUgMTkgbnVtZXJvIDY5IFNhbiBQZWRybyBkZSBsb3MgUGlub3MsIENpdWRhZCBkZSBNXHUwMGU5eGljbyIsImxhdGl0dWRlIjoxOS4zODg0Mjk2LCJsb25naXR1ZGUiOi05OS4xODU0MDk1LCJwcm92aWRlck5hbWUiOiJmYWNlYm9vayIsInByb3ZpZGVySWQiOjE1NDY4MjMyNjU1ODA1NzV9?map%3D19.38867,-99.18541,17,normal%26fb_locale%3Des_LA&amp;sa=D&amp;ust=1506027106354000&amp;usg=AFQjCNEmGGQYNWE6dqZ3iM6PXS0Zegjupg" TargetMode="External"/><Relationship Id="rId50" Type="http://schemas.openxmlformats.org/officeDocument/2006/relationships/hyperlink" Target="https://www.google.com/url?q=https://www.google.com.mx/maps/place/Estela%2Bde%2BLuz/@19.424947,-99.1742566,15.41z/data%3D!4m18!1m12!4m11!1m3!2m2!1d-99.1767142!2d19.4232698!1m6!1m2!1s0x85d1ff4efbd21347:0x2f3a8ca9ff30986c!2sEstela%2Bde%2BLuz,%2BBosque%2Bde%2BChapultepec%2BI%2BSecc,%2B11100%2BCiudad%2Bde%2BM%C3%A9xico,%2BCDMX!2m2!1d-99.1756764!2d19.4229704!3m4!1s0x85d1ff4efbd21347:0x2f3a8ca9ff30986c!8m2!3d19.4229704!4d-99.1756764?hl%3Den&amp;sa=D&amp;ust=1506027106416000&amp;usg=AFQjCNFA9qOffcbWorDuzokgcnF6HrMU1w" TargetMode="External"/><Relationship Id="rId51" Type="http://schemas.openxmlformats.org/officeDocument/2006/relationships/hyperlink" Target="https://www.google.com/url?q=https://www.google.com.mx/maps/place/Alivia%2BCl%C3%ADnica%2Bde%2BAlta%2BEspecialidad/@25.6771839,-100.3508781,19.04z/data%3D!4m5!3m4!1s0x0:0x1bab0d46ef65b4b!8m2!3d25.6771718!4d-100.3504119&amp;sa=D&amp;ust=1506027106418000&amp;usg=AFQjCNHpe9H9suCNazMVvlW3gOEcEcppSg" TargetMode="External"/><Relationship Id="rId52" Type="http://schemas.openxmlformats.org/officeDocument/2006/relationships/hyperlink" Target="https://www.google.com/url?q=https://www.google.com.au/maps/place/San%2BRemo%2B1204,%2BCumbres%2BSan%2BAgust%C3%ADn,%2B64346%2BMonterrey,%2BN.L.,%2BMexico/@25.761087,-100.4192947,17z/data%3D!3m1!4b1!4m5!3m4!1s0x86629735559ee697:0x88468382c2dca5bb!8m2!3d25.761087!4d-100.417106&amp;sa=D&amp;ust=1506027106419000&amp;usg=AFQjCNGhl4UqU7IZkKCwTrubFYocyk8STA" TargetMode="External"/><Relationship Id="rId53" Type="http://schemas.openxmlformats.org/officeDocument/2006/relationships/hyperlink" Target="https://www.google.com/url?q=https://www.google.com.mx/maps/place/Narciso%2BArtesan%C3%ADa%2BFloral/@19.030509,-98.2247789,17z/data%3D!3m1!4b1!4m5!3m4!1s0x85cfc7353df3271d:0x88b9da72cd94964f!8m2!3d19.030509!4d-98.2225902&amp;sa=D&amp;ust=1506027106442000&amp;usg=AFQjCNHI22WOX3tRLD097VMGUgm7LG_fZQ" TargetMode="External"/><Relationship Id="rId54" Type="http://schemas.openxmlformats.org/officeDocument/2006/relationships/hyperlink" Target="https://www.google.com/url?q=https://www.google.com.mx/maps/place/Dominica/@19.0560922,-98.2261275,17z/data%3D!3m1!4b1!4m5!3m4!1s0x85cfc6d4f68bb9ad:0xdc5e84c6efa1cec2!8m2!3d19.0560922!4d-98.2239388&amp;sa=D&amp;ust=1506027106444000&amp;usg=AFQjCNG5mXH4hUPqFNFzx0mJReXEgRajbg" TargetMode="External"/><Relationship Id="rId55" Type="http://schemas.openxmlformats.org/officeDocument/2006/relationships/hyperlink" Target="https://www.google.com/url?q=http://dint.unam.mx/blog/index.php/item/3334-listado-de-los-insumos-que-se-necesita-para-ayudar-a-los-damificados-al-20-de-septiembre-10-00-am&amp;sa=D&amp;ust=1506027106450000&amp;usg=AFQjCNF-YQ7FB-3gn7z6MIn6e0A1fsdOGg" TargetMode="External"/><Relationship Id="rId56" Type="http://schemas.openxmlformats.org/officeDocument/2006/relationships/hyperlink" Target="https://www.google.com/url?q=https://www.google.com/maps/d/u/1/viewer?ll%3D19.42303530000001%2C-99.16064259999996%26hl%3Den%26z%3D22%26mid%3D1PwJrCIjz5PNfKAFrY-EX-iEkWH8&amp;sa=D&amp;ust=1506027106450000&amp;usg=AFQjCNH-xS0gxN7saFRA1R5HOLTi8JzDlg" TargetMode="External"/><Relationship Id="rId57" Type="http://schemas.openxmlformats.org/officeDocument/2006/relationships/hyperlink" Target="https://www.google.com/url?q=https://www.google.com.mx/maps/place/RECAUDO/@19.056527,-98.2999237,17z/data%3D!3m1!4b1!4m5!3m4!1s0x85cfc62e27a279d1:0x6ec39863150ae002!8m2!3d19.056527!4d-98.297735&amp;sa=D&amp;ust=1506027106456000&amp;usg=AFQjCNEivwYuZQDeYCJGqKkpJVT00PS-lw" TargetMode="External"/><Relationship Id="rId58" Type="http://schemas.openxmlformats.org/officeDocument/2006/relationships/hyperlink" Target="https://www.google.com/url?q=https://www.google.com.mx/maps/place/Cordillera%2BOriental%2B364,%2BLomas%2B3ra%2BSecc,%2B78210%2BSan%2BLuis,%2BS.L.P./@22.1436103,-101.02647,17z/data%3D!4m13!1m7!3m6!1s0x842a98d5df108a57:0x7b0a9269d47db0d2!2sCordillera%2BOriental%2B364,%2BLomas%2B3ra%2BSecc,%2B78210%2BSan%2BLuis,%2BS.L.P.!3b1!8m2!3d22.1436103!4d-101.0242813!3m4!1s0x842a98d5df108a57:0x7b0a9269d47db0d2!8m2!3d22.1436103!4d-101.0242813&amp;sa=D&amp;ust=1506027106458000&amp;usg=AFQjCNFE1erdYpkt2R9ouSLUPA4GsOU08w" TargetMode="External"/><Relationship Id="rId59" Type="http://schemas.openxmlformats.org/officeDocument/2006/relationships/hyperlink" Target="https://www.google.com/url?q=https://www.google.com.mx/maps/place/Mariano%2BOtero%2B745,%2BDe%2BTequisquiapan,%2B78230%2BSan%2BLuis,%2BS.L.P./@22.1478961,-100.9948237,17z/data%3D!3m1!4b1!4m5!3m4!1s0x842a98b27abc350d:0x1869221344cd4617!8m2!3d22.1478961!4d-100.992635&amp;sa=D&amp;ust=1506027106460000&amp;usg=AFQjCNF9w5tOYUZjRumjipGImchPVIH4kg" TargetMode="External"/><Relationship Id="rId110" Type="http://schemas.openxmlformats.org/officeDocument/2006/relationships/hyperlink" Target="https://www.google.com/url?q=https://www.google.com.mx/maps/place/Calle%2BZacatecas%2B144,%2BRoma%2BNte.,%2B06700%2BCiudad%2Bde%2BM%C3%A9xico,%2BCDMX/@19.4155079,-99.1630001,17z/data%3D!3m1!4b1!4m5!3m4!1s0x85d1ff3b94b1e8b1:0x5b7c060369dd1d6!8m2!3d19.4155029!4d-99.1608114&amp;sa=D&amp;ust=1506027106547000&amp;usg=AFQjCNELD9kAzzDr_3a3hM4kETrqwjU3Mg" TargetMode="External"/><Relationship Id="rId111" Type="http://schemas.openxmlformats.org/officeDocument/2006/relationships/hyperlink" Target="https://www.google.com/url?q=https://www.google.com.mx/maps/place/Papaloapan%2BCarnes/@19.5316262,-96.9098878,17z/data%3D!3m1!4b1!4m5!3m4!1s0x85db3202b8968d09:0x3d986c30eb2b8bbe!8m2!3d19.5316262!4d-96.9076991&amp;sa=D&amp;ust=1506027106550000&amp;usg=AFQjCNGs3_XxpPYzltxqMc0muPCNQAO93Q" TargetMode="External"/><Relationship Id="rId112" Type="http://schemas.openxmlformats.org/officeDocument/2006/relationships/hyperlink" Target="https://www.google.com/url?q=https://www.google.com/maps/place/Playa%2Bdel%2BRey%2B452,%2BPlaya%2BLinda,%2B91810%2BVeracruz,%2BVer.,%2BM%C3%A9xico/@19.2161292,-96.2116064,13z/data%3D!4m5!3m4!1s0x85c344488a0c8fa5:0x2d3d16873f3fdea3!8m2!3d19.2161292!4d-96.1765875&amp;sa=D&amp;ust=1506027106552000&amp;usg=AFQjCNGCjNbZYITwc4XHHu3MDjASmAeBMw" TargetMode="External"/><Relationship Id="rId113" Type="http://schemas.openxmlformats.org/officeDocument/2006/relationships/hyperlink" Target="https://www.google.com/url?q=https://goo.gl/maps/nYSTdTR8bJp&amp;sa=D&amp;ust=1506027106554000&amp;usg=AFQjCNE5qTLhz6XIJ-P1Pmvf3XfcJeFGog" TargetMode="External"/><Relationship Id="rId114" Type="http://schemas.openxmlformats.org/officeDocument/2006/relationships/hyperlink" Target="https://www.google.com/url?q=https://goo.gl/maps/huTunJXTxQF2&amp;sa=D&amp;ust=1506027106555000&amp;usg=AFQjCNFbXyWeUjy473q7tPPgaTgkunEFDg" TargetMode="External"/><Relationship Id="rId115" Type="http://schemas.openxmlformats.org/officeDocument/2006/relationships/hyperlink" Target="https://www.google.com/url?q=https://www.google.com.mx/maps/place/Le%2BMacaron%2BBoutique%2BAlejandro%2BDumas/@19.4277028,-99.1987579,17z/data%3D!3m1!4b1!4m5!3m4!1s0x85d201f8dc3df9e9:0xd46ad9a61a537030!8m2!3d19.4277028!4d-99.1965692?hl%3Den&amp;sa=D&amp;ust=1506027106556000&amp;usg=AFQjCNGIUwMbZBZCAC1dS-cXoHpnHSWdQA" TargetMode="External"/><Relationship Id="rId116" Type="http://schemas.openxmlformats.org/officeDocument/2006/relationships/hyperlink" Target="https://www.google.com/url?q=https://www.google.com.mx/maps/place/Le%2BMacaron%2BBoutique%2BLomas/@19.4212551,-99.2096459,15z/data%3D!4m5!3m4!1s0x0:0xc90f17eea1ef4f71!8m2!3d19.4212551!4d-99.2096459&amp;sa=D&amp;ust=1506027106556000&amp;usg=AFQjCNHg2ws4l4XGXOghl-kxk4pvhXRqmQ" TargetMode="External"/><Relationship Id="rId117" Type="http://schemas.openxmlformats.org/officeDocument/2006/relationships/hyperlink" Target="https://www.google.com/url?q=https://aeromexico.com/es-mx/alas-del-mundo&amp;sa=D&amp;ust=1506027106557000&amp;usg=AFQjCNF-Jzw_PsUkU6LHyaPEAQhlHzyTmg" TargetMode="External"/><Relationship Id="rId118" Type="http://schemas.openxmlformats.org/officeDocument/2006/relationships/hyperlink" Target="https://www.google.com/url?q=https://goo.gl/maps/iHBnC89uDYn&amp;sa=D&amp;ust=1506027106559000&amp;usg=AFQjCNFnRW0pU8YuW07PRM547XfQPkc97Q" TargetMode="External"/><Relationship Id="rId119" Type="http://schemas.openxmlformats.org/officeDocument/2006/relationships/hyperlink" Target="https://www.google.com/url?q=https://www.google.com.mx/maps/place/Universidad%2BAn%C3%A1huac%2BM%C3%A9xico%2BNorte/@19.3685515,-99.2716069,14z/data%3D!4m8!1m2!2m1!1sfacultad%2Bde%2Bpsicologia%2Banahuac!3m4!1s0x85d20138891b3483:0xfc7f5357ee925110!8m2!3d19.4014124!4d-99.2637357&amp;sa=D&amp;ust=1506027106561000&amp;usg=AFQjCNFWcDH_UR-dZlHsFEh7KhEwvdBNdw" TargetMode="External"/><Relationship Id="rId30" Type="http://schemas.openxmlformats.org/officeDocument/2006/relationships/hyperlink" Target="https://www.google.com/url?q=https://www.google.com.mx/maps/place/Colegio%2BColumbia/@19.3990773,-99.209153,17.01z/data%3D!4m5!3m4!1s0x85d21ce7601f431d:0x8a1ed53ecad69ec0!8m2!3d19.3990761!4d-99.2069648&amp;sa=D&amp;ust=1506027106384000&amp;usg=AFQjCNFoDWCOy0s-aJNNcUDyYXwwE6stxw" TargetMode="External"/><Relationship Id="rId31" Type="http://schemas.openxmlformats.org/officeDocument/2006/relationships/hyperlink" Target="https://www.google.com/url?q=https://www.google.com.mx/maps/place/Mercado%2BCibeles/@19.4196927,-99.1679135,17z/data%3D!3m1!4b1!4m5!3m4!1s0x85d1ff382610aa47:0x7a08029f05c321d8!8m2!3d19.4196927!4d-99.1657248&amp;sa=D&amp;ust=1506027106386000&amp;usg=AFQjCNHYkd6xQ-VQDhuRGVlyJpmIXAxphQ" TargetMode="External"/><Relationship Id="rId32" Type="http://schemas.openxmlformats.org/officeDocument/2006/relationships/hyperlink" Target="https://www.google.com/url?q=https://www.google.com.au/maps/place/Jalapa%2B234,%2BRoma%2BSur,%2B06760%2BCiudad%2Bde%2BM%C3%A9xico,%2BCDMX,%2BMexico/@19.411472,-99.1618847,17z/data%3D!4m13!1m7!3m6!1s0x85d1ff3dab394027:0x8fb52a92c17b96da!2sJalapa%2B234,%2BRoma%2BSur,%2B06760%2BCiudad%2Bde%2BM%C3%A9xico,%2BCDMX,%2BMexico!3b1!8m2!3d19.411472!4d-99.159696!3m4!1s0x85d1ff3dab394027:0x8fb52a92c17b96da!8m2!3d19.411472!4d-99.159696&amp;sa=D&amp;ust=1506027106387000&amp;usg=AFQjCNGdsCzVoCZIFitL2ZdSBzIPzaolnw" TargetMode="External"/><Relationship Id="rId33" Type="http://schemas.openxmlformats.org/officeDocument/2006/relationships/hyperlink" Target="https://www.google.com/url?q=https://www.google.com.mx/maps/place/La%2BGuapachosa/@19.4220764,-99.1668697,17z/data%3D!4m12!1m6!3m5!1s0x85d1ff370ed27571:0xa60a62f75182f230!2sLa%2BGuapachosa!8m2!3d19.4220764!4d-99.164681!3m4!1s0x85d1ff370ed27571:0xa60a62f75182f230!8m2!3d19.4220764!4d-99.164681?hl%3Den&amp;sa=D&amp;ust=1506027106388000&amp;usg=AFQjCNHwrmgkBCzcj2p1200aIxrS9Kkofw" TargetMode="External"/><Relationship Id="rId34" Type="http://schemas.openxmlformats.org/officeDocument/2006/relationships/hyperlink" Target="https://www.google.com/url?q=https://www.google.com.mx/maps/place/El%2BPalacio%2Bde%2BHierro%2BDurango/@19.4187278,-99.1708786,17z/data%3D!3m1!4b1!4m5!3m4!1s0x85d1f92cb82f8cab:0xe4afa21f924a8325!8m2!3d19.4187278!4d-99.1686846&amp;sa=D&amp;ust=1506027106388000&amp;usg=AFQjCNGtM4ZaT_iCB5idqrGfQUBVBvOTnA" TargetMode="External"/><Relationship Id="rId35" Type="http://schemas.openxmlformats.org/officeDocument/2006/relationships/hyperlink" Target="https://www.google.com/url?q=https://www.google.com.mx/maps/place/Parque%2BEspa%C3%B1a,%2BRoma%2BNte.,%2B06700%2BCiudad%2Bde%2BM%C3%A9xico,%2BCDMX/@19.4161958,-99.173079,17z/data%3D!3m1!4b1!4m5!3m4!1s0x85d1ff46c359c2a9:0x6725f83fe3cdb563!8m2!3d19.4161958!4d-99.1708903&amp;sa=D&amp;ust=1506027106390000&amp;usg=AFQjCNG6IJWujnf4DvS4oRm9Zrr3iuGTVA" TargetMode="External"/><Relationship Id="rId36" Type="http://schemas.openxmlformats.org/officeDocument/2006/relationships/hyperlink" Target="https://www.google.com/url?q=https://www.google.com.mx/maps/place/Parque%2BM%C3%A9xico/@19.411927,-99.1712944,17z/data%3D!3m1!4b1!4m5!3m4!1s0x85d1ff40e98130e5:0x3b7ae093630a7c9f!8m2!3d19.411927!4d-99.1691057?hl%3Den&amp;sa=D&amp;ust=1506027106391000&amp;usg=AFQjCNE9r5vVRXs-Y91k8pjIN046tgK5Ug" TargetMode="External"/><Relationship Id="rId37" Type="http://schemas.openxmlformats.org/officeDocument/2006/relationships/hyperlink" Target="https://www.google.com/url?q=https://www.google.com.mx/maps/place/Alexander%2BPushkin%2BGarden/@19.4200946,-99.1565599,17z/data%3D!4m8!1m2!2m1!1sparque%2Bpushkin!3m4!1s0x0:0x7707e473b6ce17c7!8m2!3d19.4200579!4d-99.1546322?hl%3Den&amp;sa=D&amp;ust=1506027106393000&amp;usg=AFQjCNHl9-o0qoVViO2ykLzD2VaL5nOoxg" TargetMode="External"/><Relationship Id="rId38" Type="http://schemas.openxmlformats.org/officeDocument/2006/relationships/hyperlink" Target="https://www.google.com/url?q=https://www.google.com/maps/place/Calle%2BRio%2Bde%2BLa%2BPlata%2B53,%2BCuauht%C3%A9moc,%2B06500%2BCiudad%2Bde%2BM%C3%A9xico,%2BCDMX,%2BMexico/@19.4254426,-99.1758359,17z/data%3D!3m1!4b1!4m5!3m4!1s0x85d1ff4eaa0e7df7:0x955c76b4dcbe3b30!8m2!3d19.4254426!4d-99.1736472&amp;sa=D&amp;ust=1506027106393000&amp;usg=AFQjCNFyGIIBGiagKzXtihHHuTPM3PxcLQ" TargetMode="External"/><Relationship Id="rId39" Type="http://schemas.openxmlformats.org/officeDocument/2006/relationships/hyperlink" Target="https://www.google.com/url?q=https://www.google.com.mx/maps/place/Z%C3%B3calo/@19.4326018,-99.1353936,17z/data%3D!3m1!4b1!4m5!3m4!1s0x85d1fecd4864aaff:0x4cff0c5cb291360c!8m2!3d19.4326018!4d-99.1332049&amp;sa=D&amp;ust=1506027106394000&amp;usg=AFQjCNElMq5aEMEGyVWlt1aYdPpQEGFieQ" TargetMode="External"/><Relationship Id="rId80" Type="http://schemas.openxmlformats.org/officeDocument/2006/relationships/hyperlink" Target="https://www.google.com/url?q=https://www.google.com.mx/maps/place/Junior%2BClub/@19.4052848,-99.1721777,18z/data%3D!4m12!1m6!3m5!1s0x0:0xbbb79daa6428a1e2!2sJunior%2BClub!8m2!3d19.4053202!4d-99.1721589!3m4!1s0x0:0xbbb79daa6428a1e2!8m2!3d19.4053202!4d-99.1721589&amp;sa=D&amp;ust=1506027106500000&amp;usg=AFQjCNGfOUVi4cfjjzCyIbcsggZ8mI1wyw" TargetMode="External"/><Relationship Id="rId81" Type="http://schemas.openxmlformats.org/officeDocument/2006/relationships/hyperlink" Target="https://www.google.com/url?q=https://goo.gl/maps/PDSjJEyHCkS2&amp;sa=D&amp;ust=1506027106500000&amp;usg=AFQjCNH8nB_uOohSeaPeknB0HINwJjY56Q" TargetMode="External"/><Relationship Id="rId82" Type="http://schemas.openxmlformats.org/officeDocument/2006/relationships/hyperlink" Target="https://www.google.com/url?q=https://www.google.com.mx/maps/place/R%C3%ADo%2BLerma%2B5521,%2BJardines%2Bde%2BSan%2BManuel,%2B72550%2BPuebla,%2BPue./@19.0139249,-98.2056528,17z/data%3D!3m1!4b1!4m5!3m4!1s0x85cfc0a3bd4b40bf:0xe1f8047ebcbcbfe!8m2!3d19.0139249!4d-98.2034587?hl%3Des-419&amp;sa=D&amp;ust=1506027106502000&amp;usg=AFQjCNEsuK1_Xo50M9vRiA2idE1d47rYJQ" TargetMode="External"/><Relationship Id="rId83" Type="http://schemas.openxmlformats.org/officeDocument/2006/relationships/hyperlink" Target="https://www.google.com/url?q=https://www.google.com.mx/maps/place/Cruz%2BRoja/@19.4377491,-99.2112153,17z/data%3D!3m1!4b1!4m5!3m4!1s0x85d20218fd456783:0xa410290973652d6!8m2!3d19.4377491!4d-99.2090266&amp;sa=D&amp;ust=1506027106508000&amp;usg=AFQjCNFFL4doCCR41Mgj4oW48u8YfDI5pA" TargetMode="External"/><Relationship Id="rId84" Type="http://schemas.openxmlformats.org/officeDocument/2006/relationships/hyperlink" Target="https://www.google.com/url?q=https://www.google.com.mx/maps/place/Av.%2BPdte.%2BMasaryk,%2BPolanco,%2BPolanco%2BIV%2BSecc,%2BCiudad%2Bde%2BM%C3%A9xico,%2BCDMX/@19.4315679,-99.1956901,17z/data%3D!3m1!4b1!4m5!3m4!1s0x85d202018dd4f7dd:0xb178536ecf28eede!8m2!3d19.4315679!4d-99.1935014?hl%3Den&amp;sa=D&amp;ust=1506027106510000&amp;usg=AFQjCNE1vdGqUQJeHDMdAjRp0tS0GXFCFA" TargetMode="External"/><Relationship Id="rId85" Type="http://schemas.openxmlformats.org/officeDocument/2006/relationships/hyperlink" Target="https://www.google.com/url?q=https://goo.gl/maps/VowHhvnvS342&amp;sa=D&amp;ust=1506027106512000&amp;usg=AFQjCNHx2ZfSEq23-4ELvQld-SGDfbJhbQ" TargetMode="External"/><Relationship Id="rId86" Type="http://schemas.openxmlformats.org/officeDocument/2006/relationships/hyperlink" Target="https://www.google.com/url?q=https://goo.gl/maps/Q88qvqpyZM22&amp;sa=D&amp;ust=1506027106516000&amp;usg=AFQjCNEzeJ1qPRqAT2l9KsQFKy6V8b7cPw" TargetMode="External"/><Relationship Id="rId87" Type="http://schemas.openxmlformats.org/officeDocument/2006/relationships/hyperlink" Target="https://www.google.com/url?q=https://www.facebook.com/Humberto.Bermudez.Cardenas&amp;sa=D&amp;ust=1506027106516000&amp;usg=AFQjCNERH6SaQ0_DCyWTZsOCmFJhtnY7XQ" TargetMode="External"/><Relationship Id="rId88" Type="http://schemas.openxmlformats.org/officeDocument/2006/relationships/hyperlink" Target="https://www.google.com/url?q=https://www.google.com/maps/d/u/1/viewer?ll%3D19.430316899999983%2C-99.1680604%26hl%3Den%26z%3D22%26mid%3D1PwJrCIjz5PNfKAFrY-EX-iEkWH8&amp;sa=D&amp;ust=1506027106517000&amp;usg=AFQjCNG_qdUXOr2n4iIDuDjyiukdBdX-zQ" TargetMode="External"/><Relationship Id="rId89" Type="http://schemas.openxmlformats.org/officeDocument/2006/relationships/hyperlink" Target="https://www.google.com/url?q=https://www.google.com.mx/maps/place/Rub%C3%A9n%2BDar%C3%ADo%2B155,%2BPolanco,%2BPolanco%2BV%2BSecc,%2B11560%2BCiudad%2Bde%2BM%C3%A9xico,%2BCDMX/@19.4278602,-99.1892484,17z/data%3D!3m1!4b1!4m5!3m4!1s0x85d1ff54f8d41493:0x194890040210ac4a!8m2!3d19.4278602!4d-99.1870597?hl%3Den&amp;sa=D&amp;ust=1506027106517000&amp;usg=AFQjCNFfcS9uetnubsyu-ITQBGFHsoV4_g"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www.cdmx.gob.mx/comunicacion/nota/listado-de-albergues-cdmx" TargetMode="External"/><Relationship Id="rId2" Type="http://schemas.openxmlformats.org/officeDocument/2006/relationships/hyperlink" Target="https://www.facebook.com/Centro-Universitario-M%C3%A9xico-AC-108114579225983/"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drive.google.com/open?id=0ByTB1P-0Gd4aN1g2V3ZENTRkQjg" TargetMode="External"/><Relationship Id="rId4" Type="http://schemas.openxmlformats.org/officeDocument/2006/relationships/hyperlink" Target="https://drive.google.com/open?id=0B2VrAE7o0NrLN2EtV2hIa2xGSEU" TargetMode="External"/><Relationship Id="rId5" Type="http://schemas.openxmlformats.org/officeDocument/2006/relationships/hyperlink" Target="https://drive.google.com/open?id=0B2VrAE7o0NrLNUl4RGVob05Kekk" TargetMode="External"/><Relationship Id="rId6" Type="http://schemas.openxmlformats.org/officeDocument/2006/relationships/hyperlink" Target="https://drive.google.com/open?id=0Bxiu31H8RhQXd19oZVE4aXAxVVk" TargetMode="External"/><Relationship Id="rId7" Type="http://schemas.openxmlformats.org/officeDocument/2006/relationships/hyperlink" Target="https://drive.google.com/open?id=0BzMO1zak1rRraVliTl84WHBmclk" TargetMode="External"/><Relationship Id="rId8" Type="http://schemas.openxmlformats.org/officeDocument/2006/relationships/hyperlink" Target="https://drive.google.com/open?id=0B-KKyT2vLoOvT1Z6dWVfRkh4NDg" TargetMode="External"/><Relationship Id="rId9" Type="http://schemas.openxmlformats.org/officeDocument/2006/relationships/hyperlink" Target="https://drive.google.com/open?id=0B43u1qVUsoAhcWJqeUhPbUdBZU0" TargetMode="External"/><Relationship Id="rId10" Type="http://schemas.openxmlformats.org/officeDocument/2006/relationships/hyperlink" Target="https://drive.google.com/open?id=0Bwcj3ej07j_XZ2pHNVlKRk5tMms" TargetMode="External"/><Relationship Id="rId1" Type="http://schemas.openxmlformats.org/officeDocument/2006/relationships/hyperlink" Target="https://drive.google.com/open?id=0Byl6pXnJt2TKRGVaaGtxQ21QZzQ" TargetMode="External"/><Relationship Id="rId2" Type="http://schemas.openxmlformats.org/officeDocument/2006/relationships/hyperlink" Target="https://drive.google.com/open?id=0B_xG_sffmc66bmdjaTE2UjVyTzg"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docs.google.com/spreadsheets/d/1ijleBcHJH_3V2nbMeXTjH4hTDYsjcdodYvHqhTc8C8c/edit" TargetMode="External"/><Relationship Id="rId14" Type="http://schemas.openxmlformats.org/officeDocument/2006/relationships/hyperlink" Target="https://www.google.com/maps/d/viewer?mid=13B_gbt3e5RWk_6xQoQ15xxhGOFs&amp;ll=19.11066489248536%2C-99.11691710000008&amp;z=11" TargetMode="External"/><Relationship Id="rId15" Type="http://schemas.openxmlformats.org/officeDocument/2006/relationships/hyperlink" Target="http://google.org/personfinder/2017-puebla-mexico-earthquake?gl=es&amp;hl=es&amp;lang=es" TargetMode="External"/><Relationship Id="rId16" Type="http://schemas.openxmlformats.org/officeDocument/2006/relationships/hyperlink" Target="https://www.facebook.com/groups/1317328701726147/?fref=nf" TargetMode="External"/><Relationship Id="rId17" Type="http://schemas.openxmlformats.org/officeDocument/2006/relationships/hyperlink" Target="https://docs.google.com/spreadsheets/d/1-wQmdIyu0CWtvuz2CLLUiGaBmV-t1mtgEM8d_tWn0sQ/edit" TargetMode="External"/><Relationship Id="rId18" Type="http://schemas.openxmlformats.org/officeDocument/2006/relationships/hyperlink" Target="http://bit.ly/rescateMX" TargetMode="External"/><Relationship Id="rId19" Type="http://schemas.openxmlformats.org/officeDocument/2006/relationships/hyperlink" Target="https://docs.google.com/spreadsheets/d/1ijleBcHJH_3V2nbMeXTjH4hTDYsjcdodYvHqhTc8C8c/edit" TargetMode="External"/><Relationship Id="rId63" Type="http://schemas.openxmlformats.org/officeDocument/2006/relationships/vmlDrawing" Target="../drawings/vmlDrawing1.vml"/><Relationship Id="rId64" Type="http://schemas.openxmlformats.org/officeDocument/2006/relationships/comments" Target="../comments1.xml"/><Relationship Id="rId50" Type="http://schemas.openxmlformats.org/officeDocument/2006/relationships/hyperlink" Target="http://voluntariodigital.org" TargetMode="External"/><Relationship Id="rId51" Type="http://schemas.openxmlformats.org/officeDocument/2006/relationships/hyperlink" Target="http://goo.gl/1oifAe" TargetMode="External"/><Relationship Id="rId52" Type="http://schemas.openxmlformats.org/officeDocument/2006/relationships/hyperlink" Target="https://docs.google.com/document/d/1DzSz7_j74R0ufY3hvc4KyXLQlZTypggDHDmVNbelhFs/edit" TargetMode="External"/><Relationship Id="rId53" Type="http://schemas.openxmlformats.org/officeDocument/2006/relationships/hyperlink" Target="https://docs.google.com/spreadsheets/d/1PEpaVi9-rYXIq2lPkxB5ZnOPQD-fiLH2JgjAeUfmyEk/edit?usp=sharing" TargetMode="External"/><Relationship Id="rId54" Type="http://schemas.openxmlformats.org/officeDocument/2006/relationships/hyperlink" Target="https://www.google.com/maps/d/drive?state=%7B%22ids%22:%5B%221PwJrCIjz5PNfKAFrY-EX-iEkWH8%22%5D,%22action%22:%22open%22,%22userId%22:%22110227307460039268052%22%7D&amp;usp=sharing" TargetMode="External"/><Relationship Id="rId55" Type="http://schemas.openxmlformats.org/officeDocument/2006/relationships/hyperlink" Target="https://drive.google.com/open?id=1PwJrCIjz5PNfKAFrY-EX-iEkWH8&amp;usp=sharing" TargetMode="External"/><Relationship Id="rId56" Type="http://schemas.openxmlformats.org/officeDocument/2006/relationships/hyperlink" Target="http://twitter.com/search?q=%23Verificado19S" TargetMode="External"/><Relationship Id="rId57" Type="http://schemas.openxmlformats.org/officeDocument/2006/relationships/hyperlink" Target="http://twitter.com/search?q=%23RescatePrimero" TargetMode="External"/><Relationship Id="rId58" Type="http://schemas.openxmlformats.org/officeDocument/2006/relationships/hyperlink" Target="http://twitter.com/search?q=%23AyudaCDMX" TargetMode="External"/><Relationship Id="rId59" Type="http://schemas.openxmlformats.org/officeDocument/2006/relationships/hyperlink" Target="http://twitter.com/search?q=%23Verificado19S" TargetMode="External"/><Relationship Id="rId40" Type="http://schemas.openxmlformats.org/officeDocument/2006/relationships/hyperlink" Target="https://buzoherbert.github.io/mapa_ayuda/" TargetMode="External"/><Relationship Id="rId41" Type="http://schemas.openxmlformats.org/officeDocument/2006/relationships/hyperlink" Target="https://docs.google.com/spreadsheets/d/1ijleBcHJH_3V2nbMeXTjH4hTDYsjcdodYvHqhTc8C8c/edit" TargetMode="External"/><Relationship Id="rId42" Type="http://schemas.openxmlformats.org/officeDocument/2006/relationships/hyperlink" Target="https://www.facebook.com/events/873292346182997/?active_tab=discussion" TargetMode="External"/><Relationship Id="rId43" Type="http://schemas.openxmlformats.org/officeDocument/2006/relationships/hyperlink" Target="https://cdmx.recovers.org/needs/new" TargetMode="External"/><Relationship Id="rId44" Type="http://schemas.openxmlformats.org/officeDocument/2006/relationships/hyperlink" Target="https://docs.google.com/spreadsheets/d/1-AjU3KbuNt9pE0Ij4852QzsKF91MYwXOE_uRqRdvZ5Y/htmlview?sle=true" TargetMode="External"/><Relationship Id="rId45" Type="http://schemas.openxmlformats.org/officeDocument/2006/relationships/hyperlink" Target="http://rompeviento.tv" TargetMode="External"/><Relationship Id="rId46" Type="http://schemas.openxmlformats.org/officeDocument/2006/relationships/hyperlink" Target="http://rompeviento.tv" TargetMode="External"/><Relationship Id="rId47" Type="http://schemas.openxmlformats.org/officeDocument/2006/relationships/hyperlink" Target="https://docs.google.com/spreadsheets/d/1ZzNjLlsVKkyIkC8zc46LJO4s1eyrq8YUsPb3TdSdXIM/edit" TargetMode="External"/><Relationship Id="rId48" Type="http://schemas.openxmlformats.org/officeDocument/2006/relationships/hyperlink" Target="https://sismomexico.org/" TargetMode="External"/><Relationship Id="rId49" Type="http://schemas.openxmlformats.org/officeDocument/2006/relationships/hyperlink" Target="http://voluntariodigital.org" TargetMode="External"/><Relationship Id="rId1" Type="http://schemas.openxmlformats.org/officeDocument/2006/relationships/hyperlink" Target="http://bit.ly/rescatecdmx" TargetMode="External"/><Relationship Id="rId2" Type="http://schemas.openxmlformats.org/officeDocument/2006/relationships/hyperlink" Target="http://goo.gl/1oifAe" TargetMode="External"/><Relationship Id="rId3" Type="http://schemas.openxmlformats.org/officeDocument/2006/relationships/hyperlink" Target="http://t.me/sismoCDMX" TargetMode="External"/><Relationship Id="rId4" Type="http://schemas.openxmlformats.org/officeDocument/2006/relationships/hyperlink" Target="https://www.forbes.com.mx/que-hacer-si-perdiste-tu-casa-y-las-escrituras/" TargetMode="External"/><Relationship Id="rId5" Type="http://schemas.openxmlformats.org/officeDocument/2006/relationships/hyperlink" Target="http://www.cdmx.gob.mx/comunicacion/nota/listado-de-albergues-cdmx" TargetMode="External"/><Relationship Id="rId6" Type="http://schemas.openxmlformats.org/officeDocument/2006/relationships/hyperlink" Target="http://www.comunicacion.cdmx.gob.mx/noticias/nota/listado-de-albergues-cdmx+" TargetMode="External"/><Relationship Id="rId7" Type="http://schemas.openxmlformats.org/officeDocument/2006/relationships/hyperlink" Target="https://docs.google.com/spreadsheets/d/1A4u-hZmavpGOCP3ed8bJgmgV_KVji6NplxBzi0akiG4/edit" TargetMode="External"/><Relationship Id="rId8" Type="http://schemas.openxmlformats.org/officeDocument/2006/relationships/hyperlink" Target="http://comoayudar.mx/" TargetMode="External"/><Relationship Id="rId9" Type="http://schemas.openxmlformats.org/officeDocument/2006/relationships/hyperlink" Target="http://comoayudar.mx" TargetMode="External"/><Relationship Id="rId30" Type="http://schemas.openxmlformats.org/officeDocument/2006/relationships/hyperlink" Target="https://docs.google.com/spreadsheets/d/1A4u-hZmavpGOCP3ed8bJgmgV_KVji6NplxBzi0akiG4/edit" TargetMode="External"/><Relationship Id="rId31" Type="http://schemas.openxmlformats.org/officeDocument/2006/relationships/hyperlink" Target="https://docs.google.com/spreadsheets/d/1u9S1WbNBF1Q8h8P_sIEGxAT75aaw4Dsh0cRcyb0BkNs/edit?usp=sharing" TargetMode="External"/><Relationship Id="rId32" Type="http://schemas.openxmlformats.org/officeDocument/2006/relationships/hyperlink" Target="https://docs.google.com/document/d/1YzkslSkWXQPHya6i3RkgsFqAXp5FMFvALMbOyVolSb8/mobilebasic" TargetMode="External"/><Relationship Id="rId33" Type="http://schemas.openxmlformats.org/officeDocument/2006/relationships/hyperlink" Target="http://www.milenio.com/df/personas-hospitalizadas-sismo-cdmx-locatel-registro-derrumbe-milenio_0_1033096991.html" TargetMode="External"/><Relationship Id="rId34" Type="http://schemas.openxmlformats.org/officeDocument/2006/relationships/hyperlink" Target="http://locatel.cdmx.gob.mx/images/sismo0700.pdf" TargetMode="External"/><Relationship Id="rId35" Type="http://schemas.openxmlformats.org/officeDocument/2006/relationships/hyperlink" Target="http://google.org/personfinder/2017-puebla-mexico-earthquake" TargetMode="External"/><Relationship Id="rId36" Type="http://schemas.openxmlformats.org/officeDocument/2006/relationships/hyperlink" Target="https://www.google.com/maps/d/u/0/viewer?mid=13B_gbt3e5RWk_6xQoQ15xxhGOFs&amp;ll=19.331912500000012%2C-99.1921777&amp;z=13" TargetMode="External"/><Relationship Id="rId37" Type="http://schemas.openxmlformats.org/officeDocument/2006/relationships/hyperlink" Target="http://ayuda.descifra.mx/" TargetMode="External"/><Relationship Id="rId38" Type="http://schemas.openxmlformats.org/officeDocument/2006/relationships/hyperlink" Target="https://es.batchgeo.com/map/38f9d2e654bc5c4072d7668d8b5ce072" TargetMode="External"/><Relationship Id="rId39" Type="http://schemas.openxmlformats.org/officeDocument/2006/relationships/hyperlink" Target="http://geosismo2017.com/" TargetMode="External"/><Relationship Id="rId20" Type="http://schemas.openxmlformats.org/officeDocument/2006/relationships/hyperlink" Target="http://mexicodepie.com/" TargetMode="External"/><Relationship Id="rId21" Type="http://schemas.openxmlformats.org/officeDocument/2006/relationships/hyperlink" Target="http://mexicodepie.com/" TargetMode="External"/><Relationship Id="rId22" Type="http://schemas.openxmlformats.org/officeDocument/2006/relationships/hyperlink" Target="https://www.centrosdeacop.io" TargetMode="External"/><Relationship Id="rId23" Type="http://schemas.openxmlformats.org/officeDocument/2006/relationships/hyperlink" Target="https://www.centrosdeacop.io" TargetMode="External"/><Relationship Id="rId24" Type="http://schemas.openxmlformats.org/officeDocument/2006/relationships/hyperlink" Target="http://informacionorganizada.mx/" TargetMode="External"/><Relationship Id="rId25" Type="http://schemas.openxmlformats.org/officeDocument/2006/relationships/hyperlink" Target="https://docs.google.com/spreadsheets/d/1mqiEdi6kba5eVVpAubUBcPjOPPUkoD_xGdbVm55Cktc/edit" TargetMode="External"/><Relationship Id="rId26" Type="http://schemas.openxmlformats.org/officeDocument/2006/relationships/hyperlink" Target="https://www.gob.mx/" TargetMode="External"/><Relationship Id="rId27" Type="http://schemas.openxmlformats.org/officeDocument/2006/relationships/hyperlink" Target="https://www.sismocdmx.org/" TargetMode="External"/><Relationship Id="rId28" Type="http://schemas.openxmlformats.org/officeDocument/2006/relationships/hyperlink" Target="https://docs.google.com/spreadsheets/d/1-17hTtd6ft1CmEut-cb-brm7C1JA_lUgpoiVsPN2kkE/edit" TargetMode="External"/><Relationship Id="rId29" Type="http://schemas.openxmlformats.org/officeDocument/2006/relationships/hyperlink" Target="https://www.calzadoheynz.com/rescatados.html" TargetMode="External"/><Relationship Id="rId60" Type="http://schemas.openxmlformats.org/officeDocument/2006/relationships/hyperlink" Target="http://twitter.com/search?q=%23heroescaninos" TargetMode="External"/><Relationship Id="rId61" Type="http://schemas.openxmlformats.org/officeDocument/2006/relationships/hyperlink" Target="http://twitter.com/search?q=%23PueblaSigueDePie" TargetMode="External"/><Relationship Id="rId62" Type="http://schemas.openxmlformats.org/officeDocument/2006/relationships/drawing" Target="../drawings/drawing2.xml"/><Relationship Id="rId10" Type="http://schemas.openxmlformats.org/officeDocument/2006/relationships/hyperlink" Target="http://comoayudar.mx" TargetMode="External"/><Relationship Id="rId11" Type="http://schemas.openxmlformats.org/officeDocument/2006/relationships/hyperlink" Target="https://docs.google.com/forms/d/e/1FAIpQLSe3Zo51MC-luRZeR-oUDIpnUb8LiTnGt6l_xJlFFZWMInLwVg/viewform" TargetMode="External"/><Relationship Id="rId12" Type="http://schemas.openxmlformats.org/officeDocument/2006/relationships/hyperlink" Target="http://bit.ly/RescatadosMX"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es.batchgeo.com/map/38f9d2e654bc5c4072d7668d8b5ce072"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docs.google.com/spreadsheets/d/1ijleBcHJH_3V2nbMeXTjH4hTDYsjcdodYvHqhTc8C8c/edit"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docs.google.com/spreadsheets/d/1x0bDPEq4mWU4S9Wu4IDV3GMRDErXGIELy23ftFlfN4c/edit"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google.com/maps/d/u/0/viewer?hl=en&amp;mid=1_-V97lbdgLFHpx-CtqhLWlJAnYY&amp;ll=19.385146059537764%2C-99.1554284353607&amp;z=13" TargetMode="External"/><Relationship Id="rId4" Type="http://schemas.openxmlformats.org/officeDocument/2006/relationships/hyperlink" Target="http://google.org/crisismap/google.com/puebla-mexico-earthquake-es" TargetMode="External"/><Relationship Id="rId1" Type="http://schemas.openxmlformats.org/officeDocument/2006/relationships/hyperlink" Target="https://twitter.com/ElvisRod_/status/910247002457366528" TargetMode="External"/><Relationship Id="rId2" Type="http://schemas.openxmlformats.org/officeDocument/2006/relationships/hyperlink" Target="https://www.google.com/maps/d/viewer?mid=1PwJrCIjz5PNfKAFrY-EX-iEkWH8&amp;ll=19.309885668020293%2C-98.73667895&amp;z=9" TargetMode="External"/></Relationships>
</file>

<file path=xl/worksheets/_rels/sheet2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6.xml.rels><?xml version="1.0" encoding="UTF-8" standalone="yes"?>
<Relationships xmlns="http://schemas.openxmlformats.org/package/2006/relationships"><Relationship Id="rId1" Type="http://schemas.openxmlformats.org/officeDocument/2006/relationships/hyperlink" Target="https://www.facebook.com/adnanref.pashimida?hc_ref=ARSy4vzF8BSo7MvtJktX-BhBPQbBsWixVDvsmVqMiwb2HiokMfS4h4yE0ZJGACGEyTU&amp;fref=nf"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t.me/sismoCDMX" TargetMode="External"/><Relationship Id="rId2" Type="http://schemas.openxmlformats.org/officeDocument/2006/relationships/drawing" Target="../drawings/drawing6.xml"/></Relationships>
</file>

<file path=xl/worksheets/_rels/sheet28.xml.rels><?xml version="1.0" encoding="UTF-8" standalone="yes"?>
<Relationships xmlns="http://schemas.openxmlformats.org/package/2006/relationships"><Relationship Id="rId1" Type="http://schemas.openxmlformats.org/officeDocument/2006/relationships/hyperlink" Target="https://twitter.com/Gabirri_Sanz/status/910302038914928642" TargetMode="External"/><Relationship Id="rId2" Type="http://schemas.openxmlformats.org/officeDocument/2006/relationships/hyperlink" Target="https://twitter.com/Gabirri_Sanz/status/910302038914928642" TargetMode="External"/></Relationships>
</file>

<file path=xl/worksheets/_rels/sheet29.xml.rels><?xml version="1.0" encoding="UTF-8" standalone="yes"?>
<Relationships xmlns="http://schemas.openxmlformats.org/package/2006/relationships"><Relationship Id="rId20" Type="http://schemas.openxmlformats.org/officeDocument/2006/relationships/hyperlink" Target="https://twitter.com/lebairg/status/910511082640306184" TargetMode="External"/><Relationship Id="rId21" Type="http://schemas.openxmlformats.org/officeDocument/2006/relationships/hyperlink" Target="http://edomexinforma.com/2017/09/edomex-reporta-saldo-tras-sismo-de-ayer/" TargetMode="External"/><Relationship Id="rId22" Type="http://schemas.openxmlformats.org/officeDocument/2006/relationships/hyperlink" Target="http://edomexinforma.com/2017/09/edomex-reporta-saldo-tras-sismo-de-ayer/" TargetMode="External"/><Relationship Id="rId23" Type="http://schemas.openxmlformats.org/officeDocument/2006/relationships/hyperlink" Target="http://edomexinforma.com/2017/09/edomex-reporta-saldo-tras-sismo-de-ayer/" TargetMode="External"/><Relationship Id="rId24" Type="http://schemas.openxmlformats.org/officeDocument/2006/relationships/hyperlink" Target="http://edomexinforma.com/2017/09/edomex-reporta-saldo-tras-sismo-de-ayer/" TargetMode="External"/><Relationship Id="rId25" Type="http://schemas.openxmlformats.org/officeDocument/2006/relationships/hyperlink" Target="http://edomexinforma.com/2017/09/edomex-reporta-saldo-tras-sismo-de-ayer/" TargetMode="External"/><Relationship Id="rId26" Type="http://schemas.openxmlformats.org/officeDocument/2006/relationships/hyperlink" Target="http://edomexinforma.com/2017/09/edomex-reporta-saldo-tras-sismo-de-ayer/" TargetMode="External"/><Relationship Id="rId27" Type="http://schemas.openxmlformats.org/officeDocument/2006/relationships/hyperlink" Target="http://edomexinforma.com/2017/09/edomex-reporta-saldo-tras-sismo-de-ayer/" TargetMode="External"/><Relationship Id="rId28" Type="http://schemas.openxmlformats.org/officeDocument/2006/relationships/hyperlink" Target="http://www.cdmx.gob.mx/comunicacion/nota/centros-de-acopio-gobierno-de-cdmx" TargetMode="External"/><Relationship Id="rId29" Type="http://schemas.openxmlformats.org/officeDocument/2006/relationships/hyperlink" Target="http://www.cdmx.gob.mx/comunicacion/nota/centros-de-acopio-gobierno-de-cdmx" TargetMode="External"/><Relationship Id="rId1" Type="http://schemas.openxmlformats.org/officeDocument/2006/relationships/hyperlink" Target="https://www.facebook.com/UniversidadAnahuac/?fref=ts" TargetMode="External"/><Relationship Id="rId2" Type="http://schemas.openxmlformats.org/officeDocument/2006/relationships/hyperlink" Target="https://www.google.com/url?q=http://www.anahuac.mx/mexico/&amp;sa=D&amp;ust=1505873150912000&amp;usg=AFQjCNEZoM-zG1_dPJQEAxNvYqVu190Fng" TargetMode="External"/><Relationship Id="rId3" Type="http://schemas.openxmlformats.org/officeDocument/2006/relationships/hyperlink" Target="https://twitter.com/IBERO_mx/status/910335566427824128" TargetMode="External"/><Relationship Id="rId4" Type="http://schemas.openxmlformats.org/officeDocument/2006/relationships/hyperlink" Target="https://www.google.com/url?q=https://twitter.com/UneConsejo/status/910270236498305026&amp;sa=D&amp;ust=1505873150912000&amp;usg=AFQjCNEhqAQpCF_pcb_pCogGpkQcK2ADeQ" TargetMode="External"/><Relationship Id="rId5" Type="http://schemas.openxmlformats.org/officeDocument/2006/relationships/hyperlink" Target="https://www.google.com/url?q=https://twitter.com/ruggexshawn/status/910277859930976256&amp;sa=D&amp;ust=1505873150913000&amp;usg=AFQjCNEtMgkR-n3pOCDhMIAkBb0rbyPwSQ" TargetMode="External"/><Relationship Id="rId30" Type="http://schemas.openxmlformats.org/officeDocument/2006/relationships/hyperlink" Target="http://www.cdmx.gob.mx/comunicacion/nota/centros-de-acopio-gobierno-de-cdmx" TargetMode="External"/><Relationship Id="rId31" Type="http://schemas.openxmlformats.org/officeDocument/2006/relationships/hyperlink" Target="http://www.cdmx.gob.mx/comunicacion/nota/centros-de-acopio-gobierno-de-cdmx" TargetMode="External"/><Relationship Id="rId32" Type="http://schemas.openxmlformats.org/officeDocument/2006/relationships/hyperlink" Target="https://www.facebook.com/Disfraces/photos/a.596701257090797.1073741830.445064218921169/1497078557053058/?type=3&amp;theater" TargetMode="External"/><Relationship Id="rId9" Type="http://schemas.openxmlformats.org/officeDocument/2006/relationships/hyperlink" Target="https://www.google.com/url?q=https://twitter.com/ViviendoDigital/status/910269370974265345&amp;sa=D&amp;ust=1505873150914000&amp;usg=AFQjCNE1BvJlMpOxU7LwajsQNc9hxmsGxw" TargetMode="External"/><Relationship Id="rId6" Type="http://schemas.openxmlformats.org/officeDocument/2006/relationships/hyperlink" Target="https://www.google.com/url?q=https://twitter.com/efortiza/status/910277145662017536&amp;sa=D&amp;ust=1505873150913000&amp;usg=AFQjCNFs1YI1XKLlZOc5sPuP7Bh51aUp6w" TargetMode="External"/><Relationship Id="rId7" Type="http://schemas.openxmlformats.org/officeDocument/2006/relationships/hyperlink" Target="https://www.google.com/url?q=https://twitter.com/isagvh/status/910273562577121280&amp;sa=D&amp;ust=1505873150913000&amp;usg=AFQjCNF-oNL6C4Ue9OK9Yy89E_xrR3HPgw" TargetMode="External"/><Relationship Id="rId8" Type="http://schemas.openxmlformats.org/officeDocument/2006/relationships/hyperlink" Target="http://www.cdmx.gob.mx/comunicacion/nota/centros-de-acopio-gobierno-de-cdmx" TargetMode="External"/><Relationship Id="rId33" Type="http://schemas.openxmlformats.org/officeDocument/2006/relationships/hyperlink" Target="https://www.facebook.com/Disfraces/photos/a.596701257090797.1073741830.445064218921169/1497078557053058/?type=3&amp;theater" TargetMode="External"/><Relationship Id="rId34" Type="http://schemas.openxmlformats.org/officeDocument/2006/relationships/hyperlink" Target="https://www.facebook.com/Disfraces/photos/a.596701257090797.1073741830.445064218921169/1497078557053058/?type=3&amp;theater" TargetMode="External"/><Relationship Id="rId35" Type="http://schemas.openxmlformats.org/officeDocument/2006/relationships/hyperlink" Target="https://www.facebook.com/Disfraces/photos/a.596701257090797.1073741830.445064218921169/1497078557053058/?type=3&amp;theater" TargetMode="External"/><Relationship Id="rId36" Type="http://schemas.openxmlformats.org/officeDocument/2006/relationships/hyperlink" Target="https://www.facebook.com/Disfraces/photos/a.596701257090797.1073741830.445064218921169/1497078557053058/?type=3&amp;theater" TargetMode="External"/><Relationship Id="rId10" Type="http://schemas.openxmlformats.org/officeDocument/2006/relationships/hyperlink" Target="https://www.google.com/url?q=https://twitter.com/gueronassar/status/910286237394784256&amp;sa=D&amp;ust=1505873150914000&amp;usg=AFQjCNHSkEGtycAvxgZUSLsjGWxFDMvgVg" TargetMode="External"/><Relationship Id="rId11" Type="http://schemas.openxmlformats.org/officeDocument/2006/relationships/hyperlink" Target="https://www.google.com/url?q=https://twitter.com/Xailiguaran/status/910269830162468865&amp;sa=D&amp;ust=1505873150915000&amp;usg=AFQjCNE8sBWJDu-7wttKCPXHqRXEqNCp3w" TargetMode="External"/><Relationship Id="rId12" Type="http://schemas.openxmlformats.org/officeDocument/2006/relationships/hyperlink" Target="https://www.google.com/url?q=https://twitter.com/abismada_/status/910289083636776961&amp;sa=D&amp;ust=1505873150915000&amp;usg=AFQjCNHmnMiMluSKJJOQWtGCnmnYEhcJmg" TargetMode="External"/><Relationship Id="rId13" Type="http://schemas.openxmlformats.org/officeDocument/2006/relationships/hyperlink" Target="https://www.google.com/url?q=https://twitter.com/eleconomista/status/910290603686154241&amp;sa=D&amp;ust=1505873150916000&amp;usg=AFQjCNERG2z43D2voLxwp4H32KU6dTsGaA" TargetMode="External"/><Relationship Id="rId14" Type="http://schemas.openxmlformats.org/officeDocument/2006/relationships/hyperlink" Target="https://www.google.com/url?q=https://goo.gl/VhbUhC&amp;sa=D&amp;ust=1505873150916000&amp;usg=AFQjCNHM5e6GRz0MrvMqg4IOFXWsQtBioA" TargetMode="External"/><Relationship Id="rId15" Type="http://schemas.openxmlformats.org/officeDocument/2006/relationships/hyperlink" Target="https://www.google.com/url?q=https://twitter.com/jrisco/status/910268131603619840&amp;sa=D&amp;ust=1505873150916000&amp;usg=AFQjCNE4OfJcLYly7miiQb_6ybUvNE_Bdw" TargetMode="External"/><Relationship Id="rId16" Type="http://schemas.openxmlformats.org/officeDocument/2006/relationships/hyperlink" Target="http://Osmaglogistic.com" TargetMode="External"/><Relationship Id="rId17" Type="http://schemas.openxmlformats.org/officeDocument/2006/relationships/hyperlink" Target="http://www.cdmx.gob.mx/comunicacion/nota/centros-de-acopio-gobierno-de-cdmx" TargetMode="External"/><Relationship Id="rId18" Type="http://schemas.openxmlformats.org/officeDocument/2006/relationships/hyperlink" Target="http://www.cdmx.gob.mx/comunicacion/nota/centros-de-acopio-gobierno-de-cdmx" TargetMode="External"/><Relationship Id="rId19" Type="http://schemas.openxmlformats.org/officeDocument/2006/relationships/hyperlink" Target="http://www.sefranco.com.mx/contacto/" TargetMode="External"/><Relationship Id="rId37" Type="http://schemas.openxmlformats.org/officeDocument/2006/relationships/hyperlink" Target="https://goo.gl/vFqpX9" TargetMode="External"/><Relationship Id="rId38" Type="http://schemas.openxmlformats.org/officeDocument/2006/relationships/hyperlink" Target="https://www.facebook.com/SoyXochimilcoOficial/photos/a.471559099860064.1073741829.462776054071702/514915138857793/?type=3&amp;theater" TargetMode="External"/></Relationships>
</file>

<file path=xl/worksheets/_rels/sheet3.xml.rels><?xml version="1.0" encoding="UTF-8" standalone="yes"?>
<Relationships xmlns="http://schemas.openxmlformats.org/package/2006/relationships"><Relationship Id="rId1403" Type="http://schemas.openxmlformats.org/officeDocument/2006/relationships/hyperlink" Target="https://twitter.com/locatel_mx/status/913627813038526466" TargetMode="External"/><Relationship Id="rId1404" Type="http://schemas.openxmlformats.org/officeDocument/2006/relationships/hyperlink" Target="https://twitter.com/locatel_mx/status/913627813038526466" TargetMode="External"/><Relationship Id="rId1405" Type="http://schemas.openxmlformats.org/officeDocument/2006/relationships/hyperlink" Target="https://twitter.com/locatel_mx/status/913627813038526466" TargetMode="External"/><Relationship Id="rId1406" Type="http://schemas.openxmlformats.org/officeDocument/2006/relationships/hyperlink" Target="https://twitter.com/locatel_mx/status/911130203111383040" TargetMode="External"/><Relationship Id="rId1407" Type="http://schemas.openxmlformats.org/officeDocument/2006/relationships/hyperlink" Target="https://twitter.com/locatel_mx/status/911130203111383040" TargetMode="External"/><Relationship Id="rId1408" Type="http://schemas.openxmlformats.org/officeDocument/2006/relationships/hyperlink" Target="https://twitter.com/locatel_mx/status/913627813038526466" TargetMode="External"/><Relationship Id="rId1409" Type="http://schemas.openxmlformats.org/officeDocument/2006/relationships/hyperlink" Target="https://twitter.com/locatel_mx/status/911130203111383040" TargetMode="External"/><Relationship Id="rId30" Type="http://schemas.openxmlformats.org/officeDocument/2006/relationships/hyperlink" Target="https://twitter.com/locatel_mx/status/911130203111383040" TargetMode="External"/><Relationship Id="rId31" Type="http://schemas.openxmlformats.org/officeDocument/2006/relationships/hyperlink" Target="https://www.facebook.com/photo.php?fbid=10159348623605430&amp;set=a.10153229019040430.1073741826.762205429&amp;type=3&amp;theater" TargetMode="External"/><Relationship Id="rId32" Type="http://schemas.openxmlformats.org/officeDocument/2006/relationships/hyperlink" Target="https://twitter.com/locatel_mx/status/913627813038526466" TargetMode="External"/><Relationship Id="rId33" Type="http://schemas.openxmlformats.org/officeDocument/2006/relationships/hyperlink" Target="https://twitter.com/locatel_mx/status/911130203111383040" TargetMode="External"/><Relationship Id="rId34" Type="http://schemas.openxmlformats.org/officeDocument/2006/relationships/hyperlink" Target="https://docs.google.com/spreadsheets/d/1-AjU3KbuNt9pE0Ij4852QzsKF91MYwXOE_uRqRdvZ5Y/htmlview?sle=true" TargetMode="External"/><Relationship Id="rId35" Type="http://schemas.openxmlformats.org/officeDocument/2006/relationships/hyperlink" Target="https://m.facebook.com/story.php?story_fbid=10209303248408333&amp;id=1536356861" TargetMode="External"/><Relationship Id="rId36" Type="http://schemas.openxmlformats.org/officeDocument/2006/relationships/hyperlink" Target="https://twitter.com/letto_garmassi/status/910586168114212864" TargetMode="External"/><Relationship Id="rId37" Type="http://schemas.openxmlformats.org/officeDocument/2006/relationships/hyperlink" Target="https://twitter.com/SR_ALBURES/status/910252572132376578" TargetMode="External"/><Relationship Id="rId38" Type="http://schemas.openxmlformats.org/officeDocument/2006/relationships/hyperlink" Target="https://m.facebook.com/story.php?story_fbid=10209303248408333&amp;id=1536356864" TargetMode="External"/><Relationship Id="rId39" Type="http://schemas.openxmlformats.org/officeDocument/2006/relationships/hyperlink" Target="https://twitter.com/locatel_mx/status/911130203111383040" TargetMode="External"/><Relationship Id="rId400" Type="http://schemas.openxmlformats.org/officeDocument/2006/relationships/hyperlink" Target="https://twitter.com/julioiba/status/910351204076617734" TargetMode="External"/><Relationship Id="rId401" Type="http://schemas.openxmlformats.org/officeDocument/2006/relationships/hyperlink" Target="http://google.org/personfinder/2017-puebla-mexico-earthquake/view?family_name=&amp;given_name=&amp;id=2017-puebla-mexico-earthquake.personfinder.google.org%2Fperson.5758247271923712&amp;query_location=&amp;query_name=Florencia+Lorandi+Castillo&amp;role=seek" TargetMode="External"/><Relationship Id="rId402" Type="http://schemas.openxmlformats.org/officeDocument/2006/relationships/hyperlink" Target="https://twitter.com/mariotellohall/status/911044522209153024" TargetMode="External"/><Relationship Id="rId403" Type="http://schemas.openxmlformats.org/officeDocument/2006/relationships/hyperlink" Target="https://twitter.com/mirdibah/status/911292196036505600" TargetMode="External"/><Relationship Id="rId404" Type="http://schemas.openxmlformats.org/officeDocument/2006/relationships/hyperlink" Target="https://twitter.com/locatel_mx/status/911130203111383040" TargetMode="External"/><Relationship Id="rId405" Type="http://schemas.openxmlformats.org/officeDocument/2006/relationships/hyperlink" Target="https://twitter.com/locatel_mx/status/911130203111383040" TargetMode="External"/><Relationship Id="rId406" Type="http://schemas.openxmlformats.org/officeDocument/2006/relationships/hyperlink" Target="https://twitter.com/locatel_mx/status/913627813038526466" TargetMode="External"/><Relationship Id="rId407" Type="http://schemas.openxmlformats.org/officeDocument/2006/relationships/hyperlink" Target="https://twitter.com/locatel_mx/status/911130203111383040" TargetMode="External"/><Relationship Id="rId408" Type="http://schemas.openxmlformats.org/officeDocument/2006/relationships/hyperlink" Target="https://twitter.com/locatel_mx/status/911130203111383040" TargetMode="External"/><Relationship Id="rId409" Type="http://schemas.openxmlformats.org/officeDocument/2006/relationships/hyperlink" Target="https://twitter.com/locatel_mx/status/911130203111383040" TargetMode="External"/><Relationship Id="rId1280" Type="http://schemas.openxmlformats.org/officeDocument/2006/relationships/hyperlink" Target="https://twitter.com/locatel_mx/status/913627813038526466" TargetMode="External"/><Relationship Id="rId1281" Type="http://schemas.openxmlformats.org/officeDocument/2006/relationships/hyperlink" Target="https://twitter.com/locatel_mx/status/913627813038526466" TargetMode="External"/><Relationship Id="rId1282" Type="http://schemas.openxmlformats.org/officeDocument/2006/relationships/hyperlink" Target="https://twitter.com/locatel_mx/status/913627813038526466" TargetMode="External"/><Relationship Id="rId1283" Type="http://schemas.openxmlformats.org/officeDocument/2006/relationships/hyperlink" Target="https://twitter.com/locatel_mx/status/911130203111383040" TargetMode="External"/><Relationship Id="rId1284" Type="http://schemas.openxmlformats.org/officeDocument/2006/relationships/hyperlink" Target="https://twitter.com/locatel_mx/status/911130203111383040" TargetMode="External"/><Relationship Id="rId1285" Type="http://schemas.openxmlformats.org/officeDocument/2006/relationships/hyperlink" Target="https://twitter.com/locatel_mx/status/913627813038526466" TargetMode="External"/><Relationship Id="rId1286" Type="http://schemas.openxmlformats.org/officeDocument/2006/relationships/hyperlink" Target="https://m.facebook.com/story.php?story_fbid=10209303248408333&amp;id=1536356896" TargetMode="External"/><Relationship Id="rId1287" Type="http://schemas.openxmlformats.org/officeDocument/2006/relationships/hyperlink" Target="https://twitter.com/abelrojas/status/910344770978852864/photo/1" TargetMode="External"/><Relationship Id="rId1288" Type="http://schemas.openxmlformats.org/officeDocument/2006/relationships/hyperlink" Target="https://twitter.com/CamaraChamp/status/910295907375079440" TargetMode="External"/><Relationship Id="rId1289" Type="http://schemas.openxmlformats.org/officeDocument/2006/relationships/hyperlink" Target="https://twitter.com/locatel_mx/status/911130203111383040" TargetMode="External"/><Relationship Id="rId280" Type="http://schemas.openxmlformats.org/officeDocument/2006/relationships/hyperlink" Target="https://twitter.com/locatel_mx/status/911130203111383040" TargetMode="External"/><Relationship Id="rId281" Type="http://schemas.openxmlformats.org/officeDocument/2006/relationships/hyperlink" Target="https://twitter.com/locatel_mx/status/913833707110371329" TargetMode="External"/><Relationship Id="rId282" Type="http://schemas.openxmlformats.org/officeDocument/2006/relationships/hyperlink" Target="https://twitter.com/julioiba/status/910351204076617732" TargetMode="External"/><Relationship Id="rId283" Type="http://schemas.openxmlformats.org/officeDocument/2006/relationships/hyperlink" Target="https://twitter.com/locatel_mx/status/911130203111383040" TargetMode="External"/><Relationship Id="rId284" Type="http://schemas.openxmlformats.org/officeDocument/2006/relationships/hyperlink" Target="https://twitter.com/locatel_mx/status/913627813038526466" TargetMode="External"/><Relationship Id="rId285" Type="http://schemas.openxmlformats.org/officeDocument/2006/relationships/hyperlink" Target="https://twitter.com/mirdibah/status/911292196036505600" TargetMode="External"/><Relationship Id="rId286" Type="http://schemas.openxmlformats.org/officeDocument/2006/relationships/hyperlink" Target="https://twitter.com/locatel_mx/status/911130203111383040" TargetMode="External"/><Relationship Id="rId287" Type="http://schemas.openxmlformats.org/officeDocument/2006/relationships/hyperlink" Target="https://twitter.com/locatel_mx/status/913627813038526466" TargetMode="External"/><Relationship Id="rId288" Type="http://schemas.openxmlformats.org/officeDocument/2006/relationships/hyperlink" Target="https://twitter.com/locatel_mx/status/911130203111383040" TargetMode="External"/><Relationship Id="rId289" Type="http://schemas.openxmlformats.org/officeDocument/2006/relationships/hyperlink" Target="https://twitter.com/mariotellohall/status/911044522209153024" TargetMode="External"/><Relationship Id="rId730" Type="http://schemas.openxmlformats.org/officeDocument/2006/relationships/hyperlink" Target="https://twitter.com/locatel_mx/status/910286173158953004" TargetMode="External"/><Relationship Id="rId731" Type="http://schemas.openxmlformats.org/officeDocument/2006/relationships/hyperlink" Target="https://twitter.com/locatel_mx/status/911130203111383040" TargetMode="External"/><Relationship Id="rId732" Type="http://schemas.openxmlformats.org/officeDocument/2006/relationships/hyperlink" Target="https://pbs.twimg.com/media/DKTDVwPU8AAM3aD.jpg" TargetMode="External"/><Relationship Id="rId733" Type="http://schemas.openxmlformats.org/officeDocument/2006/relationships/hyperlink" Target="https://twitter.com/CamilaCabelloUv/status/910734038318555136" TargetMode="External"/><Relationship Id="rId734" Type="http://schemas.openxmlformats.org/officeDocument/2006/relationships/hyperlink" Target="https://twitter.com/locatel_mx/status/911130203111383040" TargetMode="External"/><Relationship Id="rId735" Type="http://schemas.openxmlformats.org/officeDocument/2006/relationships/hyperlink" Target="https://twitter.com/locatel_mx/status/913627813038526466" TargetMode="External"/><Relationship Id="rId736" Type="http://schemas.openxmlformats.org/officeDocument/2006/relationships/hyperlink" Target="https://twitter.com/locatel_mx/status/913627813038526466" TargetMode="External"/><Relationship Id="rId737" Type="http://schemas.openxmlformats.org/officeDocument/2006/relationships/hyperlink" Target="https://twitter.com/LanceIndie/status/911879878840131585" TargetMode="External"/><Relationship Id="rId738" Type="http://schemas.openxmlformats.org/officeDocument/2006/relationships/hyperlink" Target="https://twitter.com/CamaraChamp/status/910295907375079427" TargetMode="External"/><Relationship Id="rId739" Type="http://schemas.openxmlformats.org/officeDocument/2006/relationships/hyperlink" Target="https://m.facebook.com/story.php?story_fbid=10209303248408333&amp;id=1536356925" TargetMode="External"/><Relationship Id="rId1410" Type="http://schemas.openxmlformats.org/officeDocument/2006/relationships/hyperlink" Target="https://twitter.com/locatel_mx/status/913627813038526466" TargetMode="External"/><Relationship Id="rId1411" Type="http://schemas.openxmlformats.org/officeDocument/2006/relationships/hyperlink" Target="https://twitter.com/locatel_mx/status/911130203111383040" TargetMode="External"/><Relationship Id="rId1412" Type="http://schemas.openxmlformats.org/officeDocument/2006/relationships/hyperlink" Target="https://twitter.com/locatel_mx/status/913627813038526466" TargetMode="External"/><Relationship Id="rId1413" Type="http://schemas.openxmlformats.org/officeDocument/2006/relationships/hyperlink" Target="https://twitter.com/locatel_mx/status/913627813038526466" TargetMode="External"/><Relationship Id="rId1414" Type="http://schemas.openxmlformats.org/officeDocument/2006/relationships/hyperlink" Target="https://twitter.com/locatel_mx/status/913627813038526466" TargetMode="External"/><Relationship Id="rId1415" Type="http://schemas.openxmlformats.org/officeDocument/2006/relationships/hyperlink" Target="https://twitter.com/locatel_mx/status/913627813038526466" TargetMode="External"/><Relationship Id="rId1416" Type="http://schemas.openxmlformats.org/officeDocument/2006/relationships/hyperlink" Target="https://twitter.com/locatel_mx/status/913627813038526466" TargetMode="External"/><Relationship Id="rId1417" Type="http://schemas.openxmlformats.org/officeDocument/2006/relationships/hyperlink" Target="https://twitter.com/locatel_mx/status/913627813038526466" TargetMode="External"/><Relationship Id="rId1418" Type="http://schemas.openxmlformats.org/officeDocument/2006/relationships/hyperlink" Target="https://twitter.com/locatel_mx/status/913627813038526466" TargetMode="External"/><Relationship Id="rId1419" Type="http://schemas.openxmlformats.org/officeDocument/2006/relationships/hyperlink" Target="https://twitter.com/locatel_mx/status/911130203111383040" TargetMode="External"/><Relationship Id="rId40" Type="http://schemas.openxmlformats.org/officeDocument/2006/relationships/hyperlink" Target="https://twitter.com/Cochul/status/910348138300534786" TargetMode="External"/><Relationship Id="rId41" Type="http://schemas.openxmlformats.org/officeDocument/2006/relationships/hyperlink" Target="https://twitter.com/CamaraChamp/status/910295907375079457" TargetMode="External"/><Relationship Id="rId42" Type="http://schemas.openxmlformats.org/officeDocument/2006/relationships/hyperlink" Target="https://twitter.com/ProBonoMexico/status/910306501608312832" TargetMode="External"/><Relationship Id="rId43" Type="http://schemas.openxmlformats.org/officeDocument/2006/relationships/hyperlink" Target="https://twitter.com/locatel_mx/status/911130203111383040" TargetMode="External"/><Relationship Id="rId44" Type="http://schemas.openxmlformats.org/officeDocument/2006/relationships/hyperlink" Target="http://locatel.cdmx.gob.mx/images/sismo0700.pdf" TargetMode="External"/><Relationship Id="rId45" Type="http://schemas.openxmlformats.org/officeDocument/2006/relationships/hyperlink" Target="https://m.facebook.com/story.php?story_fbid=10209303248408333&amp;id=1536356890" TargetMode="External"/><Relationship Id="rId46" Type="http://schemas.openxmlformats.org/officeDocument/2006/relationships/hyperlink" Target="https://twitter.com/karlamotte/status/910342598186987523" TargetMode="External"/><Relationship Id="rId47" Type="http://schemas.openxmlformats.org/officeDocument/2006/relationships/hyperlink" Target="https://twitter.com/AnaRent/status/910538243510112256" TargetMode="External"/><Relationship Id="rId48" Type="http://schemas.openxmlformats.org/officeDocument/2006/relationships/hyperlink" Target="http://locatel.cdmx.gob.mx/images/sismo0700.pdf" TargetMode="External"/><Relationship Id="rId49" Type="http://schemas.openxmlformats.org/officeDocument/2006/relationships/hyperlink" Target="https://www.instagram.com/laura_makeup/" TargetMode="External"/><Relationship Id="rId410" Type="http://schemas.openxmlformats.org/officeDocument/2006/relationships/hyperlink" Target="https://twitter.com/locatel_mx/status/911130203111383040" TargetMode="External"/><Relationship Id="rId411" Type="http://schemas.openxmlformats.org/officeDocument/2006/relationships/hyperlink" Target="https://twitter.com/locatel_mx/status/913627813038526466" TargetMode="External"/><Relationship Id="rId412" Type="http://schemas.openxmlformats.org/officeDocument/2006/relationships/hyperlink" Target="https://twitter.com/letto_garmassi/status/910586168114212864" TargetMode="External"/><Relationship Id="rId413" Type="http://schemas.openxmlformats.org/officeDocument/2006/relationships/hyperlink" Target="https://twitter.com/locatel_mx/status/911130203111383040" TargetMode="External"/><Relationship Id="rId414" Type="http://schemas.openxmlformats.org/officeDocument/2006/relationships/hyperlink" Target="https://twitter.com/El_Universal_Mx/status/910539781238530048" TargetMode="External"/><Relationship Id="rId415" Type="http://schemas.openxmlformats.org/officeDocument/2006/relationships/hyperlink" Target="https://twitter.com/locatel_mx/status/913627813038526466" TargetMode="External"/><Relationship Id="rId416" Type="http://schemas.openxmlformats.org/officeDocument/2006/relationships/hyperlink" Target="https://twitter.com/locatel_mx/status/911130203111383040" TargetMode="External"/><Relationship Id="rId417" Type="http://schemas.openxmlformats.org/officeDocument/2006/relationships/hyperlink" Target="https://twitter.com/locatel_mx/status/911130203111383040" TargetMode="External"/><Relationship Id="rId418" Type="http://schemas.openxmlformats.org/officeDocument/2006/relationships/hyperlink" Target="https://twitter.com/SeergioFoster/status/910612079098204160" TargetMode="External"/><Relationship Id="rId419" Type="http://schemas.openxmlformats.org/officeDocument/2006/relationships/hyperlink" Target="http://locatel.cdmx.gob.mx/images/LISTASLOCATEL.pdf" TargetMode="External"/><Relationship Id="rId1290" Type="http://schemas.openxmlformats.org/officeDocument/2006/relationships/hyperlink" Target="https://twitter.com/locatel_mx/status/911130203111383040" TargetMode="External"/><Relationship Id="rId1291" Type="http://schemas.openxmlformats.org/officeDocument/2006/relationships/hyperlink" Target="https://twitter.com/locatel_mx/status/913627813038526466" TargetMode="External"/><Relationship Id="rId1292" Type="http://schemas.openxmlformats.org/officeDocument/2006/relationships/hyperlink" Target="https://twitter.com/locatel_mx/status/911130203111383040" TargetMode="External"/><Relationship Id="rId1293" Type="http://schemas.openxmlformats.org/officeDocument/2006/relationships/hyperlink" Target="https://twitter.com/locatel_mx/status/911130203111383040" TargetMode="External"/><Relationship Id="rId1294" Type="http://schemas.openxmlformats.org/officeDocument/2006/relationships/hyperlink" Target="https://twitter.com/karlamotte/status/910342598186987523" TargetMode="External"/><Relationship Id="rId1295" Type="http://schemas.openxmlformats.org/officeDocument/2006/relationships/hyperlink" Target="https://twitter.com/lydiacachosi/status/910334419013193737" TargetMode="External"/><Relationship Id="rId1296" Type="http://schemas.openxmlformats.org/officeDocument/2006/relationships/hyperlink" Target="https://twitter.com/locatel_mx/status/911130203111383040" TargetMode="External"/><Relationship Id="rId1297" Type="http://schemas.openxmlformats.org/officeDocument/2006/relationships/hyperlink" Target="https://twitter.com/locatel_mx/status/911130203111383040" TargetMode="External"/><Relationship Id="rId1298" Type="http://schemas.openxmlformats.org/officeDocument/2006/relationships/hyperlink" Target="https://twitter.com/lydiacachosi/status/910334419013193728" TargetMode="External"/><Relationship Id="rId1299" Type="http://schemas.openxmlformats.org/officeDocument/2006/relationships/hyperlink" Target="https://www.facebook.com/223388168022283/photos/a.233310460363387.1073741829.223388168022283/495756897452074/?type=3&amp;theater" TargetMode="External"/><Relationship Id="rId290" Type="http://schemas.openxmlformats.org/officeDocument/2006/relationships/hyperlink" Target="http://locatel.cdmx.gob.mx/images/LISTASLOCATEL.pdf" TargetMode="External"/><Relationship Id="rId291" Type="http://schemas.openxmlformats.org/officeDocument/2006/relationships/hyperlink" Target="https://twitter.com/locatel_mx/status/911130203111383040" TargetMode="External"/><Relationship Id="rId292" Type="http://schemas.openxmlformats.org/officeDocument/2006/relationships/hyperlink" Target="https://twitter.com/CamilaCabelloUv/status/910734038318555136" TargetMode="External"/><Relationship Id="rId293" Type="http://schemas.openxmlformats.org/officeDocument/2006/relationships/hyperlink" Target="https://twitter.com/abelrojas/status/910344770978852864/photo/1" TargetMode="External"/><Relationship Id="rId294" Type="http://schemas.openxmlformats.org/officeDocument/2006/relationships/hyperlink" Target="https://twitter.com/mariotellohall/status/911044522209153024" TargetMode="External"/><Relationship Id="rId295" Type="http://schemas.openxmlformats.org/officeDocument/2006/relationships/hyperlink" Target="https://twitter.com/locatel_mx/status/910296873272999970" TargetMode="External"/><Relationship Id="rId296" Type="http://schemas.openxmlformats.org/officeDocument/2006/relationships/hyperlink" Target="https://twitter.com/locatel_mx/status/911130203111383040" TargetMode="External"/><Relationship Id="rId297" Type="http://schemas.openxmlformats.org/officeDocument/2006/relationships/hyperlink" Target="https://twitter.com/locatel_mx/status/913627813038526466" TargetMode="External"/><Relationship Id="rId298" Type="http://schemas.openxmlformats.org/officeDocument/2006/relationships/hyperlink" Target="https://www.facebook.com/locatelmx/photos/a.347471331965171.84121.123409754371331/1509859929059633/?type=3&amp;theater" TargetMode="External"/><Relationship Id="rId299" Type="http://schemas.openxmlformats.org/officeDocument/2006/relationships/hyperlink" Target="https://m.facebook.com/story.php?story_fbid=10209303248408333&amp;id=1536356907" TargetMode="External"/><Relationship Id="rId740" Type="http://schemas.openxmlformats.org/officeDocument/2006/relationships/hyperlink" Target="https://twitter.com/locatel_mx/status/913833707110371329" TargetMode="External"/><Relationship Id="rId741" Type="http://schemas.openxmlformats.org/officeDocument/2006/relationships/hyperlink" Target="https://twitter.com/locatel_mx/status/913627813038526466" TargetMode="External"/><Relationship Id="rId742" Type="http://schemas.openxmlformats.org/officeDocument/2006/relationships/hyperlink" Target="https://twitter.com/locatel_mx/status/911130203111383040" TargetMode="External"/><Relationship Id="rId743" Type="http://schemas.openxmlformats.org/officeDocument/2006/relationships/hyperlink" Target="https://twitter.com/locatel_mx/status/913627813038526466" TargetMode="External"/><Relationship Id="rId744" Type="http://schemas.openxmlformats.org/officeDocument/2006/relationships/hyperlink" Target="https://twitter.com/locatel_mx/status/910359723949555712" TargetMode="External"/><Relationship Id="rId745" Type="http://schemas.openxmlformats.org/officeDocument/2006/relationships/hyperlink" Target="https://www.facebook.com/locatelmx/photos/a.347471331965171.84121.123409754371331/1510161795696113/?type=3&amp;theater" TargetMode="External"/><Relationship Id="rId746" Type="http://schemas.openxmlformats.org/officeDocument/2006/relationships/hyperlink" Target="https://twitter.com/locatel_mx/status/913627813038526466" TargetMode="External"/><Relationship Id="rId747" Type="http://schemas.openxmlformats.org/officeDocument/2006/relationships/hyperlink" Target="https://twitter.com/locatel_mx/status/910296873272999946" TargetMode="External"/><Relationship Id="rId748" Type="http://schemas.openxmlformats.org/officeDocument/2006/relationships/hyperlink" Target="https://twitter.com/locatel_mx/status/913833707110371329" TargetMode="External"/><Relationship Id="rId749" Type="http://schemas.openxmlformats.org/officeDocument/2006/relationships/hyperlink" Target="https://twitter.com/CamilaCabelloUv/status/910734038318555136" TargetMode="External"/><Relationship Id="rId1420" Type="http://schemas.openxmlformats.org/officeDocument/2006/relationships/hyperlink" Target="https://twitter.com/locatel_mx/status/913627813038526466" TargetMode="External"/><Relationship Id="rId1421" Type="http://schemas.openxmlformats.org/officeDocument/2006/relationships/hyperlink" Target="https://twitter.com/locatel_mx/status/911130203111383040" TargetMode="External"/><Relationship Id="rId1422" Type="http://schemas.openxmlformats.org/officeDocument/2006/relationships/hyperlink" Target="https://twitter.com/locatel_mx/status/911130203111383040" TargetMode="External"/><Relationship Id="rId1423" Type="http://schemas.openxmlformats.org/officeDocument/2006/relationships/hyperlink" Target="https://twitter.com/abelrojas/status/910344770978852864/photo/1" TargetMode="External"/><Relationship Id="rId1424" Type="http://schemas.openxmlformats.org/officeDocument/2006/relationships/hyperlink" Target="https://twitter.com/locatel_mx/status/911130203111383040" TargetMode="External"/><Relationship Id="rId1425" Type="http://schemas.openxmlformats.org/officeDocument/2006/relationships/hyperlink" Target="https://twitter.com/locatel_mx/status/911130203111383040" TargetMode="External"/><Relationship Id="rId1426" Type="http://schemas.openxmlformats.org/officeDocument/2006/relationships/hyperlink" Target="https://twitter.com/locatel_mx/status/911130203111383040" TargetMode="External"/><Relationship Id="rId1427" Type="http://schemas.openxmlformats.org/officeDocument/2006/relationships/hyperlink" Target="https://twitter.com/locatel_mx/status/911130203111383040" TargetMode="External"/><Relationship Id="rId1428" Type="http://schemas.openxmlformats.org/officeDocument/2006/relationships/hyperlink" Target="https://twitter.com/letto_garmassi/status/910586168114212864" TargetMode="External"/><Relationship Id="rId1429" Type="http://schemas.openxmlformats.org/officeDocument/2006/relationships/hyperlink" Target="https://twitter.com/locatel_mx/status/913627813038526466" TargetMode="External"/><Relationship Id="rId50" Type="http://schemas.openxmlformats.org/officeDocument/2006/relationships/hyperlink" Target="https://twitter.com/locatel_mx/status/911130203111383040" TargetMode="External"/><Relationship Id="rId51" Type="http://schemas.openxmlformats.org/officeDocument/2006/relationships/hyperlink" Target="https://www.facebook.com/profile.php?id=100009618373570" TargetMode="External"/><Relationship Id="rId52" Type="http://schemas.openxmlformats.org/officeDocument/2006/relationships/hyperlink" Target="https://twitter.com/locatel_mx/status/911130203111383040" TargetMode="External"/><Relationship Id="rId53" Type="http://schemas.openxmlformats.org/officeDocument/2006/relationships/hyperlink" Target="http://locatel.cdmx.gob.mx/images/LISTASLOCATEL.pdf" TargetMode="External"/><Relationship Id="rId54" Type="http://schemas.openxmlformats.org/officeDocument/2006/relationships/hyperlink" Target="https://twitter.com/locatel_mx/status/911130203111383040" TargetMode="External"/><Relationship Id="rId55" Type="http://schemas.openxmlformats.org/officeDocument/2006/relationships/hyperlink" Target="https://twitter.com/abelrojas/status/910344770978852864/photo/1" TargetMode="External"/><Relationship Id="rId56" Type="http://schemas.openxmlformats.org/officeDocument/2006/relationships/hyperlink" Target="https://twitter.com/locatel_mx/status/913627813038526466" TargetMode="External"/><Relationship Id="rId57" Type="http://schemas.openxmlformats.org/officeDocument/2006/relationships/hyperlink" Target="https://twitter.com/locatel_mx/status/911130203111383040" TargetMode="External"/><Relationship Id="rId58" Type="http://schemas.openxmlformats.org/officeDocument/2006/relationships/hyperlink" Target="https://twitter.com/locatel_mx/status/913627813038526466" TargetMode="External"/><Relationship Id="rId59" Type="http://schemas.openxmlformats.org/officeDocument/2006/relationships/hyperlink" Target="http://locatel.cdmx.gob.mx/images/LISTASLOCATEL.pdf" TargetMode="External"/><Relationship Id="rId420" Type="http://schemas.openxmlformats.org/officeDocument/2006/relationships/hyperlink" Target="https://twitter.com/locatel_mx/status/911130203111383040" TargetMode="External"/><Relationship Id="rId421" Type="http://schemas.openxmlformats.org/officeDocument/2006/relationships/hyperlink" Target="https://twitter.com/wallas303/status/910389157087764480" TargetMode="External"/><Relationship Id="rId422" Type="http://schemas.openxmlformats.org/officeDocument/2006/relationships/hyperlink" Target="https://twitter.com/Cochul/status/910348138300534786" TargetMode="External"/><Relationship Id="rId423" Type="http://schemas.openxmlformats.org/officeDocument/2006/relationships/hyperlink" Target="https://twitter.com/AnaRent/status/910538243510112256" TargetMode="External"/><Relationship Id="rId424" Type="http://schemas.openxmlformats.org/officeDocument/2006/relationships/hyperlink" Target="https://twitter.com/letto_garmassi/status/910586168114212864" TargetMode="External"/><Relationship Id="rId425" Type="http://schemas.openxmlformats.org/officeDocument/2006/relationships/hyperlink" Target="https://www.gob.mx/sct/articulos/la-sct-lamenta-el-deceso?idiom=es" TargetMode="External"/><Relationship Id="rId426" Type="http://schemas.openxmlformats.org/officeDocument/2006/relationships/hyperlink" Target="https://twitter.com/locatel_mx/status/911130203111383040" TargetMode="External"/><Relationship Id="rId427" Type="http://schemas.openxmlformats.org/officeDocument/2006/relationships/hyperlink" Target="https://twitter.com/locatel_mx/status/911130203111383040" TargetMode="External"/><Relationship Id="rId428" Type="http://schemas.openxmlformats.org/officeDocument/2006/relationships/hyperlink" Target="https://twitter.com/letto_garmassi/status/910586168114212864" TargetMode="External"/><Relationship Id="rId429" Type="http://schemas.openxmlformats.org/officeDocument/2006/relationships/hyperlink" Target="http://m.milenio.com/df/personas-hospitalizadas-sismo-cdmx-locatel-registro-derrumbe-milenio_0_1033096991.html" TargetMode="External"/><Relationship Id="rId1100" Type="http://schemas.openxmlformats.org/officeDocument/2006/relationships/hyperlink" Target="https://www.facebook.com/abrilcastro/posts/10159286897955557" TargetMode="External"/><Relationship Id="rId1101" Type="http://schemas.openxmlformats.org/officeDocument/2006/relationships/hyperlink" Target="http://google.org/personfinder/2017-puebla-mexico-earthquake/view?family_name=&amp;given_name=&amp;id=2017-puebla-mexico-earthquake.personfinder.google.org%2Fperson.4576170535026688&amp;query_location=&amp;query_name=Oscar+Cantellano&amp;role=seek" TargetMode="External"/><Relationship Id="rId1102" Type="http://schemas.openxmlformats.org/officeDocument/2006/relationships/hyperlink" Target="https://twitter.com/locatel_mx/status/911130203111383040" TargetMode="External"/><Relationship Id="rId1103" Type="http://schemas.openxmlformats.org/officeDocument/2006/relationships/hyperlink" Target="https://www.facebook.com/locatelmx/photos/pcb.1510940788951547/1510940508951575/?type=3&amp;theater" TargetMode="External"/><Relationship Id="rId1104" Type="http://schemas.openxmlformats.org/officeDocument/2006/relationships/hyperlink" Target="http://locatel.cdmx.gob.mx/images/sismo0700.pdf" TargetMode="External"/><Relationship Id="rId1105" Type="http://schemas.openxmlformats.org/officeDocument/2006/relationships/hyperlink" Target="https://www.facebook.com/photo.php?fbid=10159348623605430&amp;set=a.10153229019040430.1073741826.762205429&amp;type=3&amp;theater" TargetMode="External"/><Relationship Id="rId1106" Type="http://schemas.openxmlformats.org/officeDocument/2006/relationships/hyperlink" Target="http://locatel.cdmx.gob.mx/images/sismo0700.pdf" TargetMode="External"/><Relationship Id="rId1107" Type="http://schemas.openxmlformats.org/officeDocument/2006/relationships/hyperlink" Target="https://twitter.com/locatel_mx/status/913627813038526466" TargetMode="External"/><Relationship Id="rId1108" Type="http://schemas.openxmlformats.org/officeDocument/2006/relationships/hyperlink" Target="https://www.facebook.com/locatelmx/photos/rpp.123409754371331/1510170002361959/?type=3&amp;theater" TargetMode="External"/><Relationship Id="rId1109" Type="http://schemas.openxmlformats.org/officeDocument/2006/relationships/hyperlink" Target="https://twitter.com/locatel_mx/status/913627813038526466" TargetMode="External"/><Relationship Id="rId100" Type="http://schemas.openxmlformats.org/officeDocument/2006/relationships/hyperlink" Target="https://twitter.com/abelrojas/status/910344770978852864/photo/1" TargetMode="External"/><Relationship Id="rId101" Type="http://schemas.openxmlformats.org/officeDocument/2006/relationships/hyperlink" Target="https://twitter.com/Gabirri_Sanz/status/910302038914928642" TargetMode="External"/><Relationship Id="rId102" Type="http://schemas.openxmlformats.org/officeDocument/2006/relationships/hyperlink" Target="https://twitter.com/locatel_mx/status/911130203111383040" TargetMode="External"/><Relationship Id="rId103" Type="http://schemas.openxmlformats.org/officeDocument/2006/relationships/hyperlink" Target="https://twitter.com/locatel_mx/status/911130203111383040" TargetMode="External"/><Relationship Id="rId104" Type="http://schemas.openxmlformats.org/officeDocument/2006/relationships/hyperlink" Target="https://twitter.com/locatel_mx/status/911130203111383040" TargetMode="External"/><Relationship Id="rId105" Type="http://schemas.openxmlformats.org/officeDocument/2006/relationships/hyperlink" Target="https://m.facebook.com/story.php?story_fbid=10209303248408333&amp;id=1536356937" TargetMode="External"/><Relationship Id="rId106" Type="http://schemas.openxmlformats.org/officeDocument/2006/relationships/hyperlink" Target="https://twitter.com/locatel_mx/status/911130203111383040" TargetMode="External"/><Relationship Id="rId107" Type="http://schemas.openxmlformats.org/officeDocument/2006/relationships/hyperlink" Target="https://www.facebook.com/locatelmx/photos/a.347471331965171.84121.123409754371331/1510072042371755/?type=3&amp;theater" TargetMode="External"/><Relationship Id="rId108" Type="http://schemas.openxmlformats.org/officeDocument/2006/relationships/hyperlink" Target="https://twitter.com/ruzo/status/910266242987986944" TargetMode="External"/><Relationship Id="rId109" Type="http://schemas.openxmlformats.org/officeDocument/2006/relationships/hyperlink" Target="http://locatel.cdmx.gob.mx/images/sismo0700.pdf" TargetMode="External"/><Relationship Id="rId750" Type="http://schemas.openxmlformats.org/officeDocument/2006/relationships/hyperlink" Target="https://twitter.com/locatel_mx/status/911130203111383040" TargetMode="External"/><Relationship Id="rId751" Type="http://schemas.openxmlformats.org/officeDocument/2006/relationships/hyperlink" Target="https://twitter.com/locatel_mx/status/913627813038526466" TargetMode="External"/><Relationship Id="rId752" Type="http://schemas.openxmlformats.org/officeDocument/2006/relationships/hyperlink" Target="https://twitter.com/locatel_mx/status/911130203111383040" TargetMode="External"/><Relationship Id="rId753" Type="http://schemas.openxmlformats.org/officeDocument/2006/relationships/hyperlink" Target="https://twitter.com/locatel_mx/status/911130203111383040" TargetMode="External"/><Relationship Id="rId754" Type="http://schemas.openxmlformats.org/officeDocument/2006/relationships/hyperlink" Target="http://locatel.cdmx.gob.mx/images/sismo0700.pdf" TargetMode="External"/><Relationship Id="rId755" Type="http://schemas.openxmlformats.org/officeDocument/2006/relationships/hyperlink" Target="https://twitter.com/locatel_mx/status/910639606738984960" TargetMode="External"/><Relationship Id="rId756" Type="http://schemas.openxmlformats.org/officeDocument/2006/relationships/hyperlink" Target="https://twitter.com/CamilaCabelloUv/status/910734038318555136" TargetMode="External"/><Relationship Id="rId757" Type="http://schemas.openxmlformats.org/officeDocument/2006/relationships/hyperlink" Target="https://twitter.com/abelrojas/status/910344770978852864/photo/1" TargetMode="External"/><Relationship Id="rId758" Type="http://schemas.openxmlformats.org/officeDocument/2006/relationships/hyperlink" Target="http://www.excelsior.com.mx/comunidad/2017/09/20/1189598" TargetMode="External"/><Relationship Id="rId759" Type="http://schemas.openxmlformats.org/officeDocument/2006/relationships/hyperlink" Target="https://twitter.com/locatel_mx/status/911130203111383040" TargetMode="External"/><Relationship Id="rId1430" Type="http://schemas.openxmlformats.org/officeDocument/2006/relationships/hyperlink" Target="https://twitter.com/locatel_mx/status/911130203111383040" TargetMode="External"/><Relationship Id="rId1431" Type="http://schemas.openxmlformats.org/officeDocument/2006/relationships/hyperlink" Target="https://docs.google.com/spreadsheets/d/1-AjU3KbuNt9pE0Ij4852QzsKF91MYwXOE_uRqRdvZ5Y/htmlview?sle=true" TargetMode="External"/><Relationship Id="rId1432" Type="http://schemas.openxmlformats.org/officeDocument/2006/relationships/hyperlink" Target="https://twitter.com/locatel_mx/status/910296873272999949" TargetMode="External"/><Relationship Id="rId1433" Type="http://schemas.openxmlformats.org/officeDocument/2006/relationships/hyperlink" Target="https://www.facebook.com/locatelmx/photos/a.347471331965171.84121.123409754371331/1510106849034941/?type=3&amp;theater" TargetMode="External"/><Relationship Id="rId1434" Type="http://schemas.openxmlformats.org/officeDocument/2006/relationships/hyperlink" Target="https://twitter.com/locatel_mx/status/913627813038526466" TargetMode="External"/><Relationship Id="rId1435" Type="http://schemas.openxmlformats.org/officeDocument/2006/relationships/hyperlink" Target="https://twitter.com/abelrojas/status/910344770978852864/photo/1" TargetMode="External"/><Relationship Id="rId1436" Type="http://schemas.openxmlformats.org/officeDocument/2006/relationships/hyperlink" Target="https://twitter.com/locatel_mx/status/911130203111383040" TargetMode="External"/><Relationship Id="rId1437" Type="http://schemas.openxmlformats.org/officeDocument/2006/relationships/hyperlink" Target="https://twitter.com/osoweb/status/911030404563521537" TargetMode="External"/><Relationship Id="rId1438" Type="http://schemas.openxmlformats.org/officeDocument/2006/relationships/hyperlink" Target="https://twitter.com/locatel_mx/status/911130203111383040" TargetMode="External"/><Relationship Id="rId1439" Type="http://schemas.openxmlformats.org/officeDocument/2006/relationships/hyperlink" Target="https://twitter.com/locatel_mx/status/911130203111383040" TargetMode="External"/><Relationship Id="rId60" Type="http://schemas.openxmlformats.org/officeDocument/2006/relationships/hyperlink" Target="http://www.milenio.com/df/chimalpopoca-taiwanesa-sismo-derrumbe-victimas-cuerpos-industria-milenio_0_1034896633.html" TargetMode="External"/><Relationship Id="rId61" Type="http://schemas.openxmlformats.org/officeDocument/2006/relationships/hyperlink" Target="https://m.facebook.com/story.php?story_fbid=10209303248408333&amp;id=1536356911" TargetMode="External"/><Relationship Id="rId62" Type="http://schemas.openxmlformats.org/officeDocument/2006/relationships/hyperlink" Target="https://twitter.com/locatel_mx/status/911130203111383040" TargetMode="External"/><Relationship Id="rId63" Type="http://schemas.openxmlformats.org/officeDocument/2006/relationships/hyperlink" Target="https://twitter.com/locatel_mx/status/911130203111383040" TargetMode="External"/><Relationship Id="rId64" Type="http://schemas.openxmlformats.org/officeDocument/2006/relationships/hyperlink" Target="https://twitter.com/mirdibah/status/911292196036505600" TargetMode="External"/><Relationship Id="rId65" Type="http://schemas.openxmlformats.org/officeDocument/2006/relationships/hyperlink" Target="https://twitter.com/Revolucion3_0/status/910300294113845274" TargetMode="External"/><Relationship Id="rId66" Type="http://schemas.openxmlformats.org/officeDocument/2006/relationships/hyperlink" Target="https://twitter.com/locatel_mx/status/911130203111383040" TargetMode="External"/><Relationship Id="rId67" Type="http://schemas.openxmlformats.org/officeDocument/2006/relationships/hyperlink" Target="https://twitter.com/abelrojas/status/910344770978852864/photo/1" TargetMode="External"/><Relationship Id="rId68" Type="http://schemas.openxmlformats.org/officeDocument/2006/relationships/hyperlink" Target="https://twitter.com/locatel_mx/status/911130203111383040" TargetMode="External"/><Relationship Id="rId69" Type="http://schemas.openxmlformats.org/officeDocument/2006/relationships/hyperlink" Target="https://twitter.com/locatel_mx/status/911130203111383040" TargetMode="External"/><Relationship Id="rId430" Type="http://schemas.openxmlformats.org/officeDocument/2006/relationships/hyperlink" Target="https://m.facebook.com/story.php?story_fbid=10209303248408333&amp;id=1536356873" TargetMode="External"/><Relationship Id="rId431" Type="http://schemas.openxmlformats.org/officeDocument/2006/relationships/hyperlink" Target="https://twitter.com/locatel_mx/status/911130203111383040" TargetMode="External"/><Relationship Id="rId432" Type="http://schemas.openxmlformats.org/officeDocument/2006/relationships/hyperlink" Target="https://www.facebook.com/locatelmx/photos/a.347471331965171.84121.123409754371331/1510161795696113/?type=3&amp;theater" TargetMode="External"/><Relationship Id="rId433" Type="http://schemas.openxmlformats.org/officeDocument/2006/relationships/hyperlink" Target="https://m.facebook.com/story.php?story_fbid=10209303248408333&amp;id=1536356879" TargetMode="External"/><Relationship Id="rId434" Type="http://schemas.openxmlformats.org/officeDocument/2006/relationships/hyperlink" Target="https://twitter.com/locatel_mx/status/911130203111383040" TargetMode="External"/><Relationship Id="rId435" Type="http://schemas.openxmlformats.org/officeDocument/2006/relationships/hyperlink" Target="https://twitter.com/locatel_mx/status/911130203111383040" TargetMode="External"/><Relationship Id="rId436" Type="http://schemas.openxmlformats.org/officeDocument/2006/relationships/hyperlink" Target="https://twitter.com/locatel_mx/status/913627813038526466" TargetMode="External"/><Relationship Id="rId437" Type="http://schemas.openxmlformats.org/officeDocument/2006/relationships/hyperlink" Target="https://twitter.com/locatel_mx/status/911130203111383040" TargetMode="External"/><Relationship Id="rId438" Type="http://schemas.openxmlformats.org/officeDocument/2006/relationships/hyperlink" Target="https://twitter.com/muesl_i/status/910559948592910336" TargetMode="External"/><Relationship Id="rId439" Type="http://schemas.openxmlformats.org/officeDocument/2006/relationships/hyperlink" Target="https://twitter.com/abelrojas/status/910344770978852864/photo/1" TargetMode="External"/><Relationship Id="rId1110" Type="http://schemas.openxmlformats.org/officeDocument/2006/relationships/hyperlink" Target="https://twitter.com/locatel_mx/status/910296873272999965" TargetMode="External"/><Relationship Id="rId1111" Type="http://schemas.openxmlformats.org/officeDocument/2006/relationships/hyperlink" Target="http://locatel.cdmx.gob.mx/images/sismo0700.pdf" TargetMode="External"/><Relationship Id="rId1112" Type="http://schemas.openxmlformats.org/officeDocument/2006/relationships/hyperlink" Target="https://twitter.com/locatel_mx/status/913627813038526466" TargetMode="External"/><Relationship Id="rId1113" Type="http://schemas.openxmlformats.org/officeDocument/2006/relationships/hyperlink" Target="https://twitter.com/locatel_mx/status/911130203111383040" TargetMode="External"/><Relationship Id="rId1114" Type="http://schemas.openxmlformats.org/officeDocument/2006/relationships/hyperlink" Target="https://twitter.com/locatel_mx/status/913627813038526466" TargetMode="External"/><Relationship Id="rId1115" Type="http://schemas.openxmlformats.org/officeDocument/2006/relationships/hyperlink" Target="https://twitter.com/locatel_mx/status/913627813038526466" TargetMode="External"/><Relationship Id="rId1116" Type="http://schemas.openxmlformats.org/officeDocument/2006/relationships/hyperlink" Target="https://es.scribd.com/document/359422994/FuerzaMexico-Lista-Personas-Localizadas" TargetMode="External"/><Relationship Id="rId1117" Type="http://schemas.openxmlformats.org/officeDocument/2006/relationships/hyperlink" Target="https://twitter.com/locatel_mx/status/911130203111383040" TargetMode="External"/><Relationship Id="rId1118" Type="http://schemas.openxmlformats.org/officeDocument/2006/relationships/hyperlink" Target="https://twitter.com/locatel_mx/status/913627813038526466" TargetMode="External"/><Relationship Id="rId1119" Type="http://schemas.openxmlformats.org/officeDocument/2006/relationships/hyperlink" Target="https://twitter.com/locatel_mx/status/911130203111383040" TargetMode="External"/><Relationship Id="rId110" Type="http://schemas.openxmlformats.org/officeDocument/2006/relationships/hyperlink" Target="https://twitter.com/locatel_mx/status/911130203111383040" TargetMode="External"/><Relationship Id="rId111" Type="http://schemas.openxmlformats.org/officeDocument/2006/relationships/hyperlink" Target="https://twitter.com/locatel_mx/status/913627813038526466" TargetMode="External"/><Relationship Id="rId112" Type="http://schemas.openxmlformats.org/officeDocument/2006/relationships/hyperlink" Target="https://twitter.com/locatel_mx/status/910286173158952987" TargetMode="External"/><Relationship Id="rId113" Type="http://schemas.openxmlformats.org/officeDocument/2006/relationships/hyperlink" Target="https://www.facebook.com/locatelmx/photos/a.347471331965171.84121.123409754371331/1510072042371755/?type=3&amp;theater" TargetMode="External"/><Relationship Id="rId114" Type="http://schemas.openxmlformats.org/officeDocument/2006/relationships/hyperlink" Target="https://twitter.com/locatel_mx/status/911130203111383040" TargetMode="External"/><Relationship Id="rId115" Type="http://schemas.openxmlformats.org/officeDocument/2006/relationships/hyperlink" Target="https://twitter.com/CamilaCabelloUv/status/910734038318555136" TargetMode="External"/><Relationship Id="rId116" Type="http://schemas.openxmlformats.org/officeDocument/2006/relationships/hyperlink" Target="https://twitter.com/locatel_mx/status/911130203111383040" TargetMode="External"/><Relationship Id="rId117" Type="http://schemas.openxmlformats.org/officeDocument/2006/relationships/hyperlink" Target="https://twitter.com/abelrojas/status/910344770978852864/photo/1" TargetMode="External"/><Relationship Id="rId118" Type="http://schemas.openxmlformats.org/officeDocument/2006/relationships/hyperlink" Target="https://m.facebook.com/story.php?story_fbid=10209303248408333&amp;id=1536356920" TargetMode="External"/><Relationship Id="rId119" Type="http://schemas.openxmlformats.org/officeDocument/2006/relationships/hyperlink" Target="https://twitter.com/locatel_mx/status/911130203111383040" TargetMode="External"/><Relationship Id="rId760" Type="http://schemas.openxmlformats.org/officeDocument/2006/relationships/hyperlink" Target="https://twitter.com/locatel_mx/status/911130203111383040" TargetMode="External"/><Relationship Id="rId761" Type="http://schemas.openxmlformats.org/officeDocument/2006/relationships/hyperlink" Target="https://twitter.com/mirdibah/status/911292196036505600" TargetMode="External"/><Relationship Id="rId762" Type="http://schemas.openxmlformats.org/officeDocument/2006/relationships/hyperlink" Target="https://twitter.com/locatel_mx/status/913627813038526466" TargetMode="External"/><Relationship Id="rId763" Type="http://schemas.openxmlformats.org/officeDocument/2006/relationships/hyperlink" Target="https://twitter.com/locatel_mx/status/913833707110371329" TargetMode="External"/><Relationship Id="rId764" Type="http://schemas.openxmlformats.org/officeDocument/2006/relationships/hyperlink" Target="https://twitter.com/letto_garmassi/status/910586168114212864" TargetMode="External"/><Relationship Id="rId765" Type="http://schemas.openxmlformats.org/officeDocument/2006/relationships/hyperlink" Target="https://twitter.com/lydiacachosi/status/910334419013193738" TargetMode="External"/><Relationship Id="rId766" Type="http://schemas.openxmlformats.org/officeDocument/2006/relationships/hyperlink" Target="https://twitter.com/abelrojas/status/910344770978852864/photo/1" TargetMode="External"/><Relationship Id="rId767" Type="http://schemas.openxmlformats.org/officeDocument/2006/relationships/hyperlink" Target="https://twitter.com/CamaraChamp/status/910295907375079449" TargetMode="External"/><Relationship Id="rId768" Type="http://schemas.openxmlformats.org/officeDocument/2006/relationships/hyperlink" Target="https://twitter.com/Revolucion3_0/status/910300294113845291" TargetMode="External"/><Relationship Id="rId769" Type="http://schemas.openxmlformats.org/officeDocument/2006/relationships/hyperlink" Target="http://locatel.cdmx.gob.mx/images/sismo0700.pdf" TargetMode="External"/><Relationship Id="rId1440" Type="http://schemas.openxmlformats.org/officeDocument/2006/relationships/hyperlink" Target="https://twitter.com/mirdibah/status/911292196036505600" TargetMode="External"/><Relationship Id="rId1441" Type="http://schemas.openxmlformats.org/officeDocument/2006/relationships/hyperlink" Target="https://twitter.com/CamilaCabelloUv/status/910734038318555136" TargetMode="External"/><Relationship Id="rId1442" Type="http://schemas.openxmlformats.org/officeDocument/2006/relationships/hyperlink" Target="https://twitter.com/locatel_mx/status/911130203111383040" TargetMode="External"/><Relationship Id="rId1443" Type="http://schemas.openxmlformats.org/officeDocument/2006/relationships/hyperlink" Target="https://twitter.com/locatel_mx/status/913627813038526466" TargetMode="External"/><Relationship Id="rId1444" Type="http://schemas.openxmlformats.org/officeDocument/2006/relationships/hyperlink" Target="https://twitter.com/locatel_mx/status/911130203111383040" TargetMode="External"/><Relationship Id="rId1445" Type="http://schemas.openxmlformats.org/officeDocument/2006/relationships/hyperlink" Target="https://twitter.com/locatel_mx/status/911130203111383040" TargetMode="External"/><Relationship Id="rId1446" Type="http://schemas.openxmlformats.org/officeDocument/2006/relationships/hyperlink" Target="https://twitter.com/locatel_mx/status/911130203111383040" TargetMode="External"/><Relationship Id="rId1447" Type="http://schemas.openxmlformats.org/officeDocument/2006/relationships/hyperlink" Target="https://twitter.com/locatel_mx/status/911130203111383040" TargetMode="External"/><Relationship Id="rId1448" Type="http://schemas.openxmlformats.org/officeDocument/2006/relationships/hyperlink" Target="https://twitter.com/locatel_mx/status/913627813038526466" TargetMode="External"/><Relationship Id="rId1449" Type="http://schemas.openxmlformats.org/officeDocument/2006/relationships/hyperlink" Target="https://twitter.com/locatel_mx/status/913627813038526466" TargetMode="External"/><Relationship Id="rId70" Type="http://schemas.openxmlformats.org/officeDocument/2006/relationships/hyperlink" Target="https://www.facebook.com/locatelmx/photos/pcb.1510940788951547/1510940508951575/?type=3&amp;theater" TargetMode="External"/><Relationship Id="rId71" Type="http://schemas.openxmlformats.org/officeDocument/2006/relationships/hyperlink" Target="https://twitter.com/locatel_mx/status/911130203111383040" TargetMode="External"/><Relationship Id="rId72" Type="http://schemas.openxmlformats.org/officeDocument/2006/relationships/hyperlink" Target="https://m.facebook.com/story.php?story_fbid=10209303248408333&amp;id=1536356870" TargetMode="External"/><Relationship Id="rId73" Type="http://schemas.openxmlformats.org/officeDocument/2006/relationships/hyperlink" Target="https://m.facebook.com/story.php?story_fbid=10209303248408333&amp;id=1536356877" TargetMode="External"/><Relationship Id="rId74" Type="http://schemas.openxmlformats.org/officeDocument/2006/relationships/hyperlink" Target="https://twitter.com/locatel_mx/status/911130203111383040" TargetMode="External"/><Relationship Id="rId75" Type="http://schemas.openxmlformats.org/officeDocument/2006/relationships/hyperlink" Target="https://twitter.com/Cochul/status/910348138300534786" TargetMode="External"/><Relationship Id="rId76" Type="http://schemas.openxmlformats.org/officeDocument/2006/relationships/hyperlink" Target="https://twitter.com/Revolucion3_0/status/910300294113845255" TargetMode="External"/><Relationship Id="rId77" Type="http://schemas.openxmlformats.org/officeDocument/2006/relationships/hyperlink" Target="https://twitter.com/CamaraChamp/status/910295907375079447" TargetMode="External"/><Relationship Id="rId78" Type="http://schemas.openxmlformats.org/officeDocument/2006/relationships/hyperlink" Target="https://twitter.com/Cochul/status/910348138300534786" TargetMode="External"/><Relationship Id="rId79" Type="http://schemas.openxmlformats.org/officeDocument/2006/relationships/hyperlink" Target="https://twitter.com/Cochul/status/910348138300534786" TargetMode="External"/><Relationship Id="rId440" Type="http://schemas.openxmlformats.org/officeDocument/2006/relationships/hyperlink" Target="https://twitter.com/locatel_mx/status/913627813038526466" TargetMode="External"/><Relationship Id="rId441" Type="http://schemas.openxmlformats.org/officeDocument/2006/relationships/hyperlink" Target="https://twitter.com/MarianaMonas/status/910334464290463744" TargetMode="External"/><Relationship Id="rId442" Type="http://schemas.openxmlformats.org/officeDocument/2006/relationships/hyperlink" Target="https://m.facebook.com/story.php?story_fbid=10209303248408333&amp;id=1536356868" TargetMode="External"/><Relationship Id="rId443" Type="http://schemas.openxmlformats.org/officeDocument/2006/relationships/hyperlink" Target="https://twitter.com/locatel_mx/status/913833707110371329" TargetMode="External"/><Relationship Id="rId444" Type="http://schemas.openxmlformats.org/officeDocument/2006/relationships/hyperlink" Target="https://twitter.com/locatel_mx/status/911130203111383040" TargetMode="External"/><Relationship Id="rId445" Type="http://schemas.openxmlformats.org/officeDocument/2006/relationships/hyperlink" Target="https://twitter.com/locatel_mx/status/911130203111383040" TargetMode="External"/><Relationship Id="rId446" Type="http://schemas.openxmlformats.org/officeDocument/2006/relationships/hyperlink" Target="https://twitter.com/locatel_mx/status/911130203111383040" TargetMode="External"/><Relationship Id="rId447" Type="http://schemas.openxmlformats.org/officeDocument/2006/relationships/hyperlink" Target="https://twitter.com/locatel_mx/status/911130203111383040" TargetMode="External"/><Relationship Id="rId448" Type="http://schemas.openxmlformats.org/officeDocument/2006/relationships/hyperlink" Target="https://twitter.com/locatel_mx/status/911130203111383040" TargetMode="External"/><Relationship Id="rId449" Type="http://schemas.openxmlformats.org/officeDocument/2006/relationships/hyperlink" Target="https://twitter.com/locatel_mx/status/911130203111383040" TargetMode="External"/><Relationship Id="rId1120" Type="http://schemas.openxmlformats.org/officeDocument/2006/relationships/hyperlink" Target="https://twitter.com/locatel_mx/status/911130203111383040" TargetMode="External"/><Relationship Id="rId1121" Type="http://schemas.openxmlformats.org/officeDocument/2006/relationships/hyperlink" Target="https://twitter.com/locatel_mx/status/913627813038526466" TargetMode="External"/><Relationship Id="rId1122" Type="http://schemas.openxmlformats.org/officeDocument/2006/relationships/hyperlink" Target="https://twitter.com/locatel_mx/status/911130203111383040" TargetMode="External"/><Relationship Id="rId1123" Type="http://schemas.openxmlformats.org/officeDocument/2006/relationships/hyperlink" Target="https://twitter.com/locatel_mx/status/913627813038526466" TargetMode="External"/><Relationship Id="rId1124" Type="http://schemas.openxmlformats.org/officeDocument/2006/relationships/hyperlink" Target="https://twitter.com/locatel_mx/status/911130203111383040" TargetMode="External"/><Relationship Id="rId1125" Type="http://schemas.openxmlformats.org/officeDocument/2006/relationships/hyperlink" Target="https://twitter.com/locatel_mx/status/911130203111383040" TargetMode="External"/><Relationship Id="rId1126" Type="http://schemas.openxmlformats.org/officeDocument/2006/relationships/hyperlink" Target="https://twitter.com/locatel_mx/status/911130203111383040" TargetMode="External"/><Relationship Id="rId1127" Type="http://schemas.openxmlformats.org/officeDocument/2006/relationships/hyperlink" Target="https://twitter.com/karlamotte/status/910342598186987523" TargetMode="External"/><Relationship Id="rId1128" Type="http://schemas.openxmlformats.org/officeDocument/2006/relationships/hyperlink" Target="https://twitter.com/locatel_mx/status/913627813038526466" TargetMode="External"/><Relationship Id="rId1129" Type="http://schemas.openxmlformats.org/officeDocument/2006/relationships/hyperlink" Target="https://twitter.com/locatel_mx/status/911130203111383040" TargetMode="External"/><Relationship Id="rId120" Type="http://schemas.openxmlformats.org/officeDocument/2006/relationships/hyperlink" Target="https://m.facebook.com/story.php?story_fbid=10209303248408333&amp;id=1536356923" TargetMode="External"/><Relationship Id="rId121" Type="http://schemas.openxmlformats.org/officeDocument/2006/relationships/hyperlink" Target="https://twitter.com/Cochul/status/910348138300534786" TargetMode="External"/><Relationship Id="rId122" Type="http://schemas.openxmlformats.org/officeDocument/2006/relationships/hyperlink" Target="https://twitter.com/locatel_mx/status/911130203111383040" TargetMode="External"/><Relationship Id="rId123" Type="http://schemas.openxmlformats.org/officeDocument/2006/relationships/hyperlink" Target="https://twitter.com/locatel_mx/status/913627813038526466" TargetMode="External"/><Relationship Id="rId124" Type="http://schemas.openxmlformats.org/officeDocument/2006/relationships/hyperlink" Target="https://twitter.com/CamilaCabelloUv/status/910734038318555136" TargetMode="External"/><Relationship Id="rId125" Type="http://schemas.openxmlformats.org/officeDocument/2006/relationships/hyperlink" Target="https://twitter.com/locatel_mx/status/911130203111383040" TargetMode="External"/><Relationship Id="rId126" Type="http://schemas.openxmlformats.org/officeDocument/2006/relationships/hyperlink" Target="https://m.facebook.com/story.php?story_fbid=10209303248408333&amp;id=1536356869" TargetMode="External"/><Relationship Id="rId127" Type="http://schemas.openxmlformats.org/officeDocument/2006/relationships/hyperlink" Target="https://www.facebook.com/photo.php?fbid=1576278829060646&amp;set=a.331621826859692.78180.100000356313461&amp;type=3" TargetMode="External"/><Relationship Id="rId128" Type="http://schemas.openxmlformats.org/officeDocument/2006/relationships/hyperlink" Target="https://twitter.com/locatel_mx/status/911130203111383040" TargetMode="External"/><Relationship Id="rId129" Type="http://schemas.openxmlformats.org/officeDocument/2006/relationships/hyperlink" Target="https://twitter.com/locatel_mx/status/913627813038526466" TargetMode="External"/><Relationship Id="rId770" Type="http://schemas.openxmlformats.org/officeDocument/2006/relationships/hyperlink" Target="https://twitter.com/locatel_mx/status/911130203111383040" TargetMode="External"/><Relationship Id="rId771" Type="http://schemas.openxmlformats.org/officeDocument/2006/relationships/hyperlink" Target="https://twitter.com/EmalyCB/status/910283396756189186" TargetMode="External"/><Relationship Id="rId772" Type="http://schemas.openxmlformats.org/officeDocument/2006/relationships/hyperlink" Target="https://twitter.com/NESTRON28/status/910487149094477825" TargetMode="External"/><Relationship Id="rId773" Type="http://schemas.openxmlformats.org/officeDocument/2006/relationships/hyperlink" Target="https://twitter.com/locatel_mx/status/911130203111383040" TargetMode="External"/><Relationship Id="rId774" Type="http://schemas.openxmlformats.org/officeDocument/2006/relationships/hyperlink" Target="https://www.facebook.com/siguiendotushuellasoficial/photos/a.938490112955382.1073742089.352720371532362/948708721933521/?type=3&amp;theater" TargetMode="External"/><Relationship Id="rId775" Type="http://schemas.openxmlformats.org/officeDocument/2006/relationships/hyperlink" Target="https://m.facebook.com/story.php?story_fbid=10209303248408333&amp;id=1536356881" TargetMode="External"/><Relationship Id="rId776" Type="http://schemas.openxmlformats.org/officeDocument/2006/relationships/hyperlink" Target="https://twitter.com/CamilaCabelloUv/status/910734038318555136" TargetMode="External"/><Relationship Id="rId777" Type="http://schemas.openxmlformats.org/officeDocument/2006/relationships/hyperlink" Target="https://m.facebook.com/story.php?story_fbid=10209303248408333&amp;id=1536356922" TargetMode="External"/><Relationship Id="rId778" Type="http://schemas.openxmlformats.org/officeDocument/2006/relationships/hyperlink" Target="https://twitter.com/locatel_mx/status/911130203111383040" TargetMode="External"/><Relationship Id="rId779" Type="http://schemas.openxmlformats.org/officeDocument/2006/relationships/hyperlink" Target="https://twitter.com/locatel_mx/status/913627813038526466" TargetMode="External"/><Relationship Id="rId1450" Type="http://schemas.openxmlformats.org/officeDocument/2006/relationships/hyperlink" Target="https://twitter.com/CamilaCabelloUv/status/910734038318555136" TargetMode="External"/><Relationship Id="rId1451" Type="http://schemas.openxmlformats.org/officeDocument/2006/relationships/hyperlink" Target="https://twitter.com/locatel_mx/status/910286173158952982" TargetMode="External"/><Relationship Id="rId1452" Type="http://schemas.openxmlformats.org/officeDocument/2006/relationships/hyperlink" Target="https://twitter.com/locatel_mx/status/911130203111383040" TargetMode="External"/><Relationship Id="rId1453" Type="http://schemas.openxmlformats.org/officeDocument/2006/relationships/hyperlink" Target="https://m.facebook.com/story.php?story_fbid=10209303248408333&amp;id=1536356902" TargetMode="External"/><Relationship Id="rId1454" Type="http://schemas.openxmlformats.org/officeDocument/2006/relationships/hyperlink" Target="https://twitter.com/locatel_mx/status/913627813038526466" TargetMode="External"/><Relationship Id="rId1455" Type="http://schemas.openxmlformats.org/officeDocument/2006/relationships/hyperlink" Target="https://twitter.com/locatel_mx/status/911130203111383040" TargetMode="External"/><Relationship Id="rId1456" Type="http://schemas.openxmlformats.org/officeDocument/2006/relationships/hyperlink" Target="https://twitter.com/locatel_mx/status/911130203111383040" TargetMode="External"/><Relationship Id="rId1457" Type="http://schemas.openxmlformats.org/officeDocument/2006/relationships/hyperlink" Target="https://twitter.com/mirdibah/status/911292196036505600" TargetMode="External"/><Relationship Id="rId1458" Type="http://schemas.openxmlformats.org/officeDocument/2006/relationships/hyperlink" Target="https://m.facebook.com/story.php?story_fbid=10209303248408333&amp;id=1536356860" TargetMode="External"/><Relationship Id="rId1459" Type="http://schemas.openxmlformats.org/officeDocument/2006/relationships/hyperlink" Target="https://twitter.com/locatel_mx/status/913627813038526466" TargetMode="External"/><Relationship Id="rId80" Type="http://schemas.openxmlformats.org/officeDocument/2006/relationships/hyperlink" Target="https://twitter.com/abelrojas/status/910344770978852864/photo/1" TargetMode="External"/><Relationship Id="rId81" Type="http://schemas.openxmlformats.org/officeDocument/2006/relationships/hyperlink" Target="https://m.facebook.com/story.php?story_fbid=10209303248408333&amp;id=1536356892" TargetMode="External"/><Relationship Id="rId82" Type="http://schemas.openxmlformats.org/officeDocument/2006/relationships/hyperlink" Target="https://twitter.com/ApoyoVial/status/910313857465364480" TargetMode="External"/><Relationship Id="rId83" Type="http://schemas.openxmlformats.org/officeDocument/2006/relationships/hyperlink" Target="https://twitter.com/locatel_mx/status/911130203111383040" TargetMode="External"/><Relationship Id="rId84" Type="http://schemas.openxmlformats.org/officeDocument/2006/relationships/hyperlink" Target="https://twitter.com/locatel_mx/status/910286173158952975" TargetMode="External"/><Relationship Id="rId85" Type="http://schemas.openxmlformats.org/officeDocument/2006/relationships/hyperlink" Target="https://www.facebook.com/DiganmeDaniel/videos/pcb.10155653182745040/10155653179170040/?type=3&amp;theater" TargetMode="External"/><Relationship Id="rId86" Type="http://schemas.openxmlformats.org/officeDocument/2006/relationships/hyperlink" Target="https://twitter.com/arocruz23/status/910270445424746497" TargetMode="External"/><Relationship Id="rId87" Type="http://schemas.openxmlformats.org/officeDocument/2006/relationships/hyperlink" Target="https://twitter.com/locatel_mx/status/913833707110371329" TargetMode="External"/><Relationship Id="rId88" Type="http://schemas.openxmlformats.org/officeDocument/2006/relationships/hyperlink" Target="https://docs.google.com/spreadsheets/d/1-AjU3KbuNt9pE0Ij4852QzsKF91MYwXOE_uRqRdvZ5Y/htmlview?sle=true" TargetMode="External"/><Relationship Id="rId89" Type="http://schemas.openxmlformats.org/officeDocument/2006/relationships/hyperlink" Target="https://www.facebook.com/UggLyZorra/photos/pcb.1326767940767159/1326767397433880/?type=3&amp;theater" TargetMode="External"/><Relationship Id="rId450" Type="http://schemas.openxmlformats.org/officeDocument/2006/relationships/hyperlink" Target="https://twitter.com/locatel_mx/status/911130203111383040" TargetMode="External"/><Relationship Id="rId451" Type="http://schemas.openxmlformats.org/officeDocument/2006/relationships/hyperlink" Target="https://twitter.com/locatel_mx/status/911130203111383040" TargetMode="External"/><Relationship Id="rId452" Type="http://schemas.openxmlformats.org/officeDocument/2006/relationships/hyperlink" Target="https://twitter.com/locatel_mx/status/911130203111383040" TargetMode="External"/><Relationship Id="rId453" Type="http://schemas.openxmlformats.org/officeDocument/2006/relationships/hyperlink" Target="https://twitter.com/locatel_mx/status/913627813038526466" TargetMode="External"/><Relationship Id="rId454" Type="http://schemas.openxmlformats.org/officeDocument/2006/relationships/hyperlink" Target="https://twitter.com/locatel_mx/status/913627813038526466" TargetMode="External"/><Relationship Id="rId455" Type="http://schemas.openxmlformats.org/officeDocument/2006/relationships/hyperlink" Target="https://twitter.com/Cochul/status/910348138300534786" TargetMode="External"/><Relationship Id="rId456" Type="http://schemas.openxmlformats.org/officeDocument/2006/relationships/hyperlink" Target="https://twitter.com/locatel_mx/status/913627813038526466" TargetMode="External"/><Relationship Id="rId459" Type="http://schemas.openxmlformats.org/officeDocument/2006/relationships/hyperlink" Target="https://twitter.com/locatel_mx/status/911130203111383040" TargetMode="External"/><Relationship Id="rId457" Type="http://schemas.openxmlformats.org/officeDocument/2006/relationships/hyperlink" Target="https://twitter.com/locatel_mx/status/911130203111383040" TargetMode="External"/><Relationship Id="rId458" Type="http://schemas.openxmlformats.org/officeDocument/2006/relationships/hyperlink" Target="https://twitter.com/locatel_mx/status/911130203111383040" TargetMode="External"/><Relationship Id="rId1130" Type="http://schemas.openxmlformats.org/officeDocument/2006/relationships/hyperlink" Target="https://twitter.com/CamaraChamp/status/910295907375079430" TargetMode="External"/><Relationship Id="rId1131" Type="http://schemas.openxmlformats.org/officeDocument/2006/relationships/hyperlink" Target="https://m.facebook.com/story.php?story_fbid=10209303248408333&amp;id=1536356933" TargetMode="External"/><Relationship Id="rId1132" Type="http://schemas.openxmlformats.org/officeDocument/2006/relationships/hyperlink" Target="https://twitter.com/yohaliresendiz/status/910468820992589824" TargetMode="External"/><Relationship Id="rId1133" Type="http://schemas.openxmlformats.org/officeDocument/2006/relationships/hyperlink" Target="https://twitter.com/locatel_mx/status/911130203111383040" TargetMode="External"/><Relationship Id="rId1134" Type="http://schemas.openxmlformats.org/officeDocument/2006/relationships/hyperlink" Target="https://twitter.com/locatel_mx/status/911130203111383040" TargetMode="External"/><Relationship Id="rId1135" Type="http://schemas.openxmlformats.org/officeDocument/2006/relationships/hyperlink" Target="https://twitter.com/locatel_mx/status/911130203111383040" TargetMode="External"/><Relationship Id="rId1136" Type="http://schemas.openxmlformats.org/officeDocument/2006/relationships/hyperlink" Target="https://twitter.com/JoseM_ReyesC/status/910616362430500864" TargetMode="External"/><Relationship Id="rId1137" Type="http://schemas.openxmlformats.org/officeDocument/2006/relationships/hyperlink" Target="https://www.facebook.com/photo.php?fbid=10159348623605430&amp;set=a.10153229019040430.1073741826.762205429&amp;type=3&amp;theater" TargetMode="External"/><Relationship Id="rId1138" Type="http://schemas.openxmlformats.org/officeDocument/2006/relationships/hyperlink" Target="https://twitter.com/CamilaCabelloUv/status/910734038318555136" TargetMode="External"/><Relationship Id="rId1139" Type="http://schemas.openxmlformats.org/officeDocument/2006/relationships/hyperlink" Target="https://twitter.com/locatel_mx/status/911130203111383040" TargetMode="External"/><Relationship Id="rId130" Type="http://schemas.openxmlformats.org/officeDocument/2006/relationships/hyperlink" Target="https://twitter.com/locatel_mx/status/913627813038526466" TargetMode="External"/><Relationship Id="rId131" Type="http://schemas.openxmlformats.org/officeDocument/2006/relationships/hyperlink" Target="https://twitter.com/locatel_mx/status/913627813038526466" TargetMode="External"/><Relationship Id="rId132" Type="http://schemas.openxmlformats.org/officeDocument/2006/relationships/hyperlink" Target="https://twitter.com/CamilaCabelloUv/status/910734038318555136" TargetMode="External"/><Relationship Id="rId133" Type="http://schemas.openxmlformats.org/officeDocument/2006/relationships/hyperlink" Target="https://twitter.com/locatel_mx/status/913627813038526466" TargetMode="External"/><Relationship Id="rId134" Type="http://schemas.openxmlformats.org/officeDocument/2006/relationships/hyperlink" Target="https://twitter.com/locatel_mx/status/913627813038526466" TargetMode="External"/><Relationship Id="rId135" Type="http://schemas.openxmlformats.org/officeDocument/2006/relationships/hyperlink" Target="https://twitter.com/locatel_mx/status/913627813038526466" TargetMode="External"/><Relationship Id="rId136" Type="http://schemas.openxmlformats.org/officeDocument/2006/relationships/hyperlink" Target="https://twitter.com/locatel_mx/status/913627813038526466" TargetMode="External"/><Relationship Id="rId137" Type="http://schemas.openxmlformats.org/officeDocument/2006/relationships/hyperlink" Target="https://twitter.com/locatel_mx/status/913627813038526466" TargetMode="External"/><Relationship Id="rId138" Type="http://schemas.openxmlformats.org/officeDocument/2006/relationships/hyperlink" Target="https://twitter.com/locatel_mx/status/911130203111383040" TargetMode="External"/><Relationship Id="rId139" Type="http://schemas.openxmlformats.org/officeDocument/2006/relationships/hyperlink" Target="https://twitter.com/locatel_mx/status/911130203111383040" TargetMode="External"/><Relationship Id="rId900" Type="http://schemas.openxmlformats.org/officeDocument/2006/relationships/hyperlink" Target="https://twitter.com/locatel_mx/status/911130203111383040" TargetMode="External"/><Relationship Id="rId901" Type="http://schemas.openxmlformats.org/officeDocument/2006/relationships/hyperlink" Target="https://twitter.com/locatel_mx/status/911130203111383040" TargetMode="External"/><Relationship Id="rId902" Type="http://schemas.openxmlformats.org/officeDocument/2006/relationships/hyperlink" Target="https://twitter.com/locatel_mx/status/913627813038526466" TargetMode="External"/><Relationship Id="rId903" Type="http://schemas.openxmlformats.org/officeDocument/2006/relationships/hyperlink" Target="https://twitter.com/locatel_mx/status/911130203111383040" TargetMode="External"/><Relationship Id="rId904" Type="http://schemas.openxmlformats.org/officeDocument/2006/relationships/hyperlink" Target="https://twitter.com/locatel_mx/status/913627813038526466" TargetMode="External"/><Relationship Id="rId905" Type="http://schemas.openxmlformats.org/officeDocument/2006/relationships/hyperlink" Target="https://twitter.com/locatel_mx/status/913833707110371329" TargetMode="External"/><Relationship Id="rId906" Type="http://schemas.openxmlformats.org/officeDocument/2006/relationships/hyperlink" Target="https://twitter.com/locatel_mx/status/911130203111383040" TargetMode="External"/><Relationship Id="rId907" Type="http://schemas.openxmlformats.org/officeDocument/2006/relationships/hyperlink" Target="https://twitter.com/mirdibah/status/911292196036505600" TargetMode="External"/><Relationship Id="rId908" Type="http://schemas.openxmlformats.org/officeDocument/2006/relationships/hyperlink" Target="https://twitter.com/wallas303/status/910389157087764480" TargetMode="External"/><Relationship Id="rId909" Type="http://schemas.openxmlformats.org/officeDocument/2006/relationships/hyperlink" Target="https://twitter.com/locatel_mx/status/910286173158952974" TargetMode="External"/><Relationship Id="rId780" Type="http://schemas.openxmlformats.org/officeDocument/2006/relationships/hyperlink" Target="https://twitter.com/locatel_mx/status/911130203111383040" TargetMode="External"/><Relationship Id="rId781" Type="http://schemas.openxmlformats.org/officeDocument/2006/relationships/hyperlink" Target="https://twitter.com/locatel_mx/status/911130203111383040" TargetMode="External"/><Relationship Id="rId782" Type="http://schemas.openxmlformats.org/officeDocument/2006/relationships/hyperlink" Target="https://twitter.com/locatel_mx/status/913627813038526466" TargetMode="External"/><Relationship Id="rId783" Type="http://schemas.openxmlformats.org/officeDocument/2006/relationships/hyperlink" Target="https://twitter.com/locatel_mx/status/910286173158952990" TargetMode="External"/><Relationship Id="rId784" Type="http://schemas.openxmlformats.org/officeDocument/2006/relationships/hyperlink" Target="https://twitter.com/MarianaMonas/status/910334464290463744" TargetMode="External"/><Relationship Id="rId785" Type="http://schemas.openxmlformats.org/officeDocument/2006/relationships/hyperlink" Target="https://twitter.com/locatel_mx/status/913627813038526466" TargetMode="External"/><Relationship Id="rId786" Type="http://schemas.openxmlformats.org/officeDocument/2006/relationships/hyperlink" Target="https://twitter.com/mariotellohall/status/911044522209153024" TargetMode="External"/><Relationship Id="rId787" Type="http://schemas.openxmlformats.org/officeDocument/2006/relationships/hyperlink" Target="http://www.proceso.com.mx/504708/rescatistas-recuperan-dos-cuerpos-en-edificios-tlalpan-en-la-narvarte/amp" TargetMode="External"/><Relationship Id="rId788" Type="http://schemas.openxmlformats.org/officeDocument/2006/relationships/hyperlink" Target="https://twitter.com/Cochul/status/910348138300534786" TargetMode="External"/><Relationship Id="rId789" Type="http://schemas.openxmlformats.org/officeDocument/2006/relationships/hyperlink" Target="https://twitter.com/letto_garmassi/status/910586168114212864" TargetMode="External"/><Relationship Id="rId1460" Type="http://schemas.openxmlformats.org/officeDocument/2006/relationships/hyperlink" Target="https://twitter.com/locatel_mx/status/911130203111383040" TargetMode="External"/><Relationship Id="rId1461" Type="http://schemas.openxmlformats.org/officeDocument/2006/relationships/hyperlink" Target="https://lasillarota.com/metropoli/en-medio-de-la-tragedia-de-rebsamen-rescatan-a-dos-ninos/177611" TargetMode="External"/><Relationship Id="rId1462" Type="http://schemas.openxmlformats.org/officeDocument/2006/relationships/hyperlink" Target="https://m.facebook.com/story.php?story_fbid=10209303248408333&amp;id=1536356909" TargetMode="External"/><Relationship Id="rId1463" Type="http://schemas.openxmlformats.org/officeDocument/2006/relationships/hyperlink" Target="https://m.facebook.com/story.php?story_fbid=10209303248408333&amp;id=1536356914" TargetMode="External"/><Relationship Id="rId1464" Type="http://schemas.openxmlformats.org/officeDocument/2006/relationships/hyperlink" Target="https://m.facebook.com/story.php?story_fbid=10209303248408333&amp;id=1536356883" TargetMode="External"/><Relationship Id="rId1465" Type="http://schemas.openxmlformats.org/officeDocument/2006/relationships/hyperlink" Target="https://twitter.com/MarianaMonas/status/910334464290463744" TargetMode="External"/><Relationship Id="rId1466" Type="http://schemas.openxmlformats.org/officeDocument/2006/relationships/hyperlink" Target="https://twitter.com/locatel_mx/status/911130203111383040" TargetMode="External"/><Relationship Id="rId1467" Type="http://schemas.openxmlformats.org/officeDocument/2006/relationships/hyperlink" Target="https://twitter.com/locatel_mx/status/911130203111383040" TargetMode="External"/><Relationship Id="rId1468" Type="http://schemas.openxmlformats.org/officeDocument/2006/relationships/hyperlink" Target="https://twitter.com/lydiacachosi/status/910334419013193758" TargetMode="External"/><Relationship Id="rId1469" Type="http://schemas.openxmlformats.org/officeDocument/2006/relationships/hyperlink" Target="https://twitter.com/karlamotte/status/910342598186987523" TargetMode="External"/><Relationship Id="rId90" Type="http://schemas.openxmlformats.org/officeDocument/2006/relationships/hyperlink" Target="https://twitter.com/locatel_mx/status/911130203111383040" TargetMode="External"/><Relationship Id="rId91" Type="http://schemas.openxmlformats.org/officeDocument/2006/relationships/hyperlink" Target="https://twitter.com/locatel_mx/status/911130203111383040" TargetMode="External"/><Relationship Id="rId92" Type="http://schemas.openxmlformats.org/officeDocument/2006/relationships/hyperlink" Target="https://m.facebook.com/story.php?story_fbid=10209303248408333&amp;id=1536356878" TargetMode="External"/><Relationship Id="rId93" Type="http://schemas.openxmlformats.org/officeDocument/2006/relationships/hyperlink" Target="https://twitter.com/locatel_mx/status/911130203111383040" TargetMode="External"/><Relationship Id="rId94" Type="http://schemas.openxmlformats.org/officeDocument/2006/relationships/hyperlink" Target="https://twitter.com/JoseM_ReyesC/status/910616362430500864" TargetMode="External"/><Relationship Id="rId95" Type="http://schemas.openxmlformats.org/officeDocument/2006/relationships/hyperlink" Target="https://twitter.com/JoseM_ReyesC/status/910616362430500864" TargetMode="External"/><Relationship Id="rId96" Type="http://schemas.openxmlformats.org/officeDocument/2006/relationships/hyperlink" Target="https://twitter.com/locatel_mx/status/911130203111383040" TargetMode="External"/><Relationship Id="rId97" Type="http://schemas.openxmlformats.org/officeDocument/2006/relationships/hyperlink" Target="https://twitter.com/abelrojas/status/910344770978852864/photo/1" TargetMode="External"/><Relationship Id="rId98" Type="http://schemas.openxmlformats.org/officeDocument/2006/relationships/hyperlink" Target="https://twitter.com/locatel_mx/status/911130203111383040" TargetMode="External"/><Relationship Id="rId99" Type="http://schemas.openxmlformats.org/officeDocument/2006/relationships/hyperlink" Target="https://twitter.com/abelrojas/status/910344770978852864/photo/1" TargetMode="External"/><Relationship Id="rId460" Type="http://schemas.openxmlformats.org/officeDocument/2006/relationships/hyperlink" Target="https://twitter.com/locatel_mx/status/911130203111383040" TargetMode="External"/><Relationship Id="rId461" Type="http://schemas.openxmlformats.org/officeDocument/2006/relationships/hyperlink" Target="https://twitter.com/locatel_mx/status/911130203111383040" TargetMode="External"/><Relationship Id="rId462" Type="http://schemas.openxmlformats.org/officeDocument/2006/relationships/hyperlink" Target="https://twitter.com/locatel_mx/status/911130203111383040" TargetMode="External"/><Relationship Id="rId463" Type="http://schemas.openxmlformats.org/officeDocument/2006/relationships/hyperlink" Target="https://twitter.com/locatel_mx/status/913627813038526466" TargetMode="External"/><Relationship Id="rId464" Type="http://schemas.openxmlformats.org/officeDocument/2006/relationships/hyperlink" Target="https://twitter.com/locatel_mx/status/913627813038526466" TargetMode="External"/><Relationship Id="rId465" Type="http://schemas.openxmlformats.org/officeDocument/2006/relationships/hyperlink" Target="https://twitter.com/locatel_mx/status/913627813038526466" TargetMode="External"/><Relationship Id="rId466" Type="http://schemas.openxmlformats.org/officeDocument/2006/relationships/hyperlink" Target="https://twitter.com/locatel_mx/status/913627813038526466" TargetMode="External"/><Relationship Id="rId467" Type="http://schemas.openxmlformats.org/officeDocument/2006/relationships/hyperlink" Target="https://twitter.com/locatel_mx/status/913627813038526466" TargetMode="External"/><Relationship Id="rId468" Type="http://schemas.openxmlformats.org/officeDocument/2006/relationships/hyperlink" Target="https://twitter.com/locatel_mx/status/913627813038526466" TargetMode="External"/><Relationship Id="rId469" Type="http://schemas.openxmlformats.org/officeDocument/2006/relationships/hyperlink" Target="https://twitter.com/Cochul/status/910348138300534786" TargetMode="External"/><Relationship Id="rId1140" Type="http://schemas.openxmlformats.org/officeDocument/2006/relationships/hyperlink" Target="https://m.facebook.com/story.php?story_fbid=10209303248408333&amp;id=1536356927" TargetMode="External"/><Relationship Id="rId1141" Type="http://schemas.openxmlformats.org/officeDocument/2006/relationships/hyperlink" Target="https://twitter.com/locatel_mx/status/913627813038526466" TargetMode="External"/><Relationship Id="rId1142" Type="http://schemas.openxmlformats.org/officeDocument/2006/relationships/hyperlink" Target="http://locatel.cdmx.gob.mx/images/sismo0700.pdf" TargetMode="External"/><Relationship Id="rId1143" Type="http://schemas.openxmlformats.org/officeDocument/2006/relationships/hyperlink" Target="https://m.facebook.com/story.php?story_fbid=10209303248408333&amp;id=1536356934" TargetMode="External"/><Relationship Id="rId1144" Type="http://schemas.openxmlformats.org/officeDocument/2006/relationships/hyperlink" Target="https://twitter.com/locatel_mx/status/911130203111383040" TargetMode="External"/><Relationship Id="rId1145" Type="http://schemas.openxmlformats.org/officeDocument/2006/relationships/hyperlink" Target="https://twitter.com/abelrojas/status/910344770978852864/photo/1" TargetMode="External"/><Relationship Id="rId1146" Type="http://schemas.openxmlformats.org/officeDocument/2006/relationships/hyperlink" Target="https://twitter.com/locatel_mx/status/913627813038526466" TargetMode="External"/><Relationship Id="rId1147" Type="http://schemas.openxmlformats.org/officeDocument/2006/relationships/hyperlink" Target="https://twitter.com/locatel_mx/status/911130203111383040" TargetMode="External"/><Relationship Id="rId1148" Type="http://schemas.openxmlformats.org/officeDocument/2006/relationships/hyperlink" Target="https://twitter.com/locatel_mx/status/913627813038526466" TargetMode="External"/><Relationship Id="rId1149" Type="http://schemas.openxmlformats.org/officeDocument/2006/relationships/hyperlink" Target="https://twitter.com/locatel_mx/status/911130203111383040" TargetMode="External"/><Relationship Id="rId140" Type="http://schemas.openxmlformats.org/officeDocument/2006/relationships/hyperlink" Target="https://twitter.com/locatel_mx/status/913627813038526466" TargetMode="External"/><Relationship Id="rId141" Type="http://schemas.openxmlformats.org/officeDocument/2006/relationships/hyperlink" Target="https://twitter.com/locatel_mx/status/911130203111383040" TargetMode="External"/><Relationship Id="rId142" Type="http://schemas.openxmlformats.org/officeDocument/2006/relationships/hyperlink" Target="https://twitter.com/letto_garmassi/status/910586168114212864" TargetMode="External"/><Relationship Id="rId143" Type="http://schemas.openxmlformats.org/officeDocument/2006/relationships/hyperlink" Target="https://twitter.com/CamaraChamp/status/910295907375079434" TargetMode="External"/><Relationship Id="rId144" Type="http://schemas.openxmlformats.org/officeDocument/2006/relationships/hyperlink" Target="https://twitter.com/locatel_mx/status/913627813038526466" TargetMode="External"/><Relationship Id="rId145" Type="http://schemas.openxmlformats.org/officeDocument/2006/relationships/hyperlink" Target="https://m.facebook.com/story.php?story_fbid=10209303248408333&amp;id=1536356919" TargetMode="External"/><Relationship Id="rId146" Type="http://schemas.openxmlformats.org/officeDocument/2006/relationships/hyperlink" Target="https://twitter.com/Alextuto/status/910325136833859601" TargetMode="External"/><Relationship Id="rId147" Type="http://schemas.openxmlformats.org/officeDocument/2006/relationships/hyperlink" Target="https://twitter.com/mariotellohall/status/911044522209153024" TargetMode="External"/><Relationship Id="rId148" Type="http://schemas.openxmlformats.org/officeDocument/2006/relationships/hyperlink" Target="https://twitter.com/locatel_mx/status/911130203111383040" TargetMode="External"/><Relationship Id="rId149" Type="http://schemas.openxmlformats.org/officeDocument/2006/relationships/hyperlink" Target="http://locatel.cdmx.gob.mx/images/sismo0700.pdf" TargetMode="External"/><Relationship Id="rId910" Type="http://schemas.openxmlformats.org/officeDocument/2006/relationships/hyperlink" Target="https://twitter.com/CamilaCabelloUv/status/910734038318555136" TargetMode="External"/><Relationship Id="rId911" Type="http://schemas.openxmlformats.org/officeDocument/2006/relationships/hyperlink" Target="http://locatel.cdmx.gob.mx/images/sismo0700.pdf" TargetMode="External"/><Relationship Id="rId912" Type="http://schemas.openxmlformats.org/officeDocument/2006/relationships/hyperlink" Target="https://twitter.com/locatel_mx/status/911130203111383040" TargetMode="External"/><Relationship Id="rId913" Type="http://schemas.openxmlformats.org/officeDocument/2006/relationships/hyperlink" Target="https://twitter.com/locatel_mx/status/913627813038526466" TargetMode="External"/><Relationship Id="rId914" Type="http://schemas.openxmlformats.org/officeDocument/2006/relationships/hyperlink" Target="https://twitter.com/locatel_mx/status/911130203111383040" TargetMode="External"/><Relationship Id="rId915" Type="http://schemas.openxmlformats.org/officeDocument/2006/relationships/hyperlink" Target="https://twitter.com/locatel_mx/status/911130203111383040" TargetMode="External"/><Relationship Id="rId916" Type="http://schemas.openxmlformats.org/officeDocument/2006/relationships/hyperlink" Target="https://twitter.com/Revolucion3_0/status/910300294113845266" TargetMode="External"/><Relationship Id="rId917" Type="http://schemas.openxmlformats.org/officeDocument/2006/relationships/hyperlink" Target="https://twitter.com/locatel_mx/status/911130203111383040" TargetMode="External"/><Relationship Id="rId918" Type="http://schemas.openxmlformats.org/officeDocument/2006/relationships/hyperlink" Target="https://twitter.com/locatel_mx/status/911130203111383040" TargetMode="External"/><Relationship Id="rId919" Type="http://schemas.openxmlformats.org/officeDocument/2006/relationships/hyperlink" Target="https://twitter.com/letto_garmassi/status/910586168114212864" TargetMode="External"/><Relationship Id="rId790" Type="http://schemas.openxmlformats.org/officeDocument/2006/relationships/hyperlink" Target="http://www.proceso.com.mx/504498/rescate-en-colegio-rebsamen-continua-agotar-todas-las-posibilidades-semar" TargetMode="External"/><Relationship Id="rId791" Type="http://schemas.openxmlformats.org/officeDocument/2006/relationships/hyperlink" Target="https://twitter.com/CamaraChamp/status/910295907375079448" TargetMode="External"/><Relationship Id="rId792" Type="http://schemas.openxmlformats.org/officeDocument/2006/relationships/hyperlink" Target="https://twitter.com/locatel_mx/status/913627813038526466" TargetMode="External"/><Relationship Id="rId793" Type="http://schemas.openxmlformats.org/officeDocument/2006/relationships/hyperlink" Target="https://twitter.com/locatel_mx/status/911130203111383040" TargetMode="External"/><Relationship Id="rId794" Type="http://schemas.openxmlformats.org/officeDocument/2006/relationships/hyperlink" Target="https://twitter.com/letto_garmassi/status/910586168114212864" TargetMode="External"/><Relationship Id="rId795" Type="http://schemas.openxmlformats.org/officeDocument/2006/relationships/hyperlink" Target="https://twitter.com/locatel_mx/status/911130203111383040" TargetMode="External"/><Relationship Id="rId796" Type="http://schemas.openxmlformats.org/officeDocument/2006/relationships/hyperlink" Target="https://twitter.com/locatel_mx/status/911130203111383040" TargetMode="External"/><Relationship Id="rId797" Type="http://schemas.openxmlformats.org/officeDocument/2006/relationships/hyperlink" Target="https://twitter.com/locatel_mx/status/913627813038526466" TargetMode="External"/><Relationship Id="rId798" Type="http://schemas.openxmlformats.org/officeDocument/2006/relationships/hyperlink" Target="http://www.excelsior.com.mx/comunidad/2017/09/19/1189533" TargetMode="External"/><Relationship Id="rId799" Type="http://schemas.openxmlformats.org/officeDocument/2006/relationships/hyperlink" Target="https://twitter.com/locatel_mx/status/911130203111383040" TargetMode="External"/><Relationship Id="rId1470" Type="http://schemas.openxmlformats.org/officeDocument/2006/relationships/hyperlink" Target="https://twitter.com/Revolucion3_0/status/910300294113845263" TargetMode="External"/><Relationship Id="rId1471" Type="http://schemas.openxmlformats.org/officeDocument/2006/relationships/hyperlink" Target="https://twitter.com/locatel_mx/status/913627813038526466" TargetMode="External"/><Relationship Id="rId1472" Type="http://schemas.openxmlformats.org/officeDocument/2006/relationships/hyperlink" Target="https://twitter.com/locatel_mx/status/913627813038526466" TargetMode="External"/><Relationship Id="rId1473" Type="http://schemas.openxmlformats.org/officeDocument/2006/relationships/hyperlink" Target="https://twitter.com/locatel_mx/status/911130203111383040" TargetMode="External"/><Relationship Id="rId1474" Type="http://schemas.openxmlformats.org/officeDocument/2006/relationships/hyperlink" Target="https://twitter.com/locatel_mx/status/911130203111383040" TargetMode="External"/><Relationship Id="rId1475" Type="http://schemas.openxmlformats.org/officeDocument/2006/relationships/hyperlink" Target="https://twitter.com/abelrojas/status/910344770978852864/photo/1" TargetMode="External"/><Relationship Id="rId1476" Type="http://schemas.openxmlformats.org/officeDocument/2006/relationships/hyperlink" Target="https://twitter.com/locatel_mx/status/911130203111383041" TargetMode="External"/><Relationship Id="rId1477" Type="http://schemas.openxmlformats.org/officeDocument/2006/relationships/hyperlink" Target="https://twitter.com/locatel_mx/status/911130203111383040" TargetMode="External"/><Relationship Id="rId1478" Type="http://schemas.openxmlformats.org/officeDocument/2006/relationships/hyperlink" Target="https://twitter.com/locatel_mx/status/913627813038526466" TargetMode="External"/><Relationship Id="rId470" Type="http://schemas.openxmlformats.org/officeDocument/2006/relationships/hyperlink" Target="https://twitter.com/locatel_mx/status/911130203111383040" TargetMode="External"/><Relationship Id="rId471" Type="http://schemas.openxmlformats.org/officeDocument/2006/relationships/hyperlink" Target="https://twitter.com/locatel_mx/status/911130203111383040" TargetMode="External"/><Relationship Id="rId472" Type="http://schemas.openxmlformats.org/officeDocument/2006/relationships/hyperlink" Target="https://twitter.com/locatel_mx/status/913627813038526466" TargetMode="External"/><Relationship Id="rId473" Type="http://schemas.openxmlformats.org/officeDocument/2006/relationships/hyperlink" Target="https://twitter.com/locatel_mx/status/911130203111383040" TargetMode="External"/><Relationship Id="rId474" Type="http://schemas.openxmlformats.org/officeDocument/2006/relationships/hyperlink" Target="https://twitter.com/locatel_mx/status/911130203111383040" TargetMode="External"/><Relationship Id="rId475" Type="http://schemas.openxmlformats.org/officeDocument/2006/relationships/hyperlink" Target="https://twitter.com/locatel_mx/status/911130203111383040" TargetMode="External"/><Relationship Id="rId476" Type="http://schemas.openxmlformats.org/officeDocument/2006/relationships/hyperlink" Target="https://twitter.com/Cochul/status/910348138300534786" TargetMode="External"/><Relationship Id="rId477" Type="http://schemas.openxmlformats.org/officeDocument/2006/relationships/hyperlink" Target="https://twitter.com/locatel_mx/status/911130203111383040" TargetMode="External"/><Relationship Id="rId478" Type="http://schemas.openxmlformats.org/officeDocument/2006/relationships/hyperlink" Target="https://twitter.com/locatel_mx/status/911130203111383040" TargetMode="External"/><Relationship Id="rId479" Type="http://schemas.openxmlformats.org/officeDocument/2006/relationships/hyperlink" Target="https://twitter.com/locatel_mx/status/911130203111383040" TargetMode="External"/><Relationship Id="rId1150" Type="http://schemas.openxmlformats.org/officeDocument/2006/relationships/hyperlink" Target="https://www.facebook.com/DiganmeDaniel/videos/pcb.10155653182745040/10155653179170040/?type=3&amp;theater" TargetMode="External"/><Relationship Id="rId1151" Type="http://schemas.openxmlformats.org/officeDocument/2006/relationships/hyperlink" Target="https://twitter.com/locatel_mx/status/911130203111383040" TargetMode="External"/><Relationship Id="rId1152" Type="http://schemas.openxmlformats.org/officeDocument/2006/relationships/hyperlink" Target="https://twitter.com/locatel_mx/status/913627813038526466" TargetMode="External"/><Relationship Id="rId1153" Type="http://schemas.openxmlformats.org/officeDocument/2006/relationships/hyperlink" Target="https://twitter.com/locatel_mx/status/911130203111383040" TargetMode="External"/><Relationship Id="rId1154" Type="http://schemas.openxmlformats.org/officeDocument/2006/relationships/hyperlink" Target="https://twitter.com/locatel_mx/status/913627813038526466" TargetMode="External"/><Relationship Id="rId1155" Type="http://schemas.openxmlformats.org/officeDocument/2006/relationships/hyperlink" Target="https://twitter.com/locatel_mx/status/913627813038526466" TargetMode="External"/><Relationship Id="rId1156" Type="http://schemas.openxmlformats.org/officeDocument/2006/relationships/hyperlink" Target="https://twitter.com/locatel_mx/status/913627813038526466" TargetMode="External"/><Relationship Id="rId1157" Type="http://schemas.openxmlformats.org/officeDocument/2006/relationships/hyperlink" Target="https://twitter.com/locatel_mx/status/913627813038526466" TargetMode="External"/><Relationship Id="rId1158" Type="http://schemas.openxmlformats.org/officeDocument/2006/relationships/hyperlink" Target="https://twitter.com/locatel_mx/status/911130203111383040" TargetMode="External"/><Relationship Id="rId1159" Type="http://schemas.openxmlformats.org/officeDocument/2006/relationships/hyperlink" Target="https://twitter.com/locatel_mx/status/911130203111383040" TargetMode="External"/><Relationship Id="rId150" Type="http://schemas.openxmlformats.org/officeDocument/2006/relationships/hyperlink" Target="https://twitter.com/locatel_mx/status/913627813038526466" TargetMode="External"/><Relationship Id="rId151" Type="http://schemas.openxmlformats.org/officeDocument/2006/relationships/hyperlink" Target="https://m.facebook.com/story.php?story_fbid=10209303248408333&amp;id=1536356935" TargetMode="External"/><Relationship Id="rId152" Type="http://schemas.openxmlformats.org/officeDocument/2006/relationships/hyperlink" Target="https://twitter.com/locatel_mx/status/911130203111383040" TargetMode="External"/><Relationship Id="rId153" Type="http://schemas.openxmlformats.org/officeDocument/2006/relationships/hyperlink" Target="https://twitter.com/mirdibah/status/911292196036505601" TargetMode="External"/><Relationship Id="rId154" Type="http://schemas.openxmlformats.org/officeDocument/2006/relationships/hyperlink" Target="https://twitter.com/locatel_mx/status/913627813038526466" TargetMode="External"/><Relationship Id="rId155" Type="http://schemas.openxmlformats.org/officeDocument/2006/relationships/hyperlink" Target="https://m.facebook.com/story.php?story_fbid=10209303248408333&amp;id=1536356882" TargetMode="External"/><Relationship Id="rId156" Type="http://schemas.openxmlformats.org/officeDocument/2006/relationships/hyperlink" Target="https://www.facebook.com/photo.php?fbid=10159348623605430&amp;set=a.10153229019040430.1073741826.762205429&amp;type=3&amp;theater" TargetMode="External"/><Relationship Id="rId157" Type="http://schemas.openxmlformats.org/officeDocument/2006/relationships/hyperlink" Target="https://twitter.com/locatel_mx/status/913833707110371329" TargetMode="External"/><Relationship Id="rId158" Type="http://schemas.openxmlformats.org/officeDocument/2006/relationships/hyperlink" Target="https://twitter.com/locatel_mx/status/911130203111383040" TargetMode="External"/><Relationship Id="rId159" Type="http://schemas.openxmlformats.org/officeDocument/2006/relationships/hyperlink" Target="https://twitter.com/CamaraChamp/status/910295907375079429" TargetMode="External"/><Relationship Id="rId920" Type="http://schemas.openxmlformats.org/officeDocument/2006/relationships/hyperlink" Target="https://twitter.com/locatel_mx/status/911130203111383040" TargetMode="External"/><Relationship Id="rId921" Type="http://schemas.openxmlformats.org/officeDocument/2006/relationships/hyperlink" Target="https://m.facebook.com/story.php?story_fbid=10209303248408333&amp;id=1536356855" TargetMode="External"/><Relationship Id="rId922" Type="http://schemas.openxmlformats.org/officeDocument/2006/relationships/hyperlink" Target="https://twitter.com/locatel_mx/status/911130203111383040" TargetMode="External"/><Relationship Id="rId923" Type="http://schemas.openxmlformats.org/officeDocument/2006/relationships/hyperlink" Target="https://twitter.com/mirdibah/status/911292196036505600" TargetMode="External"/><Relationship Id="rId924" Type="http://schemas.openxmlformats.org/officeDocument/2006/relationships/hyperlink" Target="https://twitter.com/Cochul/status/910348138300534786" TargetMode="External"/><Relationship Id="rId925" Type="http://schemas.openxmlformats.org/officeDocument/2006/relationships/hyperlink" Target="https://twitter.com/Revolucion3_0/status/910300294113845267" TargetMode="External"/><Relationship Id="rId926" Type="http://schemas.openxmlformats.org/officeDocument/2006/relationships/hyperlink" Target="https://twitter.com/locatel_mx/status/911130203111383040" TargetMode="External"/><Relationship Id="rId927" Type="http://schemas.openxmlformats.org/officeDocument/2006/relationships/hyperlink" Target="https://twitter.com/Cochul/status/910348138300534786" TargetMode="External"/><Relationship Id="rId928" Type="http://schemas.openxmlformats.org/officeDocument/2006/relationships/hyperlink" Target="https://twitter.com/mickey_mouse198/status/910396719099125760" TargetMode="External"/><Relationship Id="rId929" Type="http://schemas.openxmlformats.org/officeDocument/2006/relationships/hyperlink" Target="https://twitter.com/Cochul/status/910348138300534786" TargetMode="External"/><Relationship Id="rId600" Type="http://schemas.openxmlformats.org/officeDocument/2006/relationships/hyperlink" Target="https://twitter.com/Cochul/status/910348138300534786" TargetMode="External"/><Relationship Id="rId601" Type="http://schemas.openxmlformats.org/officeDocument/2006/relationships/hyperlink" Target="https://twitter.com/locatel_mx/status/911130203111383040" TargetMode="External"/><Relationship Id="rId602" Type="http://schemas.openxmlformats.org/officeDocument/2006/relationships/hyperlink" Target="https://twitter.com/locatel_mx/status/911130203111383040" TargetMode="External"/><Relationship Id="rId603" Type="http://schemas.openxmlformats.org/officeDocument/2006/relationships/hyperlink" Target="https://twitter.com/locatel_mx/status/911130203111383040" TargetMode="External"/><Relationship Id="rId604" Type="http://schemas.openxmlformats.org/officeDocument/2006/relationships/hyperlink" Target="https://twitter.com/locatel_mx/status/913627813038526466" TargetMode="External"/><Relationship Id="rId605" Type="http://schemas.openxmlformats.org/officeDocument/2006/relationships/hyperlink" Target="https://twitter.com/abelrojas/status/910344770978852864/photo/1" TargetMode="External"/><Relationship Id="rId606" Type="http://schemas.openxmlformats.org/officeDocument/2006/relationships/hyperlink" Target="https://twitter.com/abelrojas/status/910344770978852864/photo/1" TargetMode="External"/><Relationship Id="rId607" Type="http://schemas.openxmlformats.org/officeDocument/2006/relationships/hyperlink" Target="https://twitter.com/locatel_mx/status/911130203111383040" TargetMode="External"/><Relationship Id="rId608" Type="http://schemas.openxmlformats.org/officeDocument/2006/relationships/hyperlink" Target="https://twitter.com/locatel_mx/status/913627813038526466" TargetMode="External"/><Relationship Id="rId609" Type="http://schemas.openxmlformats.org/officeDocument/2006/relationships/hyperlink" Target="https://twitter.com/abelrojas/status/910344770978852864/photo/1" TargetMode="External"/><Relationship Id="rId480" Type="http://schemas.openxmlformats.org/officeDocument/2006/relationships/hyperlink" Target="https://twitter.com/locatel_mx/status/911130203111383040" TargetMode="External"/><Relationship Id="rId481" Type="http://schemas.openxmlformats.org/officeDocument/2006/relationships/hyperlink" Target="http://locatel.cdmx.gob.mx/images/sismo0700.pdf" TargetMode="External"/><Relationship Id="rId482" Type="http://schemas.openxmlformats.org/officeDocument/2006/relationships/hyperlink" Target="https://twitter.com/locatel_mx/status/913833707110371329" TargetMode="External"/><Relationship Id="rId483" Type="http://schemas.openxmlformats.org/officeDocument/2006/relationships/hyperlink" Target="https://twitter.com/locatel_mx/status/911130203111383040" TargetMode="External"/><Relationship Id="rId484" Type="http://schemas.openxmlformats.org/officeDocument/2006/relationships/hyperlink" Target="https://twitter.com/locatel_mx/status/913627813038526466" TargetMode="External"/><Relationship Id="rId485" Type="http://schemas.openxmlformats.org/officeDocument/2006/relationships/hyperlink" Target="https://twitter.com/locatel_mx/status/911130203111383040" TargetMode="External"/><Relationship Id="rId486" Type="http://schemas.openxmlformats.org/officeDocument/2006/relationships/hyperlink" Target="https://twitter.com/locatel_mx/status/911130203111383040" TargetMode="External"/><Relationship Id="rId487" Type="http://schemas.openxmlformats.org/officeDocument/2006/relationships/hyperlink" Target="https://twitter.com/locatel_mx/status/911130203111383040" TargetMode="External"/><Relationship Id="rId488" Type="http://schemas.openxmlformats.org/officeDocument/2006/relationships/hyperlink" Target="https://m.facebook.com/story.php?story_fbid=10209303248408333&amp;id=1536356871" TargetMode="External"/><Relationship Id="rId489" Type="http://schemas.openxmlformats.org/officeDocument/2006/relationships/hyperlink" Target="https://twitter.com/locatel_mx/status/911130203111383040" TargetMode="External"/><Relationship Id="rId1160" Type="http://schemas.openxmlformats.org/officeDocument/2006/relationships/hyperlink" Target="https://twitter.com/locatel_mx/status/911130203111383040" TargetMode="External"/><Relationship Id="rId1161" Type="http://schemas.openxmlformats.org/officeDocument/2006/relationships/hyperlink" Target="https://twitter.com/locatel_mx/status/911130203111383040" TargetMode="External"/><Relationship Id="rId1162" Type="http://schemas.openxmlformats.org/officeDocument/2006/relationships/hyperlink" Target="https://twitter.com/abelrojas/status/910344770978852864/photo/1" TargetMode="External"/><Relationship Id="rId1163" Type="http://schemas.openxmlformats.org/officeDocument/2006/relationships/hyperlink" Target="https://twitter.com/CamilaCabelloUv/status/910734038318555136" TargetMode="External"/><Relationship Id="rId1164" Type="http://schemas.openxmlformats.org/officeDocument/2006/relationships/hyperlink" Target="https://twitter.com/locatel_mx/status/911130203111383040" TargetMode="External"/><Relationship Id="rId1165" Type="http://schemas.openxmlformats.org/officeDocument/2006/relationships/hyperlink" Target="https://twitter.com/abelrojas/status/910344770978852864/photo/1" TargetMode="External"/><Relationship Id="rId1166" Type="http://schemas.openxmlformats.org/officeDocument/2006/relationships/hyperlink" Target="https://twitter.com/locatel_mx/status/913627813038526466" TargetMode="External"/><Relationship Id="rId1167" Type="http://schemas.openxmlformats.org/officeDocument/2006/relationships/hyperlink" Target="https://twitter.com/locatel_mx/status/913627813038526466" TargetMode="External"/><Relationship Id="rId1168" Type="http://schemas.openxmlformats.org/officeDocument/2006/relationships/hyperlink" Target="https://twitter.com/locatel_mx/status/913627813038526466" TargetMode="External"/><Relationship Id="rId1169" Type="http://schemas.openxmlformats.org/officeDocument/2006/relationships/hyperlink" Target="https://twitter.com/locatel_mx/status/911130203111383040" TargetMode="External"/><Relationship Id="rId160" Type="http://schemas.openxmlformats.org/officeDocument/2006/relationships/hyperlink" Target="https://twitter.com/JoseM_ReyesC/status/910616362430500864" TargetMode="External"/><Relationship Id="rId161" Type="http://schemas.openxmlformats.org/officeDocument/2006/relationships/hyperlink" Target="https://twitter.com/CamilaCabelloUv/status/910734038318555136" TargetMode="External"/><Relationship Id="rId162" Type="http://schemas.openxmlformats.org/officeDocument/2006/relationships/hyperlink" Target="https://twitter.com/muesl_i/status/910559948592910336" TargetMode="External"/><Relationship Id="rId163" Type="http://schemas.openxmlformats.org/officeDocument/2006/relationships/hyperlink" Target="https://twitter.com/locatel_mx/status/913627813038526466" TargetMode="External"/><Relationship Id="rId164" Type="http://schemas.openxmlformats.org/officeDocument/2006/relationships/hyperlink" Target="https://twitter.com/locatel_mx/status/913627813038526466" TargetMode="External"/><Relationship Id="rId165" Type="http://schemas.openxmlformats.org/officeDocument/2006/relationships/hyperlink" Target="https://twitter.com/locatel_mx/status/911130203111383040" TargetMode="External"/><Relationship Id="rId166" Type="http://schemas.openxmlformats.org/officeDocument/2006/relationships/hyperlink" Target="https://twitter.com/CamilaCabelloUv/status/910734038318555136" TargetMode="External"/><Relationship Id="rId167" Type="http://schemas.openxmlformats.org/officeDocument/2006/relationships/hyperlink" Target="https://twitter.com/abelrojas/status/910344770978852864/photo/1" TargetMode="External"/><Relationship Id="rId168" Type="http://schemas.openxmlformats.org/officeDocument/2006/relationships/hyperlink" Target="https://twitter.com/locatel_mx/status/913627813038526466" TargetMode="External"/><Relationship Id="rId169" Type="http://schemas.openxmlformats.org/officeDocument/2006/relationships/hyperlink" Target="https://twitter.com/locatel_mx/status/913627813038526466" TargetMode="External"/><Relationship Id="rId930" Type="http://schemas.openxmlformats.org/officeDocument/2006/relationships/hyperlink" Target="https://twitter.com/Revolucion3_0/status/910300294113845271" TargetMode="External"/><Relationship Id="rId931" Type="http://schemas.openxmlformats.org/officeDocument/2006/relationships/hyperlink" Target="https://twitter.com/abelrojas/status/910344770978852864/photo/1" TargetMode="External"/><Relationship Id="rId932" Type="http://schemas.openxmlformats.org/officeDocument/2006/relationships/hyperlink" Target="https://m.facebook.com/story.php?story_fbid=10209303248408333&amp;id=1536356918" TargetMode="External"/><Relationship Id="rId933" Type="http://schemas.openxmlformats.org/officeDocument/2006/relationships/hyperlink" Target="https://twitter.com/Cochul/status/910348138300534786" TargetMode="External"/><Relationship Id="rId934" Type="http://schemas.openxmlformats.org/officeDocument/2006/relationships/hyperlink" Target="https://twitter.com/locatel_mx/status/913627813038526466" TargetMode="External"/><Relationship Id="rId935" Type="http://schemas.openxmlformats.org/officeDocument/2006/relationships/hyperlink" Target="https://twitter.com/wallas303/status/910389157087764480" TargetMode="External"/><Relationship Id="rId936" Type="http://schemas.openxmlformats.org/officeDocument/2006/relationships/hyperlink" Target="https://twitter.com/locatel_mx/status/911130203111383040" TargetMode="External"/><Relationship Id="rId937" Type="http://schemas.openxmlformats.org/officeDocument/2006/relationships/hyperlink" Target="https://twitter.com/julioiba/status/910351204076617729" TargetMode="External"/><Relationship Id="rId938" Type="http://schemas.openxmlformats.org/officeDocument/2006/relationships/hyperlink" Target="https://twitter.com/locatel_mx/status/913833707110371329" TargetMode="External"/><Relationship Id="rId939" Type="http://schemas.openxmlformats.org/officeDocument/2006/relationships/hyperlink" Target="https://twitter.com/locatel_mx/status/911130203111383040" TargetMode="External"/><Relationship Id="rId610" Type="http://schemas.openxmlformats.org/officeDocument/2006/relationships/hyperlink" Target="https://twitter.com/locatel_mx/status/911327418912317442/photo/1" TargetMode="External"/><Relationship Id="rId611" Type="http://schemas.openxmlformats.org/officeDocument/2006/relationships/hyperlink" Target="https://twitter.com/locatel_mx/status/911327418912317442/photo/1" TargetMode="External"/><Relationship Id="rId612" Type="http://schemas.openxmlformats.org/officeDocument/2006/relationships/hyperlink" Target="https://twitter.com/locatel_mx/status/911327418912317442/photo/1" TargetMode="External"/><Relationship Id="rId613" Type="http://schemas.openxmlformats.org/officeDocument/2006/relationships/hyperlink" Target="https://twitter.com/locatel_mx/status/911326758036819975/photo/1" TargetMode="External"/><Relationship Id="rId614" Type="http://schemas.openxmlformats.org/officeDocument/2006/relationships/hyperlink" Target="https://twitter.com/locatel_mx/status/911130203111383040" TargetMode="External"/><Relationship Id="rId615" Type="http://schemas.openxmlformats.org/officeDocument/2006/relationships/hyperlink" Target="https://twitter.com/locatel_mx/status/913627813038526466" TargetMode="External"/><Relationship Id="rId616" Type="http://schemas.openxmlformats.org/officeDocument/2006/relationships/hyperlink" Target="https://twitter.com/mirdibah/status/911292196036505600" TargetMode="External"/><Relationship Id="rId617" Type="http://schemas.openxmlformats.org/officeDocument/2006/relationships/hyperlink" Target="https://twitter.com/locatel_mx/status/911130203111383040" TargetMode="External"/><Relationship Id="rId618" Type="http://schemas.openxmlformats.org/officeDocument/2006/relationships/hyperlink" Target="https://twitter.com/locatel_mx/status/911130203111383040" TargetMode="External"/><Relationship Id="rId619" Type="http://schemas.openxmlformats.org/officeDocument/2006/relationships/hyperlink" Target="https://twitter.com/locatel_mx/status/911130203111383040" TargetMode="External"/><Relationship Id="rId490" Type="http://schemas.openxmlformats.org/officeDocument/2006/relationships/hyperlink" Target="https://twitter.com/locatel_mx/status/911130203111383040" TargetMode="External"/><Relationship Id="rId491" Type="http://schemas.openxmlformats.org/officeDocument/2006/relationships/hyperlink" Target="https://twitter.com/AnaRent/status/910538243510112256" TargetMode="External"/><Relationship Id="rId492" Type="http://schemas.openxmlformats.org/officeDocument/2006/relationships/hyperlink" Target="https://twitter.com/CamilaCabelloUv/status/910734038318555136" TargetMode="External"/><Relationship Id="rId493" Type="http://schemas.openxmlformats.org/officeDocument/2006/relationships/hyperlink" Target="https://twitter.com/locatel_mx/status/913627813038526466" TargetMode="External"/><Relationship Id="rId494" Type="http://schemas.openxmlformats.org/officeDocument/2006/relationships/hyperlink" Target="https://twitter.com/locatel_mx/status/913627813038526466" TargetMode="External"/><Relationship Id="rId495" Type="http://schemas.openxmlformats.org/officeDocument/2006/relationships/hyperlink" Target="https://twitter.com/Cochul/status/910348138300534786" TargetMode="External"/><Relationship Id="rId496" Type="http://schemas.openxmlformats.org/officeDocument/2006/relationships/hyperlink" Target="https://twitter.com/locatel_mx/status/911130203111383040" TargetMode="External"/><Relationship Id="rId497" Type="http://schemas.openxmlformats.org/officeDocument/2006/relationships/hyperlink" Target="https://twitter.com/locatel_mx/status/911130203111383040" TargetMode="External"/><Relationship Id="rId498" Type="http://schemas.openxmlformats.org/officeDocument/2006/relationships/hyperlink" Target="https://twitter.com/locatel_mx/status/911130203111383040" TargetMode="External"/><Relationship Id="rId499" Type="http://schemas.openxmlformats.org/officeDocument/2006/relationships/hyperlink" Target="https://twitter.com/locatel_mx/status/911130203111383040" TargetMode="External"/><Relationship Id="rId1170" Type="http://schemas.openxmlformats.org/officeDocument/2006/relationships/hyperlink" Target="https://twitter.com/locatel_mx/status/911130203111383040" TargetMode="External"/><Relationship Id="rId1171" Type="http://schemas.openxmlformats.org/officeDocument/2006/relationships/hyperlink" Target="https://twitter.com/locatel_mx/status/913627813038526466" TargetMode="External"/><Relationship Id="rId1172" Type="http://schemas.openxmlformats.org/officeDocument/2006/relationships/hyperlink" Target="https://twitter.com/locatel_mx/status/913627813038526466" TargetMode="External"/><Relationship Id="rId1173" Type="http://schemas.openxmlformats.org/officeDocument/2006/relationships/hyperlink" Target="https://twitter.com/locatel_mx/status/913627813038526466" TargetMode="External"/><Relationship Id="rId1174" Type="http://schemas.openxmlformats.org/officeDocument/2006/relationships/hyperlink" Target="https://twitter.com/locatel_mx/status/913627813038526466" TargetMode="External"/><Relationship Id="rId1175" Type="http://schemas.openxmlformats.org/officeDocument/2006/relationships/hyperlink" Target="https://twitter.com/locatel_mx/status/913627813038526466" TargetMode="External"/><Relationship Id="rId1176" Type="http://schemas.openxmlformats.org/officeDocument/2006/relationships/hyperlink" Target="https://twitter.com/locatel_mx/status/913627813038526466" TargetMode="External"/><Relationship Id="rId1177" Type="http://schemas.openxmlformats.org/officeDocument/2006/relationships/hyperlink" Target="https://twitter.com/locatel_mx/status/911130203111383040" TargetMode="External"/><Relationship Id="rId1178" Type="http://schemas.openxmlformats.org/officeDocument/2006/relationships/hyperlink" Target="https://twitter.com/locatel_mx/status/911130203111383040" TargetMode="External"/><Relationship Id="rId1179" Type="http://schemas.openxmlformats.org/officeDocument/2006/relationships/hyperlink" Target="https://twitter.com/locatel_mx/status/911130203111383040" TargetMode="External"/><Relationship Id="rId170" Type="http://schemas.openxmlformats.org/officeDocument/2006/relationships/hyperlink" Target="https://twitter.com/locatel_mx/status/913627813038526466" TargetMode="External"/><Relationship Id="rId171" Type="http://schemas.openxmlformats.org/officeDocument/2006/relationships/hyperlink" Target="https://twitter.com/locatel_mx/status/913627813038526466" TargetMode="External"/><Relationship Id="rId172" Type="http://schemas.openxmlformats.org/officeDocument/2006/relationships/hyperlink" Target="https://twitter.com/locatel_mx/status/913627813038526466" TargetMode="External"/><Relationship Id="rId173" Type="http://schemas.openxmlformats.org/officeDocument/2006/relationships/hyperlink" Target="https://twitter.com/locatel_mx/status/913627813038526466" TargetMode="External"/><Relationship Id="rId174" Type="http://schemas.openxmlformats.org/officeDocument/2006/relationships/hyperlink" Target="https://twitter.com/locatel_mx/status/913627813038526466" TargetMode="External"/><Relationship Id="rId175" Type="http://schemas.openxmlformats.org/officeDocument/2006/relationships/hyperlink" Target="https://twitter.com/locatel_mx/status/911130203111383040" TargetMode="External"/><Relationship Id="rId176" Type="http://schemas.openxmlformats.org/officeDocument/2006/relationships/hyperlink" Target="https://twitter.com/locatel_mx/status/913627813038526466" TargetMode="External"/><Relationship Id="rId177" Type="http://schemas.openxmlformats.org/officeDocument/2006/relationships/hyperlink" Target="https://www.facebook.com/locatelmx/photos/a.347471331965171.84121.123409754371331/1510089195703373/?type=3&amp;theater" TargetMode="External"/><Relationship Id="rId178" Type="http://schemas.openxmlformats.org/officeDocument/2006/relationships/hyperlink" Target="https://m.facebook.com/story.php?story_fbid=10209303248408333&amp;id=1536356888" TargetMode="External"/><Relationship Id="rId179" Type="http://schemas.openxmlformats.org/officeDocument/2006/relationships/hyperlink" Target="https://twitter.com/locatel_mx/status/911130203111383040" TargetMode="External"/><Relationship Id="rId940" Type="http://schemas.openxmlformats.org/officeDocument/2006/relationships/hyperlink" Target="https://www.facebook.com/locatelmx/photos/pcb.1510940788951547/1510940508951575/?type=3&amp;theater" TargetMode="External"/><Relationship Id="rId941" Type="http://schemas.openxmlformats.org/officeDocument/2006/relationships/hyperlink" Target="https://twitter.com/locatel_mx/status/911130203111383040" TargetMode="External"/><Relationship Id="rId942" Type="http://schemas.openxmlformats.org/officeDocument/2006/relationships/hyperlink" Target="https://www.facebook.com/locatelmx/photos/rpp.123409754371331/1510170002361959/?type=3&amp;theater" TargetMode="External"/><Relationship Id="rId943" Type="http://schemas.openxmlformats.org/officeDocument/2006/relationships/hyperlink" Target="https://twitter.com/locatel_mx/status/910296873272999963" TargetMode="External"/><Relationship Id="rId944" Type="http://schemas.openxmlformats.org/officeDocument/2006/relationships/hyperlink" Target="https://twitter.com/abelrojas/status/910344770978852864/photo/1" TargetMode="External"/><Relationship Id="rId945" Type="http://schemas.openxmlformats.org/officeDocument/2006/relationships/hyperlink" Target="https://twitter.com/mirdibah/status/911292196036505600" TargetMode="External"/><Relationship Id="rId946" Type="http://schemas.openxmlformats.org/officeDocument/2006/relationships/hyperlink" Target="https://twitter.com/CamilaCabelloUv/status/910734038318555136" TargetMode="External"/><Relationship Id="rId947" Type="http://schemas.openxmlformats.org/officeDocument/2006/relationships/hyperlink" Target="https://twitter.com/CamilaCabelloUv/status/910734038318555136" TargetMode="External"/><Relationship Id="rId948" Type="http://schemas.openxmlformats.org/officeDocument/2006/relationships/hyperlink" Target="https://twitter.com/locatel_mx/status/911130203111383040" TargetMode="External"/><Relationship Id="rId949" Type="http://schemas.openxmlformats.org/officeDocument/2006/relationships/hyperlink" Target="https://twitter.com/locatel_mx/status/913833707110371329" TargetMode="External"/><Relationship Id="rId620" Type="http://schemas.openxmlformats.org/officeDocument/2006/relationships/hyperlink" Target="https://twitter.com/locatel_mx/status/913833707110371329" TargetMode="External"/><Relationship Id="rId621" Type="http://schemas.openxmlformats.org/officeDocument/2006/relationships/hyperlink" Target="https://m.facebook.com/story.php?story_fbid=10209303248408333&amp;id=1536356913" TargetMode="External"/><Relationship Id="rId622" Type="http://schemas.openxmlformats.org/officeDocument/2006/relationships/hyperlink" Target="https://twitter.com/mirdibah/status/911292196036505600" TargetMode="External"/><Relationship Id="rId623" Type="http://schemas.openxmlformats.org/officeDocument/2006/relationships/hyperlink" Target="https://twitter.com/muesl_i/status/910559948592910336" TargetMode="External"/><Relationship Id="rId624" Type="http://schemas.openxmlformats.org/officeDocument/2006/relationships/hyperlink" Target="https://twitter.com/Alextuto/status/910325136833859604" TargetMode="External"/><Relationship Id="rId625" Type="http://schemas.openxmlformats.org/officeDocument/2006/relationships/hyperlink" Target="https://www.facebook.com/search/top/?q=isaac%20ayala%20aviles" TargetMode="External"/><Relationship Id="rId626" Type="http://schemas.openxmlformats.org/officeDocument/2006/relationships/hyperlink" Target="https://twitter.com/locatel_mx/status/911130203111383040" TargetMode="External"/><Relationship Id="rId627" Type="http://schemas.openxmlformats.org/officeDocument/2006/relationships/hyperlink" Target="http://www.proceso.com.mx/504498/rescate-en-colegio-rebsamen-continua-agotar-todas-las-posibilidades-semar" TargetMode="External"/><Relationship Id="rId628" Type="http://schemas.openxmlformats.org/officeDocument/2006/relationships/hyperlink" Target="https://twitter.com/abelrojas/status/910344770978852864/photo/1" TargetMode="External"/><Relationship Id="rId629" Type="http://schemas.openxmlformats.org/officeDocument/2006/relationships/hyperlink" Target="https://twitter.com/locatel_mx/status/911130203111383040" TargetMode="External"/><Relationship Id="rId1300" Type="http://schemas.openxmlformats.org/officeDocument/2006/relationships/hyperlink" Target="https://twitter.com/locatel_mx/status/913627813038526466" TargetMode="External"/><Relationship Id="rId1301" Type="http://schemas.openxmlformats.org/officeDocument/2006/relationships/hyperlink" Target="https://twitter.com/locatel_mx/status/911130203111383040" TargetMode="External"/><Relationship Id="rId1302" Type="http://schemas.openxmlformats.org/officeDocument/2006/relationships/hyperlink" Target="https://twitter.com/locatel_mx/status/911130203111383040" TargetMode="External"/><Relationship Id="rId1303" Type="http://schemas.openxmlformats.org/officeDocument/2006/relationships/hyperlink" Target="https://twitter.com/locatel_mx/status/911130203111383040" TargetMode="External"/><Relationship Id="rId1304" Type="http://schemas.openxmlformats.org/officeDocument/2006/relationships/hyperlink" Target="https://twitter.com/usharky3x/status/910347030614151168" TargetMode="External"/><Relationship Id="rId1305" Type="http://schemas.openxmlformats.org/officeDocument/2006/relationships/hyperlink" Target="https://twitter.com/locatel_mx/status/911130203111383040" TargetMode="External"/><Relationship Id="rId1306" Type="http://schemas.openxmlformats.org/officeDocument/2006/relationships/hyperlink" Target="https://twitter.com/locatel_mx/status/911130203111383040" TargetMode="External"/><Relationship Id="rId1307" Type="http://schemas.openxmlformats.org/officeDocument/2006/relationships/hyperlink" Target="https://twitter.com/locatel_mx/status/911130203111383040" TargetMode="External"/><Relationship Id="rId1308" Type="http://schemas.openxmlformats.org/officeDocument/2006/relationships/hyperlink" Target="https://twitter.com/mirdibah/status/911292196036505600" TargetMode="External"/><Relationship Id="rId1309" Type="http://schemas.openxmlformats.org/officeDocument/2006/relationships/hyperlink" Target="https://twitter.com/mariotellohall/status/911044522209153024" TargetMode="External"/><Relationship Id="rId300" Type="http://schemas.openxmlformats.org/officeDocument/2006/relationships/hyperlink" Target="https://www.facebook.com/locatelmx/photos/a.347471331965171.84121.123409754371331/1510161795696113/?type=3&amp;theater" TargetMode="External"/><Relationship Id="rId301" Type="http://schemas.openxmlformats.org/officeDocument/2006/relationships/hyperlink" Target="https://twitter.com/CamilaCabelloUv/status/910734038318555136" TargetMode="External"/><Relationship Id="rId302" Type="http://schemas.openxmlformats.org/officeDocument/2006/relationships/hyperlink" Target="https://twitter.com/letto_garmassi/status/910586168114212864" TargetMode="External"/><Relationship Id="rId303" Type="http://schemas.openxmlformats.org/officeDocument/2006/relationships/hyperlink" Target="https://twitter.com/locatel_mx/status/911326758036819975/photo/1" TargetMode="External"/><Relationship Id="rId304" Type="http://schemas.openxmlformats.org/officeDocument/2006/relationships/hyperlink" Target="https://twitter.com/locatel_mx/status/913627813038526466" TargetMode="External"/><Relationship Id="rId305" Type="http://schemas.openxmlformats.org/officeDocument/2006/relationships/hyperlink" Target="https://twitter.com/locatel_mx/status/913627813038526466" TargetMode="External"/><Relationship Id="rId306" Type="http://schemas.openxmlformats.org/officeDocument/2006/relationships/hyperlink" Target="https://twitter.com/locatel_mx/status/911130203111383040" TargetMode="External"/><Relationship Id="rId307" Type="http://schemas.openxmlformats.org/officeDocument/2006/relationships/hyperlink" Target="https://twitter.com/locatel_mx/status/910286173158953002" TargetMode="External"/><Relationship Id="rId308" Type="http://schemas.openxmlformats.org/officeDocument/2006/relationships/hyperlink" Target="https://twitter.com/locatel_mx/status/913627813038526466" TargetMode="External"/><Relationship Id="rId309" Type="http://schemas.openxmlformats.org/officeDocument/2006/relationships/hyperlink" Target="https://twitter.com/locatel_mx/status/911130203111383040" TargetMode="External"/><Relationship Id="rId1180" Type="http://schemas.openxmlformats.org/officeDocument/2006/relationships/hyperlink" Target="https://twitter.com/locatel_mx/status/913627813038526466" TargetMode="External"/><Relationship Id="rId1181" Type="http://schemas.openxmlformats.org/officeDocument/2006/relationships/hyperlink" Target="https://twitter.com/locatel_mx/status/913627813038526466" TargetMode="External"/><Relationship Id="rId1182" Type="http://schemas.openxmlformats.org/officeDocument/2006/relationships/hyperlink" Target="https://twitter.com/locatel_mx/status/913627813038526466" TargetMode="External"/><Relationship Id="rId1183" Type="http://schemas.openxmlformats.org/officeDocument/2006/relationships/hyperlink" Target="https://twitter.com/locatel_mx/status/913627813038526466" TargetMode="External"/><Relationship Id="rId1184" Type="http://schemas.openxmlformats.org/officeDocument/2006/relationships/hyperlink" Target="https://www.facebook.com/photo.php?fbid=1562292100496525&amp;set=p.1562292100496525&amp;type=3&amp;permPage=1" TargetMode="External"/><Relationship Id="rId1185" Type="http://schemas.openxmlformats.org/officeDocument/2006/relationships/hyperlink" Target="https://m.facebook.com/story.php?story_fbid=10209303248408333&amp;id=1536356904" TargetMode="External"/><Relationship Id="rId1186" Type="http://schemas.openxmlformats.org/officeDocument/2006/relationships/hyperlink" Target="https://m.facebook.com/story.php?story_fbid=10209303248408333&amp;id=1536356916" TargetMode="External"/><Relationship Id="rId1187" Type="http://schemas.openxmlformats.org/officeDocument/2006/relationships/hyperlink" Target="https://www.facebook.com/DiganmeDaniel/videos/pcb.10155653182745040/10155653179170040/?type=3&amp;theater" TargetMode="External"/><Relationship Id="rId1188" Type="http://schemas.openxmlformats.org/officeDocument/2006/relationships/hyperlink" Target="https://twitter.com/Nicolas_deLlaca/status/910908184742596613" TargetMode="External"/><Relationship Id="rId1189" Type="http://schemas.openxmlformats.org/officeDocument/2006/relationships/hyperlink" Target="https://twitter.com/locatel_mx/status/913627813038526466" TargetMode="External"/><Relationship Id="rId180" Type="http://schemas.openxmlformats.org/officeDocument/2006/relationships/hyperlink" Target="https://www.facebook.com/locatelmx/photos/a.347471331965171.84121.123409754371331/1510161795696113/?type=3&amp;theater" TargetMode="External"/><Relationship Id="rId181" Type="http://schemas.openxmlformats.org/officeDocument/2006/relationships/hyperlink" Target="https://twitter.com/locatel_mx/status/911130203111383040" TargetMode="External"/><Relationship Id="rId182" Type="http://schemas.openxmlformats.org/officeDocument/2006/relationships/hyperlink" Target="https://www.facebook.com/profile.php?id=100007343259342&amp;fref=nf" TargetMode="External"/><Relationship Id="rId183" Type="http://schemas.openxmlformats.org/officeDocument/2006/relationships/hyperlink" Target="https://twitter.com/locatel_mx/status/913833707110371329" TargetMode="External"/><Relationship Id="rId184" Type="http://schemas.openxmlformats.org/officeDocument/2006/relationships/hyperlink" Target="https://twitter.com/locatel_mx/status/911130203111383040" TargetMode="External"/><Relationship Id="rId185" Type="http://schemas.openxmlformats.org/officeDocument/2006/relationships/hyperlink" Target="https://twitter.com/locatel_mx/status/913627813038526466" TargetMode="External"/><Relationship Id="rId186" Type="http://schemas.openxmlformats.org/officeDocument/2006/relationships/hyperlink" Target="https://twitter.com/DesaparecidoMX/status/910460458569797633" TargetMode="External"/><Relationship Id="rId187" Type="http://schemas.openxmlformats.org/officeDocument/2006/relationships/hyperlink" Target="https://m.facebook.com/story.php?story_fbid=10209303248408333&amp;id=1536356858" TargetMode="External"/><Relationship Id="rId188" Type="http://schemas.openxmlformats.org/officeDocument/2006/relationships/hyperlink" Target="https://twitter.com/FrancoJ32628147/status/910402641972232192" TargetMode="External"/><Relationship Id="rId189" Type="http://schemas.openxmlformats.org/officeDocument/2006/relationships/hyperlink" Target="https://twitter.com/locatel_mx/status/911130203111383040" TargetMode="External"/><Relationship Id="rId950" Type="http://schemas.openxmlformats.org/officeDocument/2006/relationships/hyperlink" Target="https://twitter.com/Nicolas_deLlaca/status/910908184742596613" TargetMode="External"/><Relationship Id="rId951" Type="http://schemas.openxmlformats.org/officeDocument/2006/relationships/hyperlink" Target="https://twitter.com/CamaraChamp/status/910295907375079424" TargetMode="External"/><Relationship Id="rId952" Type="http://schemas.openxmlformats.org/officeDocument/2006/relationships/hyperlink" Target="https://twitter.com/locatel_mx/status/911130203111383040" TargetMode="External"/><Relationship Id="rId953" Type="http://schemas.openxmlformats.org/officeDocument/2006/relationships/hyperlink" Target="https://twitter.com/locatel_mx/status/913627813038526466" TargetMode="External"/><Relationship Id="rId954" Type="http://schemas.openxmlformats.org/officeDocument/2006/relationships/hyperlink" Target="https://twitter.com/locatel_mx/status/911130203111383040" TargetMode="External"/><Relationship Id="rId955" Type="http://schemas.openxmlformats.org/officeDocument/2006/relationships/hyperlink" Target="https://twitter.com/locatel_mx/status/911130203111383040" TargetMode="External"/><Relationship Id="rId956" Type="http://schemas.openxmlformats.org/officeDocument/2006/relationships/hyperlink" Target="https://twitter.com/mariotellohall/status/911044522209153024" TargetMode="External"/><Relationship Id="rId957" Type="http://schemas.openxmlformats.org/officeDocument/2006/relationships/hyperlink" Target="https://twitter.com/Revolucion3_0/status/910300294113845284" TargetMode="External"/><Relationship Id="rId958" Type="http://schemas.openxmlformats.org/officeDocument/2006/relationships/hyperlink" Target="https://twitter.com/locatel_mx/status/911130203111383040" TargetMode="External"/><Relationship Id="rId959" Type="http://schemas.openxmlformats.org/officeDocument/2006/relationships/hyperlink" Target="https://twitter.com/mirdibah/status/911292196036505600" TargetMode="External"/><Relationship Id="rId630" Type="http://schemas.openxmlformats.org/officeDocument/2006/relationships/hyperlink" Target="https://twitter.com/julioiba/status/910270349060788231" TargetMode="External"/><Relationship Id="rId631" Type="http://schemas.openxmlformats.org/officeDocument/2006/relationships/hyperlink" Target="https://twitter.com/locatel_mx/status/913627813038526466" TargetMode="External"/><Relationship Id="rId632" Type="http://schemas.openxmlformats.org/officeDocument/2006/relationships/hyperlink" Target="https://twitter.com/locatel_mx/status/911130203111383040" TargetMode="External"/><Relationship Id="rId633" Type="http://schemas.openxmlformats.org/officeDocument/2006/relationships/hyperlink" Target="https://twitter.com/locatel_mx/status/911130203111383040" TargetMode="External"/><Relationship Id="rId634" Type="http://schemas.openxmlformats.org/officeDocument/2006/relationships/hyperlink" Target="https://twitter.com/locatel_mx/status/913627813038526466" TargetMode="External"/><Relationship Id="rId635" Type="http://schemas.openxmlformats.org/officeDocument/2006/relationships/hyperlink" Target="https://twitter.com/locatel_mx/status/913627813038526466" TargetMode="External"/><Relationship Id="rId636" Type="http://schemas.openxmlformats.org/officeDocument/2006/relationships/hyperlink" Target="https://twitter.com/locatel_mx/status/911130203111383040" TargetMode="External"/><Relationship Id="rId637" Type="http://schemas.openxmlformats.org/officeDocument/2006/relationships/hyperlink" Target="https://twitter.com/Pajaropolitico/status/911369081982504960" TargetMode="External"/><Relationship Id="rId638" Type="http://schemas.openxmlformats.org/officeDocument/2006/relationships/hyperlink" Target="https://goo.gl/Jwyy8s" TargetMode="External"/><Relationship Id="rId639" Type="http://schemas.openxmlformats.org/officeDocument/2006/relationships/hyperlink" Target="https://twitter.com/locatel_mx/status/910286173158952968" TargetMode="External"/><Relationship Id="rId1310" Type="http://schemas.openxmlformats.org/officeDocument/2006/relationships/hyperlink" Target="https://twitter.com/CamilaCabelloUv/status/910734038318555136" TargetMode="External"/><Relationship Id="rId1311" Type="http://schemas.openxmlformats.org/officeDocument/2006/relationships/hyperlink" Target="https://twitter.com/locatel_mx/status/911130203111383040" TargetMode="External"/><Relationship Id="rId1312" Type="http://schemas.openxmlformats.org/officeDocument/2006/relationships/hyperlink" Target="https://twitter.com/locatel_mx/status/911130203111383040" TargetMode="External"/><Relationship Id="rId1313" Type="http://schemas.openxmlformats.org/officeDocument/2006/relationships/hyperlink" Target="https://twitter.com/locatel_mx/status/911130203111383040" TargetMode="External"/><Relationship Id="rId1314" Type="http://schemas.openxmlformats.org/officeDocument/2006/relationships/hyperlink" Target="https://twitter.com/CamilaCabelloUv/status/910734038318555136" TargetMode="External"/><Relationship Id="rId1315" Type="http://schemas.openxmlformats.org/officeDocument/2006/relationships/hyperlink" Target="https://twitter.com/locatel_mx/status/913627813038526466" TargetMode="External"/><Relationship Id="rId1316" Type="http://schemas.openxmlformats.org/officeDocument/2006/relationships/hyperlink" Target="https://twitter.com/La_Taquilla/status/910298034055127040" TargetMode="External"/><Relationship Id="rId1317" Type="http://schemas.openxmlformats.org/officeDocument/2006/relationships/hyperlink" Target="https://www.facebook.com/DiganmeDaniel/videos/pcb.10155653182745040/10155653179170040/?type=3&amp;theater" TargetMode="External"/><Relationship Id="rId1318" Type="http://schemas.openxmlformats.org/officeDocument/2006/relationships/hyperlink" Target="https://twitter.com/locatel_mx/status/911130203111383040" TargetMode="External"/><Relationship Id="rId1319" Type="http://schemas.openxmlformats.org/officeDocument/2006/relationships/hyperlink" Target="http://locatel.cdmx.gob.mx/images/sismo0700.pdf" TargetMode="External"/><Relationship Id="rId310" Type="http://schemas.openxmlformats.org/officeDocument/2006/relationships/hyperlink" Target="http://locatel.cdmx.gob.mx/images/sismo0700.pdf" TargetMode="External"/><Relationship Id="rId311" Type="http://schemas.openxmlformats.org/officeDocument/2006/relationships/hyperlink" Target="https://twitter.com/locatel_mx/status/910296873272999948" TargetMode="External"/><Relationship Id="rId312" Type="http://schemas.openxmlformats.org/officeDocument/2006/relationships/hyperlink" Target="https://twitter.com/ClauAzuaNor/status/910512526491770880" TargetMode="External"/><Relationship Id="rId313" Type="http://schemas.openxmlformats.org/officeDocument/2006/relationships/hyperlink" Target="http://locatel.cdmx.gob.mx/images/sismo0700.pdf" TargetMode="External"/><Relationship Id="rId314" Type="http://schemas.openxmlformats.org/officeDocument/2006/relationships/hyperlink" Target="https://twitter.com/locatel_mx/status/911130203111383040" TargetMode="External"/><Relationship Id="rId315" Type="http://schemas.openxmlformats.org/officeDocument/2006/relationships/hyperlink" Target="https://twitter.com/locatel_mx/status/913627813038526466" TargetMode="External"/><Relationship Id="rId316" Type="http://schemas.openxmlformats.org/officeDocument/2006/relationships/hyperlink" Target="https://twitter.com/locatel_mx/status/913627813038526466" TargetMode="External"/><Relationship Id="rId317" Type="http://schemas.openxmlformats.org/officeDocument/2006/relationships/hyperlink" Target="https://twitter.com/locatel_mx/status/911130203111383040" TargetMode="External"/><Relationship Id="rId318" Type="http://schemas.openxmlformats.org/officeDocument/2006/relationships/hyperlink" Target="https://twitter.com/locatel_mx/status/911130203111383040" TargetMode="External"/><Relationship Id="rId319" Type="http://schemas.openxmlformats.org/officeDocument/2006/relationships/hyperlink" Target="https://www.facebook.com/DiganmeDaniel/videos/pcb.10155653182745040/10155653179170040/?type=3&amp;theater" TargetMode="External"/><Relationship Id="rId1190" Type="http://schemas.openxmlformats.org/officeDocument/2006/relationships/hyperlink" Target="https://twitter.com/abelrojas/status/910344770978852864/photo/1" TargetMode="External"/><Relationship Id="rId1191" Type="http://schemas.openxmlformats.org/officeDocument/2006/relationships/hyperlink" Target="https://twitter.com/locatel_mx/status/913627813038526466" TargetMode="External"/><Relationship Id="rId1192" Type="http://schemas.openxmlformats.org/officeDocument/2006/relationships/hyperlink" Target="https://www.publimetro.com.mx/mx/noticias/2017/09/24/hallan-cuerpo-reyna-davila-colegio-enrique-rebsamen.html" TargetMode="External"/><Relationship Id="rId1193" Type="http://schemas.openxmlformats.org/officeDocument/2006/relationships/hyperlink" Target="http://locatel.cdmx.gob.mx/images/sismo0700.pdf" TargetMode="External"/><Relationship Id="rId1194" Type="http://schemas.openxmlformats.org/officeDocument/2006/relationships/hyperlink" Target="https://twitter.com/abelrojas/status/910344770978852864/photo/1" TargetMode="External"/><Relationship Id="rId1195" Type="http://schemas.openxmlformats.org/officeDocument/2006/relationships/hyperlink" Target="https://m.facebook.com/story.php?story_fbid=10209303248408333&amp;id=1536356910" TargetMode="External"/><Relationship Id="rId1196" Type="http://schemas.openxmlformats.org/officeDocument/2006/relationships/hyperlink" Target="https://twitter.com/locatel_mx/status/911130203111383040" TargetMode="External"/><Relationship Id="rId1197" Type="http://schemas.openxmlformats.org/officeDocument/2006/relationships/hyperlink" Target="https://m.facebook.com/story.php?story_fbid=10209303248408333&amp;id=1536356915" TargetMode="External"/><Relationship Id="rId1198" Type="http://schemas.openxmlformats.org/officeDocument/2006/relationships/hyperlink" Target="https://twitter.com/locatel_mx/status/913627813038526466" TargetMode="External"/><Relationship Id="rId1199" Type="http://schemas.openxmlformats.org/officeDocument/2006/relationships/hyperlink" Target="https://twitter.com/locatel_mx/status/911130203111383040" TargetMode="External"/><Relationship Id="rId190" Type="http://schemas.openxmlformats.org/officeDocument/2006/relationships/hyperlink" Target="https://twitter.com/locatel_mx/status/913627813038526466" TargetMode="External"/><Relationship Id="rId191" Type="http://schemas.openxmlformats.org/officeDocument/2006/relationships/hyperlink" Target="https://twitter.com/locatel_mx/status/913627813038526466" TargetMode="External"/><Relationship Id="rId192" Type="http://schemas.openxmlformats.org/officeDocument/2006/relationships/hyperlink" Target="https://twitter.com/locatel_mx/status/913627813038526466" TargetMode="External"/><Relationship Id="rId193" Type="http://schemas.openxmlformats.org/officeDocument/2006/relationships/hyperlink" Target="https://twitter.com/locatel_mx/status/913627813038526466" TargetMode="External"/><Relationship Id="rId194" Type="http://schemas.openxmlformats.org/officeDocument/2006/relationships/hyperlink" Target="https://twitter.com/locatel_mx/status/913627813038526466" TargetMode="External"/><Relationship Id="rId195" Type="http://schemas.openxmlformats.org/officeDocument/2006/relationships/hyperlink" Target="https://twitter.com/locatel_mx/status/913627813038526466" TargetMode="External"/><Relationship Id="rId196" Type="http://schemas.openxmlformats.org/officeDocument/2006/relationships/hyperlink" Target="https://twitter.com/locatel_mx/status/913627813038526466" TargetMode="External"/><Relationship Id="rId197" Type="http://schemas.openxmlformats.org/officeDocument/2006/relationships/hyperlink" Target="https://twitter.com/locatel_mx/status/911130203111383040" TargetMode="External"/><Relationship Id="rId198" Type="http://schemas.openxmlformats.org/officeDocument/2006/relationships/hyperlink" Target="https://twitter.com/CamilaCabelloUv/status/910734038318555136" TargetMode="External"/><Relationship Id="rId199" Type="http://schemas.openxmlformats.org/officeDocument/2006/relationships/hyperlink" Target="https://twitter.com/locatel_mx/status/913627813038526466" TargetMode="External"/><Relationship Id="rId960" Type="http://schemas.openxmlformats.org/officeDocument/2006/relationships/hyperlink" Target="https://twitter.com/locatel_mx/status/911008149670424577" TargetMode="External"/><Relationship Id="rId961" Type="http://schemas.openxmlformats.org/officeDocument/2006/relationships/hyperlink" Target="https://twitter.com/locatel_mx/status/913833707110371329" TargetMode="External"/><Relationship Id="rId962" Type="http://schemas.openxmlformats.org/officeDocument/2006/relationships/hyperlink" Target="https://twitter.com/locatel_mx/status/911130203111383040" TargetMode="External"/><Relationship Id="rId963" Type="http://schemas.openxmlformats.org/officeDocument/2006/relationships/hyperlink" Target="https://twitter.com/CamilaCabelloUv/status/910734038318555136" TargetMode="External"/><Relationship Id="rId964" Type="http://schemas.openxmlformats.org/officeDocument/2006/relationships/hyperlink" Target="https://twitter.com/letto_garmassi/status/910586168114212864" TargetMode="External"/><Relationship Id="rId965" Type="http://schemas.openxmlformats.org/officeDocument/2006/relationships/hyperlink" Target="https://twitter.com/locatel_mx/status/911130203111383040" TargetMode="External"/><Relationship Id="rId966" Type="http://schemas.openxmlformats.org/officeDocument/2006/relationships/hyperlink" Target="https://twitter.com/locatel_mx/status/910286173158952964" TargetMode="External"/><Relationship Id="rId967" Type="http://schemas.openxmlformats.org/officeDocument/2006/relationships/hyperlink" Target="https://twitter.com/Cochul/status/910348138300534786" TargetMode="External"/><Relationship Id="rId968" Type="http://schemas.openxmlformats.org/officeDocument/2006/relationships/hyperlink" Target="https://twitter.com/locatel_mx/status/911130203111383040" TargetMode="External"/><Relationship Id="rId969" Type="http://schemas.openxmlformats.org/officeDocument/2006/relationships/hyperlink" Target="https://twitter.com/locatel_mx/status/911130203111383040" TargetMode="External"/><Relationship Id="rId640" Type="http://schemas.openxmlformats.org/officeDocument/2006/relationships/hyperlink" Target="https://twitter.com/abelrojas/status/910344770978852864/photo/1" TargetMode="External"/><Relationship Id="rId641" Type="http://schemas.openxmlformats.org/officeDocument/2006/relationships/hyperlink" Target="https://twitter.com/locatel_mx/status/911130203111383040" TargetMode="External"/><Relationship Id="rId642" Type="http://schemas.openxmlformats.org/officeDocument/2006/relationships/hyperlink" Target="https://twitter.com/locatel_mx/status/911130203111383040" TargetMode="External"/><Relationship Id="rId643" Type="http://schemas.openxmlformats.org/officeDocument/2006/relationships/hyperlink" Target="https://twitter.com/locatel_mx/status/913627813038526466" TargetMode="External"/><Relationship Id="rId644" Type="http://schemas.openxmlformats.org/officeDocument/2006/relationships/hyperlink" Target="https://www.enlacejudio.com/2017/09/22/jaime-askenazi-zl-victima-del-sismo-en-ciudad-mexico/" TargetMode="External"/><Relationship Id="rId645" Type="http://schemas.openxmlformats.org/officeDocument/2006/relationships/hyperlink" Target="https://twitter.com/locatel_mx/status/911130203111383040" TargetMode="External"/><Relationship Id="rId646" Type="http://schemas.openxmlformats.org/officeDocument/2006/relationships/hyperlink" Target="https://twitter.com/CamilaCabelloUv/status/910734038318555136" TargetMode="External"/><Relationship Id="rId647" Type="http://schemas.openxmlformats.org/officeDocument/2006/relationships/hyperlink" Target="https://twitter.com/locatel_mx/status/913833707110371329" TargetMode="External"/><Relationship Id="rId648" Type="http://schemas.openxmlformats.org/officeDocument/2006/relationships/hyperlink" Target="https://twitter.com/locatel_mx/status/913627813038526466" TargetMode="External"/><Relationship Id="rId649" Type="http://schemas.openxmlformats.org/officeDocument/2006/relationships/hyperlink" Target="https://twitter.com/locatel_mx/status/910286173158952979" TargetMode="External"/><Relationship Id="rId1320" Type="http://schemas.openxmlformats.org/officeDocument/2006/relationships/hyperlink" Target="https://twitter.com/locatel_mx/status/911130203111383040" TargetMode="External"/><Relationship Id="rId1321" Type="http://schemas.openxmlformats.org/officeDocument/2006/relationships/hyperlink" Target="https://twitter.com/abelrojas/status/910344770978852864/photo/1" TargetMode="External"/><Relationship Id="rId1322" Type="http://schemas.openxmlformats.org/officeDocument/2006/relationships/hyperlink" Target="https://twitter.com/locatel_mx/status/913627813038526466" TargetMode="External"/><Relationship Id="rId1323" Type="http://schemas.openxmlformats.org/officeDocument/2006/relationships/hyperlink" Target="https://twitter.com/locatel_mx/status/913627813038526466" TargetMode="External"/><Relationship Id="rId1324" Type="http://schemas.openxmlformats.org/officeDocument/2006/relationships/hyperlink" Target="https://twitter.com/locatel_mx/status/911130203111383040" TargetMode="External"/><Relationship Id="rId1325" Type="http://schemas.openxmlformats.org/officeDocument/2006/relationships/hyperlink" Target="https://twitter.com/locatel_mx/status/911130203111383040" TargetMode="External"/><Relationship Id="rId1326" Type="http://schemas.openxmlformats.org/officeDocument/2006/relationships/hyperlink" Target="https://twitter.com/locatel_mx/status/911130203111383040" TargetMode="External"/><Relationship Id="rId1327" Type="http://schemas.openxmlformats.org/officeDocument/2006/relationships/hyperlink" Target="https://twitter.com/locatel_mx/status/913627813038526466" TargetMode="External"/><Relationship Id="rId1328" Type="http://schemas.openxmlformats.org/officeDocument/2006/relationships/hyperlink" Target="https://twitter.com/locatel_mx/status/911130203111383040" TargetMode="External"/><Relationship Id="rId1329" Type="http://schemas.openxmlformats.org/officeDocument/2006/relationships/hyperlink" Target="https://twitter.com/ContactOnLineMx/status/910295391882682375" TargetMode="External"/><Relationship Id="rId320" Type="http://schemas.openxmlformats.org/officeDocument/2006/relationships/hyperlink" Target="https://twitter.com/locatel_mx/status/911130203111383040" TargetMode="External"/><Relationship Id="rId321" Type="http://schemas.openxmlformats.org/officeDocument/2006/relationships/hyperlink" Target="https://www.facebook.com/photo.php?fbid=10155814349155159&amp;set=a.10150256744740159.369043.748370158&amp;type=3&amp;theater" TargetMode="External"/><Relationship Id="rId322" Type="http://schemas.openxmlformats.org/officeDocument/2006/relationships/hyperlink" Target="https://twitter.com/locatel_mx/status/913627813038526466" TargetMode="External"/><Relationship Id="rId323" Type="http://schemas.openxmlformats.org/officeDocument/2006/relationships/hyperlink" Target="https://twitter.com/locatel_mx/status/911130203111383040" TargetMode="External"/><Relationship Id="rId324" Type="http://schemas.openxmlformats.org/officeDocument/2006/relationships/hyperlink" Target="https://twitter.com/locatel_mx/status/911130203111383040" TargetMode="External"/><Relationship Id="rId325" Type="http://schemas.openxmlformats.org/officeDocument/2006/relationships/hyperlink" Target="https://twitter.com/locatel_mx/status/911130203111383040" TargetMode="External"/><Relationship Id="rId1000" Type="http://schemas.openxmlformats.org/officeDocument/2006/relationships/hyperlink" Target="https://m.facebook.com/story.php?story_fbid=10209303248408333&amp;id=1536356895" TargetMode="External"/><Relationship Id="rId1001" Type="http://schemas.openxmlformats.org/officeDocument/2006/relationships/hyperlink" Target="https://m.facebook.com/story.php?story_fbid=10209303248408333&amp;id=1536356906" TargetMode="External"/><Relationship Id="rId1002" Type="http://schemas.openxmlformats.org/officeDocument/2006/relationships/hyperlink" Target="https://m.facebook.com/story.php?story_fbid=10209303248408333&amp;id=1536356901" TargetMode="External"/><Relationship Id="rId1003" Type="http://schemas.openxmlformats.org/officeDocument/2006/relationships/hyperlink" Target="https://twitter.com/locatel_mx/status/913627813038526466" TargetMode="External"/><Relationship Id="rId1004" Type="http://schemas.openxmlformats.org/officeDocument/2006/relationships/hyperlink" Target="https://twitter.com/locatel_mx/status/913627813038526466" TargetMode="External"/><Relationship Id="rId1005" Type="http://schemas.openxmlformats.org/officeDocument/2006/relationships/hyperlink" Target="https://twitter.com/locatel_mx/status/911130203111383040" TargetMode="External"/><Relationship Id="rId1006" Type="http://schemas.openxmlformats.org/officeDocument/2006/relationships/hyperlink" Target="https://twitter.com/locatel_mx/status/913627813038526466" TargetMode="External"/><Relationship Id="rId1007" Type="http://schemas.openxmlformats.org/officeDocument/2006/relationships/hyperlink" Target="https://twitter.com/locatel_mx/status/913627813038526466" TargetMode="External"/><Relationship Id="rId1008" Type="http://schemas.openxmlformats.org/officeDocument/2006/relationships/hyperlink" Target="https://twitter.com/locatel_mx/status/913627813038526466" TargetMode="External"/><Relationship Id="rId1009" Type="http://schemas.openxmlformats.org/officeDocument/2006/relationships/hyperlink" Target="https://twitter.com/locatel_mx/status/911130203111383040" TargetMode="External"/><Relationship Id="rId326" Type="http://schemas.openxmlformats.org/officeDocument/2006/relationships/hyperlink" Target="https://twitter.com/MarianaMonas/status/910334464290463744" TargetMode="External"/><Relationship Id="rId327" Type="http://schemas.openxmlformats.org/officeDocument/2006/relationships/hyperlink" Target="https://twitter.com/locatel_mx/status/911130203111383040" TargetMode="External"/><Relationship Id="rId328" Type="http://schemas.openxmlformats.org/officeDocument/2006/relationships/hyperlink" Target="https://twitter.com/locatel_mx/status/911130203111383040" TargetMode="External"/><Relationship Id="rId329" Type="http://schemas.openxmlformats.org/officeDocument/2006/relationships/hyperlink" Target="https://twitter.com/locatel_mx/status/911130203111383040" TargetMode="External"/><Relationship Id="rId970" Type="http://schemas.openxmlformats.org/officeDocument/2006/relationships/hyperlink" Target="https://twitter.com/locatel_mx/status/911130203111383040" TargetMode="External"/><Relationship Id="rId971" Type="http://schemas.openxmlformats.org/officeDocument/2006/relationships/hyperlink" Target="https://twitter.com/abelrojas/status/910344770978852864/photo/1" TargetMode="External"/><Relationship Id="rId972" Type="http://schemas.openxmlformats.org/officeDocument/2006/relationships/hyperlink" Target="https://twitter.com/CamaraChamp/status/910295907375079432" TargetMode="External"/><Relationship Id="rId973" Type="http://schemas.openxmlformats.org/officeDocument/2006/relationships/hyperlink" Target="https://twitter.com/karlamotte/status/910342598186987523" TargetMode="External"/><Relationship Id="rId974" Type="http://schemas.openxmlformats.org/officeDocument/2006/relationships/hyperlink" Target="https://twitter.com/Revolucion3_0/status/910300294113845279" TargetMode="External"/><Relationship Id="rId975" Type="http://schemas.openxmlformats.org/officeDocument/2006/relationships/hyperlink" Target="https://twitter.com/locatel_mx/status/913627813038526466" TargetMode="External"/><Relationship Id="rId976" Type="http://schemas.openxmlformats.org/officeDocument/2006/relationships/hyperlink" Target="https://twitter.com/Cochul/status/910348138300534786" TargetMode="External"/><Relationship Id="rId977" Type="http://schemas.openxmlformats.org/officeDocument/2006/relationships/hyperlink" Target="https://twitter.com/julioiba/status/910270349060788228" TargetMode="External"/><Relationship Id="rId978" Type="http://schemas.openxmlformats.org/officeDocument/2006/relationships/hyperlink" Target="https://twitter.com/locatel_mx/status/913627813038526466" TargetMode="External"/><Relationship Id="rId979" Type="http://schemas.openxmlformats.org/officeDocument/2006/relationships/hyperlink" Target="https://twitter.com/JoseM_ReyesC/status/910616362430500864" TargetMode="External"/><Relationship Id="rId650" Type="http://schemas.openxmlformats.org/officeDocument/2006/relationships/hyperlink" Target="https://twitter.com/locatel_mx/status/913627813038526466" TargetMode="External"/><Relationship Id="rId651" Type="http://schemas.openxmlformats.org/officeDocument/2006/relationships/hyperlink" Target="https://twitter.com/locatel_mx/status/913627813038526466" TargetMode="External"/><Relationship Id="rId652" Type="http://schemas.openxmlformats.org/officeDocument/2006/relationships/hyperlink" Target="https://www.facebook.com/DiganmeDaniel/videos/pcb.10155653182745040/10155653179170040/?type=3&amp;theater" TargetMode="External"/><Relationship Id="rId653" Type="http://schemas.openxmlformats.org/officeDocument/2006/relationships/hyperlink" Target="https://twitter.com/pocopelo23/status/910251194601345025" TargetMode="External"/><Relationship Id="rId654" Type="http://schemas.openxmlformats.org/officeDocument/2006/relationships/hyperlink" Target="https://twitter.com/letto_garmassi/status/910586168114212864" TargetMode="External"/><Relationship Id="rId655" Type="http://schemas.openxmlformats.org/officeDocument/2006/relationships/hyperlink" Target="https://twitter.com/locatel_mx/status/911130203111383040" TargetMode="External"/><Relationship Id="rId656" Type="http://schemas.openxmlformats.org/officeDocument/2006/relationships/hyperlink" Target="https://twitter.com/letto_garmassi/status/910586168114212864" TargetMode="External"/><Relationship Id="rId657" Type="http://schemas.openxmlformats.org/officeDocument/2006/relationships/hyperlink" Target="https://twitter.com/locatel_mx/status/911130203111383040" TargetMode="External"/><Relationship Id="rId658" Type="http://schemas.openxmlformats.org/officeDocument/2006/relationships/hyperlink" Target="https://twitter.com/locatel_mx/status/910296873272999937" TargetMode="External"/><Relationship Id="rId659" Type="http://schemas.openxmlformats.org/officeDocument/2006/relationships/hyperlink" Target="https://twitter.com/karlamotte/status/910342598186987523" TargetMode="External"/><Relationship Id="rId1330" Type="http://schemas.openxmlformats.org/officeDocument/2006/relationships/hyperlink" Target="https://twitter.com/letto_garmassi/status/910586168114212864" TargetMode="External"/><Relationship Id="rId1331" Type="http://schemas.openxmlformats.org/officeDocument/2006/relationships/hyperlink" Target="https://twitter.com/ContactOnLineMx/status/910295391882682377" TargetMode="External"/><Relationship Id="rId1332" Type="http://schemas.openxmlformats.org/officeDocument/2006/relationships/hyperlink" Target="https://twitter.com/locatel_mx/status/913627813038526466" TargetMode="External"/><Relationship Id="rId1333" Type="http://schemas.openxmlformats.org/officeDocument/2006/relationships/hyperlink" Target="https://twitter.com/abelrojas/status/910344770978852864/photo/1" TargetMode="External"/><Relationship Id="rId1334" Type="http://schemas.openxmlformats.org/officeDocument/2006/relationships/hyperlink" Target="https://twitter.com/locatel_mx/status/911130203111383040" TargetMode="External"/><Relationship Id="rId1335" Type="http://schemas.openxmlformats.org/officeDocument/2006/relationships/hyperlink" Target="https://twitter.com/locatel_mx/status/911130203111383040" TargetMode="External"/><Relationship Id="rId1336" Type="http://schemas.openxmlformats.org/officeDocument/2006/relationships/hyperlink" Target="https://twitter.com/lydiacachosi/status/910334419013193735" TargetMode="External"/><Relationship Id="rId1337" Type="http://schemas.openxmlformats.org/officeDocument/2006/relationships/hyperlink" Target="https://twitter.com/CamilaCabelloUv/status/910734038318555136" TargetMode="External"/><Relationship Id="rId1338" Type="http://schemas.openxmlformats.org/officeDocument/2006/relationships/hyperlink" Target="https://twitter.com/locatel_mx/status/911130203111383040" TargetMode="External"/><Relationship Id="rId1339" Type="http://schemas.openxmlformats.org/officeDocument/2006/relationships/hyperlink" Target="https://twitter.com/locatel_mx/status/913627813038526466" TargetMode="External"/><Relationship Id="rId330" Type="http://schemas.openxmlformats.org/officeDocument/2006/relationships/hyperlink" Target="https://twitter.com/locatel_mx/status/911130203111383040" TargetMode="External"/><Relationship Id="rId331" Type="http://schemas.openxmlformats.org/officeDocument/2006/relationships/hyperlink" Target="https://twitter.com/locatel_mx/status/911130203111383040" TargetMode="External"/><Relationship Id="rId332" Type="http://schemas.openxmlformats.org/officeDocument/2006/relationships/hyperlink" Target="https://twitter.com/locatel_mx/status/911130203111383040" TargetMode="External"/><Relationship Id="rId333" Type="http://schemas.openxmlformats.org/officeDocument/2006/relationships/hyperlink" Target="https://twitter.com/Revolucion3_0/status/910300294113845252" TargetMode="External"/><Relationship Id="rId334" Type="http://schemas.openxmlformats.org/officeDocument/2006/relationships/hyperlink" Target="http://locatel.cdmx.gob.mx/images/LISTASLOCATEL.pdf" TargetMode="External"/><Relationship Id="rId335" Type="http://schemas.openxmlformats.org/officeDocument/2006/relationships/hyperlink" Target="https://twitter.com/locatel_mx/status/910286173158952989" TargetMode="External"/><Relationship Id="rId1010" Type="http://schemas.openxmlformats.org/officeDocument/2006/relationships/hyperlink" Target="https://twitter.com/locatel_mx/status/910296873272999939" TargetMode="External"/><Relationship Id="rId1011" Type="http://schemas.openxmlformats.org/officeDocument/2006/relationships/hyperlink" Target="https://twitter.com/locatel_mx/status/913627813038526466" TargetMode="External"/><Relationship Id="rId1012" Type="http://schemas.openxmlformats.org/officeDocument/2006/relationships/hyperlink" Target="https://twitter.com/locatel_mx/status/911130203111383040" TargetMode="External"/><Relationship Id="rId1013" Type="http://schemas.openxmlformats.org/officeDocument/2006/relationships/hyperlink" Target="https://twitter.com/locatel_mx/status/913627813038526466" TargetMode="External"/><Relationship Id="rId1014" Type="http://schemas.openxmlformats.org/officeDocument/2006/relationships/hyperlink" Target="https://twitter.com/locatel_mx/status/913833707110371329" TargetMode="External"/><Relationship Id="rId1015" Type="http://schemas.openxmlformats.org/officeDocument/2006/relationships/hyperlink" Target="https://twitter.com/locatel_mx/status/911130203111383040" TargetMode="External"/><Relationship Id="rId1016" Type="http://schemas.openxmlformats.org/officeDocument/2006/relationships/hyperlink" Target="https://m.facebook.com/story.php?story_fbid=10209303248408333&amp;id=1536356951" TargetMode="External"/><Relationship Id="rId1017" Type="http://schemas.openxmlformats.org/officeDocument/2006/relationships/hyperlink" Target="https://twitter.com/CamaraChamp/status/910295907375079460" TargetMode="External"/><Relationship Id="rId1018" Type="http://schemas.openxmlformats.org/officeDocument/2006/relationships/hyperlink" Target="https://twitter.com/CamaraChamp/status/910295907375079443" TargetMode="External"/><Relationship Id="rId1019" Type="http://schemas.openxmlformats.org/officeDocument/2006/relationships/hyperlink" Target="https://m.facebook.com/story.php?story_fbid=10209303248408333&amp;id=1536356887" TargetMode="External"/><Relationship Id="rId336" Type="http://schemas.openxmlformats.org/officeDocument/2006/relationships/hyperlink" Target="https://twitter.com/CamaraChamp/status/910295907375079442" TargetMode="External"/><Relationship Id="rId337" Type="http://schemas.openxmlformats.org/officeDocument/2006/relationships/hyperlink" Target="https://www.elsoldemexico.com.mx/metropoli/cdmx/rescatan-sin-vida-a-hombre-que-recibio-aliento-de-su-hermana-desde-los-escombros-256284.html" TargetMode="External"/><Relationship Id="rId338" Type="http://schemas.openxmlformats.org/officeDocument/2006/relationships/hyperlink" Target="https://twitter.com/CamaraChamp/status/910295907375079426" TargetMode="External"/><Relationship Id="rId339" Type="http://schemas.openxmlformats.org/officeDocument/2006/relationships/hyperlink" Target="https://twitter.com/locatel_mx/status/911130203111383040" TargetMode="External"/><Relationship Id="rId980" Type="http://schemas.openxmlformats.org/officeDocument/2006/relationships/hyperlink" Target="https://twitter.com/CamilaCabelloUv/status/910734038318555136" TargetMode="External"/><Relationship Id="rId981" Type="http://schemas.openxmlformats.org/officeDocument/2006/relationships/hyperlink" Target="https://twitter.com/locatel_mx/status/911130203111383040" TargetMode="External"/><Relationship Id="rId982" Type="http://schemas.openxmlformats.org/officeDocument/2006/relationships/hyperlink" Target="https://twitter.com/locatel_mx/status/913627813038526466" TargetMode="External"/><Relationship Id="rId983" Type="http://schemas.openxmlformats.org/officeDocument/2006/relationships/hyperlink" Target="https://twitter.com/locatel_mx/status/911130203111383040" TargetMode="External"/><Relationship Id="rId984" Type="http://schemas.openxmlformats.org/officeDocument/2006/relationships/hyperlink" Target="https://twitter.com/locatel_mx/status/911130203111383040" TargetMode="External"/><Relationship Id="rId985" Type="http://schemas.openxmlformats.org/officeDocument/2006/relationships/hyperlink" Target="https://twitter.com/locatel_mx/status/911130203111383040" TargetMode="External"/><Relationship Id="rId986" Type="http://schemas.openxmlformats.org/officeDocument/2006/relationships/hyperlink" Target="https://twitter.com/locatel_mx/status/913627813038526466" TargetMode="External"/><Relationship Id="rId987" Type="http://schemas.openxmlformats.org/officeDocument/2006/relationships/hyperlink" Target="https://twitter.com/locatel_mx/status/913627813038526466" TargetMode="External"/><Relationship Id="rId988" Type="http://schemas.openxmlformats.org/officeDocument/2006/relationships/hyperlink" Target="https://twitter.com/Cochul/status/910348138300534786" TargetMode="External"/><Relationship Id="rId989" Type="http://schemas.openxmlformats.org/officeDocument/2006/relationships/hyperlink" Target="https://twitter.com/locatel_mx/status/911130203111383040" TargetMode="External"/><Relationship Id="rId660" Type="http://schemas.openxmlformats.org/officeDocument/2006/relationships/hyperlink" Target="https://twitter.com/locatel_mx/status/910296873272999951" TargetMode="External"/><Relationship Id="rId661" Type="http://schemas.openxmlformats.org/officeDocument/2006/relationships/hyperlink" Target="https://twitter.com/CamilaCabelloUv/status/910734038318555136" TargetMode="External"/><Relationship Id="rId662" Type="http://schemas.openxmlformats.org/officeDocument/2006/relationships/hyperlink" Target="https://m.facebook.com/story.php?story_fbid=10209303248408333&amp;id=1536356884" TargetMode="External"/><Relationship Id="rId663" Type="http://schemas.openxmlformats.org/officeDocument/2006/relationships/hyperlink" Target="https://twitter.com/locatel_mx/status/913627813038526466" TargetMode="External"/><Relationship Id="rId664" Type="http://schemas.openxmlformats.org/officeDocument/2006/relationships/hyperlink" Target="http://www.proceso.com.mx/504508/alvaro-obregon-286-notifican-a-familia-jesus-emmanuel-cuerpo-llevaba-dos-dias-en-forense?utm_source=dlvr.it&amp;utm_medium=twitter" TargetMode="External"/><Relationship Id="rId665" Type="http://schemas.openxmlformats.org/officeDocument/2006/relationships/hyperlink" Target="https://twitter.com/locatel_mx/status/913833707110371329" TargetMode="External"/><Relationship Id="rId666" Type="http://schemas.openxmlformats.org/officeDocument/2006/relationships/hyperlink" Target="https://m.facebook.com/story.php?story_fbid=10209303248408333&amp;id=1536356866" TargetMode="External"/><Relationship Id="rId667" Type="http://schemas.openxmlformats.org/officeDocument/2006/relationships/hyperlink" Target="https://twitter.com/locatel_mx/status/911130203111383040" TargetMode="External"/><Relationship Id="rId668" Type="http://schemas.openxmlformats.org/officeDocument/2006/relationships/hyperlink" Target="https://www.facebook.com/locatelmx/photos/pcb.1510940788951547/1510940508951575/?type=3&amp;theater" TargetMode="External"/><Relationship Id="rId669" Type="http://schemas.openxmlformats.org/officeDocument/2006/relationships/hyperlink" Target="http://www.excelsior.com.mx/comunidad/2017/09/20/1189598" TargetMode="External"/><Relationship Id="rId1340" Type="http://schemas.openxmlformats.org/officeDocument/2006/relationships/hyperlink" Target="https://twitter.com/locatel_mx/status/913627813038526466" TargetMode="External"/><Relationship Id="rId1341" Type="http://schemas.openxmlformats.org/officeDocument/2006/relationships/hyperlink" Target="https://twitter.com/locatel_mx/status/911130203111383040" TargetMode="External"/><Relationship Id="rId1342" Type="http://schemas.openxmlformats.org/officeDocument/2006/relationships/hyperlink" Target="https://twitter.com/locatel_mx/status/911130203111383040" TargetMode="External"/><Relationship Id="rId1343" Type="http://schemas.openxmlformats.org/officeDocument/2006/relationships/hyperlink" Target="https://twitter.com/locatel_mx/status/913627813038526466" TargetMode="External"/><Relationship Id="rId1344" Type="http://schemas.openxmlformats.org/officeDocument/2006/relationships/hyperlink" Target="https://twitter.com/locatel_mx/status/913627813038526466" TargetMode="External"/><Relationship Id="rId1345" Type="http://schemas.openxmlformats.org/officeDocument/2006/relationships/hyperlink" Target="https://twitter.com/locatel_mx/status/913627813038526466" TargetMode="External"/><Relationship Id="rId1346" Type="http://schemas.openxmlformats.org/officeDocument/2006/relationships/hyperlink" Target="https://twitter.com/wallas303/status/910389157087764480" TargetMode="External"/><Relationship Id="rId1347" Type="http://schemas.openxmlformats.org/officeDocument/2006/relationships/hyperlink" Target="https://twitter.com/wallas303/status/910389157087764480" TargetMode="External"/><Relationship Id="rId1348" Type="http://schemas.openxmlformats.org/officeDocument/2006/relationships/hyperlink" Target="https://twitter.com/wallas303/status/910389157087764480" TargetMode="External"/><Relationship Id="rId1349" Type="http://schemas.openxmlformats.org/officeDocument/2006/relationships/hyperlink" Target="https://twitter.com/wallas303/status/910389157087764480" TargetMode="External"/><Relationship Id="rId340" Type="http://schemas.openxmlformats.org/officeDocument/2006/relationships/hyperlink" Target="https://www.facebook.com/locatelmx/photos/a.347471331965171.84121.123409754371331/1510161795696113/?type=3&amp;theater" TargetMode="External"/><Relationship Id="rId341" Type="http://schemas.openxmlformats.org/officeDocument/2006/relationships/hyperlink" Target="https://m.facebook.com/story.php?story_fbid=10209303248408333&amp;id=1536356950" TargetMode="External"/><Relationship Id="rId342" Type="http://schemas.openxmlformats.org/officeDocument/2006/relationships/hyperlink" Target="https://twitter.com/locatel_mx/status/911130203111383040" TargetMode="External"/><Relationship Id="rId343" Type="http://schemas.openxmlformats.org/officeDocument/2006/relationships/hyperlink" Target="https://twitter.com/locatel_mx/status/911130203111383040" TargetMode="External"/><Relationship Id="rId344" Type="http://schemas.openxmlformats.org/officeDocument/2006/relationships/hyperlink" Target="https://twitter.com/AnaRent/status/911157989507260416" TargetMode="External"/><Relationship Id="rId345" Type="http://schemas.openxmlformats.org/officeDocument/2006/relationships/hyperlink" Target="https://twitter.com/locatel_mx/status/913627813038526466" TargetMode="External"/><Relationship Id="rId1020" Type="http://schemas.openxmlformats.org/officeDocument/2006/relationships/hyperlink" Target="https://twitter.com/mariotellohall/status/911044522209153024" TargetMode="External"/><Relationship Id="rId1021" Type="http://schemas.openxmlformats.org/officeDocument/2006/relationships/hyperlink" Target="https://m.facebook.com/story.php?story_fbid=10209303248408333&amp;id=1536356938" TargetMode="External"/><Relationship Id="rId1022" Type="http://schemas.openxmlformats.org/officeDocument/2006/relationships/hyperlink" Target="https://twitter.com/letto_garmassi/status/910586168114212864" TargetMode="External"/><Relationship Id="rId1023" Type="http://schemas.openxmlformats.org/officeDocument/2006/relationships/hyperlink" Target="https://twitter.com/CamaraChamp/status/910295907375079431" TargetMode="External"/><Relationship Id="rId1024" Type="http://schemas.openxmlformats.org/officeDocument/2006/relationships/hyperlink" Target="https://twitter.com/locatel_mx/status/913627813038526466" TargetMode="External"/><Relationship Id="rId1025" Type="http://schemas.openxmlformats.org/officeDocument/2006/relationships/hyperlink" Target="https://twitter.com/mirdibah/status/911292196036505600" TargetMode="External"/><Relationship Id="rId1026" Type="http://schemas.openxmlformats.org/officeDocument/2006/relationships/hyperlink" Target="https://m.facebook.com/story.php?story_fbid=10209303248408333&amp;id=1536356889" TargetMode="External"/><Relationship Id="rId1027" Type="http://schemas.openxmlformats.org/officeDocument/2006/relationships/hyperlink" Target="https://twitter.com/locatel_mx/status/911008149670424577" TargetMode="External"/><Relationship Id="rId1028" Type="http://schemas.openxmlformats.org/officeDocument/2006/relationships/hyperlink" Target="https://twitter.com/locatel_mx/status/911130203111383040" TargetMode="External"/><Relationship Id="rId1029" Type="http://schemas.openxmlformats.org/officeDocument/2006/relationships/hyperlink" Target="https://twitter.com/locatel_mx/status/911130203111383040" TargetMode="External"/><Relationship Id="rId346" Type="http://schemas.openxmlformats.org/officeDocument/2006/relationships/hyperlink" Target="http://locatel.cdmx.gob.mx/images/LISTASLOCATEL.pdf" TargetMode="External"/><Relationship Id="rId347" Type="http://schemas.openxmlformats.org/officeDocument/2006/relationships/hyperlink" Target="https://twitter.com/locatel_mx/status/911130203111383040" TargetMode="External"/><Relationship Id="rId348" Type="http://schemas.openxmlformats.org/officeDocument/2006/relationships/hyperlink" Target="https://twitter.com/locatel_mx/status/911130203111383040" TargetMode="External"/><Relationship Id="rId349" Type="http://schemas.openxmlformats.org/officeDocument/2006/relationships/hyperlink" Target="https://twitter.com/locatel_mx/status/913627813038526466" TargetMode="External"/><Relationship Id="rId990" Type="http://schemas.openxmlformats.org/officeDocument/2006/relationships/hyperlink" Target="https://twitter.com/locatel_mx/status/913627813038526466" TargetMode="External"/><Relationship Id="rId991" Type="http://schemas.openxmlformats.org/officeDocument/2006/relationships/hyperlink" Target="https://twitter.com/locatel_mx/status/911130203111383040" TargetMode="External"/><Relationship Id="rId992" Type="http://schemas.openxmlformats.org/officeDocument/2006/relationships/hyperlink" Target="https://twitter.com/locatel_mx/status/911130203111383040" TargetMode="External"/><Relationship Id="rId993" Type="http://schemas.openxmlformats.org/officeDocument/2006/relationships/hyperlink" Target="https://twitter.com/locatel_mx/status/913833707110371329" TargetMode="External"/><Relationship Id="rId994" Type="http://schemas.openxmlformats.org/officeDocument/2006/relationships/hyperlink" Target="https://twitter.com/locatel_mx/status/913627813038526466" TargetMode="External"/><Relationship Id="rId995" Type="http://schemas.openxmlformats.org/officeDocument/2006/relationships/hyperlink" Target="https://twitter.com/locatel_mx/status/910296873272999942" TargetMode="External"/><Relationship Id="rId996" Type="http://schemas.openxmlformats.org/officeDocument/2006/relationships/hyperlink" Target="https://twitter.com/locatel_mx/status/911130203111383040" TargetMode="External"/><Relationship Id="rId997" Type="http://schemas.openxmlformats.org/officeDocument/2006/relationships/hyperlink" Target="https://twitter.com/locatel_mx/status/911130203111383040" TargetMode="External"/><Relationship Id="rId998" Type="http://schemas.openxmlformats.org/officeDocument/2006/relationships/hyperlink" Target="https://twitter.com/locatel_mx/status/913627813038526466" TargetMode="External"/><Relationship Id="rId999" Type="http://schemas.openxmlformats.org/officeDocument/2006/relationships/hyperlink" Target="https://twitter.com/locatel_mx/status/913627813038526466" TargetMode="External"/><Relationship Id="rId670" Type="http://schemas.openxmlformats.org/officeDocument/2006/relationships/hyperlink" Target="https://twitter.com/locatel_mx/status/913627813038526466" TargetMode="External"/><Relationship Id="rId671" Type="http://schemas.openxmlformats.org/officeDocument/2006/relationships/hyperlink" Target="https://twitter.com/locatel_mx/status/913627813038526466" TargetMode="External"/><Relationship Id="rId672" Type="http://schemas.openxmlformats.org/officeDocument/2006/relationships/hyperlink" Target="https://www.facebook.com/Lasfriasdela20/photos/a.1667997860084960.1073741828.1667892196762193/2005883876296355/?type=3" TargetMode="External"/><Relationship Id="rId673" Type="http://schemas.openxmlformats.org/officeDocument/2006/relationships/hyperlink" Target="http://locatel.cdmx.gob.mx/images/LISTASLOCATEL.pdf" TargetMode="External"/><Relationship Id="rId674" Type="http://schemas.openxmlformats.org/officeDocument/2006/relationships/hyperlink" Target="https://twitter.com/locatel_mx/status/911130203111383040" TargetMode="External"/><Relationship Id="rId675" Type="http://schemas.openxmlformats.org/officeDocument/2006/relationships/hyperlink" Target="https://twitter.com/locatel_mx/status/910639606738984960" TargetMode="External"/><Relationship Id="rId676" Type="http://schemas.openxmlformats.org/officeDocument/2006/relationships/hyperlink" Target="https://twitter.com/locatel_mx/status/911130203111383040" TargetMode="External"/><Relationship Id="rId677" Type="http://schemas.openxmlformats.org/officeDocument/2006/relationships/hyperlink" Target="https://twitter.com/locatel_mx/status/911130203111383040" TargetMode="External"/><Relationship Id="rId678" Type="http://schemas.openxmlformats.org/officeDocument/2006/relationships/hyperlink" Target="http://locatel.cdmx.gob.mx/images/sismo0700.pdf" TargetMode="External"/><Relationship Id="rId679" Type="http://schemas.openxmlformats.org/officeDocument/2006/relationships/hyperlink" Target="https://www.facebook.com/locatelmx/photos/pcb.1510940788951547/1510940718951554/?type=3&amp;theater" TargetMode="External"/><Relationship Id="rId1350" Type="http://schemas.openxmlformats.org/officeDocument/2006/relationships/hyperlink" Target="https://twitter.com/Cochul/status/910348138300534786" TargetMode="External"/><Relationship Id="rId1351" Type="http://schemas.openxmlformats.org/officeDocument/2006/relationships/hyperlink" Target="https://twitter.com/locatel_mx/status/911130203111383040" TargetMode="External"/><Relationship Id="rId1352" Type="http://schemas.openxmlformats.org/officeDocument/2006/relationships/hyperlink" Target="https://twitter.com/Cochul/status/910348138300534786" TargetMode="External"/><Relationship Id="rId1353" Type="http://schemas.openxmlformats.org/officeDocument/2006/relationships/hyperlink" Target="https://twitter.com/Cochul/status/910348138300534786" TargetMode="External"/><Relationship Id="rId1354" Type="http://schemas.openxmlformats.org/officeDocument/2006/relationships/hyperlink" Target="https://twitter.com/locatel_mx/status/910296873272999945" TargetMode="External"/><Relationship Id="rId1355" Type="http://schemas.openxmlformats.org/officeDocument/2006/relationships/hyperlink" Target="http://locatel.cdmx.gob.mx/images/sismo0700.pdf" TargetMode="External"/><Relationship Id="rId1356" Type="http://schemas.openxmlformats.org/officeDocument/2006/relationships/hyperlink" Target="https://twitter.com/Revolucion3_0/status/910300294113845260" TargetMode="External"/><Relationship Id="rId1357" Type="http://schemas.openxmlformats.org/officeDocument/2006/relationships/hyperlink" Target="https://twitter.com/CamaraChamp/status/910295907375079435" TargetMode="External"/><Relationship Id="rId1358" Type="http://schemas.openxmlformats.org/officeDocument/2006/relationships/hyperlink" Target="https://twitter.com/CamilaCabelloUv/status/910734038318555136" TargetMode="External"/><Relationship Id="rId1359" Type="http://schemas.openxmlformats.org/officeDocument/2006/relationships/hyperlink" Target="https://twitter.com/locatel_mx/status/913627813038526466" TargetMode="External"/><Relationship Id="rId350" Type="http://schemas.openxmlformats.org/officeDocument/2006/relationships/hyperlink" Target="https://twitter.com/locatel_mx/status/911130203111383040" TargetMode="External"/><Relationship Id="rId351" Type="http://schemas.openxmlformats.org/officeDocument/2006/relationships/hyperlink" Target="https://twitter.com/locatel_mx/status/913627813038526466" TargetMode="External"/><Relationship Id="rId352" Type="http://schemas.openxmlformats.org/officeDocument/2006/relationships/hyperlink" Target="https://twitter.com/locatel_mx/status/913627813038526466" TargetMode="External"/><Relationship Id="rId353" Type="http://schemas.openxmlformats.org/officeDocument/2006/relationships/hyperlink" Target="https://twitter.com/locatel_mx/status/911130203111383040" TargetMode="External"/><Relationship Id="rId354" Type="http://schemas.openxmlformats.org/officeDocument/2006/relationships/hyperlink" Target="https://twitter.com/locatel_mx/status/913627813038526466" TargetMode="External"/><Relationship Id="rId355" Type="http://schemas.openxmlformats.org/officeDocument/2006/relationships/hyperlink" Target="https://www.facebook.com/locatelmx/photos/pcb.1510940788951547/1510940508951575/?type=3&amp;theater" TargetMode="External"/><Relationship Id="rId1030" Type="http://schemas.openxmlformats.org/officeDocument/2006/relationships/hyperlink" Target="https://twitter.com/Cochul/status/910348138300534786" TargetMode="External"/><Relationship Id="rId1031" Type="http://schemas.openxmlformats.org/officeDocument/2006/relationships/hyperlink" Target="https://twitter.com/locatel_mx/status/911130203111383040" TargetMode="External"/><Relationship Id="rId1032" Type="http://schemas.openxmlformats.org/officeDocument/2006/relationships/hyperlink" Target="https://m.facebook.com/story.php?story_fbid=10209303248408333&amp;id=1536356917" TargetMode="External"/><Relationship Id="rId1033" Type="http://schemas.openxmlformats.org/officeDocument/2006/relationships/hyperlink" Target="https://www.facebook.com/permalink.php?story_fbid=217583012110090&amp;id=100015751782450" TargetMode="External"/><Relationship Id="rId1034" Type="http://schemas.openxmlformats.org/officeDocument/2006/relationships/hyperlink" Target="https://twitter.com/locatel_mx/status/911130203111383040" TargetMode="External"/><Relationship Id="rId1035" Type="http://schemas.openxmlformats.org/officeDocument/2006/relationships/hyperlink" Target="https://twitter.com/locatel_mx/status/913627813038526466" TargetMode="External"/><Relationship Id="rId1036" Type="http://schemas.openxmlformats.org/officeDocument/2006/relationships/hyperlink" Target="https://twitter.com/locatel_mx/status/911130203111383040" TargetMode="External"/><Relationship Id="rId1037" Type="http://schemas.openxmlformats.org/officeDocument/2006/relationships/hyperlink" Target="https://twitter.com/locatel_mx/status/911130203111383040" TargetMode="External"/><Relationship Id="rId1038" Type="http://schemas.openxmlformats.org/officeDocument/2006/relationships/hyperlink" Target="https://www.facebook.com/DiganmeDaniel/videos/pcb.10155653182745040/10155653179170040/?type=3&amp;theater" TargetMode="External"/><Relationship Id="rId1039" Type="http://schemas.openxmlformats.org/officeDocument/2006/relationships/hyperlink" Target="https://twitter.com/locatel_mx/status/913627813038526466" TargetMode="External"/><Relationship Id="rId356" Type="http://schemas.openxmlformats.org/officeDocument/2006/relationships/hyperlink" Target="https://twitter.com/locatel_mx/status/913627813038526466" TargetMode="External"/><Relationship Id="rId357" Type="http://schemas.openxmlformats.org/officeDocument/2006/relationships/hyperlink" Target="https://twitter.com/locatel_mx/status/911130203111383040" TargetMode="External"/><Relationship Id="rId358" Type="http://schemas.openxmlformats.org/officeDocument/2006/relationships/hyperlink" Target="https://twitter.com/locatel_mx/status/913627813038526466" TargetMode="External"/><Relationship Id="rId359" Type="http://schemas.openxmlformats.org/officeDocument/2006/relationships/hyperlink" Target="https://twitter.com/Eduardo_Govea/status/910267892188549120/photo/1" TargetMode="External"/><Relationship Id="rId800" Type="http://schemas.openxmlformats.org/officeDocument/2006/relationships/hyperlink" Target="https://twitter.com/locatel_mx/status/911130203111383040" TargetMode="External"/><Relationship Id="rId801" Type="http://schemas.openxmlformats.org/officeDocument/2006/relationships/hyperlink" Target="https://twitter.com/locatel_mx/status/911130203111383040" TargetMode="External"/><Relationship Id="rId802" Type="http://schemas.openxmlformats.org/officeDocument/2006/relationships/hyperlink" Target="https://twitter.com/locatel_mx/status/913833707110371329" TargetMode="External"/><Relationship Id="rId803" Type="http://schemas.openxmlformats.org/officeDocument/2006/relationships/hyperlink" Target="https://twitter.com/karlamotte/status/910342598186987523" TargetMode="External"/><Relationship Id="rId804" Type="http://schemas.openxmlformats.org/officeDocument/2006/relationships/hyperlink" Target="https://twitter.com/locatel_mx/status/910286173158952999" TargetMode="External"/><Relationship Id="rId805" Type="http://schemas.openxmlformats.org/officeDocument/2006/relationships/hyperlink" Target="https://www.facebook.com/radiosinlema/posts/1458164604220959" TargetMode="External"/><Relationship Id="rId806" Type="http://schemas.openxmlformats.org/officeDocument/2006/relationships/hyperlink" Target="https://twitter.com/locatel_mx/status/913833707110371329" TargetMode="External"/><Relationship Id="rId807" Type="http://schemas.openxmlformats.org/officeDocument/2006/relationships/hyperlink" Target="https://twitter.com/abelrojas/status/910344770978852864/photo/1" TargetMode="External"/><Relationship Id="rId808" Type="http://schemas.openxmlformats.org/officeDocument/2006/relationships/hyperlink" Target="https://twitter.com/locatel_mx/status/911130203111383040" TargetMode="External"/><Relationship Id="rId809" Type="http://schemas.openxmlformats.org/officeDocument/2006/relationships/hyperlink" Target="https://twitter.com/locatel_mx/status/913627813038526466" TargetMode="External"/><Relationship Id="rId680" Type="http://schemas.openxmlformats.org/officeDocument/2006/relationships/hyperlink" Target="https://twitter.com/CamilaCabelloUv/status/910734038318555136" TargetMode="External"/><Relationship Id="rId681" Type="http://schemas.openxmlformats.org/officeDocument/2006/relationships/hyperlink" Target="https://twitter.com/abelrojas/status/910344770978852864/photo/1" TargetMode="External"/><Relationship Id="rId682" Type="http://schemas.openxmlformats.org/officeDocument/2006/relationships/hyperlink" Target="https://twitter.com/locatel_mx/status/913627813038526466" TargetMode="External"/><Relationship Id="rId683" Type="http://schemas.openxmlformats.org/officeDocument/2006/relationships/hyperlink" Target="https://twitter.com/abelrojas/status/910344770978852864/photo/1" TargetMode="External"/><Relationship Id="rId684" Type="http://schemas.openxmlformats.org/officeDocument/2006/relationships/hyperlink" Target="https://twitter.com/abelrojas/status/910344770978852864/photo/1" TargetMode="External"/><Relationship Id="rId685" Type="http://schemas.openxmlformats.org/officeDocument/2006/relationships/hyperlink" Target="https://twitter.com/lourdes_mlmb/status/913938911407362049" TargetMode="External"/><Relationship Id="rId686" Type="http://schemas.openxmlformats.org/officeDocument/2006/relationships/hyperlink" Target="http://locatel.cdmx.gob.mx/images/sismo0700.pdf" TargetMode="External"/><Relationship Id="rId687" Type="http://schemas.openxmlformats.org/officeDocument/2006/relationships/hyperlink" Target="https://twitter.com/locatel_mx/status/910296873272999957" TargetMode="External"/><Relationship Id="rId688" Type="http://schemas.openxmlformats.org/officeDocument/2006/relationships/hyperlink" Target="https://twitter.com/julioiba/status/910351204076617731" TargetMode="External"/><Relationship Id="rId689" Type="http://schemas.openxmlformats.org/officeDocument/2006/relationships/hyperlink" Target="https://twitter.com/CamilaCabelloUv/status/910734038318555136" TargetMode="External"/><Relationship Id="rId1360" Type="http://schemas.openxmlformats.org/officeDocument/2006/relationships/hyperlink" Target="https://twitter.com/locatel_mx/status/911130203111383040" TargetMode="External"/><Relationship Id="rId1361" Type="http://schemas.openxmlformats.org/officeDocument/2006/relationships/hyperlink" Target="https://twitter.com/locatel_mx/status/911130203111383040" TargetMode="External"/><Relationship Id="rId1362" Type="http://schemas.openxmlformats.org/officeDocument/2006/relationships/hyperlink" Target="https://twitter.com/locatel_mx/status/913627813038526466" TargetMode="External"/><Relationship Id="rId1363" Type="http://schemas.openxmlformats.org/officeDocument/2006/relationships/hyperlink" Target="https://www.facebook.com/locatelmx/photos/a.347471331965171.84121.123409754371331/1510072042371755/?type=3&amp;theater" TargetMode="External"/><Relationship Id="rId1364" Type="http://schemas.openxmlformats.org/officeDocument/2006/relationships/hyperlink" Target="https://twitter.com/SR_ALBURES/status/910252572132376581" TargetMode="External"/><Relationship Id="rId1365" Type="http://schemas.openxmlformats.org/officeDocument/2006/relationships/hyperlink" Target="https://www.facebook.com/locatelmx/photos/a.347471331965171.84121.123409754371331/1510072042371755/?type=3&amp;theater" TargetMode="External"/><Relationship Id="rId1366" Type="http://schemas.openxmlformats.org/officeDocument/2006/relationships/hyperlink" Target="https://twitter.com/Alextuto/status/910325136833859607" TargetMode="External"/><Relationship Id="rId1367" Type="http://schemas.openxmlformats.org/officeDocument/2006/relationships/hyperlink" Target="https://twitter.com/locatel_mx/status/911130203111383040" TargetMode="External"/><Relationship Id="rId1368" Type="http://schemas.openxmlformats.org/officeDocument/2006/relationships/hyperlink" Target="https://twitter.com/locatel_mx/status/910286173158952970" TargetMode="External"/><Relationship Id="rId1369" Type="http://schemas.openxmlformats.org/officeDocument/2006/relationships/hyperlink" Target="https://twitter.com/locatel_mx/status/911130203111383040" TargetMode="External"/><Relationship Id="rId360" Type="http://schemas.openxmlformats.org/officeDocument/2006/relationships/hyperlink" Target="http://locatel.cdmx.gob.mx/images/sismo0700.pdf" TargetMode="External"/><Relationship Id="rId361" Type="http://schemas.openxmlformats.org/officeDocument/2006/relationships/hyperlink" Target="http://locatel.cdmx.gob.mx/images/sismo0700.pdf" TargetMode="External"/><Relationship Id="rId362" Type="http://schemas.openxmlformats.org/officeDocument/2006/relationships/hyperlink" Target="https://twitter.com/locatel_mx/status/911130203111383040" TargetMode="External"/><Relationship Id="rId363" Type="http://schemas.openxmlformats.org/officeDocument/2006/relationships/hyperlink" Target="https://twitter.com/locatel_mx/status/911130203111383040" TargetMode="External"/><Relationship Id="rId364" Type="http://schemas.openxmlformats.org/officeDocument/2006/relationships/hyperlink" Target="https://twitter.com/locatel_mx/status/913627813038526466" TargetMode="External"/><Relationship Id="rId365" Type="http://schemas.openxmlformats.org/officeDocument/2006/relationships/hyperlink" Target="https://twitter.com/locatel_mx/status/911130203111383040" TargetMode="External"/><Relationship Id="rId1040" Type="http://schemas.openxmlformats.org/officeDocument/2006/relationships/hyperlink" Target="https://m.facebook.com/story.php?story_fbid=10209303248408333&amp;id=1536356947" TargetMode="External"/><Relationship Id="rId1041" Type="http://schemas.openxmlformats.org/officeDocument/2006/relationships/hyperlink" Target="https://twitter.com/locatel_mx/status/913627813038526466" TargetMode="External"/><Relationship Id="rId1042" Type="http://schemas.openxmlformats.org/officeDocument/2006/relationships/hyperlink" Target="https://twitter.com/locatel_mx/status/911130203111383040" TargetMode="External"/><Relationship Id="rId1043" Type="http://schemas.openxmlformats.org/officeDocument/2006/relationships/hyperlink" Target="https://twitter.com/abelrojas/status/910344770978852864/photo/1" TargetMode="External"/><Relationship Id="rId1044" Type="http://schemas.openxmlformats.org/officeDocument/2006/relationships/hyperlink" Target="https://twitter.com/locatel_mx/status/913627813038526466" TargetMode="External"/><Relationship Id="rId1045" Type="http://schemas.openxmlformats.org/officeDocument/2006/relationships/hyperlink" Target="https://m.facebook.com/story.php?story_fbid=10209303248408333&amp;id=1536356900" TargetMode="External"/><Relationship Id="rId1046" Type="http://schemas.openxmlformats.org/officeDocument/2006/relationships/hyperlink" Target="https://twitter.com/locatel_mx/status/913627813038526466" TargetMode="External"/><Relationship Id="rId1047" Type="http://schemas.openxmlformats.org/officeDocument/2006/relationships/hyperlink" Target="https://twitter.com/locatel_mx/status/913627813038526466" TargetMode="External"/><Relationship Id="rId1048" Type="http://schemas.openxmlformats.org/officeDocument/2006/relationships/hyperlink" Target="https://twitter.com/locatel_mx/status/913627813038526466" TargetMode="External"/><Relationship Id="rId1049" Type="http://schemas.openxmlformats.org/officeDocument/2006/relationships/hyperlink" Target="https://twitter.com/locatel_mx/status/911130203111383040" TargetMode="External"/><Relationship Id="rId366" Type="http://schemas.openxmlformats.org/officeDocument/2006/relationships/hyperlink" Target="https://twitter.com/locatel_mx/status/911130203111383040" TargetMode="External"/><Relationship Id="rId367" Type="http://schemas.openxmlformats.org/officeDocument/2006/relationships/hyperlink" Target="https://twitter.com/letto_garmassi/status/910586168114212864" TargetMode="External"/><Relationship Id="rId368" Type="http://schemas.openxmlformats.org/officeDocument/2006/relationships/hyperlink" Target="https://twitter.com/locatel_mx/status/913627813038526466" TargetMode="External"/><Relationship Id="rId369" Type="http://schemas.openxmlformats.org/officeDocument/2006/relationships/hyperlink" Target="https://twitter.com/locatel_mx/status/913627813038526466" TargetMode="External"/><Relationship Id="rId810" Type="http://schemas.openxmlformats.org/officeDocument/2006/relationships/hyperlink" Target="https://twitter.com/locatel_mx/status/911130203111383040" TargetMode="External"/><Relationship Id="rId811" Type="http://schemas.openxmlformats.org/officeDocument/2006/relationships/hyperlink" Target="https://twitter.com/locatel_mx/status/913627813038526466" TargetMode="External"/><Relationship Id="rId812" Type="http://schemas.openxmlformats.org/officeDocument/2006/relationships/hyperlink" Target="https://twitter.com/locatel_mx/status/911130203111383040" TargetMode="External"/><Relationship Id="rId813" Type="http://schemas.openxmlformats.org/officeDocument/2006/relationships/hyperlink" Target="https://twitter.com/locatel_mx/status/913833707110371329" TargetMode="External"/><Relationship Id="rId814" Type="http://schemas.openxmlformats.org/officeDocument/2006/relationships/hyperlink" Target="https://twitter.com/locatel_mx/status/911130203111383040" TargetMode="External"/><Relationship Id="rId815" Type="http://schemas.openxmlformats.org/officeDocument/2006/relationships/hyperlink" Target="https://m.facebook.com/story.php?story_fbid=10209303248408333&amp;id=1536356921" TargetMode="External"/><Relationship Id="rId816" Type="http://schemas.openxmlformats.org/officeDocument/2006/relationships/hyperlink" Target="https://twitter.com/Cochul/status/910348138300534786" TargetMode="External"/><Relationship Id="rId817" Type="http://schemas.openxmlformats.org/officeDocument/2006/relationships/hyperlink" Target="https://twitter.com/locatel_mx/status/913627813038526466" TargetMode="External"/><Relationship Id="rId818" Type="http://schemas.openxmlformats.org/officeDocument/2006/relationships/hyperlink" Target="https://twitter.com/locatel_mx/status/911130203111383040" TargetMode="External"/><Relationship Id="rId819" Type="http://schemas.openxmlformats.org/officeDocument/2006/relationships/hyperlink" Target="https://twitter.com/abelrojas/status/910344770978852864/photo/1" TargetMode="External"/><Relationship Id="rId690" Type="http://schemas.openxmlformats.org/officeDocument/2006/relationships/hyperlink" Target="https://twitter.com/Cochul/status/91034813830053478" TargetMode="External"/><Relationship Id="rId691" Type="http://schemas.openxmlformats.org/officeDocument/2006/relationships/hyperlink" Target="https://twitter.com/abelrojas/status/910344770978852864/photo/1" TargetMode="External"/><Relationship Id="rId692" Type="http://schemas.openxmlformats.org/officeDocument/2006/relationships/hyperlink" Target="https://twitter.com/abelrojas/status/910344770978852864/photo/1" TargetMode="External"/><Relationship Id="rId693" Type="http://schemas.openxmlformats.org/officeDocument/2006/relationships/hyperlink" Target="https://twitter.com/locatel_mx/status/910286173158952986" TargetMode="External"/><Relationship Id="rId694" Type="http://schemas.openxmlformats.org/officeDocument/2006/relationships/hyperlink" Target="https://www.facebook.com/locatelmx/photos/pcb.1510940788951547/1510940718951554/?type=3&amp;theater" TargetMode="External"/><Relationship Id="rId695" Type="http://schemas.openxmlformats.org/officeDocument/2006/relationships/hyperlink" Target="https://www.facebook.com/locatelmx/photos/a.347471331965171.84121.123409754371331/1510083452370614/?type=3&amp;theater" TargetMode="External"/><Relationship Id="rId696" Type="http://schemas.openxmlformats.org/officeDocument/2006/relationships/hyperlink" Target="https://twitter.com/locatel_mx/status/910637793562419200" TargetMode="External"/><Relationship Id="rId697" Type="http://schemas.openxmlformats.org/officeDocument/2006/relationships/hyperlink" Target="https://twitter.com/locatel_mx/status/910296873272999936" TargetMode="External"/><Relationship Id="rId698" Type="http://schemas.openxmlformats.org/officeDocument/2006/relationships/hyperlink" Target="https://twitter.com/locatel_mx/status/911130203111383040" TargetMode="External"/><Relationship Id="rId699" Type="http://schemas.openxmlformats.org/officeDocument/2006/relationships/hyperlink" Target="https://www.facebook.com/locatelmx/photos/pcb.1510940788951547/1510940718951554/?type=3&amp;theater" TargetMode="External"/><Relationship Id="rId1370" Type="http://schemas.openxmlformats.org/officeDocument/2006/relationships/hyperlink" Target="https://twitter.com/locatel_mx/status/911130203111383040" TargetMode="External"/><Relationship Id="rId1371" Type="http://schemas.openxmlformats.org/officeDocument/2006/relationships/hyperlink" Target="https://twitter.com/locatel_mx/status/911130203111383040" TargetMode="External"/><Relationship Id="rId1372" Type="http://schemas.openxmlformats.org/officeDocument/2006/relationships/hyperlink" Target="https://twitter.com/locatel_mx/status/911130203111383040" TargetMode="External"/><Relationship Id="rId1373" Type="http://schemas.openxmlformats.org/officeDocument/2006/relationships/hyperlink" Target="https://twitter.com/abelrojas/status/910344770978852864/photo/1" TargetMode="External"/><Relationship Id="rId1374" Type="http://schemas.openxmlformats.org/officeDocument/2006/relationships/hyperlink" Target="https://twitter.com/Cochul/status/910348138300534786" TargetMode="External"/><Relationship Id="rId1375" Type="http://schemas.openxmlformats.org/officeDocument/2006/relationships/hyperlink" Target="https://twitter.com/locatel_mx/status/913627813038526466" TargetMode="External"/><Relationship Id="rId1376" Type="http://schemas.openxmlformats.org/officeDocument/2006/relationships/hyperlink" Target="https://twitter.com/locatel_mx/status/913627813038526466" TargetMode="External"/><Relationship Id="rId1377" Type="http://schemas.openxmlformats.org/officeDocument/2006/relationships/hyperlink" Target="https://twitter.com/locatel_mx/status/913627813038526466" TargetMode="External"/><Relationship Id="rId1378" Type="http://schemas.openxmlformats.org/officeDocument/2006/relationships/hyperlink" Target="https://twitter.com/locatel_mx/status/913627813038526466" TargetMode="External"/><Relationship Id="rId1379" Type="http://schemas.openxmlformats.org/officeDocument/2006/relationships/hyperlink" Target="https://twitter.com/locatel_mx/status/913627813038526466" TargetMode="External"/><Relationship Id="rId370" Type="http://schemas.openxmlformats.org/officeDocument/2006/relationships/hyperlink" Target="https://twitter.com/locatel_mx/status/910286173158952978" TargetMode="External"/><Relationship Id="rId371" Type="http://schemas.openxmlformats.org/officeDocument/2006/relationships/hyperlink" Target="https://twitter.com/mariotellohall/status/911044522209153024" TargetMode="External"/><Relationship Id="rId372" Type="http://schemas.openxmlformats.org/officeDocument/2006/relationships/hyperlink" Target="https://twitter.com/abelrojas/status/910344770978852864/photo/1" TargetMode="External"/><Relationship Id="rId373" Type="http://schemas.openxmlformats.org/officeDocument/2006/relationships/hyperlink" Target="https://twitter.com/locatel_mx/status/911130203111383040" TargetMode="External"/><Relationship Id="rId374" Type="http://schemas.openxmlformats.org/officeDocument/2006/relationships/hyperlink" Target="https://twitter.com/locatel_mx/status/911130203111383040" TargetMode="External"/><Relationship Id="rId375" Type="http://schemas.openxmlformats.org/officeDocument/2006/relationships/hyperlink" Target="https://m.facebook.com/story.php?story_fbid=10209303248408333&amp;id=1536356886" TargetMode="External"/><Relationship Id="rId1050" Type="http://schemas.openxmlformats.org/officeDocument/2006/relationships/hyperlink" Target="https://twitter.com/locatel_mx/status/913627813038526466" TargetMode="External"/><Relationship Id="rId1051" Type="http://schemas.openxmlformats.org/officeDocument/2006/relationships/hyperlink" Target="https://twitter.com/locatel_mx/status/913627813038526466" TargetMode="External"/><Relationship Id="rId1052" Type="http://schemas.openxmlformats.org/officeDocument/2006/relationships/hyperlink" Target="https://twitter.com/locatel_mx/status/913627813038526466" TargetMode="External"/><Relationship Id="rId1053" Type="http://schemas.openxmlformats.org/officeDocument/2006/relationships/hyperlink" Target="https://twitter.com/locatel_mx/status/913627813038526466" TargetMode="External"/><Relationship Id="rId1054" Type="http://schemas.openxmlformats.org/officeDocument/2006/relationships/hyperlink" Target="https://www.facebook.com/locatelmx/photos/a.347471331965171.84121.123409754371331/1510164132362546/?type=3&amp;theater" TargetMode="External"/><Relationship Id="rId1055" Type="http://schemas.openxmlformats.org/officeDocument/2006/relationships/hyperlink" Target="https://twitter.com/Revolucion3_0/status/910300294113845288" TargetMode="External"/><Relationship Id="rId1056" Type="http://schemas.openxmlformats.org/officeDocument/2006/relationships/hyperlink" Target="https://m.facebook.com/story.php?story_fbid=10209303248408333&amp;id=1536356908" TargetMode="External"/><Relationship Id="rId1057" Type="http://schemas.openxmlformats.org/officeDocument/2006/relationships/hyperlink" Target="http://www.radioformula.com.mx/notas.asp?Idn=713895&amp;idFC=2017" TargetMode="External"/><Relationship Id="rId1058" Type="http://schemas.openxmlformats.org/officeDocument/2006/relationships/hyperlink" Target="https://es.scribd.com/document/359422994/FuerzaMexico-Lista-Personas-Localizadas" TargetMode="External"/><Relationship Id="rId1059" Type="http://schemas.openxmlformats.org/officeDocument/2006/relationships/hyperlink" Target="https://www.facebook.com/photo.php?fbid=10159348623605430&amp;set=a.10153229019040430.1073741826.762205429&amp;type=3&amp;theater" TargetMode="External"/><Relationship Id="rId376" Type="http://schemas.openxmlformats.org/officeDocument/2006/relationships/hyperlink" Target="https://twitter.com/Cochul/status/910348138300534786" TargetMode="External"/><Relationship Id="rId377" Type="http://schemas.openxmlformats.org/officeDocument/2006/relationships/hyperlink" Target="https://m.facebook.com/story.php?story_fbid=10209303248408333&amp;id=1536356939" TargetMode="External"/><Relationship Id="rId378" Type="http://schemas.openxmlformats.org/officeDocument/2006/relationships/hyperlink" Target="https://m.facebook.com/story.php?story_fbid=1825461897471747&amp;id=190675794283707" TargetMode="External"/><Relationship Id="rId379" Type="http://schemas.openxmlformats.org/officeDocument/2006/relationships/hyperlink" Target="https://twitter.com/locatel_mx/status/911130203111383040" TargetMode="External"/><Relationship Id="rId820" Type="http://schemas.openxmlformats.org/officeDocument/2006/relationships/hyperlink" Target="https://twitter.com/CamilaCabelloUv/status/910734038318555136" TargetMode="External"/><Relationship Id="rId821" Type="http://schemas.openxmlformats.org/officeDocument/2006/relationships/hyperlink" Target="https://twitter.com/locatel_mx/status/911130203111383040" TargetMode="External"/><Relationship Id="rId822" Type="http://schemas.openxmlformats.org/officeDocument/2006/relationships/hyperlink" Target="https://twitter.com/locatel_mx/status/913627813038526466" TargetMode="External"/><Relationship Id="rId823" Type="http://schemas.openxmlformats.org/officeDocument/2006/relationships/hyperlink" Target="https://twitter.com/locatel_mx/status/913627813038526466" TargetMode="External"/><Relationship Id="rId824" Type="http://schemas.openxmlformats.org/officeDocument/2006/relationships/hyperlink" Target="https://twitter.com/locatel_mx/status/911130203111383040" TargetMode="External"/><Relationship Id="rId825" Type="http://schemas.openxmlformats.org/officeDocument/2006/relationships/hyperlink" Target="https://twitter.com/locatel_mx/status/911130203111383040" TargetMode="External"/><Relationship Id="rId826" Type="http://schemas.openxmlformats.org/officeDocument/2006/relationships/hyperlink" Target="https://twitter.com/locatel_mx/status/911130203111383040" TargetMode="External"/><Relationship Id="rId827" Type="http://schemas.openxmlformats.org/officeDocument/2006/relationships/hyperlink" Target="https://twitter.com/locatel_mx/status/913627813038526466" TargetMode="External"/><Relationship Id="rId828" Type="http://schemas.openxmlformats.org/officeDocument/2006/relationships/hyperlink" Target="https://twitter.com/locatel_mx/status/913627813038526466" TargetMode="External"/><Relationship Id="rId829" Type="http://schemas.openxmlformats.org/officeDocument/2006/relationships/hyperlink" Target="https://twitter.com/locatel_mx/status/913627813038526466" TargetMode="External"/><Relationship Id="rId500" Type="http://schemas.openxmlformats.org/officeDocument/2006/relationships/hyperlink" Target="https://twitter.com/locatel_mx/status/911130203111383040" TargetMode="External"/><Relationship Id="rId501" Type="http://schemas.openxmlformats.org/officeDocument/2006/relationships/hyperlink" Target="https://twitter.com/Cochul/status/910348138300534786" TargetMode="External"/><Relationship Id="rId502" Type="http://schemas.openxmlformats.org/officeDocument/2006/relationships/hyperlink" Target="https://twitter.com/locatel_mx/status/913627813038526466" TargetMode="External"/><Relationship Id="rId503" Type="http://schemas.openxmlformats.org/officeDocument/2006/relationships/hyperlink" Target="https://twitter.com/locatel_mx/status/911130203111383040" TargetMode="External"/><Relationship Id="rId504" Type="http://schemas.openxmlformats.org/officeDocument/2006/relationships/hyperlink" Target="https://twitter.com/locatel_mx/status/911130203111383040" TargetMode="External"/><Relationship Id="rId505" Type="http://schemas.openxmlformats.org/officeDocument/2006/relationships/hyperlink" Target="https://twitter.com/locatel_mx/status/911130203111383040" TargetMode="External"/><Relationship Id="rId506" Type="http://schemas.openxmlformats.org/officeDocument/2006/relationships/hyperlink" Target="https://twitter.com/locatel_mx/status/911130203111383040" TargetMode="External"/><Relationship Id="rId507" Type="http://schemas.openxmlformats.org/officeDocument/2006/relationships/hyperlink" Target="https://twitter.com/locatel_mx/status/911130203111383040" TargetMode="External"/><Relationship Id="rId508" Type="http://schemas.openxmlformats.org/officeDocument/2006/relationships/hyperlink" Target="https://twitter.com/abelrojas/status/910344770978852864/photo/1" TargetMode="External"/><Relationship Id="rId509" Type="http://schemas.openxmlformats.org/officeDocument/2006/relationships/hyperlink" Target="https://twitter.com/locatel_mx/status/911130203111383040" TargetMode="External"/><Relationship Id="rId1380" Type="http://schemas.openxmlformats.org/officeDocument/2006/relationships/hyperlink" Target="https://twitter.com/locatel_mx/status/911130203111383040" TargetMode="External"/><Relationship Id="rId1381" Type="http://schemas.openxmlformats.org/officeDocument/2006/relationships/hyperlink" Target="https://twitter.com/locatel_mx/status/911130203111383040" TargetMode="External"/><Relationship Id="rId1382" Type="http://schemas.openxmlformats.org/officeDocument/2006/relationships/hyperlink" Target="https://twitter.com/locatel_mx/status/913627813038526466" TargetMode="External"/><Relationship Id="rId1383" Type="http://schemas.openxmlformats.org/officeDocument/2006/relationships/hyperlink" Target="https://twitter.com/locatel_mx/status/913627813038526466" TargetMode="External"/><Relationship Id="rId1384" Type="http://schemas.openxmlformats.org/officeDocument/2006/relationships/hyperlink" Target="https://m.facebook.com/story.php?story_fbid=10209303248408333&amp;id=1536356863" TargetMode="External"/><Relationship Id="rId1385" Type="http://schemas.openxmlformats.org/officeDocument/2006/relationships/hyperlink" Target="https://twitter.com/locatel_mx/status/913833707110371329" TargetMode="External"/><Relationship Id="rId1386" Type="http://schemas.openxmlformats.org/officeDocument/2006/relationships/hyperlink" Target="https://twitter.com/locatel_mx/status/911130203111383040" TargetMode="External"/><Relationship Id="rId1387" Type="http://schemas.openxmlformats.org/officeDocument/2006/relationships/hyperlink" Target="https://twitter.com/locatel_mx/status/911130203111383040" TargetMode="External"/><Relationship Id="rId1388" Type="http://schemas.openxmlformats.org/officeDocument/2006/relationships/hyperlink" Target="https://twitter.com/locatel_mx/status/911130203111383040" TargetMode="External"/><Relationship Id="rId1389" Type="http://schemas.openxmlformats.org/officeDocument/2006/relationships/hyperlink" Target="https://twitter.com/locatel_mx/status/911130203111383040" TargetMode="External"/><Relationship Id="rId380" Type="http://schemas.openxmlformats.org/officeDocument/2006/relationships/hyperlink" Target="https://m.facebook.com/story.php?story_fbid=10209303248408333&amp;id=1536356874" TargetMode="External"/><Relationship Id="rId381" Type="http://schemas.openxmlformats.org/officeDocument/2006/relationships/hyperlink" Target="https://twitter.com/locatel_mx/status/911130203111383040" TargetMode="External"/><Relationship Id="rId382" Type="http://schemas.openxmlformats.org/officeDocument/2006/relationships/hyperlink" Target="https://twitter.com/locatel_mx/status/911130203111383040" TargetMode="External"/><Relationship Id="rId383" Type="http://schemas.openxmlformats.org/officeDocument/2006/relationships/hyperlink" Target="https://twitter.com/mirdibah/status/911292196036505600" TargetMode="External"/><Relationship Id="rId384" Type="http://schemas.openxmlformats.org/officeDocument/2006/relationships/hyperlink" Target="https://twitter.com/locatel_mx/status/911130203111383040" TargetMode="External"/><Relationship Id="rId385" Type="http://schemas.openxmlformats.org/officeDocument/2006/relationships/hyperlink" Target="https://twitter.com/abelrojas/status/910344770978852864/photo/1" TargetMode="External"/><Relationship Id="rId1060" Type="http://schemas.openxmlformats.org/officeDocument/2006/relationships/hyperlink" Target="https://es.scribd.com/document/359422994/FuerzaMexico-Lista-Personas-Localizadas" TargetMode="External"/><Relationship Id="rId1061" Type="http://schemas.openxmlformats.org/officeDocument/2006/relationships/hyperlink" Target="https://m.facebook.com/story.php?story_fbid=10209303248408333&amp;id=1536356857" TargetMode="External"/><Relationship Id="rId1062" Type="http://schemas.openxmlformats.org/officeDocument/2006/relationships/hyperlink" Target="https://twitter.com/letto_garmassi/status/910586168114212864" TargetMode="External"/><Relationship Id="rId1063" Type="http://schemas.openxmlformats.org/officeDocument/2006/relationships/hyperlink" Target="https://m.facebook.com/story.php?story_fbid=10209303248408333&amp;id=1536356928" TargetMode="External"/><Relationship Id="rId1064" Type="http://schemas.openxmlformats.org/officeDocument/2006/relationships/hyperlink" Target="https://twitter.com/locatel_mx/status/911130203111383040" TargetMode="External"/><Relationship Id="rId1065" Type="http://schemas.openxmlformats.org/officeDocument/2006/relationships/hyperlink" Target="https://twitter.com/locatel_mx/status/911130203111383040" TargetMode="External"/><Relationship Id="rId386" Type="http://schemas.openxmlformats.org/officeDocument/2006/relationships/hyperlink" Target="https://twitter.com/CamilaCabelloUv/status/910734038318555136" TargetMode="External"/><Relationship Id="rId387" Type="http://schemas.openxmlformats.org/officeDocument/2006/relationships/hyperlink" Target="https://twitter.com/CamilaCabelloUv/status/910734038318555136" TargetMode="External"/><Relationship Id="rId388" Type="http://schemas.openxmlformats.org/officeDocument/2006/relationships/hyperlink" Target="https://twitter.com/CamilaCabelloUv/status/910734038318555136" TargetMode="External"/><Relationship Id="rId389" Type="http://schemas.openxmlformats.org/officeDocument/2006/relationships/hyperlink" Target="https://twitter.com/locatel_mx/status/913627813038526466" TargetMode="External"/><Relationship Id="rId1066" Type="http://schemas.openxmlformats.org/officeDocument/2006/relationships/hyperlink" Target="https://twitter.com/locatel_mx/status/911130203111383040" TargetMode="External"/><Relationship Id="rId1067" Type="http://schemas.openxmlformats.org/officeDocument/2006/relationships/hyperlink" Target="https://twitter.com/abelrojas/status/910344770978852864/photo/1" TargetMode="External"/><Relationship Id="rId1068" Type="http://schemas.openxmlformats.org/officeDocument/2006/relationships/hyperlink" Target="https://twitter.com/locatel_mx/status/913627813038526466" TargetMode="External"/><Relationship Id="rId1069" Type="http://schemas.openxmlformats.org/officeDocument/2006/relationships/hyperlink" Target="https://m.facebook.com/story.php?story_fbid=10209303248408333&amp;id=1536356856" TargetMode="External"/><Relationship Id="rId830" Type="http://schemas.openxmlformats.org/officeDocument/2006/relationships/hyperlink" Target="https://twitter.com/locatel_mx/status/913627813038526466" TargetMode="External"/><Relationship Id="rId831" Type="http://schemas.openxmlformats.org/officeDocument/2006/relationships/hyperlink" Target="https://twitter.com/locatel_mx/status/913627813038526466" TargetMode="External"/><Relationship Id="rId832" Type="http://schemas.openxmlformats.org/officeDocument/2006/relationships/hyperlink" Target="https://twitter.com/locatel_mx/status/911130203111383040" TargetMode="External"/><Relationship Id="rId833" Type="http://schemas.openxmlformats.org/officeDocument/2006/relationships/hyperlink" Target="https://twitter.com/locatel_mx/status/911130203111383040" TargetMode="External"/><Relationship Id="rId834" Type="http://schemas.openxmlformats.org/officeDocument/2006/relationships/hyperlink" Target="https://twitter.com/locatel_mx/status/911130203111383040" TargetMode="External"/><Relationship Id="rId835" Type="http://schemas.openxmlformats.org/officeDocument/2006/relationships/hyperlink" Target="https://twitter.com/locatel_mx/status/911130203111383040" TargetMode="External"/><Relationship Id="rId836" Type="http://schemas.openxmlformats.org/officeDocument/2006/relationships/hyperlink" Target="https://twitter.com/locatel_mx/status/911130203111383040" TargetMode="External"/><Relationship Id="rId837" Type="http://schemas.openxmlformats.org/officeDocument/2006/relationships/hyperlink" Target="https://twitter.com/locatel_mx/status/911130203111383040" TargetMode="External"/><Relationship Id="rId838" Type="http://schemas.openxmlformats.org/officeDocument/2006/relationships/hyperlink" Target="https://twitter.com/locatel_mx/status/911130203111383040" TargetMode="External"/><Relationship Id="rId839" Type="http://schemas.openxmlformats.org/officeDocument/2006/relationships/hyperlink" Target="https://www.facebook.com/locatelmx/photos/a.347471331965171.84121.123409754371331/1510085532370406/?type=3&amp;theater" TargetMode="External"/><Relationship Id="rId510" Type="http://schemas.openxmlformats.org/officeDocument/2006/relationships/hyperlink" Target="https://twitter.com/locatel_mx/status/913627813038526466" TargetMode="External"/><Relationship Id="rId511" Type="http://schemas.openxmlformats.org/officeDocument/2006/relationships/hyperlink" Target="https://twitter.com/locatel_mx/status/911130203111383040" TargetMode="External"/><Relationship Id="rId512" Type="http://schemas.openxmlformats.org/officeDocument/2006/relationships/hyperlink" Target="https://twitter.com/locatel_mx/status/911130203111383040" TargetMode="External"/><Relationship Id="rId513" Type="http://schemas.openxmlformats.org/officeDocument/2006/relationships/hyperlink" Target="https://twitter.com/locatel_mx/status/911130203111383040" TargetMode="External"/><Relationship Id="rId514" Type="http://schemas.openxmlformats.org/officeDocument/2006/relationships/hyperlink" Target="https://twitter.com/locatel_mx/status/911130203111383040" TargetMode="External"/><Relationship Id="rId515" Type="http://schemas.openxmlformats.org/officeDocument/2006/relationships/hyperlink" Target="https://twitter.com/locatel_mx/status/911130203111383040" TargetMode="External"/><Relationship Id="rId516" Type="http://schemas.openxmlformats.org/officeDocument/2006/relationships/hyperlink" Target="https://twitter.com/locatel_mx/status/913627813038526466" TargetMode="External"/><Relationship Id="rId517" Type="http://schemas.openxmlformats.org/officeDocument/2006/relationships/hyperlink" Target="https://twitter.com/locatel_mx/status/911130203111383040" TargetMode="External"/><Relationship Id="rId518" Type="http://schemas.openxmlformats.org/officeDocument/2006/relationships/hyperlink" Target="https://twitter.com/locatel_mx/status/913627813038526466" TargetMode="External"/><Relationship Id="rId519" Type="http://schemas.openxmlformats.org/officeDocument/2006/relationships/hyperlink" Target="https://twitter.com/locatel_mx/status/913627813038526466" TargetMode="External"/><Relationship Id="rId1390" Type="http://schemas.openxmlformats.org/officeDocument/2006/relationships/hyperlink" Target="https://twitter.com/Cochul/status/910348138300534786" TargetMode="External"/><Relationship Id="rId1391" Type="http://schemas.openxmlformats.org/officeDocument/2006/relationships/hyperlink" Target="https://twitter.com/abelrojas/status/910344770978852864/photo/1" TargetMode="External"/><Relationship Id="rId1392" Type="http://schemas.openxmlformats.org/officeDocument/2006/relationships/hyperlink" Target="https://twitter.com/locatel_mx/status/911130203111383040" TargetMode="External"/><Relationship Id="rId1393" Type="http://schemas.openxmlformats.org/officeDocument/2006/relationships/hyperlink" Target="https://twitter.com/locatel_mx/status/911130203111383040" TargetMode="External"/><Relationship Id="rId1394" Type="http://schemas.openxmlformats.org/officeDocument/2006/relationships/hyperlink" Target="https://www.facebook.com/ana.rul.94/posts/1562065540480288?comment_id=1562161270470715&amp;comment_tracking=%7B%22tn%22%3A%22R%22%7D" TargetMode="External"/><Relationship Id="rId1395" Type="http://schemas.openxmlformats.org/officeDocument/2006/relationships/hyperlink" Target="https://twitter.com/locatel_mx/status/913627813038526466" TargetMode="External"/><Relationship Id="rId1396" Type="http://schemas.openxmlformats.org/officeDocument/2006/relationships/hyperlink" Target="https://twitter.com/locatel_mx/status/913627813038526466" TargetMode="External"/><Relationship Id="rId1397" Type="http://schemas.openxmlformats.org/officeDocument/2006/relationships/hyperlink" Target="http://google.org/personfinder/2017-puebla-mexico-earthquake/view?family_name=&amp;given_name=&amp;id=2017-puebla-mexico-earthquake.personfinder.google.org%2Fperson.6261794874851328&amp;query_location=&amp;query_name=Valeria+D%C3%ADaz+Leal&amp;role=seek" TargetMode="External"/><Relationship Id="rId1398" Type="http://schemas.openxmlformats.org/officeDocument/2006/relationships/hyperlink" Target="https://twitter.com/locatel_mx/status/913627813038526466" TargetMode="External"/><Relationship Id="rId1399" Type="http://schemas.openxmlformats.org/officeDocument/2006/relationships/hyperlink" Target="https://twitter.com/locatel_mx/status/910296873272999966" TargetMode="External"/><Relationship Id="rId390" Type="http://schemas.openxmlformats.org/officeDocument/2006/relationships/hyperlink" Target="https://www.facebook.com/locatelmx/photos/rpp.123409754371331/1510170002361959/?type=3&amp;theater" TargetMode="External"/><Relationship Id="rId391" Type="http://schemas.openxmlformats.org/officeDocument/2006/relationships/hyperlink" Target="https://twitter.com/locatel_mx/status/911130203111383040" TargetMode="External"/><Relationship Id="rId392" Type="http://schemas.openxmlformats.org/officeDocument/2006/relationships/hyperlink" Target="https://twitter.com/julioiba/status/910270349060788229" TargetMode="External"/><Relationship Id="rId393" Type="http://schemas.openxmlformats.org/officeDocument/2006/relationships/hyperlink" Target="https://twitter.com/CamilaCabelloUv/status/910734038318555136" TargetMode="External"/><Relationship Id="rId394" Type="http://schemas.openxmlformats.org/officeDocument/2006/relationships/hyperlink" Target="https://twitter.com/locatel_mx/status/911130203111383040" TargetMode="External"/><Relationship Id="rId395" Type="http://schemas.openxmlformats.org/officeDocument/2006/relationships/hyperlink" Target="https://twitter.com/mirdibah/status/911292196036505600" TargetMode="External"/><Relationship Id="rId396" Type="http://schemas.openxmlformats.org/officeDocument/2006/relationships/hyperlink" Target="https://twitter.com/locatel_mx/status/913833707110371329" TargetMode="External"/><Relationship Id="rId397" Type="http://schemas.openxmlformats.org/officeDocument/2006/relationships/hyperlink" Target="https://twitter.com/locatel_mx/status/911130203111383040" TargetMode="External"/><Relationship Id="rId398" Type="http://schemas.openxmlformats.org/officeDocument/2006/relationships/hyperlink" Target="https://twitter.com/Greiis_ch/status/910264339440873472" TargetMode="External"/><Relationship Id="rId399" Type="http://schemas.openxmlformats.org/officeDocument/2006/relationships/hyperlink" Target="https://twitter.com/locatel_mx/status/911130203111383040" TargetMode="External"/><Relationship Id="rId1070" Type="http://schemas.openxmlformats.org/officeDocument/2006/relationships/hyperlink" Target="https://twitter.com/locatel_mx/status/911130203111383040" TargetMode="External"/><Relationship Id="rId1071" Type="http://schemas.openxmlformats.org/officeDocument/2006/relationships/hyperlink" Target="https://www.facebook.com/223388168022283/photos/a.233310460363387.1073741829.223388168022283/495756897452074/?type=3&amp;theater" TargetMode="External"/><Relationship Id="rId1072" Type="http://schemas.openxmlformats.org/officeDocument/2006/relationships/hyperlink" Target="https://twitter.com/locatel_mx/status/910286173158952984" TargetMode="External"/><Relationship Id="rId1073" Type="http://schemas.openxmlformats.org/officeDocument/2006/relationships/hyperlink" Target="https://twitter.com/lydiacachosi/status/910334419013193740" TargetMode="External"/><Relationship Id="rId1074" Type="http://schemas.openxmlformats.org/officeDocument/2006/relationships/hyperlink" Target="https://twitter.com/Revolucion3_0/status/910300294113845251" TargetMode="External"/><Relationship Id="rId1075" Type="http://schemas.openxmlformats.org/officeDocument/2006/relationships/hyperlink" Target="https://twitter.com/locatel_mx/status/913627813038526466" TargetMode="External"/><Relationship Id="rId1076" Type="http://schemas.openxmlformats.org/officeDocument/2006/relationships/hyperlink" Target="https://docs.google.com/spreadsheets/d/1-AjU3KbuNt9pE0Ij4852QzsKF91MYwXOE_uRqRdvZ5Y/htmlview?sle=true" TargetMode="External"/><Relationship Id="rId1077" Type="http://schemas.openxmlformats.org/officeDocument/2006/relationships/hyperlink" Target="https://twitter.com/letto_garmassi/status/910586168114212864" TargetMode="External"/><Relationship Id="rId1078" Type="http://schemas.openxmlformats.org/officeDocument/2006/relationships/hyperlink" Target="https://twitter.com/mirdibah/status/911292196036505600" TargetMode="External"/><Relationship Id="rId1079" Type="http://schemas.openxmlformats.org/officeDocument/2006/relationships/hyperlink" Target="https://twitter.com/locatel_mx/status/911130203111383040" TargetMode="External"/><Relationship Id="rId840" Type="http://schemas.openxmlformats.org/officeDocument/2006/relationships/hyperlink" Target="https://twitter.com/locatel_mx/status/911130203111383040" TargetMode="External"/><Relationship Id="rId841" Type="http://schemas.openxmlformats.org/officeDocument/2006/relationships/hyperlink" Target="https://twitter.com/locatel_mx/status/911130203111383040" TargetMode="External"/><Relationship Id="rId842" Type="http://schemas.openxmlformats.org/officeDocument/2006/relationships/hyperlink" Target="https://twitter.com/locatel_mx/status/913627813038526466" TargetMode="External"/><Relationship Id="rId843" Type="http://schemas.openxmlformats.org/officeDocument/2006/relationships/hyperlink" Target="https://twitter.com/locatel_mx/status/913627813038526466" TargetMode="External"/><Relationship Id="rId844" Type="http://schemas.openxmlformats.org/officeDocument/2006/relationships/hyperlink" Target="https://www.facebook.com/photo.php?fbid=10155872542629258&amp;set=a.10151221081624258.510678.513524257&amp;type=3&amp;theater" TargetMode="External"/><Relationship Id="rId845" Type="http://schemas.openxmlformats.org/officeDocument/2006/relationships/hyperlink" Target="https://twitter.com/elheraldo_mx/status/910695527729086464" TargetMode="External"/><Relationship Id="rId846" Type="http://schemas.openxmlformats.org/officeDocument/2006/relationships/hyperlink" Target="https://twitter.com/locatel_mx/status/911130203111383040" TargetMode="External"/><Relationship Id="rId847" Type="http://schemas.openxmlformats.org/officeDocument/2006/relationships/hyperlink" Target="https://twitter.com/locatel_mx/status/911130203111383040" TargetMode="External"/><Relationship Id="rId848" Type="http://schemas.openxmlformats.org/officeDocument/2006/relationships/hyperlink" Target="https://twitter.com/locatel_mx/status/911130203111383040" TargetMode="External"/><Relationship Id="rId849" Type="http://schemas.openxmlformats.org/officeDocument/2006/relationships/hyperlink" Target="https://twitter.com/abelrojas/status/910344770978852864/photo/1" TargetMode="External"/><Relationship Id="rId520" Type="http://schemas.openxmlformats.org/officeDocument/2006/relationships/hyperlink" Target="https://twitter.com/locatel_mx/status/913627813038526466" TargetMode="External"/><Relationship Id="rId521" Type="http://schemas.openxmlformats.org/officeDocument/2006/relationships/hyperlink" Target="https://twitter.com/locatel_mx/status/911130203111383040" TargetMode="External"/><Relationship Id="rId522" Type="http://schemas.openxmlformats.org/officeDocument/2006/relationships/hyperlink" Target="https://twitter.com/locatel_mx/status/910359723949555712" TargetMode="External"/><Relationship Id="rId523" Type="http://schemas.openxmlformats.org/officeDocument/2006/relationships/hyperlink" Target="https://twitter.com/locatel_mx/status/911130203111383040" TargetMode="External"/><Relationship Id="rId524" Type="http://schemas.openxmlformats.org/officeDocument/2006/relationships/hyperlink" Target="https://www.facebook.com/locatelmx/photos/a.347471331965171.84121.123409754371331/1510161795696113/?type=3&amp;theater" TargetMode="External"/><Relationship Id="rId525" Type="http://schemas.openxmlformats.org/officeDocument/2006/relationships/hyperlink" Target="https://twitter.com/CamilaCabelloUv/status/910734038318555136" TargetMode="External"/><Relationship Id="rId526" Type="http://schemas.openxmlformats.org/officeDocument/2006/relationships/hyperlink" Target="https://twitter.com/Cochul/status/910348138300534786" TargetMode="External"/><Relationship Id="rId527" Type="http://schemas.openxmlformats.org/officeDocument/2006/relationships/hyperlink" Target="https://twitter.com/karlamotte/status/910342598186987523" TargetMode="External"/><Relationship Id="rId528" Type="http://schemas.openxmlformats.org/officeDocument/2006/relationships/hyperlink" Target="https://twitter.com/abelrojas/status/910344770978852864/photo/1" TargetMode="External"/><Relationship Id="rId529" Type="http://schemas.openxmlformats.org/officeDocument/2006/relationships/hyperlink" Target="https://www.facebook.com/locatelmx/photos/a.347471331965171.84121.123409754371331/1510085532370406/?type=3&amp;theater" TargetMode="External"/><Relationship Id="rId1200" Type="http://schemas.openxmlformats.org/officeDocument/2006/relationships/hyperlink" Target="https://twitter.com/locatel_mx/status/911130203111383040" TargetMode="External"/><Relationship Id="rId1201" Type="http://schemas.openxmlformats.org/officeDocument/2006/relationships/hyperlink" Target="https://twitter.com/locatel_mx/status/911130203111383040" TargetMode="External"/><Relationship Id="rId1202" Type="http://schemas.openxmlformats.org/officeDocument/2006/relationships/hyperlink" Target="https://twitter.com/Revolucion3_0/status/910300294113845273" TargetMode="External"/><Relationship Id="rId1203" Type="http://schemas.openxmlformats.org/officeDocument/2006/relationships/hyperlink" Target="https://twitter.com/locatel_mx/status/913627813038526466" TargetMode="External"/><Relationship Id="rId1204" Type="http://schemas.openxmlformats.org/officeDocument/2006/relationships/hyperlink" Target="https://twitter.com/locatel_mx/status/913627813038526466" TargetMode="External"/><Relationship Id="rId1205" Type="http://schemas.openxmlformats.org/officeDocument/2006/relationships/hyperlink" Target="https://twitter.com/locatel_mx/status/913627813038526466" TargetMode="External"/><Relationship Id="rId1206" Type="http://schemas.openxmlformats.org/officeDocument/2006/relationships/hyperlink" Target="https://twitter.com/locatel_mx/status/913627813038526466" TargetMode="External"/><Relationship Id="rId1207" Type="http://schemas.openxmlformats.org/officeDocument/2006/relationships/hyperlink" Target="https://twitter.com/locatel_mx/status/913627813038526466" TargetMode="External"/><Relationship Id="rId1208" Type="http://schemas.openxmlformats.org/officeDocument/2006/relationships/hyperlink" Target="https://twitter.com/locatel_mx/status/911130203111383040" TargetMode="External"/><Relationship Id="rId1209" Type="http://schemas.openxmlformats.org/officeDocument/2006/relationships/hyperlink" Target="https://twitter.com/locatel_mx/status/913627813038526466" TargetMode="External"/><Relationship Id="rId200" Type="http://schemas.openxmlformats.org/officeDocument/2006/relationships/hyperlink" Target="https://twitter.com/Cochul/status/910348138300534786" TargetMode="External"/><Relationship Id="rId201" Type="http://schemas.openxmlformats.org/officeDocument/2006/relationships/hyperlink" Target="https://twitter.com/locatel_mx/status/911130203111383040" TargetMode="External"/><Relationship Id="rId202" Type="http://schemas.openxmlformats.org/officeDocument/2006/relationships/hyperlink" Target="https://twitter.com/locatel_mx/status/911130203111383040" TargetMode="External"/><Relationship Id="rId203" Type="http://schemas.openxmlformats.org/officeDocument/2006/relationships/hyperlink" Target="https://twitter.com/locatel_mx/status/913627813038526466" TargetMode="External"/><Relationship Id="rId204" Type="http://schemas.openxmlformats.org/officeDocument/2006/relationships/hyperlink" Target="https://twitter.com/locatel_mx/status/913627813038526466" TargetMode="External"/><Relationship Id="rId205" Type="http://schemas.openxmlformats.org/officeDocument/2006/relationships/hyperlink" Target="https://twitter.com/locatel_mx/status/913627813038526466" TargetMode="External"/><Relationship Id="rId206" Type="http://schemas.openxmlformats.org/officeDocument/2006/relationships/hyperlink" Target="https://twitter.com/locatel_mx/status/913833707110371329" TargetMode="External"/><Relationship Id="rId207" Type="http://schemas.openxmlformats.org/officeDocument/2006/relationships/hyperlink" Target="https://twitter.com/CamilaCabelloUv/status/910734038318555136" TargetMode="External"/><Relationship Id="rId208" Type="http://schemas.openxmlformats.org/officeDocument/2006/relationships/hyperlink" Target="https://twitter.com/letto_garmassi/status/910586168114212864" TargetMode="External"/><Relationship Id="rId209" Type="http://schemas.openxmlformats.org/officeDocument/2006/relationships/hyperlink" Target="https://twitter.com/locatel_mx/status/911130203111383040" TargetMode="External"/><Relationship Id="rId1080" Type="http://schemas.openxmlformats.org/officeDocument/2006/relationships/hyperlink" Target="https://twitter.com/locatel_mx/status/913627813038526466" TargetMode="External"/><Relationship Id="rId1081" Type="http://schemas.openxmlformats.org/officeDocument/2006/relationships/hyperlink" Target="https://twitter.com/locatel_mx/status/911130203111383040" TargetMode="External"/><Relationship Id="rId1082" Type="http://schemas.openxmlformats.org/officeDocument/2006/relationships/hyperlink" Target="https://docs.google.com/spreadsheets/d/1-AjU3KbuNt9pE0Ij4852QzsKF91MYwXOE_uRqRdvZ5Y/htmlview?sle=true" TargetMode="External"/><Relationship Id="rId1083" Type="http://schemas.openxmlformats.org/officeDocument/2006/relationships/hyperlink" Target="https://twitter.com/locatel_mx/status/913627813038526466" TargetMode="External"/><Relationship Id="rId1084" Type="http://schemas.openxmlformats.org/officeDocument/2006/relationships/hyperlink" Target="https://twitter.com/abelrojas/status/910344770978852864/photo/1" TargetMode="External"/><Relationship Id="rId1085" Type="http://schemas.openxmlformats.org/officeDocument/2006/relationships/hyperlink" Target="https://twitter.com/CamilaCabelloUv/status/910734038318555136" TargetMode="External"/><Relationship Id="rId1086" Type="http://schemas.openxmlformats.org/officeDocument/2006/relationships/hyperlink" Target="https://twitter.com/Revolucion3_0/status/910300294113845283" TargetMode="External"/><Relationship Id="rId1087" Type="http://schemas.openxmlformats.org/officeDocument/2006/relationships/hyperlink" Target="https://twitter.com/locatel_mx/status/911130203111383040" TargetMode="External"/><Relationship Id="rId1088" Type="http://schemas.openxmlformats.org/officeDocument/2006/relationships/hyperlink" Target="https://twitter.com/locatel_mx/status/911130203111383040" TargetMode="External"/><Relationship Id="rId1089" Type="http://schemas.openxmlformats.org/officeDocument/2006/relationships/hyperlink" Target="https://twitter.com/locatel_mx/status/913627813038526466" TargetMode="External"/><Relationship Id="rId850" Type="http://schemas.openxmlformats.org/officeDocument/2006/relationships/hyperlink" Target="https://twitter.com/MarkCorpse/status/910356945684615169" TargetMode="External"/><Relationship Id="rId851" Type="http://schemas.openxmlformats.org/officeDocument/2006/relationships/hyperlink" Target="https://twitter.com/xJudithCorreax/status/910272572742406147" TargetMode="External"/><Relationship Id="rId852" Type="http://schemas.openxmlformats.org/officeDocument/2006/relationships/hyperlink" Target="https://twitter.com/CamaraChamp/status/910295907375079425" TargetMode="External"/><Relationship Id="rId853" Type="http://schemas.openxmlformats.org/officeDocument/2006/relationships/hyperlink" Target="https://twitter.com/CamilaCabelloUv/status/910734038318555136" TargetMode="External"/><Relationship Id="rId854" Type="http://schemas.openxmlformats.org/officeDocument/2006/relationships/hyperlink" Target="https://twitter.com/locatel_mx/status/913627813038526466" TargetMode="External"/><Relationship Id="rId855" Type="http://schemas.openxmlformats.org/officeDocument/2006/relationships/hyperlink" Target="https://twitter.com/CamilaCabelloUv/status/910734038318555136" TargetMode="External"/><Relationship Id="rId856" Type="http://schemas.openxmlformats.org/officeDocument/2006/relationships/hyperlink" Target="https://twitter.com/locatel_mx/status/911130203111383040" TargetMode="External"/><Relationship Id="rId857" Type="http://schemas.openxmlformats.org/officeDocument/2006/relationships/hyperlink" Target="https://twitter.com/locatel_mx/status/911130203111383040" TargetMode="External"/><Relationship Id="rId858" Type="http://schemas.openxmlformats.org/officeDocument/2006/relationships/hyperlink" Target="https://m.facebook.com/story.php?story_fbid=10209303248408333&amp;id=1536356865" TargetMode="External"/><Relationship Id="rId859" Type="http://schemas.openxmlformats.org/officeDocument/2006/relationships/hyperlink" Target="https://twitter.com/locatel_mx/status/911130203111383040" TargetMode="External"/><Relationship Id="rId530" Type="http://schemas.openxmlformats.org/officeDocument/2006/relationships/hyperlink" Target="https://twitter.com/locatel_mx/status/911130203111383040" TargetMode="External"/><Relationship Id="rId531" Type="http://schemas.openxmlformats.org/officeDocument/2006/relationships/hyperlink" Target="https://twitter.com/locatel_mx/status/911130203111383040" TargetMode="External"/><Relationship Id="rId532" Type="http://schemas.openxmlformats.org/officeDocument/2006/relationships/hyperlink" Target="https://twitter.com/locatel_mx/status/911130203111383040" TargetMode="External"/><Relationship Id="rId533" Type="http://schemas.openxmlformats.org/officeDocument/2006/relationships/hyperlink" Target="https://twitter.com/locatel_mx/status/910639606738984960" TargetMode="External"/><Relationship Id="rId534" Type="http://schemas.openxmlformats.org/officeDocument/2006/relationships/hyperlink" Target="https://twitter.com/locatel_mx/status/913833707110371329" TargetMode="External"/><Relationship Id="rId535" Type="http://schemas.openxmlformats.org/officeDocument/2006/relationships/hyperlink" Target="https://twitter.com/locatel_mx/status/911130203111383040" TargetMode="External"/><Relationship Id="rId536" Type="http://schemas.openxmlformats.org/officeDocument/2006/relationships/hyperlink" Target="https://twitter.com/locatel_mx/status/913627813038526466" TargetMode="External"/><Relationship Id="rId537" Type="http://schemas.openxmlformats.org/officeDocument/2006/relationships/hyperlink" Target="https://twitter.com/AnaRent/status/911157989507260416" TargetMode="External"/><Relationship Id="rId538" Type="http://schemas.openxmlformats.org/officeDocument/2006/relationships/hyperlink" Target="https://twitter.com/CamilaCabelloUv/status/910734038318555136" TargetMode="External"/><Relationship Id="rId539" Type="http://schemas.openxmlformats.org/officeDocument/2006/relationships/hyperlink" Target="https://twitter.com/locatel_mx/status/913833707110371329" TargetMode="External"/><Relationship Id="rId1210" Type="http://schemas.openxmlformats.org/officeDocument/2006/relationships/hyperlink" Target="https://twitter.com/abelrojas/status/910344770978852864/photo/1" TargetMode="External"/><Relationship Id="rId1211" Type="http://schemas.openxmlformats.org/officeDocument/2006/relationships/hyperlink" Target="https://twitter.com/abelrojas/status/910344770978852864/photo/1" TargetMode="External"/><Relationship Id="rId1212" Type="http://schemas.openxmlformats.org/officeDocument/2006/relationships/hyperlink" Target="https://twitter.com/locatel_mx/status/911130203111383040" TargetMode="External"/><Relationship Id="rId1213" Type="http://schemas.openxmlformats.org/officeDocument/2006/relationships/hyperlink" Target="https://twitter.com/locatel_mx/status/911130203111383040" TargetMode="External"/><Relationship Id="rId1214" Type="http://schemas.openxmlformats.org/officeDocument/2006/relationships/hyperlink" Target="https://twitter.com/locatel_mx/status/911130203111383040" TargetMode="External"/><Relationship Id="rId1215" Type="http://schemas.openxmlformats.org/officeDocument/2006/relationships/hyperlink" Target="https://docs.google.com/spreadsheets/d/1-AjU3KbuNt9pE0Ij4852QzsKF91MYwXOE_uRqRdvZ5Y/htmlview?sle=true" TargetMode="External"/><Relationship Id="rId1216" Type="http://schemas.openxmlformats.org/officeDocument/2006/relationships/hyperlink" Target="https://twitter.com/MarianaMonas/status/910334464290463744" TargetMode="External"/><Relationship Id="rId1217" Type="http://schemas.openxmlformats.org/officeDocument/2006/relationships/hyperlink" Target="https://twitter.com/locatel_mx/status/913627813038526466" TargetMode="External"/><Relationship Id="rId1218" Type="http://schemas.openxmlformats.org/officeDocument/2006/relationships/hyperlink" Target="https://twitter.com/CamilaCabelloUv/status/910734038318555136" TargetMode="External"/><Relationship Id="rId1219" Type="http://schemas.openxmlformats.org/officeDocument/2006/relationships/hyperlink" Target="https://twitter.com/locatel_mx/status/910286173158952977" TargetMode="External"/><Relationship Id="rId210" Type="http://schemas.openxmlformats.org/officeDocument/2006/relationships/hyperlink" Target="https://twitter.com/locatel_mx/status/911130203111383040" TargetMode="External"/><Relationship Id="rId211" Type="http://schemas.openxmlformats.org/officeDocument/2006/relationships/hyperlink" Target="https://www.facebook.com/locatelmx/photos/a.347471331965171.84121.123409754371331/1510164132362546/?type=3&amp;theater" TargetMode="External"/><Relationship Id="rId212" Type="http://schemas.openxmlformats.org/officeDocument/2006/relationships/hyperlink" Target="https://twitter.com/locatel_mx/status/911130203111383040" TargetMode="External"/><Relationship Id="rId213" Type="http://schemas.openxmlformats.org/officeDocument/2006/relationships/hyperlink" Target="https://twitter.com/locatel_mx/status/911130203111383040" TargetMode="External"/><Relationship Id="rId214" Type="http://schemas.openxmlformats.org/officeDocument/2006/relationships/hyperlink" Target="https://www.facebook.com/223388168022283/photos/a.233310460363387.1073741829.223388168022283/495756897452074/?type=3&amp;theater" TargetMode="External"/><Relationship Id="rId215" Type="http://schemas.openxmlformats.org/officeDocument/2006/relationships/hyperlink" Target="https://www.sismomex.com/personas" TargetMode="External"/><Relationship Id="rId216" Type="http://schemas.openxmlformats.org/officeDocument/2006/relationships/hyperlink" Target="https://twitter.com/locatel_mx/status/911130203111383040" TargetMode="External"/><Relationship Id="rId217" Type="http://schemas.openxmlformats.org/officeDocument/2006/relationships/hyperlink" Target="https://twitter.com/locatel_mx/status/911130203111383040" TargetMode="External"/><Relationship Id="rId218" Type="http://schemas.openxmlformats.org/officeDocument/2006/relationships/hyperlink" Target="https://twitter.com/locatel_mx/status/913627813038526466" TargetMode="External"/><Relationship Id="rId219" Type="http://schemas.openxmlformats.org/officeDocument/2006/relationships/hyperlink" Target="https://twitter.com/locatel_mx/status/911130203111383040" TargetMode="External"/><Relationship Id="rId1090" Type="http://schemas.openxmlformats.org/officeDocument/2006/relationships/hyperlink" Target="https://twitter.com/locatel_mx/status/913627813038526466" TargetMode="External"/><Relationship Id="rId1091" Type="http://schemas.openxmlformats.org/officeDocument/2006/relationships/hyperlink" Target="https://twitter.com/locatel_mx/status/911130203111383040" TargetMode="External"/><Relationship Id="rId1092" Type="http://schemas.openxmlformats.org/officeDocument/2006/relationships/hyperlink" Target="https://twitter.com/renycide/status/910287649981702144" TargetMode="External"/><Relationship Id="rId1093" Type="http://schemas.openxmlformats.org/officeDocument/2006/relationships/hyperlink" Target="https://m.facebook.com/story.php?story_fbid=10209303248408333&amp;id=1536356891" TargetMode="External"/><Relationship Id="rId1094" Type="http://schemas.openxmlformats.org/officeDocument/2006/relationships/hyperlink" Target="https://twitter.com/locatel_mx/status/911130203111383040" TargetMode="External"/><Relationship Id="rId1095" Type="http://schemas.openxmlformats.org/officeDocument/2006/relationships/hyperlink" Target="https://twitter.com/locatel_mx/status/913627813038526466" TargetMode="External"/><Relationship Id="rId1096" Type="http://schemas.openxmlformats.org/officeDocument/2006/relationships/hyperlink" Target="https://twitter.com/locatel_mx/status/913627813038526466" TargetMode="External"/><Relationship Id="rId1097" Type="http://schemas.openxmlformats.org/officeDocument/2006/relationships/hyperlink" Target="https://twitter.com/locatel_mx/status/913627813038526466" TargetMode="External"/><Relationship Id="rId1098" Type="http://schemas.openxmlformats.org/officeDocument/2006/relationships/hyperlink" Target="https://twitter.com/locatel_mx/status/910286173158952973" TargetMode="External"/><Relationship Id="rId1099" Type="http://schemas.openxmlformats.org/officeDocument/2006/relationships/hyperlink" Target="https://m.facebook.com/story.php?story_fbid=10209303248408333&amp;id=1536356872" TargetMode="External"/><Relationship Id="rId860" Type="http://schemas.openxmlformats.org/officeDocument/2006/relationships/hyperlink" Target="https://twitter.com/locatel_mx/status/911130203111383040" TargetMode="External"/><Relationship Id="rId861" Type="http://schemas.openxmlformats.org/officeDocument/2006/relationships/hyperlink" Target="https://twitter.com/locatel_mx/status/911130203111383040" TargetMode="External"/><Relationship Id="rId862" Type="http://schemas.openxmlformats.org/officeDocument/2006/relationships/hyperlink" Target="https://twitter.com/locatel_mx/status/913627813038526466" TargetMode="External"/><Relationship Id="rId863" Type="http://schemas.openxmlformats.org/officeDocument/2006/relationships/hyperlink" Target="https://twitter.com/locatel_mx/status/911130203111383040" TargetMode="External"/><Relationship Id="rId864" Type="http://schemas.openxmlformats.org/officeDocument/2006/relationships/hyperlink" Target="https://twitter.com/locatel_mx/status/911130203111383040" TargetMode="External"/><Relationship Id="rId865" Type="http://schemas.openxmlformats.org/officeDocument/2006/relationships/hyperlink" Target="https://twitter.com/locatel_mx/status/911130203111383040" TargetMode="External"/><Relationship Id="rId866" Type="http://schemas.openxmlformats.org/officeDocument/2006/relationships/hyperlink" Target="https://twitter.com/julioiba/status/910351204076617730" TargetMode="External"/><Relationship Id="rId867" Type="http://schemas.openxmlformats.org/officeDocument/2006/relationships/hyperlink" Target="https://twitter.com/locatel_mx/status/911130203111383040" TargetMode="External"/><Relationship Id="rId868" Type="http://schemas.openxmlformats.org/officeDocument/2006/relationships/hyperlink" Target="https://twitter.com/ContactOnLineMx/status/910295391882682374" TargetMode="External"/><Relationship Id="rId869" Type="http://schemas.openxmlformats.org/officeDocument/2006/relationships/hyperlink" Target="https://twitter.com/locatel_mx/status/911130203111383040" TargetMode="External"/><Relationship Id="rId540" Type="http://schemas.openxmlformats.org/officeDocument/2006/relationships/hyperlink" Target="https://twitter.com/locatel_mx/status/913627813038526466" TargetMode="External"/><Relationship Id="rId541" Type="http://schemas.openxmlformats.org/officeDocument/2006/relationships/hyperlink" Target="https://twitter.com/locatel_mx/status/913627813038526466" TargetMode="External"/><Relationship Id="rId542" Type="http://schemas.openxmlformats.org/officeDocument/2006/relationships/hyperlink" Target="https://m.facebook.com/story.php?story_fbid=10209303248408333&amp;id=1536356905" TargetMode="External"/><Relationship Id="rId543" Type="http://schemas.openxmlformats.org/officeDocument/2006/relationships/hyperlink" Target="https://m.facebook.com/story.php?story_fbid=10209303248408333&amp;id=1536356899" TargetMode="External"/><Relationship Id="rId544" Type="http://schemas.openxmlformats.org/officeDocument/2006/relationships/hyperlink" Target="https://twitter.com/mirdibah/status/911292196036505600" TargetMode="External"/><Relationship Id="rId545" Type="http://schemas.openxmlformats.org/officeDocument/2006/relationships/hyperlink" Target="https://twitter.com/CamilaCabelloUv/status/910734038318555136" TargetMode="External"/><Relationship Id="rId546" Type="http://schemas.openxmlformats.org/officeDocument/2006/relationships/hyperlink" Target="https://twitter.com/locatel_mx/status/913627813038526466" TargetMode="External"/><Relationship Id="rId547" Type="http://schemas.openxmlformats.org/officeDocument/2006/relationships/hyperlink" Target="https://twitter.com/locatel_mx/status/911130203111383040" TargetMode="External"/><Relationship Id="rId548" Type="http://schemas.openxmlformats.org/officeDocument/2006/relationships/hyperlink" Target="https://twitter.com/locatel_mx/status/911130203111383040" TargetMode="External"/><Relationship Id="rId549" Type="http://schemas.openxmlformats.org/officeDocument/2006/relationships/hyperlink" Target="https://twitter.com/locatel_mx/status/911130203111383040" TargetMode="External"/><Relationship Id="rId1220" Type="http://schemas.openxmlformats.org/officeDocument/2006/relationships/hyperlink" Target="https://m.facebook.com/story.php?story_fbid=10209303248408333&amp;id=1536356876" TargetMode="External"/><Relationship Id="rId1221" Type="http://schemas.openxmlformats.org/officeDocument/2006/relationships/hyperlink" Target="https://twitter.com/AnaRent/status/910538243510112256" TargetMode="External"/><Relationship Id="rId1222" Type="http://schemas.openxmlformats.org/officeDocument/2006/relationships/hyperlink" Target="https://twitter.com/locatel_mx/status/911130203111383040" TargetMode="External"/><Relationship Id="rId1223" Type="http://schemas.openxmlformats.org/officeDocument/2006/relationships/hyperlink" Target="https://twitter.com/locatel_mx/status/913627813038526466" TargetMode="External"/><Relationship Id="rId1224" Type="http://schemas.openxmlformats.org/officeDocument/2006/relationships/hyperlink" Target="https://twitter.com/locatel_mx/status/911130203111383040" TargetMode="External"/><Relationship Id="rId1225" Type="http://schemas.openxmlformats.org/officeDocument/2006/relationships/hyperlink" Target="https://twitter.com/locatel_mx/status/913627813038526466" TargetMode="External"/><Relationship Id="rId1226" Type="http://schemas.openxmlformats.org/officeDocument/2006/relationships/hyperlink" Target="https://twitter.com/locatel_mx/status/913627813038526466" TargetMode="External"/><Relationship Id="rId1227" Type="http://schemas.openxmlformats.org/officeDocument/2006/relationships/hyperlink" Target="https://twitter.com/locatel_mx/status/911130203111383040" TargetMode="External"/><Relationship Id="rId1228" Type="http://schemas.openxmlformats.org/officeDocument/2006/relationships/hyperlink" Target="https://twitter.com/locatel_mx/status/913627813038526466" TargetMode="External"/><Relationship Id="rId1229" Type="http://schemas.openxmlformats.org/officeDocument/2006/relationships/hyperlink" Target="https://twitter.com/locatel_mx/status/911130203111383040" TargetMode="External"/><Relationship Id="rId220" Type="http://schemas.openxmlformats.org/officeDocument/2006/relationships/hyperlink" Target="http://facebook.com/TanyaPatriciaParedes" TargetMode="External"/><Relationship Id="rId221" Type="http://schemas.openxmlformats.org/officeDocument/2006/relationships/hyperlink" Target="https://www.facebook.com/photo.php?fbid=10207844732274749&amp;set=a.3149354191304.104679.1788583484&amp;type=3" TargetMode="External"/><Relationship Id="rId222" Type="http://schemas.openxmlformats.org/officeDocument/2006/relationships/hyperlink" Target="https://www.facebook.com/photo.php?fbid=1545206638893938&amp;set=a.398372960243984.93605.100002138513550&amp;type=3" TargetMode="External"/><Relationship Id="rId223" Type="http://schemas.openxmlformats.org/officeDocument/2006/relationships/hyperlink" Target="https://twitter.com/CamilaCabelloUv/status/910734038318555136" TargetMode="External"/><Relationship Id="rId224" Type="http://schemas.openxmlformats.org/officeDocument/2006/relationships/hyperlink" Target="https://m.facebook.com/story.php?story_fbid=10209303248408333&amp;id=1536356894" TargetMode="External"/><Relationship Id="rId225" Type="http://schemas.openxmlformats.org/officeDocument/2006/relationships/hyperlink" Target="https://twitter.com/abelrojas/status/910344770978852864/photo/1" TargetMode="External"/><Relationship Id="rId226" Type="http://schemas.openxmlformats.org/officeDocument/2006/relationships/hyperlink" Target="https://twitter.com/locatel_mx/status/913627813038526466" TargetMode="External"/><Relationship Id="rId227" Type="http://schemas.openxmlformats.org/officeDocument/2006/relationships/hyperlink" Target="https://twitter.com/locatel_mx/status/913627813038526466" TargetMode="External"/><Relationship Id="rId228" Type="http://schemas.openxmlformats.org/officeDocument/2006/relationships/hyperlink" Target="https://twitter.com/locatel_mx/status/913627813038526466" TargetMode="External"/><Relationship Id="rId229" Type="http://schemas.openxmlformats.org/officeDocument/2006/relationships/hyperlink" Target="https://twitter.com/locatel_mx/status/913627813038526466" TargetMode="External"/><Relationship Id="rId870" Type="http://schemas.openxmlformats.org/officeDocument/2006/relationships/hyperlink" Target="https://twitter.com/CamilaCabelloUv/status/910734038318555136" TargetMode="External"/><Relationship Id="rId871" Type="http://schemas.openxmlformats.org/officeDocument/2006/relationships/hyperlink" Target="https://twitter.com/CamilaCabelloUv/status/910734038318555136" TargetMode="External"/><Relationship Id="rId872" Type="http://schemas.openxmlformats.org/officeDocument/2006/relationships/hyperlink" Target="http://locatel.cdmx.gob.mx/images/sismo0700.pdf" TargetMode="External"/><Relationship Id="rId873" Type="http://schemas.openxmlformats.org/officeDocument/2006/relationships/hyperlink" Target="https://twitter.com/locatel_mx/status/910296873272999950" TargetMode="External"/><Relationship Id="rId874" Type="http://schemas.openxmlformats.org/officeDocument/2006/relationships/hyperlink" Target="https://twitter.com/locatel_mx/status/911130203111383040" TargetMode="External"/><Relationship Id="rId875" Type="http://schemas.openxmlformats.org/officeDocument/2006/relationships/hyperlink" Target="https://twitter.com/locatel_mx/status/911130203111383040" TargetMode="External"/><Relationship Id="rId876" Type="http://schemas.openxmlformats.org/officeDocument/2006/relationships/hyperlink" Target="https://twitter.com/locatel_mx/status/911130203111383040" TargetMode="External"/><Relationship Id="rId877" Type="http://schemas.openxmlformats.org/officeDocument/2006/relationships/hyperlink" Target="https://twitter.com/locatel_mx/status/911130203111383040" TargetMode="External"/><Relationship Id="rId878" Type="http://schemas.openxmlformats.org/officeDocument/2006/relationships/hyperlink" Target="https://twitter.com/CamaraChamp/status/910295907375079439" TargetMode="External"/><Relationship Id="rId879" Type="http://schemas.openxmlformats.org/officeDocument/2006/relationships/hyperlink" Target="https://twitter.com/locatel_mx/status/911130203111383040" TargetMode="External"/><Relationship Id="rId550" Type="http://schemas.openxmlformats.org/officeDocument/2006/relationships/hyperlink" Target="https://twitter.com/locatel_mx/status/911130203111383040" TargetMode="External"/><Relationship Id="rId551" Type="http://schemas.openxmlformats.org/officeDocument/2006/relationships/hyperlink" Target="https://twitter.com/locatel_mx/status/911130203111383040" TargetMode="External"/><Relationship Id="rId552" Type="http://schemas.openxmlformats.org/officeDocument/2006/relationships/hyperlink" Target="https://twitter.com/locatel_mx/status/913627813038526466" TargetMode="External"/><Relationship Id="rId553" Type="http://schemas.openxmlformats.org/officeDocument/2006/relationships/hyperlink" Target="https://twitter.com/locatel_mx/status/913627813038526466" TargetMode="External"/><Relationship Id="rId554" Type="http://schemas.openxmlformats.org/officeDocument/2006/relationships/hyperlink" Target="https://twitter.com/locatel_mx/status/913627813038526466" TargetMode="External"/><Relationship Id="rId555" Type="http://schemas.openxmlformats.org/officeDocument/2006/relationships/hyperlink" Target="https://twitter.com/CamaraChamp/status/910295907375079441" TargetMode="External"/><Relationship Id="rId556" Type="http://schemas.openxmlformats.org/officeDocument/2006/relationships/hyperlink" Target="https://twitter.com/CamaraChamp/status/910295907375079446" TargetMode="External"/><Relationship Id="rId557" Type="http://schemas.openxmlformats.org/officeDocument/2006/relationships/hyperlink" Target="https://twitter.com/Cochul/status/910348138300534786" TargetMode="External"/><Relationship Id="rId558" Type="http://schemas.openxmlformats.org/officeDocument/2006/relationships/hyperlink" Target="https://twitter.com/locatel_mx/status/911130203111383040" TargetMode="External"/><Relationship Id="rId559" Type="http://schemas.openxmlformats.org/officeDocument/2006/relationships/hyperlink" Target="https://m.facebook.com/story.php?story_fbid=10209303248408333&amp;id=1536356885" TargetMode="External"/><Relationship Id="rId1230" Type="http://schemas.openxmlformats.org/officeDocument/2006/relationships/hyperlink" Target="https://twitter.com/locatel_mx/status/911130203111383040" TargetMode="External"/><Relationship Id="rId1231" Type="http://schemas.openxmlformats.org/officeDocument/2006/relationships/hyperlink" Target="https://twitter.com/locatel_mx/status/913627813038526466" TargetMode="External"/><Relationship Id="rId1232" Type="http://schemas.openxmlformats.org/officeDocument/2006/relationships/hyperlink" Target="https://twitter.com/locatel_mx/status/911130203111383040" TargetMode="External"/><Relationship Id="rId1233" Type="http://schemas.openxmlformats.org/officeDocument/2006/relationships/hyperlink" Target="https://twitter.com/locatel_mx/status/911130203111383040" TargetMode="External"/><Relationship Id="rId1234" Type="http://schemas.openxmlformats.org/officeDocument/2006/relationships/hyperlink" Target="https://twitter.com/locatel_mx/status/911130203111383040" TargetMode="External"/><Relationship Id="rId1235" Type="http://schemas.openxmlformats.org/officeDocument/2006/relationships/hyperlink" Target="https://twitter.com/abelrojas/status/910344770978852864/photo/1" TargetMode="External"/><Relationship Id="rId1236" Type="http://schemas.openxmlformats.org/officeDocument/2006/relationships/hyperlink" Target="https://twitter.com/locatel_mx/status/911130203111383040" TargetMode="External"/><Relationship Id="rId1237" Type="http://schemas.openxmlformats.org/officeDocument/2006/relationships/hyperlink" Target="https://twitter.com/locatel_mx/status/913627813038526466" TargetMode="External"/><Relationship Id="rId1238" Type="http://schemas.openxmlformats.org/officeDocument/2006/relationships/hyperlink" Target="https://twitter.com/locatel_mx/status/913627813038526466" TargetMode="External"/><Relationship Id="rId1239" Type="http://schemas.openxmlformats.org/officeDocument/2006/relationships/hyperlink" Target="https://twitter.com/locatel_mx/status/913627813038526466" TargetMode="External"/><Relationship Id="rId230" Type="http://schemas.openxmlformats.org/officeDocument/2006/relationships/hyperlink" Target="https://twitter.com/locatel_mx/status/911130203111383040" TargetMode="External"/><Relationship Id="rId231" Type="http://schemas.openxmlformats.org/officeDocument/2006/relationships/hyperlink" Target="https://twitter.com/locatel_mx/status/913627813038526466" TargetMode="External"/><Relationship Id="rId232" Type="http://schemas.openxmlformats.org/officeDocument/2006/relationships/hyperlink" Target="https://twitter.com/locatel_mx/status/913627813038526466" TargetMode="External"/><Relationship Id="rId233" Type="http://schemas.openxmlformats.org/officeDocument/2006/relationships/hyperlink" Target="https://twitter.com/locatel_mx/status/911130203111383040" TargetMode="External"/><Relationship Id="rId234" Type="http://schemas.openxmlformats.org/officeDocument/2006/relationships/hyperlink" Target="https://twitter.com/CamilaCabelloUv/status/910734038318555136" TargetMode="External"/><Relationship Id="rId235" Type="http://schemas.openxmlformats.org/officeDocument/2006/relationships/hyperlink" Target="https://twitter.com/locatel_mx/status/913627813038526466" TargetMode="External"/><Relationship Id="rId236" Type="http://schemas.openxmlformats.org/officeDocument/2006/relationships/hyperlink" Target="https://twitter.com/locatel_mx/status/911130203111383040" TargetMode="External"/><Relationship Id="rId237" Type="http://schemas.openxmlformats.org/officeDocument/2006/relationships/hyperlink" Target="https://twitter.com/locatel_mx/status/913627813038526466" TargetMode="External"/><Relationship Id="rId238" Type="http://schemas.openxmlformats.org/officeDocument/2006/relationships/hyperlink" Target="https://twitter.com/locatel_mx/status/913627813038526466" TargetMode="External"/><Relationship Id="rId239" Type="http://schemas.openxmlformats.org/officeDocument/2006/relationships/hyperlink" Target="https://twitter.com/locatel_mx/status/913627813038526466" TargetMode="External"/><Relationship Id="rId880" Type="http://schemas.openxmlformats.org/officeDocument/2006/relationships/hyperlink" Target="http://www.milenio.com/df/victimas-sismo-cdmx-edificio-gabriel_mancera-benito_juarez-milenio-noticias_0_1034296619.html" TargetMode="External"/><Relationship Id="rId881" Type="http://schemas.openxmlformats.org/officeDocument/2006/relationships/hyperlink" Target="https://twitter.com/locatel_mx/status/913833707110371329" TargetMode="External"/><Relationship Id="rId882" Type="http://schemas.openxmlformats.org/officeDocument/2006/relationships/hyperlink" Target="https://m.facebook.com/story.php?story_fbid=10209303248408333&amp;id=1536356893" TargetMode="External"/><Relationship Id="rId883" Type="http://schemas.openxmlformats.org/officeDocument/2006/relationships/hyperlink" Target="https://twitter.com/locatel_mx/status/910286173158952985" TargetMode="External"/><Relationship Id="rId884" Type="http://schemas.openxmlformats.org/officeDocument/2006/relationships/hyperlink" Target="https://twitter.com/locatel_mx/status/911130203111383040" TargetMode="External"/><Relationship Id="rId885" Type="http://schemas.openxmlformats.org/officeDocument/2006/relationships/hyperlink" Target="https://twitter.com/locatel_mx/status/911130203111383040" TargetMode="External"/><Relationship Id="rId886" Type="http://schemas.openxmlformats.org/officeDocument/2006/relationships/hyperlink" Target="https://twitter.com/locatel_mx/status/910296873272999938" TargetMode="External"/><Relationship Id="rId887" Type="http://schemas.openxmlformats.org/officeDocument/2006/relationships/hyperlink" Target="https://twitter.com/locatel_mx/status/911130203111383040" TargetMode="External"/><Relationship Id="rId888" Type="http://schemas.openxmlformats.org/officeDocument/2006/relationships/hyperlink" Target="https://twitter.com/locatel_mx/status/911130203111383040" TargetMode="External"/><Relationship Id="rId889" Type="http://schemas.openxmlformats.org/officeDocument/2006/relationships/hyperlink" Target="https://twitter.com/locatel_mx/status/911130203111383040" TargetMode="External"/><Relationship Id="rId560" Type="http://schemas.openxmlformats.org/officeDocument/2006/relationships/hyperlink" Target="https://twitter.com/locatel_mx/status/913627813038526466" TargetMode="External"/><Relationship Id="rId561" Type="http://schemas.openxmlformats.org/officeDocument/2006/relationships/hyperlink" Target="https://www.facebook.com/photo.php?fbid=10214935347120536&amp;set=gm.130068134392042&amp;type=3&amp;ifg=1" TargetMode="External"/><Relationship Id="rId562" Type="http://schemas.openxmlformats.org/officeDocument/2006/relationships/hyperlink" Target="http://locatel.cdmx.gob.mx/images/sismo0700.pdf" TargetMode="External"/><Relationship Id="rId563" Type="http://schemas.openxmlformats.org/officeDocument/2006/relationships/hyperlink" Target="https://twitter.com/locatel_mx/status/910296873272999954" TargetMode="External"/><Relationship Id="rId564" Type="http://schemas.openxmlformats.org/officeDocument/2006/relationships/hyperlink" Target="https://m.facebook.com/story.php?story_fbid=10209303248408333&amp;id=1536356912" TargetMode="External"/><Relationship Id="rId565" Type="http://schemas.openxmlformats.org/officeDocument/2006/relationships/hyperlink" Target="https://twitter.com/locatel_mx/status/913627813038526466" TargetMode="External"/><Relationship Id="rId566" Type="http://schemas.openxmlformats.org/officeDocument/2006/relationships/hyperlink" Target="https://twitter.com/locatel_mx/status/913627813038526466" TargetMode="External"/><Relationship Id="rId567" Type="http://schemas.openxmlformats.org/officeDocument/2006/relationships/hyperlink" Target="https://twitter.com/amadoavendanov/status/910242929519738880" TargetMode="External"/><Relationship Id="rId568" Type="http://schemas.openxmlformats.org/officeDocument/2006/relationships/hyperlink" Target="https://twitter.com/locatel_mx/status/911130203111383040" TargetMode="External"/><Relationship Id="rId569" Type="http://schemas.openxmlformats.org/officeDocument/2006/relationships/hyperlink" Target="https://twitter.com/CamilaCabelloUv/status/910734038318555136" TargetMode="External"/><Relationship Id="rId1240" Type="http://schemas.openxmlformats.org/officeDocument/2006/relationships/hyperlink" Target="https://twitter.com/locatel_mx/status/913627813038526466" TargetMode="External"/><Relationship Id="rId1241" Type="http://schemas.openxmlformats.org/officeDocument/2006/relationships/hyperlink" Target="https://twitter.com/locatel_mx/status/911130203111383040" TargetMode="External"/><Relationship Id="rId1242" Type="http://schemas.openxmlformats.org/officeDocument/2006/relationships/hyperlink" Target="https://www.facebook.com/DiganmeDaniel/videos/pcb.10155653182745040/10155653179170040/?type=3&amp;theater" TargetMode="External"/><Relationship Id="rId1243" Type="http://schemas.openxmlformats.org/officeDocument/2006/relationships/hyperlink" Target="https://twitter.com/locatel_mx/status/911130203111383040" TargetMode="External"/><Relationship Id="rId1244" Type="http://schemas.openxmlformats.org/officeDocument/2006/relationships/hyperlink" Target="https://twitter.com/locatel_mx/status/911130203111383040" TargetMode="External"/><Relationship Id="rId1245" Type="http://schemas.openxmlformats.org/officeDocument/2006/relationships/hyperlink" Target="https://twitter.com/roquevb/status/910363635284955138" TargetMode="External"/><Relationship Id="rId1246" Type="http://schemas.openxmlformats.org/officeDocument/2006/relationships/hyperlink" Target="https://twitter.com/CamaraChamp/status/910295907375079433" TargetMode="External"/><Relationship Id="rId1247" Type="http://schemas.openxmlformats.org/officeDocument/2006/relationships/hyperlink" Target="https://twitter.com/ContactOnLineMx/status/910295391882682373" TargetMode="External"/><Relationship Id="rId1248" Type="http://schemas.openxmlformats.org/officeDocument/2006/relationships/hyperlink" Target="https://twitter.com/Cochul/status/910348138300534786" TargetMode="External"/><Relationship Id="rId1249" Type="http://schemas.openxmlformats.org/officeDocument/2006/relationships/hyperlink" Target="https://twitter.com/locatel_mx/status/911130203111383040" TargetMode="External"/><Relationship Id="rId240" Type="http://schemas.openxmlformats.org/officeDocument/2006/relationships/hyperlink" Target="https://twitter.com/locatel_mx/status/913627813038526466" TargetMode="External"/><Relationship Id="rId241" Type="http://schemas.openxmlformats.org/officeDocument/2006/relationships/hyperlink" Target="https://twitter.com/lydiacachosi/status/910334419013193744" TargetMode="External"/><Relationship Id="rId242" Type="http://schemas.openxmlformats.org/officeDocument/2006/relationships/hyperlink" Target="https://twitter.com/locatel_mx/status/911130203111383040" TargetMode="External"/><Relationship Id="rId243" Type="http://schemas.openxmlformats.org/officeDocument/2006/relationships/hyperlink" Target="https://twitter.com/Cochul/status/910348138300534786" TargetMode="External"/><Relationship Id="rId244" Type="http://schemas.openxmlformats.org/officeDocument/2006/relationships/hyperlink" Target="https://twitter.com/locatel_mx/status/913627813038526466" TargetMode="External"/><Relationship Id="rId245" Type="http://schemas.openxmlformats.org/officeDocument/2006/relationships/hyperlink" Target="http://locatel.cdmx.gob.mx/images/sismo0700.pdf" TargetMode="External"/><Relationship Id="rId246" Type="http://schemas.openxmlformats.org/officeDocument/2006/relationships/hyperlink" Target="https://twitter.com/locatel_mx/status/913833707110371329" TargetMode="External"/><Relationship Id="rId247" Type="http://schemas.openxmlformats.org/officeDocument/2006/relationships/hyperlink" Target="https://twitter.com/MarianaMonas/status/910334464290463744" TargetMode="External"/><Relationship Id="rId248" Type="http://schemas.openxmlformats.org/officeDocument/2006/relationships/hyperlink" Target="https://www.facebook.com/DiganmeDaniel/videos/pcb.10155653182745040/10155653179170040/?type=3&amp;theater" TargetMode="External"/><Relationship Id="rId249" Type="http://schemas.openxmlformats.org/officeDocument/2006/relationships/hyperlink" Target="https://www.facebook.com/miko.guevara/posts/10213097206280180?pnref=story.unseen-section" TargetMode="External"/><Relationship Id="rId890" Type="http://schemas.openxmlformats.org/officeDocument/2006/relationships/hyperlink" Target="https://twitter.com/locatel_mx/status/911130203111383040" TargetMode="External"/><Relationship Id="rId891" Type="http://schemas.openxmlformats.org/officeDocument/2006/relationships/hyperlink" Target="https://www.facebook.com/huertoromaverde/videos/855613617938070/" TargetMode="External"/><Relationship Id="rId892" Type="http://schemas.openxmlformats.org/officeDocument/2006/relationships/hyperlink" Target="https://twitter.com/locatel_mx/status/913627813038526466" TargetMode="External"/><Relationship Id="rId893" Type="http://schemas.openxmlformats.org/officeDocument/2006/relationships/hyperlink" Target="https://www.facebook.com/huertoromaverde/videos/855613617938070/" TargetMode="External"/><Relationship Id="rId894" Type="http://schemas.openxmlformats.org/officeDocument/2006/relationships/hyperlink" Target="https://twitter.com/CamilaCabelloUv/status/910734038318555136" TargetMode="External"/><Relationship Id="rId895" Type="http://schemas.openxmlformats.org/officeDocument/2006/relationships/hyperlink" Target="http://locatel.cdmx.gob.mx/images/sismo0700.pdf" TargetMode="External"/><Relationship Id="rId896" Type="http://schemas.openxmlformats.org/officeDocument/2006/relationships/hyperlink" Target="https://twitter.com/ContactOnLineMx/status/910295391882682371" TargetMode="External"/><Relationship Id="rId897" Type="http://schemas.openxmlformats.org/officeDocument/2006/relationships/hyperlink" Target="https://twitter.com/locatel_mx/status/910296873272999956" TargetMode="External"/><Relationship Id="rId898" Type="http://schemas.openxmlformats.org/officeDocument/2006/relationships/hyperlink" Target="https://twitter.com/locatel_mx/status/910296873272999940" TargetMode="External"/><Relationship Id="rId899" Type="http://schemas.openxmlformats.org/officeDocument/2006/relationships/hyperlink" Target="https://www.facebook.com/photo.php?fbid=10159326298000654&amp;set=a.169272020653.245156.650625653&amp;type=3&amp;permPage=1" TargetMode="External"/><Relationship Id="rId570" Type="http://schemas.openxmlformats.org/officeDocument/2006/relationships/hyperlink" Target="https://twitter.com/locatel_mx/status/911130203111383040" TargetMode="External"/><Relationship Id="rId571" Type="http://schemas.openxmlformats.org/officeDocument/2006/relationships/hyperlink" Target="https://twitter.com/locatel_mx/status/911130203111383040" TargetMode="External"/><Relationship Id="rId572" Type="http://schemas.openxmlformats.org/officeDocument/2006/relationships/hyperlink" Target="https://twitter.com/locatel_mx/status/911130203111383040" TargetMode="External"/><Relationship Id="rId573" Type="http://schemas.openxmlformats.org/officeDocument/2006/relationships/hyperlink" Target="https://twitter.com/locatel_mx/status/911130203111383040" TargetMode="External"/><Relationship Id="rId574" Type="http://schemas.openxmlformats.org/officeDocument/2006/relationships/hyperlink" Target="https://twitter.com/mariotellohall/status/911044522209153024" TargetMode="External"/><Relationship Id="rId575" Type="http://schemas.openxmlformats.org/officeDocument/2006/relationships/hyperlink" Target="https://twitter.com/locatel_mx/status/913627813038526466" TargetMode="External"/><Relationship Id="rId576" Type="http://schemas.openxmlformats.org/officeDocument/2006/relationships/hyperlink" Target="https://twitter.com/mirdibah/status/911292196036505600" TargetMode="External"/><Relationship Id="rId577" Type="http://schemas.openxmlformats.org/officeDocument/2006/relationships/hyperlink" Target="https://twitter.com/locatel_mx/status/911130203111383040" TargetMode="External"/><Relationship Id="rId578" Type="http://schemas.openxmlformats.org/officeDocument/2006/relationships/hyperlink" Target="https://twitter.com/locatel_mx/status/913627813038526466" TargetMode="External"/><Relationship Id="rId579" Type="http://schemas.openxmlformats.org/officeDocument/2006/relationships/hyperlink" Target="https://twitter.com/locatel_mx/status/911130203111383040" TargetMode="External"/><Relationship Id="rId1250" Type="http://schemas.openxmlformats.org/officeDocument/2006/relationships/hyperlink" Target="https://twitter.com/Cochul/status/910348138300534786" TargetMode="External"/><Relationship Id="rId1251" Type="http://schemas.openxmlformats.org/officeDocument/2006/relationships/hyperlink" Target="https://m.facebook.com/story.php?story_fbid=10209303248408333&amp;id=1536356941" TargetMode="External"/><Relationship Id="rId1252" Type="http://schemas.openxmlformats.org/officeDocument/2006/relationships/hyperlink" Target="https://m.facebook.com/story.php?story_fbid=10209303248408333&amp;id=1536356867" TargetMode="External"/><Relationship Id="rId1253" Type="http://schemas.openxmlformats.org/officeDocument/2006/relationships/hyperlink" Target="https://twitter.com/locatel_mx/status/911130203111383040" TargetMode="External"/><Relationship Id="rId1254" Type="http://schemas.openxmlformats.org/officeDocument/2006/relationships/hyperlink" Target="https://twitter.com/locatel_mx/status/911130203111383040" TargetMode="External"/><Relationship Id="rId1255" Type="http://schemas.openxmlformats.org/officeDocument/2006/relationships/hyperlink" Target="https://twitter.com/Revolucion3_0/status/910300294113845268" TargetMode="External"/><Relationship Id="rId1256" Type="http://schemas.openxmlformats.org/officeDocument/2006/relationships/hyperlink" Target="https://twitter.com/AnaRent/status/910538243510112256" TargetMode="External"/><Relationship Id="rId1257" Type="http://schemas.openxmlformats.org/officeDocument/2006/relationships/hyperlink" Target="https://twitter.com/locatel_mx/status/913627813038526466" TargetMode="External"/><Relationship Id="rId1258" Type="http://schemas.openxmlformats.org/officeDocument/2006/relationships/hyperlink" Target="https://twitter.com/locatel_mx/status/913627813038526466" TargetMode="External"/><Relationship Id="rId1259" Type="http://schemas.openxmlformats.org/officeDocument/2006/relationships/hyperlink" Target="https://twitter.com/locatel_mx/status/911130203111383040" TargetMode="External"/><Relationship Id="rId250" Type="http://schemas.openxmlformats.org/officeDocument/2006/relationships/hyperlink" Target="https://twitter.com/Revolucion3_0/status/910300294113845286" TargetMode="External"/><Relationship Id="rId251" Type="http://schemas.openxmlformats.org/officeDocument/2006/relationships/hyperlink" Target="https://twitter.com/CamilaCabelloUv/status/910734038318555136" TargetMode="External"/><Relationship Id="rId252" Type="http://schemas.openxmlformats.org/officeDocument/2006/relationships/hyperlink" Target="https://twitter.com/CamilaCabelloUv/status/910734038318555136" TargetMode="External"/><Relationship Id="rId253" Type="http://schemas.openxmlformats.org/officeDocument/2006/relationships/hyperlink" Target="https://twitter.com/locatel_mx/status/911130203111383040" TargetMode="External"/><Relationship Id="rId254" Type="http://schemas.openxmlformats.org/officeDocument/2006/relationships/hyperlink" Target="https://m.facebook.com/story.php?story_fbid=10209303248408333&amp;id=1536356875" TargetMode="External"/><Relationship Id="rId255" Type="http://schemas.openxmlformats.org/officeDocument/2006/relationships/hyperlink" Target="https://twitter.com/letto_garmassi/status/910586168114212864" TargetMode="External"/><Relationship Id="rId256" Type="http://schemas.openxmlformats.org/officeDocument/2006/relationships/hyperlink" Target="https://twitter.com/locatel_mx/status/911130203111383040" TargetMode="External"/><Relationship Id="rId257" Type="http://schemas.openxmlformats.org/officeDocument/2006/relationships/hyperlink" Target="https://twitter.com/Cochul/status/910348138300534786" TargetMode="External"/><Relationship Id="rId258" Type="http://schemas.openxmlformats.org/officeDocument/2006/relationships/hyperlink" Target="https://twitter.com/locatel_mx/status/911130203111383040" TargetMode="External"/><Relationship Id="rId259" Type="http://schemas.openxmlformats.org/officeDocument/2006/relationships/hyperlink" Target="https://twitter.com/locatel_mx/status/913627813038526466" TargetMode="External"/><Relationship Id="rId700" Type="http://schemas.openxmlformats.org/officeDocument/2006/relationships/hyperlink" Target="https://twitter.com/letto_garmassi/status/910586168114212864" TargetMode="External"/><Relationship Id="rId701" Type="http://schemas.openxmlformats.org/officeDocument/2006/relationships/hyperlink" Target="https://twitter.com/locatel_mx/status/911130203111383040" TargetMode="External"/><Relationship Id="rId702" Type="http://schemas.openxmlformats.org/officeDocument/2006/relationships/hyperlink" Target="https://twitter.com/locatel_mx/status/910639606738984960" TargetMode="External"/><Relationship Id="rId703" Type="http://schemas.openxmlformats.org/officeDocument/2006/relationships/hyperlink" Target="https://twitter.com/locatel_mx/status/913833707110371329" TargetMode="External"/><Relationship Id="rId704" Type="http://schemas.openxmlformats.org/officeDocument/2006/relationships/hyperlink" Target="https://twitter.com/abelrojas/status/910344770978852864/photo/1" TargetMode="External"/><Relationship Id="rId705" Type="http://schemas.openxmlformats.org/officeDocument/2006/relationships/hyperlink" Target="https://twitter.com/locatel_mx/status/911130203111383040" TargetMode="External"/><Relationship Id="rId706" Type="http://schemas.openxmlformats.org/officeDocument/2006/relationships/hyperlink" Target="https://twitter.com/locatel_mx/status/911130203111383040" TargetMode="External"/><Relationship Id="rId707" Type="http://schemas.openxmlformats.org/officeDocument/2006/relationships/hyperlink" Target="https://twitter.com/locatel_mx/status/913627813038526466" TargetMode="External"/><Relationship Id="rId708" Type="http://schemas.openxmlformats.org/officeDocument/2006/relationships/hyperlink" Target="https://twitter.com/locatel_mx/status/911130203111383040" TargetMode="External"/><Relationship Id="rId709" Type="http://schemas.openxmlformats.org/officeDocument/2006/relationships/hyperlink" Target="https://twitter.com/locatel_mx/status/911130203111383040" TargetMode="External"/><Relationship Id="rId10" Type="http://schemas.openxmlformats.org/officeDocument/2006/relationships/hyperlink" Target="https://twitter.com/locatel_mx/status/911130203111383040" TargetMode="External"/><Relationship Id="rId11" Type="http://schemas.openxmlformats.org/officeDocument/2006/relationships/hyperlink" Target="https://twitter.com/locatel_mx/status/911130203111383040" TargetMode="External"/><Relationship Id="rId12" Type="http://schemas.openxmlformats.org/officeDocument/2006/relationships/hyperlink" Target="https://twitter.com/AnaRent/status/911157989507260416" TargetMode="External"/><Relationship Id="rId13" Type="http://schemas.openxmlformats.org/officeDocument/2006/relationships/hyperlink" Target="https://twitter.com/Nicolas_deLlaca/status/910908184742596613" TargetMode="External"/><Relationship Id="rId14" Type="http://schemas.openxmlformats.org/officeDocument/2006/relationships/hyperlink" Target="https://twitter.com/locatel_mx/status/913627813038526466" TargetMode="External"/><Relationship Id="rId15" Type="http://schemas.openxmlformats.org/officeDocument/2006/relationships/hyperlink" Target="https://twitter.com/locatel_mx/status/913627813038526466" TargetMode="External"/><Relationship Id="rId16" Type="http://schemas.openxmlformats.org/officeDocument/2006/relationships/hyperlink" Target="http://locatel.cdmx.gob.mx/images/sismo0700.pdf" TargetMode="External"/><Relationship Id="rId17" Type="http://schemas.openxmlformats.org/officeDocument/2006/relationships/hyperlink" Target="https://twitter.com/abelrojas/status/910344770978852864/photo/1" TargetMode="External"/><Relationship Id="rId18" Type="http://schemas.openxmlformats.org/officeDocument/2006/relationships/hyperlink" Target="https://twitter.com/locatel_mx/status/913627813038526466" TargetMode="External"/><Relationship Id="rId19" Type="http://schemas.openxmlformats.org/officeDocument/2006/relationships/hyperlink" Target="https://twitter.com/locatel_mx/status/911130203111383040" TargetMode="External"/><Relationship Id="rId1" Type="http://schemas.openxmlformats.org/officeDocument/2006/relationships/hyperlink" Target="http://app.rescatecdmx.org" TargetMode="External"/><Relationship Id="rId2" Type="http://schemas.openxmlformats.org/officeDocument/2006/relationships/hyperlink" Target="https://twitter.com/CamilaCabelloUv/status/910734038318555136" TargetMode="External"/><Relationship Id="rId3" Type="http://schemas.openxmlformats.org/officeDocument/2006/relationships/hyperlink" Target="http://locatel.cdmx.gob.mx/images/LISTASLOCATEL.pdf" TargetMode="External"/><Relationship Id="rId4" Type="http://schemas.openxmlformats.org/officeDocument/2006/relationships/hyperlink" Target="https://twitter.com/locatel_mx/status/913627813038526466" TargetMode="External"/><Relationship Id="rId5" Type="http://schemas.openxmlformats.org/officeDocument/2006/relationships/hyperlink" Target="https://twitter.com/mirdibah/status/911292196036505600" TargetMode="External"/><Relationship Id="rId6" Type="http://schemas.openxmlformats.org/officeDocument/2006/relationships/hyperlink" Target="https://twitter.com/beltrandelrio/status/911796650804416512" TargetMode="External"/><Relationship Id="rId7" Type="http://schemas.openxmlformats.org/officeDocument/2006/relationships/hyperlink" Target="https://twitter.com/locatel_mx/status/913627813038526466" TargetMode="External"/><Relationship Id="rId8" Type="http://schemas.openxmlformats.org/officeDocument/2006/relationships/hyperlink" Target="https://twitter.com/locatel_mx/status/913627813038526466" TargetMode="External"/><Relationship Id="rId9" Type="http://schemas.openxmlformats.org/officeDocument/2006/relationships/hyperlink" Target="https://twitter.com/locatel_mx/status/911130203111383040" TargetMode="External"/><Relationship Id="rId580" Type="http://schemas.openxmlformats.org/officeDocument/2006/relationships/hyperlink" Target="https://twitter.com/locatel_mx/status/913627813038526466" TargetMode="External"/><Relationship Id="rId581" Type="http://schemas.openxmlformats.org/officeDocument/2006/relationships/hyperlink" Target="https://twitter.com/locatel_mx/status/911130203111383040" TargetMode="External"/><Relationship Id="rId582" Type="http://schemas.openxmlformats.org/officeDocument/2006/relationships/hyperlink" Target="https://twitter.com/locatel_mx/status/913627813038526466" TargetMode="External"/><Relationship Id="rId583" Type="http://schemas.openxmlformats.org/officeDocument/2006/relationships/hyperlink" Target="https://twitter.com/locatel_mx/status/911130203111383040" TargetMode="External"/><Relationship Id="rId584" Type="http://schemas.openxmlformats.org/officeDocument/2006/relationships/hyperlink" Target="https://twitter.com/locatel_mx/status/911130203111383040" TargetMode="External"/><Relationship Id="rId585" Type="http://schemas.openxmlformats.org/officeDocument/2006/relationships/hyperlink" Target="https://twitter.com/locatel_mx/status/911130203111383040" TargetMode="External"/><Relationship Id="rId586" Type="http://schemas.openxmlformats.org/officeDocument/2006/relationships/hyperlink" Target="https://twitter.com/locatel_mx/status/911130203111383040" TargetMode="External"/><Relationship Id="rId587" Type="http://schemas.openxmlformats.org/officeDocument/2006/relationships/hyperlink" Target="https://twitter.com/locatel_mx/status/911130203111383040" TargetMode="External"/><Relationship Id="rId588" Type="http://schemas.openxmlformats.org/officeDocument/2006/relationships/hyperlink" Target="https://twitter.com/locatel_mx/status/911130203111383040" TargetMode="External"/><Relationship Id="rId589" Type="http://schemas.openxmlformats.org/officeDocument/2006/relationships/hyperlink" Target="https://twitter.com/locatel_mx/status/913627813038526466" TargetMode="External"/><Relationship Id="rId1260" Type="http://schemas.openxmlformats.org/officeDocument/2006/relationships/hyperlink" Target="https://twitter.com/locatel_mx/status/913627813038526466" TargetMode="External"/><Relationship Id="rId1261" Type="http://schemas.openxmlformats.org/officeDocument/2006/relationships/hyperlink" Target="https://twitter.com/locatel_mx/status/913627813038526466" TargetMode="External"/><Relationship Id="rId1262" Type="http://schemas.openxmlformats.org/officeDocument/2006/relationships/hyperlink" Target="https://twitter.com/locatel_mx/status/913627813038526466" TargetMode="External"/><Relationship Id="rId260" Type="http://schemas.openxmlformats.org/officeDocument/2006/relationships/hyperlink" Target="https://twitter.com/mariotellohall/status/911044522209153024" TargetMode="External"/><Relationship Id="rId261" Type="http://schemas.openxmlformats.org/officeDocument/2006/relationships/hyperlink" Target="https://twitter.com/locatel_mx/status/911130203111383040" TargetMode="External"/><Relationship Id="rId262" Type="http://schemas.openxmlformats.org/officeDocument/2006/relationships/hyperlink" Target="https://twitter.com/locatel_mx/status/913627813038526466" TargetMode="External"/><Relationship Id="rId263" Type="http://schemas.openxmlformats.org/officeDocument/2006/relationships/hyperlink" Target="https://twitter.com/locatel_mx/status/911130203111383040" TargetMode="External"/><Relationship Id="rId264" Type="http://schemas.openxmlformats.org/officeDocument/2006/relationships/hyperlink" Target="https://twitter.com/locatel_mx/status/910286173158953018" TargetMode="External"/><Relationship Id="rId265" Type="http://schemas.openxmlformats.org/officeDocument/2006/relationships/hyperlink" Target="https://twitter.com/hectorimbo/status/910380528955789312" TargetMode="External"/><Relationship Id="rId266" Type="http://schemas.openxmlformats.org/officeDocument/2006/relationships/hyperlink" Target="https://twitter.com/BarbieHarp/status/910272907519123457" TargetMode="External"/><Relationship Id="rId267" Type="http://schemas.openxmlformats.org/officeDocument/2006/relationships/hyperlink" Target="https://twitter.com/CamaraChamp/status/910295907375079453" TargetMode="External"/><Relationship Id="rId268" Type="http://schemas.openxmlformats.org/officeDocument/2006/relationships/hyperlink" Target="https://twitter.com/locatel_mx/status/911130203111383040" TargetMode="External"/><Relationship Id="rId269" Type="http://schemas.openxmlformats.org/officeDocument/2006/relationships/hyperlink" Target="https://twitter.com/locatel_mx/status/913627813038526466" TargetMode="External"/><Relationship Id="rId1263" Type="http://schemas.openxmlformats.org/officeDocument/2006/relationships/hyperlink" Target="https://twitter.com/locatel_mx/status/910359723949555712" TargetMode="External"/><Relationship Id="rId1264" Type="http://schemas.openxmlformats.org/officeDocument/2006/relationships/hyperlink" Target="https://twitter.com/AnaRent/status/910538243510112256" TargetMode="External"/><Relationship Id="rId1265" Type="http://schemas.openxmlformats.org/officeDocument/2006/relationships/hyperlink" Target="https://twitter.com/locatel_mx/status/910286173158953024" TargetMode="External"/><Relationship Id="rId1266" Type="http://schemas.openxmlformats.org/officeDocument/2006/relationships/hyperlink" Target="https://twitter.com/locatel_mx/status/911130203111383040" TargetMode="External"/><Relationship Id="rId1267" Type="http://schemas.openxmlformats.org/officeDocument/2006/relationships/hyperlink" Target="https://twitter.com/locatel_mx/status/913627813038526466" TargetMode="External"/><Relationship Id="rId1268" Type="http://schemas.openxmlformats.org/officeDocument/2006/relationships/hyperlink" Target="https://twitter.com/locatel_mx/status/913627813038526466" TargetMode="External"/><Relationship Id="rId1269" Type="http://schemas.openxmlformats.org/officeDocument/2006/relationships/hyperlink" Target="https://twitter.com/locatel_mx/status/913627813038526466" TargetMode="External"/><Relationship Id="rId710" Type="http://schemas.openxmlformats.org/officeDocument/2006/relationships/hyperlink" Target="https://twitter.com/locatel_mx/status/910286173158952965" TargetMode="External"/><Relationship Id="rId711" Type="http://schemas.openxmlformats.org/officeDocument/2006/relationships/hyperlink" Target="https://twitter.com/locatel_mx/status/911130203111383040" TargetMode="External"/><Relationship Id="rId712" Type="http://schemas.openxmlformats.org/officeDocument/2006/relationships/hyperlink" Target="https://twitter.com/wallas303/status/910389157087764480" TargetMode="External"/><Relationship Id="rId713" Type="http://schemas.openxmlformats.org/officeDocument/2006/relationships/hyperlink" Target="https://twitter.com/CamilaCabelloUv/status/910734038318555136" TargetMode="External"/><Relationship Id="rId714" Type="http://schemas.openxmlformats.org/officeDocument/2006/relationships/hyperlink" Target="https://twitter.com/letto_garmassi/status/910586168114212864" TargetMode="External"/><Relationship Id="rId715" Type="http://schemas.openxmlformats.org/officeDocument/2006/relationships/hyperlink" Target="https://twitter.com/CamilaCabelloUv/status/910734038318555136" TargetMode="External"/><Relationship Id="rId716" Type="http://schemas.openxmlformats.org/officeDocument/2006/relationships/hyperlink" Target="https://twitter.com/CamilaCabelloUv/status/910734038318555136" TargetMode="External"/><Relationship Id="rId717" Type="http://schemas.openxmlformats.org/officeDocument/2006/relationships/hyperlink" Target="https://twitter.com/locatel_mx/status/911130203111383040" TargetMode="External"/><Relationship Id="rId718" Type="http://schemas.openxmlformats.org/officeDocument/2006/relationships/hyperlink" Target="https://twitter.com/locatel_mx/status/911130203111383040" TargetMode="External"/><Relationship Id="rId719" Type="http://schemas.openxmlformats.org/officeDocument/2006/relationships/hyperlink" Target="https://twitter.com/abelrojas/status/910344770978852864/photo/1" TargetMode="External"/><Relationship Id="rId20" Type="http://schemas.openxmlformats.org/officeDocument/2006/relationships/hyperlink" Target="https://twitter.com/locatel_mx/status/911130203111383040" TargetMode="External"/><Relationship Id="rId21" Type="http://schemas.openxmlformats.org/officeDocument/2006/relationships/hyperlink" Target="https://www.facebook.com/abrilcastro/posts/10159286897955557" TargetMode="External"/><Relationship Id="rId22" Type="http://schemas.openxmlformats.org/officeDocument/2006/relationships/hyperlink" Target="https://twitter.com/locatel_mx/status/913627813038526466" TargetMode="External"/><Relationship Id="rId23" Type="http://schemas.openxmlformats.org/officeDocument/2006/relationships/hyperlink" Target="https://www.sismomex.com/personas" TargetMode="External"/><Relationship Id="rId24" Type="http://schemas.openxmlformats.org/officeDocument/2006/relationships/hyperlink" Target="https://twitter.com/locatel_mx/status/911130203111383040" TargetMode="External"/><Relationship Id="rId25" Type="http://schemas.openxmlformats.org/officeDocument/2006/relationships/hyperlink" Target="https://twitter.com/locatel_mx/status/913627813038526466" TargetMode="External"/><Relationship Id="rId26" Type="http://schemas.openxmlformats.org/officeDocument/2006/relationships/hyperlink" Target="https://twitter.com/locatel_mx/status/913627813038526466" TargetMode="External"/><Relationship Id="rId27" Type="http://schemas.openxmlformats.org/officeDocument/2006/relationships/hyperlink" Target="https://twitter.com/locatel_mx/status/911130203111383040" TargetMode="External"/><Relationship Id="rId28" Type="http://schemas.openxmlformats.org/officeDocument/2006/relationships/hyperlink" Target="https://www.facebook.com/locatelmx/photos/a.347471331965171.84121.123409754371331/1510161795696113/?type=3&amp;theater" TargetMode="External"/><Relationship Id="rId29" Type="http://schemas.openxmlformats.org/officeDocument/2006/relationships/hyperlink" Target="https://twitter.com/locatel_mx/status/913833707110371329" TargetMode="External"/><Relationship Id="rId590" Type="http://schemas.openxmlformats.org/officeDocument/2006/relationships/hyperlink" Target="https://twitter.com/locatel_mx/status/911130203111383040" TargetMode="External"/><Relationship Id="rId591" Type="http://schemas.openxmlformats.org/officeDocument/2006/relationships/hyperlink" Target="https://twitter.com/locatel_mx/status/913627813038526466" TargetMode="External"/><Relationship Id="rId592" Type="http://schemas.openxmlformats.org/officeDocument/2006/relationships/hyperlink" Target="https://twitter.com/locatel_mx/status/913627813038526466" TargetMode="External"/><Relationship Id="rId593" Type="http://schemas.openxmlformats.org/officeDocument/2006/relationships/hyperlink" Target="https://twitter.com/locatel_mx/status/911130203111383040" TargetMode="External"/><Relationship Id="rId594" Type="http://schemas.openxmlformats.org/officeDocument/2006/relationships/hyperlink" Target="https://twitter.com/locatel_mx/status/913627813038526466" TargetMode="External"/><Relationship Id="rId595" Type="http://schemas.openxmlformats.org/officeDocument/2006/relationships/hyperlink" Target="https://twitter.com/locatel_mx/status/911130203111383040" TargetMode="External"/><Relationship Id="rId596" Type="http://schemas.openxmlformats.org/officeDocument/2006/relationships/hyperlink" Target="https://twitter.com/locatel_mx/status/911130203111383040" TargetMode="External"/><Relationship Id="rId597" Type="http://schemas.openxmlformats.org/officeDocument/2006/relationships/hyperlink" Target="https://twitter.com/locatel_mx/status/911130203111383040" TargetMode="External"/><Relationship Id="rId598" Type="http://schemas.openxmlformats.org/officeDocument/2006/relationships/hyperlink" Target="https://twitter.com/locatel_mx/status/911130203111383040" TargetMode="External"/><Relationship Id="rId599" Type="http://schemas.openxmlformats.org/officeDocument/2006/relationships/hyperlink" Target="https://twitter.com/locatel_mx/status/913627813038526466" TargetMode="External"/><Relationship Id="rId1270" Type="http://schemas.openxmlformats.org/officeDocument/2006/relationships/hyperlink" Target="https://twitter.com/locatel_mx/status/911130203111383040" TargetMode="External"/><Relationship Id="rId1271" Type="http://schemas.openxmlformats.org/officeDocument/2006/relationships/hyperlink" Target="https://twitter.com/locatel_mx/status/911130203111383040" TargetMode="External"/><Relationship Id="rId1272" Type="http://schemas.openxmlformats.org/officeDocument/2006/relationships/hyperlink" Target="https://twitter.com/Cochul/status/910348138300534786" TargetMode="External"/><Relationship Id="rId1273" Type="http://schemas.openxmlformats.org/officeDocument/2006/relationships/hyperlink" Target="https://twitter.com/CamilaCabelloUv/status/910734038318555136" TargetMode="External"/><Relationship Id="rId1274" Type="http://schemas.openxmlformats.org/officeDocument/2006/relationships/hyperlink" Target="https://twitter.com/mariotellohall/status/911044522209153024" TargetMode="External"/><Relationship Id="rId1275" Type="http://schemas.openxmlformats.org/officeDocument/2006/relationships/hyperlink" Target="https://twitter.com/MarianaMonas/status/910334464290463744" TargetMode="External"/><Relationship Id="rId1276" Type="http://schemas.openxmlformats.org/officeDocument/2006/relationships/hyperlink" Target="https://twitter.com/Cochul/status/910348138300534786" TargetMode="External"/><Relationship Id="rId1277" Type="http://schemas.openxmlformats.org/officeDocument/2006/relationships/hyperlink" Target="https://twitter.com/locatel_mx/status/911130203111383040" TargetMode="External"/><Relationship Id="rId1278" Type="http://schemas.openxmlformats.org/officeDocument/2006/relationships/hyperlink" Target="https://twitter.com/abelrojas/status/910344770978852864/photo/1" TargetMode="External"/><Relationship Id="rId1279" Type="http://schemas.openxmlformats.org/officeDocument/2006/relationships/hyperlink" Target="https://m.facebook.com/story.php?story_fbid=10209303248408333&amp;id=1536356903" TargetMode="External"/><Relationship Id="rId270" Type="http://schemas.openxmlformats.org/officeDocument/2006/relationships/hyperlink" Target="https://twitter.com/locatel_mx/status/913627813038526466" TargetMode="External"/><Relationship Id="rId271" Type="http://schemas.openxmlformats.org/officeDocument/2006/relationships/hyperlink" Target="https://twitter.com/letto_garmassi/status/910586168114212864" TargetMode="External"/><Relationship Id="rId272" Type="http://schemas.openxmlformats.org/officeDocument/2006/relationships/hyperlink" Target="https://m.facebook.com/story.php?story_fbid=10209303248408333&amp;id=1536356898" TargetMode="External"/><Relationship Id="rId273" Type="http://schemas.openxmlformats.org/officeDocument/2006/relationships/hyperlink" Target="https://twitter.com/letto_garmassi/status/910586168114212864" TargetMode="External"/><Relationship Id="rId274" Type="http://schemas.openxmlformats.org/officeDocument/2006/relationships/hyperlink" Target="https://m.facebook.com/story.php?story_fbid=10209303248408333&amp;id=1536356862" TargetMode="External"/><Relationship Id="rId275" Type="http://schemas.openxmlformats.org/officeDocument/2006/relationships/hyperlink" Target="https://www.sismomex.com/personas" TargetMode="External"/><Relationship Id="rId276" Type="http://schemas.openxmlformats.org/officeDocument/2006/relationships/hyperlink" Target="https://twitter.com/locatel_mx/status/911130203111383040" TargetMode="External"/><Relationship Id="rId277" Type="http://schemas.openxmlformats.org/officeDocument/2006/relationships/hyperlink" Target="https://twitter.com/muesl_i/status/910559948592910336" TargetMode="External"/><Relationship Id="rId278" Type="http://schemas.openxmlformats.org/officeDocument/2006/relationships/hyperlink" Target="https://twitter.com/AnaRent/status/911157989507260416" TargetMode="External"/><Relationship Id="rId279" Type="http://schemas.openxmlformats.org/officeDocument/2006/relationships/hyperlink" Target="https://twitter.com/locatel_mx/status/913627813038526466" TargetMode="External"/><Relationship Id="rId720" Type="http://schemas.openxmlformats.org/officeDocument/2006/relationships/hyperlink" Target="http://locatel.cdmx.gob.mx/images/sismo0700.pdf" TargetMode="External"/><Relationship Id="rId721" Type="http://schemas.openxmlformats.org/officeDocument/2006/relationships/hyperlink" Target="https://www.facebook.com/locatelmx/photos/a.347471331965171.84121.123409754371331/1510106849034941/?type=3&amp;theater" TargetMode="External"/><Relationship Id="rId722" Type="http://schemas.openxmlformats.org/officeDocument/2006/relationships/hyperlink" Target="https://twitter.com/locatel_mx/status/911130203111383040" TargetMode="External"/><Relationship Id="rId723" Type="http://schemas.openxmlformats.org/officeDocument/2006/relationships/hyperlink" Target="https://twitter.com/locatel_mx/status/910286173158952980" TargetMode="External"/><Relationship Id="rId724" Type="http://schemas.openxmlformats.org/officeDocument/2006/relationships/hyperlink" Target="https://twitter.com/locatel_mx/status/911130203111383040" TargetMode="External"/><Relationship Id="rId725" Type="http://schemas.openxmlformats.org/officeDocument/2006/relationships/hyperlink" Target="https://twitter.com/locatel_mx/status/911130203111383040" TargetMode="External"/><Relationship Id="rId726" Type="http://schemas.openxmlformats.org/officeDocument/2006/relationships/hyperlink" Target="https://twitter.com/locatel_mx/status/910639606738984960" TargetMode="External"/><Relationship Id="rId727" Type="http://schemas.openxmlformats.org/officeDocument/2006/relationships/hyperlink" Target="https://twitter.com/JoseM_ReyesC/status/910616362430500864" TargetMode="External"/><Relationship Id="rId728" Type="http://schemas.openxmlformats.org/officeDocument/2006/relationships/hyperlink" Target="https://twitter.com/locatel_mx/status/911130203111383040" TargetMode="External"/><Relationship Id="rId729" Type="http://schemas.openxmlformats.org/officeDocument/2006/relationships/hyperlink" Target="https://twitter.com/CamilaCabelloUv/status/910734038318555136" TargetMode="External"/><Relationship Id="rId1400" Type="http://schemas.openxmlformats.org/officeDocument/2006/relationships/hyperlink" Target="https://m.facebook.com/story.php?story_fbid=10209303248408333&amp;id=1536356859" TargetMode="External"/><Relationship Id="rId1401" Type="http://schemas.openxmlformats.org/officeDocument/2006/relationships/hyperlink" Target="https://twitter.com/CamilaCabelloUv/status/910734038318555136" TargetMode="External"/><Relationship Id="rId1402" Type="http://schemas.openxmlformats.org/officeDocument/2006/relationships/hyperlink" Target="https://twitter.com/locatel_mx/status/913627813038526466" TargetMode="External"/></Relationships>
</file>

<file path=xl/worksheets/_rels/sheet30.xml.rels><?xml version="1.0" encoding="UTF-8" standalone="yes"?>
<Relationships xmlns="http://schemas.openxmlformats.org/package/2006/relationships"><Relationship Id="rId20" Type="http://schemas.openxmlformats.org/officeDocument/2006/relationships/hyperlink" Target="https://twitter.com/lebairg/status/910511082640306184" TargetMode="External"/><Relationship Id="rId21" Type="http://schemas.openxmlformats.org/officeDocument/2006/relationships/hyperlink" Target="http://edomexinforma.com/2017/09/edomex-reporta-saldo-tras-sismo-de-ayer/" TargetMode="External"/><Relationship Id="rId22" Type="http://schemas.openxmlformats.org/officeDocument/2006/relationships/hyperlink" Target="http://edomexinforma.com/2017/09/edomex-reporta-saldo-tras-sismo-de-ayer/" TargetMode="External"/><Relationship Id="rId23" Type="http://schemas.openxmlformats.org/officeDocument/2006/relationships/hyperlink" Target="http://edomexinforma.com/2017/09/edomex-reporta-saldo-tras-sismo-de-ayer/" TargetMode="External"/><Relationship Id="rId24" Type="http://schemas.openxmlformats.org/officeDocument/2006/relationships/hyperlink" Target="http://edomexinforma.com/2017/09/edomex-reporta-saldo-tras-sismo-de-ayer/" TargetMode="External"/><Relationship Id="rId25" Type="http://schemas.openxmlformats.org/officeDocument/2006/relationships/hyperlink" Target="http://edomexinforma.com/2017/09/edomex-reporta-saldo-tras-sismo-de-ayer/" TargetMode="External"/><Relationship Id="rId26" Type="http://schemas.openxmlformats.org/officeDocument/2006/relationships/hyperlink" Target="http://edomexinforma.com/2017/09/edomex-reporta-saldo-tras-sismo-de-ayer/" TargetMode="External"/><Relationship Id="rId27" Type="http://schemas.openxmlformats.org/officeDocument/2006/relationships/hyperlink" Target="http://edomexinforma.com/2017/09/edomex-reporta-saldo-tras-sismo-de-ayer/" TargetMode="External"/><Relationship Id="rId28" Type="http://schemas.openxmlformats.org/officeDocument/2006/relationships/hyperlink" Target="http://www.cdmx.gob.mx/comunicacion/nota/centros-de-acopio-gobierno-de-cdmx" TargetMode="External"/><Relationship Id="rId29" Type="http://schemas.openxmlformats.org/officeDocument/2006/relationships/hyperlink" Target="http://www.cdmx.gob.mx/comunicacion/nota/centros-de-acopio-gobierno-de-cdmx" TargetMode="External"/><Relationship Id="rId1" Type="http://schemas.openxmlformats.org/officeDocument/2006/relationships/hyperlink" Target="https://www.facebook.com/UniversidadAnahuac/?fref=ts" TargetMode="External"/><Relationship Id="rId2" Type="http://schemas.openxmlformats.org/officeDocument/2006/relationships/hyperlink" Target="https://www.google.com/url?q=http://www.anahuac.mx/mexico/&amp;sa=D&amp;ust=1505873150912000&amp;usg=AFQjCNEZoM-zG1_dPJQEAxNvYqVu190Fng" TargetMode="External"/><Relationship Id="rId3" Type="http://schemas.openxmlformats.org/officeDocument/2006/relationships/hyperlink" Target="https://twitter.com/IBERO_mx/status/910335566427824128" TargetMode="External"/><Relationship Id="rId4" Type="http://schemas.openxmlformats.org/officeDocument/2006/relationships/hyperlink" Target="https://www.google.com/url?q=https://twitter.com/UneConsejo/status/910270236498305026&amp;sa=D&amp;ust=1505873150912000&amp;usg=AFQjCNEhqAQpCF_pcb_pCogGpkQcK2ADeQ" TargetMode="External"/><Relationship Id="rId5" Type="http://schemas.openxmlformats.org/officeDocument/2006/relationships/hyperlink" Target="https://www.google.com/url?q=https://twitter.com/ruggexshawn/status/910277859930976256&amp;sa=D&amp;ust=1505873150913000&amp;usg=AFQjCNEtMgkR-n3pOCDhMIAkBb0rbyPwSQ" TargetMode="External"/><Relationship Id="rId30" Type="http://schemas.openxmlformats.org/officeDocument/2006/relationships/hyperlink" Target="http://www.cdmx.gob.mx/comunicacion/nota/centros-de-acopio-gobierno-de-cdmx" TargetMode="External"/><Relationship Id="rId31" Type="http://schemas.openxmlformats.org/officeDocument/2006/relationships/hyperlink" Target="http://www.cdmx.gob.mx/comunicacion/nota/centros-de-acopio-gobierno-de-cdmx" TargetMode="External"/><Relationship Id="rId32" Type="http://schemas.openxmlformats.org/officeDocument/2006/relationships/hyperlink" Target="https://www.facebook.com/Disfraces/photos/a.596701257090797.1073741830.445064218921169/1497078557053058/?type=3&amp;theater" TargetMode="External"/><Relationship Id="rId9" Type="http://schemas.openxmlformats.org/officeDocument/2006/relationships/hyperlink" Target="https://www.google.com/url?q=https://twitter.com/ViviendoDigital/status/910269370974265345&amp;sa=D&amp;ust=1505873150914000&amp;usg=AFQjCNE1BvJlMpOxU7LwajsQNc9hxmsGxw" TargetMode="External"/><Relationship Id="rId6" Type="http://schemas.openxmlformats.org/officeDocument/2006/relationships/hyperlink" Target="https://www.google.com/url?q=https://twitter.com/efortiza/status/910277145662017536&amp;sa=D&amp;ust=1505873150913000&amp;usg=AFQjCNFs1YI1XKLlZOc5sPuP7Bh51aUp6w" TargetMode="External"/><Relationship Id="rId7" Type="http://schemas.openxmlformats.org/officeDocument/2006/relationships/hyperlink" Target="https://www.google.com/url?q=https://twitter.com/isagvh/status/910273562577121280&amp;sa=D&amp;ust=1505873150913000&amp;usg=AFQjCNF-oNL6C4Ue9OK9Yy89E_xrR3HPgw" TargetMode="External"/><Relationship Id="rId8" Type="http://schemas.openxmlformats.org/officeDocument/2006/relationships/hyperlink" Target="http://www.cdmx.gob.mx/comunicacion/nota/centros-de-acopio-gobierno-de-cdmx" TargetMode="External"/><Relationship Id="rId33" Type="http://schemas.openxmlformats.org/officeDocument/2006/relationships/hyperlink" Target="https://www.facebook.com/Disfraces/photos/a.596701257090797.1073741830.445064218921169/1497078557053058/?type=3&amp;theater" TargetMode="External"/><Relationship Id="rId34" Type="http://schemas.openxmlformats.org/officeDocument/2006/relationships/hyperlink" Target="https://www.facebook.com/Disfraces/photos/a.596701257090797.1073741830.445064218921169/1497078557053058/?type=3&amp;theater" TargetMode="External"/><Relationship Id="rId35" Type="http://schemas.openxmlformats.org/officeDocument/2006/relationships/hyperlink" Target="https://www.facebook.com/Disfraces/photos/a.596701257090797.1073741830.445064218921169/1497078557053058/?type=3&amp;theater" TargetMode="External"/><Relationship Id="rId36" Type="http://schemas.openxmlformats.org/officeDocument/2006/relationships/hyperlink" Target="https://www.facebook.com/Disfraces/photos/a.596701257090797.1073741830.445064218921169/1497078557053058/?type=3&amp;theater" TargetMode="External"/><Relationship Id="rId10" Type="http://schemas.openxmlformats.org/officeDocument/2006/relationships/hyperlink" Target="https://www.google.com/url?q=https://twitter.com/gueronassar/status/910286237394784256&amp;sa=D&amp;ust=1505873150914000&amp;usg=AFQjCNHSkEGtycAvxgZUSLsjGWxFDMvgVg" TargetMode="External"/><Relationship Id="rId11" Type="http://schemas.openxmlformats.org/officeDocument/2006/relationships/hyperlink" Target="https://www.google.com/url?q=https://twitter.com/Xailiguaran/status/910269830162468865&amp;sa=D&amp;ust=1505873150915000&amp;usg=AFQjCNE8sBWJDu-7wttKCPXHqRXEqNCp3w" TargetMode="External"/><Relationship Id="rId12" Type="http://schemas.openxmlformats.org/officeDocument/2006/relationships/hyperlink" Target="https://www.google.com/url?q=https://twitter.com/abismada_/status/910289083636776961&amp;sa=D&amp;ust=1505873150915000&amp;usg=AFQjCNHmnMiMluSKJJOQWtGCnmnYEhcJmg" TargetMode="External"/><Relationship Id="rId13" Type="http://schemas.openxmlformats.org/officeDocument/2006/relationships/hyperlink" Target="https://www.google.com/url?q=https://twitter.com/eleconomista/status/910290603686154241&amp;sa=D&amp;ust=1505873150916000&amp;usg=AFQjCNERG2z43D2voLxwp4H32KU6dTsGaA" TargetMode="External"/><Relationship Id="rId14" Type="http://schemas.openxmlformats.org/officeDocument/2006/relationships/hyperlink" Target="https://www.google.com/url?q=https://goo.gl/VhbUhC&amp;sa=D&amp;ust=1505873150916000&amp;usg=AFQjCNHM5e6GRz0MrvMqg4IOFXWsQtBioA" TargetMode="External"/><Relationship Id="rId15" Type="http://schemas.openxmlformats.org/officeDocument/2006/relationships/hyperlink" Target="https://www.google.com/url?q=https://twitter.com/jrisco/status/910268131603619840&amp;sa=D&amp;ust=1505873150916000&amp;usg=AFQjCNE4OfJcLYly7miiQb_6ybUvNE_Bdw" TargetMode="External"/><Relationship Id="rId16" Type="http://schemas.openxmlformats.org/officeDocument/2006/relationships/hyperlink" Target="http://Osmaglogistic.com" TargetMode="External"/><Relationship Id="rId17" Type="http://schemas.openxmlformats.org/officeDocument/2006/relationships/hyperlink" Target="http://www.cdmx.gob.mx/comunicacion/nota/centros-de-acopio-gobierno-de-cdmx" TargetMode="External"/><Relationship Id="rId18" Type="http://schemas.openxmlformats.org/officeDocument/2006/relationships/hyperlink" Target="http://www.cdmx.gob.mx/comunicacion/nota/centros-de-acopio-gobierno-de-cdmx" TargetMode="External"/><Relationship Id="rId19" Type="http://schemas.openxmlformats.org/officeDocument/2006/relationships/hyperlink" Target="http://www.sefranco.com.mx/contacto/" TargetMode="External"/><Relationship Id="rId37" Type="http://schemas.openxmlformats.org/officeDocument/2006/relationships/hyperlink" Target="https://goo.gl/vFqpX9" TargetMode="External"/></Relationships>
</file>

<file path=xl/worksheets/_rels/sheet4.xml.rels><?xml version="1.0" encoding="UTF-8" standalone="yes"?>
<Relationships xmlns="http://schemas.openxmlformats.org/package/2006/relationships"><Relationship Id="rId10" Type="http://schemas.openxmlformats.org/officeDocument/2006/relationships/hyperlink" Target="https://www.sismomex.com/personas" TargetMode="External"/><Relationship Id="rId11" Type="http://schemas.openxmlformats.org/officeDocument/2006/relationships/hyperlink" Target="https://twitter.com/mobalu/status/910867181717659648" TargetMode="External"/><Relationship Id="rId12" Type="http://schemas.openxmlformats.org/officeDocument/2006/relationships/hyperlink" Target="https://www.facebook.com/photo.php?fbid=1990001041242919&amp;set=pcb.1990001831242840&amp;type=3&amp;theater" TargetMode="External"/><Relationship Id="rId13" Type="http://schemas.openxmlformats.org/officeDocument/2006/relationships/hyperlink" Target="https://twitter.com/ExaFM/status/910410394698604545" TargetMode="External"/><Relationship Id="rId14" Type="http://schemas.openxmlformats.org/officeDocument/2006/relationships/hyperlink" Target="https://twitter.com/leoZamoraG/status/910404131327590400" TargetMode="External"/><Relationship Id="rId15" Type="http://schemas.openxmlformats.org/officeDocument/2006/relationships/hyperlink" Target="https://twitter.com/jokabeth15/status/910488461374660609" TargetMode="External"/><Relationship Id="rId16" Type="http://schemas.openxmlformats.org/officeDocument/2006/relationships/hyperlink" Target="https://twitter.com/ApoyoVial/status/910313857465364480" TargetMode="External"/><Relationship Id="rId17" Type="http://schemas.openxmlformats.org/officeDocument/2006/relationships/hyperlink" Target="https://twitter.com/ApoyoVial/status/910313857465364480" TargetMode="External"/><Relationship Id="rId18" Type="http://schemas.openxmlformats.org/officeDocument/2006/relationships/hyperlink" Target="https://www.sismomex.com/personas" TargetMode="External"/><Relationship Id="rId19" Type="http://schemas.openxmlformats.org/officeDocument/2006/relationships/hyperlink" Target="https://www.facebook.com/Lasfriasdela20/photos/a.1667997860084960.1073741828.1667892196762193/2005895932961816/?type=3" TargetMode="External"/><Relationship Id="rId60" Type="http://schemas.openxmlformats.org/officeDocument/2006/relationships/hyperlink" Target="https://twitter.com/encuentraSismo/status/910877172759396352" TargetMode="External"/><Relationship Id="rId61" Type="http://schemas.openxmlformats.org/officeDocument/2006/relationships/hyperlink" Target="https://twitter.com/euge_gallegos/status/910336485102034944" TargetMode="External"/><Relationship Id="rId62" Type="http://schemas.openxmlformats.org/officeDocument/2006/relationships/hyperlink" Target="https://m.facebook.com/story.php?story_fbid=10159349974205026&amp;id=672795025" TargetMode="External"/><Relationship Id="rId63" Type="http://schemas.openxmlformats.org/officeDocument/2006/relationships/hyperlink" Target="https://www.sismomex.com/personas" TargetMode="External"/><Relationship Id="rId64" Type="http://schemas.openxmlformats.org/officeDocument/2006/relationships/hyperlink" Target="https://www.instagram.com/laura_makeup/" TargetMode="External"/><Relationship Id="rId65" Type="http://schemas.openxmlformats.org/officeDocument/2006/relationships/hyperlink" Target="https://www.sismomex.com/personas" TargetMode="External"/><Relationship Id="rId66" Type="http://schemas.openxmlformats.org/officeDocument/2006/relationships/hyperlink" Target="http://google.org/personfinder/2017-puebla-mexico-earthquake/view?family_name=&amp;given_name=&amp;id=2017-puebla-mexico-earthquake.personfinder.google.org%2Fperson.5374246057148416&amp;query_location=&amp;query_name=jose+antonio+hernandez&amp;role=seek" TargetMode="External"/><Relationship Id="rId67" Type="http://schemas.openxmlformats.org/officeDocument/2006/relationships/hyperlink" Target="https://www.facebook.com/desaparecidoTERRMX19S/photos/a.117005952301622.1073741828.116993715636179/117061938962690/?type=3&amp;theater" TargetMode="External"/><Relationship Id="rId68" Type="http://schemas.openxmlformats.org/officeDocument/2006/relationships/hyperlink" Target="https://www.sismomex.com/personas" TargetMode="External"/><Relationship Id="rId69" Type="http://schemas.openxmlformats.org/officeDocument/2006/relationships/hyperlink" Target="https://twitter.com/leozuckermann/status/910533829110112256" TargetMode="External"/><Relationship Id="rId120" Type="http://schemas.openxmlformats.org/officeDocument/2006/relationships/hyperlink" Target="https://twitter.com/ApoyoVial/status/910313857465364480" TargetMode="External"/><Relationship Id="rId121" Type="http://schemas.openxmlformats.org/officeDocument/2006/relationships/hyperlink" Target="https://www.facebook.com/desaparecidoTERRMX19S/photos/a.117005952301622.1073741828.116993715636179/117042925631258/?type=3&amp;theater" TargetMode="External"/><Relationship Id="rId122" Type="http://schemas.openxmlformats.org/officeDocument/2006/relationships/hyperlink" Target="https://twitter.com/ApoyoVial/status/910313857465364480" TargetMode="External"/><Relationship Id="rId123" Type="http://schemas.openxmlformats.org/officeDocument/2006/relationships/hyperlink" Target="https://www.sismomex.com/personas" TargetMode="External"/><Relationship Id="rId124" Type="http://schemas.openxmlformats.org/officeDocument/2006/relationships/hyperlink" Target="https://twitter.com/ApoyoVial/status/910313857465364480" TargetMode="External"/><Relationship Id="rId125" Type="http://schemas.openxmlformats.org/officeDocument/2006/relationships/hyperlink" Target="https://twitter.com/ApoyoVial/status/910313857465364480" TargetMode="External"/><Relationship Id="rId126" Type="http://schemas.openxmlformats.org/officeDocument/2006/relationships/hyperlink" Target="https://twitter.com/Arkomv/status/910328702378106881" TargetMode="External"/><Relationship Id="rId127" Type="http://schemas.openxmlformats.org/officeDocument/2006/relationships/hyperlink" Target="https://www.sismomex.com/personas" TargetMode="External"/><Relationship Id="rId128" Type="http://schemas.openxmlformats.org/officeDocument/2006/relationships/hyperlink" Target="https://www.facebook.com/raul.cachoarrache?hc_location=ufi" TargetMode="External"/><Relationship Id="rId129" Type="http://schemas.openxmlformats.org/officeDocument/2006/relationships/hyperlink" Target="https://www.sismomex.com/personas" TargetMode="External"/><Relationship Id="rId40" Type="http://schemas.openxmlformats.org/officeDocument/2006/relationships/hyperlink" Target="https://www.sismomex.com/personas" TargetMode="External"/><Relationship Id="rId41" Type="http://schemas.openxmlformats.org/officeDocument/2006/relationships/hyperlink" Target="https://twitter.com/SeergioFoster/status/910558755372150785" TargetMode="External"/><Relationship Id="rId42" Type="http://schemas.openxmlformats.org/officeDocument/2006/relationships/hyperlink" Target="https://www.facebook.com/groups/130021187730070/" TargetMode="External"/><Relationship Id="rId90" Type="http://schemas.openxmlformats.org/officeDocument/2006/relationships/hyperlink" Target="https://twitter.com/Chilindrina_21" TargetMode="External"/><Relationship Id="rId91" Type="http://schemas.openxmlformats.org/officeDocument/2006/relationships/hyperlink" Target="https://twitter.com/Chilindrina_21/status/910415493097447425" TargetMode="External"/><Relationship Id="rId92" Type="http://schemas.openxmlformats.org/officeDocument/2006/relationships/hyperlink" Target="https://twitter.com/MinaVelo/status/910364595143024640" TargetMode="External"/><Relationship Id="rId93" Type="http://schemas.openxmlformats.org/officeDocument/2006/relationships/hyperlink" Target="https://www.sismomex.com/personas" TargetMode="External"/><Relationship Id="rId94" Type="http://schemas.openxmlformats.org/officeDocument/2006/relationships/hyperlink" Target="https://twitter.com/Qwittah/status/910570355143491584" TargetMode="External"/><Relationship Id="rId95" Type="http://schemas.openxmlformats.org/officeDocument/2006/relationships/hyperlink" Target="https://www.facebook.com/photo.php?fbid=10212988581324634&amp;set=a.4015555022657.188215.1094773923&amp;type=3&amp;theater" TargetMode="External"/><Relationship Id="rId96" Type="http://schemas.openxmlformats.org/officeDocument/2006/relationships/hyperlink" Target="https://www.sismomex.com/personas" TargetMode="External"/><Relationship Id="rId101" Type="http://schemas.openxmlformats.org/officeDocument/2006/relationships/hyperlink" Target="https://twitter.com/lopezdoriga/status/910279363257610240" TargetMode="External"/><Relationship Id="rId102" Type="http://schemas.openxmlformats.org/officeDocument/2006/relationships/hyperlink" Target="https://www.facebook.com/desaparecidoTERRMX19S/photos/a.117005952301622.1073741828.116993715636179/117061938962690/?type=3&amp;theater" TargetMode="External"/><Relationship Id="rId103" Type="http://schemas.openxmlformats.org/officeDocument/2006/relationships/hyperlink" Target="https://www.sismomex.com/personas" TargetMode="External"/><Relationship Id="rId104" Type="http://schemas.openxmlformats.org/officeDocument/2006/relationships/hyperlink" Target="https://www.facebook.com/desaparecidoTERRMX19S/photos/a.117005952301622.1073741828.116993715636179/117023122299905/?type=3&amp;theater" TargetMode="External"/><Relationship Id="rId105" Type="http://schemas.openxmlformats.org/officeDocument/2006/relationships/hyperlink" Target="https://twitter.com/mirdibah/status/911292196036505600" TargetMode="External"/><Relationship Id="rId106" Type="http://schemas.openxmlformats.org/officeDocument/2006/relationships/hyperlink" Target="https://twitter.com/ApoyoVial/status/910313857465364480" TargetMode="External"/><Relationship Id="rId107" Type="http://schemas.openxmlformats.org/officeDocument/2006/relationships/hyperlink" Target="https://www.sismomex.com/personas" TargetMode="External"/><Relationship Id="rId108" Type="http://schemas.openxmlformats.org/officeDocument/2006/relationships/hyperlink" Target="https://www.sismomex.com/personas" TargetMode="External"/><Relationship Id="rId109" Type="http://schemas.openxmlformats.org/officeDocument/2006/relationships/hyperlink" Target="https://www.sismomex.com/personas" TargetMode="External"/><Relationship Id="rId97" Type="http://schemas.openxmlformats.org/officeDocument/2006/relationships/hyperlink" Target="https://www.sismomex.com/personas" TargetMode="External"/><Relationship Id="rId98" Type="http://schemas.openxmlformats.org/officeDocument/2006/relationships/hyperlink" Target="https://www.instagram.com/laura_makeup/" TargetMode="External"/><Relationship Id="rId99" Type="http://schemas.openxmlformats.org/officeDocument/2006/relationships/hyperlink" Target="https://www.sismomex.com/personas" TargetMode="External"/><Relationship Id="rId43" Type="http://schemas.openxmlformats.org/officeDocument/2006/relationships/hyperlink" Target="https://www.facebook.com/araceli.rojasgarcia/posts/1493521234046464?pnref=story" TargetMode="External"/><Relationship Id="rId44" Type="http://schemas.openxmlformats.org/officeDocument/2006/relationships/hyperlink" Target="https://twitter.com/corytorresm/status/910554536770543616" TargetMode="External"/><Relationship Id="rId45" Type="http://schemas.openxmlformats.org/officeDocument/2006/relationships/hyperlink" Target="https://twitter.com/DesaparecidoMX/status/910460891124129793" TargetMode="External"/><Relationship Id="rId46" Type="http://schemas.openxmlformats.org/officeDocument/2006/relationships/hyperlink" Target="https://www.facebook.com/fabiola.rojasgarcia" TargetMode="External"/><Relationship Id="rId47" Type="http://schemas.openxmlformats.org/officeDocument/2006/relationships/hyperlink" Target="https://www.facebook.com/dmgilletlopez" TargetMode="External"/><Relationship Id="rId48" Type="http://schemas.openxmlformats.org/officeDocument/2006/relationships/hyperlink" Target="https://www.facebook.com/dmgilletlopez" TargetMode="External"/><Relationship Id="rId49" Type="http://schemas.openxmlformats.org/officeDocument/2006/relationships/hyperlink" Target="https://twitter.com/danidolmos/status/911066113861128197" TargetMode="External"/><Relationship Id="rId100" Type="http://schemas.openxmlformats.org/officeDocument/2006/relationships/hyperlink" Target="https://www.facebook.com/photo.php?fbid=10159326298000654&amp;set=a.169272020653.245156.650625653&amp;type=3&amp;permPage=1" TargetMode="External"/><Relationship Id="rId150" Type="http://schemas.openxmlformats.org/officeDocument/2006/relationships/hyperlink" Target="https://www.sismomex.com/personas" TargetMode="External"/><Relationship Id="rId151" Type="http://schemas.openxmlformats.org/officeDocument/2006/relationships/hyperlink" Target="https://twitter.com/frog_sigmund/status/910590543171690496" TargetMode="External"/><Relationship Id="rId152" Type="http://schemas.openxmlformats.org/officeDocument/2006/relationships/drawing" Target="../drawings/drawing3.xml"/><Relationship Id="rId153" Type="http://schemas.openxmlformats.org/officeDocument/2006/relationships/vmlDrawing" Target="../drawings/vmlDrawing2.vml"/><Relationship Id="rId154" Type="http://schemas.openxmlformats.org/officeDocument/2006/relationships/comments" Target="../comments2.xml"/><Relationship Id="rId20" Type="http://schemas.openxmlformats.org/officeDocument/2006/relationships/hyperlink" Target="https://www.sismomex.com/personas" TargetMode="External"/><Relationship Id="rId21" Type="http://schemas.openxmlformats.org/officeDocument/2006/relationships/hyperlink" Target="https://www.facebook.com/lucasbustolini" TargetMode="External"/><Relationship Id="rId22" Type="http://schemas.openxmlformats.org/officeDocument/2006/relationships/hyperlink" Target="https://www.facebook.com/photo.php?fbid=698831333648136&amp;set=a.518345845030020.1073741831.100005638278115&amp;type=3&amp;theater" TargetMode="External"/><Relationship Id="rId70" Type="http://schemas.openxmlformats.org/officeDocument/2006/relationships/hyperlink" Target="https://www.sismomex.com/personas" TargetMode="External"/><Relationship Id="rId71" Type="http://schemas.openxmlformats.org/officeDocument/2006/relationships/hyperlink" Target="https://www.sismomex.com/personas" TargetMode="External"/><Relationship Id="rId72" Type="http://schemas.openxmlformats.org/officeDocument/2006/relationships/hyperlink" Target="https://twitter.com/ApoyoVial/status/910313857465364480" TargetMode="External"/><Relationship Id="rId73" Type="http://schemas.openxmlformats.org/officeDocument/2006/relationships/hyperlink" Target="https://www.facebook.com/josemaria.garciademendia?fref=mentions" TargetMode="External"/><Relationship Id="rId74" Type="http://schemas.openxmlformats.org/officeDocument/2006/relationships/hyperlink" Target="https://twitter.com/andreeaO_O/status/910414309359890432" TargetMode="External"/><Relationship Id="rId75" Type="http://schemas.openxmlformats.org/officeDocument/2006/relationships/hyperlink" Target="https://twitter.com/DesaparecidoMX/status/910462254822432769" TargetMode="External"/><Relationship Id="rId76" Type="http://schemas.openxmlformats.org/officeDocument/2006/relationships/hyperlink" Target="http://google.org/personfinder/2017-puebla-mexico-earthquake/results?role=seek&amp;query_name=Jos%C3%A9+Santis" TargetMode="External"/><Relationship Id="rId77" Type="http://schemas.openxmlformats.org/officeDocument/2006/relationships/hyperlink" Target="https://twitter.com/alba_gza" TargetMode="External"/><Relationship Id="rId78" Type="http://schemas.openxmlformats.org/officeDocument/2006/relationships/hyperlink" Target="https://twitter.com/ApoyoVial/status/910313857465364480" TargetMode="External"/><Relationship Id="rId79" Type="http://schemas.openxmlformats.org/officeDocument/2006/relationships/hyperlink" Target="https://twitter.com/lopezdoriga/status/910279363257610240" TargetMode="External"/><Relationship Id="rId23" Type="http://schemas.openxmlformats.org/officeDocument/2006/relationships/hyperlink" Target="https://twitter.com/bolasxfede/status/910733860262031360" TargetMode="External"/><Relationship Id="rId24" Type="http://schemas.openxmlformats.org/officeDocument/2006/relationships/hyperlink" Target="http://google.org/personfinder/2017-puebla-mexico-earthquake/view?family_name=&amp;given_name=&amp;id=2017-puebla-mexico-earthquake.personfinder.google.org%2Fperson.6568321858928640&amp;query_location=&amp;query_name=Elizabeth+Esguerra&amp;role=seek" TargetMode="External"/><Relationship Id="rId25" Type="http://schemas.openxmlformats.org/officeDocument/2006/relationships/hyperlink" Target="https://twitter.com/WonderfamCDMX/status/910339221067583488" TargetMode="External"/><Relationship Id="rId26" Type="http://schemas.openxmlformats.org/officeDocument/2006/relationships/hyperlink" Target="https://www.instagram.com/laura_makeup/" TargetMode="External"/><Relationship Id="rId27" Type="http://schemas.openxmlformats.org/officeDocument/2006/relationships/hyperlink" Target="https://twitter.com/P4OLACALDERON/status/910705924683288576" TargetMode="External"/><Relationship Id="rId28" Type="http://schemas.openxmlformats.org/officeDocument/2006/relationships/hyperlink" Target="https://www.sismomex.com/personas" TargetMode="External"/><Relationship Id="rId29" Type="http://schemas.openxmlformats.org/officeDocument/2006/relationships/hyperlink" Target="https://twitter.com/Edithci7/status/910536378630283264" TargetMode="External"/><Relationship Id="rId130" Type="http://schemas.openxmlformats.org/officeDocument/2006/relationships/hyperlink" Target="https://www.sismomex.com/personas" TargetMode="External"/><Relationship Id="rId131" Type="http://schemas.openxmlformats.org/officeDocument/2006/relationships/hyperlink" Target="https://www.facebook.com/Lasfriasdela20/photos/a.1667997860084960.1073741828.1667892196762193/2005875452963864/?type=3" TargetMode="External"/><Relationship Id="rId132" Type="http://schemas.openxmlformats.org/officeDocument/2006/relationships/hyperlink" Target="https://www.facebook.com/groups/130021187730070/" TargetMode="External"/><Relationship Id="rId133" Type="http://schemas.openxmlformats.org/officeDocument/2006/relationships/hyperlink" Target="https://www.instagram.com/laura_makeup/" TargetMode="External"/><Relationship Id="rId134" Type="http://schemas.openxmlformats.org/officeDocument/2006/relationships/hyperlink" Target="http://www.animalpolitico.com/2017/09/esperanza-sismo-atrapados-vivos/" TargetMode="External"/><Relationship Id="rId135" Type="http://schemas.openxmlformats.org/officeDocument/2006/relationships/hyperlink" Target="https://twitter.com/estoenlinea/status/910357117185478662" TargetMode="External"/><Relationship Id="rId136" Type="http://schemas.openxmlformats.org/officeDocument/2006/relationships/hyperlink" Target="https://twitter.com/_momusina/status/910271500254449664" TargetMode="External"/><Relationship Id="rId137" Type="http://schemas.openxmlformats.org/officeDocument/2006/relationships/hyperlink" Target="http://google.org/personfinder/2017-puebla-mexico-earthquake/results?family_name=&amp;given_name=&amp;query_location=&amp;query_name=sandibel+caricio+higuera&amp;role=seek" TargetMode="External"/><Relationship Id="rId138" Type="http://schemas.openxmlformats.org/officeDocument/2006/relationships/hyperlink" Target="https://twitter.com/DesaparecidoMX/status/910458937299922944" TargetMode="External"/><Relationship Id="rId139" Type="http://schemas.openxmlformats.org/officeDocument/2006/relationships/hyperlink" Target="https://www.facebook.com/photo.php?fbid=10159286984570557&amp;set=a.10151454405885557.845025.797490556&amp;type=3" TargetMode="External"/><Relationship Id="rId1" Type="http://schemas.openxmlformats.org/officeDocument/2006/relationships/hyperlink" Target="http://app.rescatecdmx.org" TargetMode="External"/><Relationship Id="rId2" Type="http://schemas.openxmlformats.org/officeDocument/2006/relationships/hyperlink" Target="https://twitter.com/erivy/status/910398378550321152" TargetMode="External"/><Relationship Id="rId3" Type="http://schemas.openxmlformats.org/officeDocument/2006/relationships/hyperlink" Target="https://www.sismomex.com/personas" TargetMode="External"/><Relationship Id="rId4" Type="http://schemas.openxmlformats.org/officeDocument/2006/relationships/hyperlink" Target="http://google.org/personfinder/2017-puebla-mexico-earthquake/view?family_name=&amp;given_name=&amp;id=2017-puebla-mexico-earthquake.personfinder.google.org%2Fperson.4977797423169536&amp;query_location=&amp;query_name=Alicia+Martinez&amp;role=seek" TargetMode="External"/><Relationship Id="rId5" Type="http://schemas.openxmlformats.org/officeDocument/2006/relationships/hyperlink" Target="https://www.sismomex.com/personas" TargetMode="External"/><Relationship Id="rId6" Type="http://schemas.openxmlformats.org/officeDocument/2006/relationships/hyperlink" Target="https://www.facebook.com/desaparecidoTERRMX19S/photos/pcb.117189178949966/117189152283302/?type=3&amp;theater" TargetMode="External"/><Relationship Id="rId7" Type="http://schemas.openxmlformats.org/officeDocument/2006/relationships/hyperlink" Target="https://twitter.com/sammyguaya19/status/911356901648105472" TargetMode="External"/><Relationship Id="rId8" Type="http://schemas.openxmlformats.org/officeDocument/2006/relationships/hyperlink" Target="https://twitter.com/ApoyoVial/status/910313857465364480" TargetMode="External"/><Relationship Id="rId9" Type="http://schemas.openxmlformats.org/officeDocument/2006/relationships/hyperlink" Target="https://twitter.com/search?q=belen%20sanchez%20ugalde&amp;src=typd" TargetMode="External"/><Relationship Id="rId50" Type="http://schemas.openxmlformats.org/officeDocument/2006/relationships/hyperlink" Target="http://interactivo.eluniversal.com.mx/2017/sismo-ayuda/" TargetMode="External"/><Relationship Id="rId51" Type="http://schemas.openxmlformats.org/officeDocument/2006/relationships/hyperlink" Target="https://www.sismomex.com/personas" TargetMode="External"/><Relationship Id="rId52" Type="http://schemas.openxmlformats.org/officeDocument/2006/relationships/hyperlink" Target="https://twitter.com/NeckroIncubo/status/910437837618561024" TargetMode="External"/><Relationship Id="rId53" Type="http://schemas.openxmlformats.org/officeDocument/2006/relationships/hyperlink" Target="https://twitter.com/ApoyoVial/status/910313857465364480" TargetMode="External"/><Relationship Id="rId54" Type="http://schemas.openxmlformats.org/officeDocument/2006/relationships/hyperlink" Target="https://twitter.com/DesaparecidoMX/status/910458573909581824" TargetMode="External"/><Relationship Id="rId55" Type="http://schemas.openxmlformats.org/officeDocument/2006/relationships/hyperlink" Target="https://www.sismomex.com/personas" TargetMode="External"/><Relationship Id="rId56" Type="http://schemas.openxmlformats.org/officeDocument/2006/relationships/hyperlink" Target="https://twitter.com/SoyNatalyhuerta/status/910611944876367872" TargetMode="External"/><Relationship Id="rId57" Type="http://schemas.openxmlformats.org/officeDocument/2006/relationships/hyperlink" Target="https://www.sismomex.com/personas" TargetMode="External"/><Relationship Id="rId58" Type="http://schemas.openxmlformats.org/officeDocument/2006/relationships/hyperlink" Target="https://www.sismomex.com/personas" TargetMode="External"/><Relationship Id="rId59" Type="http://schemas.openxmlformats.org/officeDocument/2006/relationships/hyperlink" Target="https://twitter.com/calsonzi/status/910345165088403456" TargetMode="External"/><Relationship Id="rId110" Type="http://schemas.openxmlformats.org/officeDocument/2006/relationships/hyperlink" Target="https://www.facebook.com/Lasfriasdela20/photos/a.1667997860084960.1073741828.1667892196762193/2005903976294345/?type=3" TargetMode="External"/><Relationship Id="rId111" Type="http://schemas.openxmlformats.org/officeDocument/2006/relationships/hyperlink" Target="https://twitter.com/ApoyoVial/status/910313857465364480" TargetMode="External"/><Relationship Id="rId112" Type="http://schemas.openxmlformats.org/officeDocument/2006/relationships/hyperlink" Target="https://twitter.com/DesaparecidoMX/status/910458937299922944" TargetMode="External"/><Relationship Id="rId113" Type="http://schemas.openxmlformats.org/officeDocument/2006/relationships/hyperlink" Target="https://www.facebook.com/SoyXochimilcoOficial/photos/pcb.514947302187910/514941795521794/?type=3&amp;theater" TargetMode="External"/><Relationship Id="rId114" Type="http://schemas.openxmlformats.org/officeDocument/2006/relationships/hyperlink" Target="https://twitter.com/BereCaass25" TargetMode="External"/><Relationship Id="rId115" Type="http://schemas.openxmlformats.org/officeDocument/2006/relationships/hyperlink" Target="https://twitter.com/BereCaass25/status/911835693340430336" TargetMode="External"/><Relationship Id="rId116" Type="http://schemas.openxmlformats.org/officeDocument/2006/relationships/hyperlink" Target="https://twitter.com/ApoyoVial/status/910313857465364480" TargetMode="External"/><Relationship Id="rId117" Type="http://schemas.openxmlformats.org/officeDocument/2006/relationships/hyperlink" Target="https://www.facebook.com/groups/130021187730070/" TargetMode="External"/><Relationship Id="rId118" Type="http://schemas.openxmlformats.org/officeDocument/2006/relationships/hyperlink" Target="https://twitter.com/Nachok/status/910570239074623488" TargetMode="External"/><Relationship Id="rId119" Type="http://schemas.openxmlformats.org/officeDocument/2006/relationships/hyperlink" Target="https://www.facebook.com/photo.php?fbid=10159286984570557&amp;set=a.10151454405885557.845025.797490556&amp;type=3" TargetMode="External"/><Relationship Id="rId30" Type="http://schemas.openxmlformats.org/officeDocument/2006/relationships/hyperlink" Target="https://twitter.com/ApoyoVial/status/910313857465364480" TargetMode="External"/><Relationship Id="rId31" Type="http://schemas.openxmlformats.org/officeDocument/2006/relationships/hyperlink" Target="https://twitter.com/ApoyoVial/status/910313857465364480" TargetMode="External"/><Relationship Id="rId32" Type="http://schemas.openxmlformats.org/officeDocument/2006/relationships/hyperlink" Target="https://twitter.com/DaveLule" TargetMode="External"/><Relationship Id="rId33" Type="http://schemas.openxmlformats.org/officeDocument/2006/relationships/hyperlink" Target="https://twitter.com/alfredovilchis_" TargetMode="External"/><Relationship Id="rId34" Type="http://schemas.openxmlformats.org/officeDocument/2006/relationships/hyperlink" Target="https://www.sismomex.com/personas" TargetMode="External"/><Relationship Id="rId35" Type="http://schemas.openxmlformats.org/officeDocument/2006/relationships/hyperlink" Target="https://www.sismomex.com/personas" TargetMode="External"/><Relationship Id="rId36" Type="http://schemas.openxmlformats.org/officeDocument/2006/relationships/hyperlink" Target="https://www.facebook.com/desaparecidoTERRMX19S/photos/a.117009842301233.1073741829.116993715636179/117009955634555/?type=3&amp;theater" TargetMode="External"/><Relationship Id="rId37" Type="http://schemas.openxmlformats.org/officeDocument/2006/relationships/hyperlink" Target="https://twitter.com/ApoyoVial/status/910313857465364480" TargetMode="External"/><Relationship Id="rId38" Type="http://schemas.openxmlformats.org/officeDocument/2006/relationships/hyperlink" Target="https://www.sismomex.com/personas" TargetMode="External"/><Relationship Id="rId39" Type="http://schemas.openxmlformats.org/officeDocument/2006/relationships/hyperlink" Target="https://www.sismomex.com/personas" TargetMode="External"/><Relationship Id="rId80" Type="http://schemas.openxmlformats.org/officeDocument/2006/relationships/hyperlink" Target="https://twitter.com/mirdibah/status/911292196036505600" TargetMode="External"/><Relationship Id="rId81" Type="http://schemas.openxmlformats.org/officeDocument/2006/relationships/hyperlink" Target="http://google.org/personfinder/2017-puebla-mexico-earthquake/view?family_name=&amp;given_name=&amp;id=2017-puebla-mexico-earthquake.personfinder.google.org%2Fperson.6628451602399232&amp;query_location=&amp;query_name=Juan+Pablo+Montes+Ram%C3%ADrez&amp;role=seek" TargetMode="External"/><Relationship Id="rId82" Type="http://schemas.openxmlformats.org/officeDocument/2006/relationships/hyperlink" Target="http://google.org/personfinder/2017-puebla-mexico-earthquake/view?family_name=&amp;given_name=&amp;id=2017-puebla-mexico-earthquake.personfinder.google.org%2Fperson.4566500953030656&amp;query_location=&amp;query_name=JUANA+Luna&amp;role=seek" TargetMode="External"/><Relationship Id="rId83" Type="http://schemas.openxmlformats.org/officeDocument/2006/relationships/hyperlink" Target="https://twitter.com/TereTwiin" TargetMode="External"/><Relationship Id="rId84" Type="http://schemas.openxmlformats.org/officeDocument/2006/relationships/hyperlink" Target="https://twitter.com/TereTwiin/status/910485512418234368" TargetMode="External"/><Relationship Id="rId85" Type="http://schemas.openxmlformats.org/officeDocument/2006/relationships/hyperlink" Target="https://www.facebook.com/photo.php?fbid=10155816774525159&amp;set=a.10150256744740159.369043.748370158&amp;type=3&amp;theater" TargetMode="External"/><Relationship Id="rId86" Type="http://schemas.openxmlformats.org/officeDocument/2006/relationships/hyperlink" Target="https://www.facebook.com/groups/130021187730070/" TargetMode="External"/><Relationship Id="rId87" Type="http://schemas.openxmlformats.org/officeDocument/2006/relationships/hyperlink" Target="https://www.facebook.com/groups/176996612140/permalink/10155644832097141/" TargetMode="External"/><Relationship Id="rId88" Type="http://schemas.openxmlformats.org/officeDocument/2006/relationships/hyperlink" Target="https://www.facebook.com/photo.php?fbid=10155816743520159&amp;set=a.10150256744740159.369043.748370158&amp;type=3&amp;theater" TargetMode="External"/><Relationship Id="rId89" Type="http://schemas.openxmlformats.org/officeDocument/2006/relationships/hyperlink" Target="https://twitter.com/vaniesuki/status/910342708853563392" TargetMode="External"/><Relationship Id="rId140" Type="http://schemas.openxmlformats.org/officeDocument/2006/relationships/hyperlink" Target="https://twitter.com/ApoyoVial/status/910313857465364480" TargetMode="External"/><Relationship Id="rId141" Type="http://schemas.openxmlformats.org/officeDocument/2006/relationships/hyperlink" Target="https://www.instagram.com/laura_makeup/" TargetMode="External"/><Relationship Id="rId142" Type="http://schemas.openxmlformats.org/officeDocument/2006/relationships/hyperlink" Target="https://www.sismomex.com/personas" TargetMode="External"/><Relationship Id="rId143" Type="http://schemas.openxmlformats.org/officeDocument/2006/relationships/hyperlink" Target="https://www.facebook.com/mx19917/photos/a.119208842112132.1073741831.119035705462779/119251265441223/?type=3&amp;theater" TargetMode="External"/><Relationship Id="rId144" Type="http://schemas.openxmlformats.org/officeDocument/2006/relationships/hyperlink" Target="https://www.sismomex.com/personas" TargetMode="External"/><Relationship Id="rId145" Type="http://schemas.openxmlformats.org/officeDocument/2006/relationships/hyperlink" Target="https://www.sismomex.com/personas" TargetMode="External"/><Relationship Id="rId146" Type="http://schemas.openxmlformats.org/officeDocument/2006/relationships/hyperlink" Target="https://www.sismomex.com/personas" TargetMode="External"/><Relationship Id="rId147" Type="http://schemas.openxmlformats.org/officeDocument/2006/relationships/hyperlink" Target="https://twitter.com/PRDMexico/status/911008255618494465" TargetMode="External"/><Relationship Id="rId148" Type="http://schemas.openxmlformats.org/officeDocument/2006/relationships/hyperlink" Target="https://www.sismomex.com/personas" TargetMode="External"/><Relationship Id="rId149" Type="http://schemas.openxmlformats.org/officeDocument/2006/relationships/hyperlink" Target="https://twitter.com/mirdibah/status/911292196036505600"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alvatucasa.mx" TargetMode="External"/><Relationship Id="rId4" Type="http://schemas.openxmlformats.org/officeDocument/2006/relationships/hyperlink" Target="https://chat.whatsapp.com/invite/AVZdcP43jdrLZ3k5ltdy1S" TargetMode="External"/><Relationship Id="rId5" Type="http://schemas.openxmlformats.org/officeDocument/2006/relationships/hyperlink" Target="https://www.facebook.com/vanne.huacuja?fref=gs&amp;hc_ref=ART5azKnsyc9FEUKfVIo5zipcZR0Lz3o1ylkgHJgRlf4zWRC64F8W99pV00iL9n0Q70&amp;dti=281121398908380&amp;hc_location=group" TargetMode="External"/><Relationship Id="rId6" Type="http://schemas.openxmlformats.org/officeDocument/2006/relationships/hyperlink" Target="https://docs.google.com/spreadsheets/d/1262T02_0O_cRYQhVgehVJgP8LPxJQGXH60AOJotjj5s/edit" TargetMode="External"/><Relationship Id="rId7" Type="http://schemas.openxmlformats.org/officeDocument/2006/relationships/hyperlink" Target="https://www.facebook.com/Dr-Fernando-Guerrero-Cirug%C3%ADa-Pl%C3%A1stica-208419979366640/?hc_ref=ARQSSDS4JrGqwI5aD5Z4nypiMYjaVs95wZmH8gz8acYjEiATBkwjJz-ndEk2I9bN1DA&amp;fref=nf" TargetMode="External"/><Relationship Id="rId8" Type="http://schemas.openxmlformats.org/officeDocument/2006/relationships/hyperlink" Target="https://www.facebook.com/avelino.soberon?fref=ufi" TargetMode="External"/><Relationship Id="rId9" Type="http://schemas.openxmlformats.org/officeDocument/2006/relationships/drawing" Target="../drawings/drawing4.xml"/><Relationship Id="rId10" Type="http://schemas.openxmlformats.org/officeDocument/2006/relationships/vmlDrawing" Target="../drawings/vmlDrawing3.vml"/><Relationship Id="rId11" Type="http://schemas.openxmlformats.org/officeDocument/2006/relationships/comments" Target="../comments3.xml"/><Relationship Id="rId1" Type="http://schemas.openxmlformats.org/officeDocument/2006/relationships/hyperlink" Target="https://www.facebook.com/britishamericanschool/?ref=gs&amp;hc_ref=ARSlaWzwOrR6R1Zj0YrPXwZxRcsbKH7vcbj0sC7TzU-W3w5d-zMdp_uA21TzP9njOgk&amp;fref=gs&amp;dti=281121398908380&amp;hc_location=group" TargetMode="External"/><Relationship Id="rId2" Type="http://schemas.openxmlformats.org/officeDocument/2006/relationships/hyperlink" Target="http://www.vizarmaquinaria.com"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4" Type="http://schemas.openxmlformats.org/officeDocument/2006/relationships/table" Target="../tables/table1.xml"/><Relationship Id="rId5" Type="http://schemas.openxmlformats.org/officeDocument/2006/relationships/comments" Target="../comments4.xml"/><Relationship Id="rId1" Type="http://schemas.openxmlformats.org/officeDocument/2006/relationships/hyperlink" Target="https://twitter.com/hashtag/AyudaCDMX?s=09" TargetMode="External"/><Relationship Id="rId2"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1" Type="http://schemas.openxmlformats.org/officeDocument/2006/relationships/hyperlink" Target="http://ww.doctoraliasolidaria.org" TargetMode="External"/><Relationship Id="rId12" Type="http://schemas.openxmlformats.org/officeDocument/2006/relationships/hyperlink" Target="http://ww.doctoraliasolidaria.org" TargetMode="External"/><Relationship Id="rId13" Type="http://schemas.openxmlformats.org/officeDocument/2006/relationships/hyperlink" Target="http://www.jorgejaphet.com/" TargetMode="External"/><Relationship Id="rId14" Type="http://schemas.openxmlformats.org/officeDocument/2006/relationships/hyperlink" Target="http://www.psica.com.mx" TargetMode="External"/><Relationship Id="rId1" Type="http://schemas.openxmlformats.org/officeDocument/2006/relationships/hyperlink" Target="https://www.facebook.com/vanne.huacuja?fref=gs&amp;hc_ref=ART5azKnsyc9FEUKfVIo5zipcZR0Lz3o1ylkgHJgRlf4zWRC64F8W99pV00iL9n0Q70&amp;dti=281121398908380&amp;hc_location=group" TargetMode="External"/><Relationship Id="rId2" Type="http://schemas.openxmlformats.org/officeDocument/2006/relationships/hyperlink" Target="http://www.terapify.com" TargetMode="External"/><Relationship Id="rId3" Type="http://schemas.openxmlformats.org/officeDocument/2006/relationships/hyperlink" Target="http://www.consejociudadanodf.org.mx" TargetMode="External"/><Relationship Id="rId4" Type="http://schemas.openxmlformats.org/officeDocument/2006/relationships/hyperlink" Target="http://ww.doctoraliasolidaria.org" TargetMode="External"/><Relationship Id="rId5" Type="http://schemas.openxmlformats.org/officeDocument/2006/relationships/hyperlink" Target="http://ww.doctoraliasolidaria.org" TargetMode="External"/><Relationship Id="rId6" Type="http://schemas.openxmlformats.org/officeDocument/2006/relationships/hyperlink" Target="http://ww.doctoraliasolidaria.org" TargetMode="External"/><Relationship Id="rId7" Type="http://schemas.openxmlformats.org/officeDocument/2006/relationships/hyperlink" Target="http://ww.doctoraliasolidaria.org" TargetMode="External"/><Relationship Id="rId8" Type="http://schemas.openxmlformats.org/officeDocument/2006/relationships/hyperlink" Target="http://ww.doctoraliasolidaria.org" TargetMode="External"/><Relationship Id="rId9" Type="http://schemas.openxmlformats.org/officeDocument/2006/relationships/hyperlink" Target="http://ww.doctoraliasolidaria.org" TargetMode="External"/><Relationship Id="rId10" Type="http://schemas.openxmlformats.org/officeDocument/2006/relationships/hyperlink" Target="http://ww.doctoraliasolidaria.org" TargetMode="External"/></Relationships>
</file>

<file path=xl/worksheets/_rels/sheet9.xml.rels><?xml version="1.0" encoding="UTF-8" standalone="yes"?>
<Relationships xmlns="http://schemas.openxmlformats.org/package/2006/relationships"><Relationship Id="rId20" Type="http://schemas.openxmlformats.org/officeDocument/2006/relationships/hyperlink" Target="https://www.petco.com.mx/store-finder" TargetMode="External"/><Relationship Id="rId21" Type="http://schemas.openxmlformats.org/officeDocument/2006/relationships/hyperlink" Target="https://twitter.com/LucianaFelli1/status/906699836036173830" TargetMode="External"/><Relationship Id="rId22" Type="http://schemas.openxmlformats.org/officeDocument/2006/relationships/hyperlink" Target="http://facebook.com/marioivan.gonzalezgalindo" TargetMode="External"/><Relationship Id="rId23" Type="http://schemas.openxmlformats.org/officeDocument/2006/relationships/hyperlink" Target="https://twitter.com/terechang/status/910525174201540613" TargetMode="External"/><Relationship Id="rId24" Type="http://schemas.openxmlformats.org/officeDocument/2006/relationships/hyperlink" Target="https://www.facebook.com/francisco.baeza.98" TargetMode="External"/><Relationship Id="rId25" Type="http://schemas.openxmlformats.org/officeDocument/2006/relationships/hyperlink" Target="https://twitter.com/Arth_DCS/status/910515924934967296" TargetMode="External"/><Relationship Id="rId26" Type="http://schemas.openxmlformats.org/officeDocument/2006/relationships/hyperlink" Target="https://twitter.com/NinaTzukino/status/910573476171309056" TargetMode="External"/><Relationship Id="rId27" Type="http://schemas.openxmlformats.org/officeDocument/2006/relationships/hyperlink" Target="https://twitter.com/Dany_Zavala21/status/910687292305502208" TargetMode="External"/><Relationship Id="rId28" Type="http://schemas.openxmlformats.org/officeDocument/2006/relationships/hyperlink" Target="https://www.facebook.com/Encoapa/photos/a.355575861196431.85127.262532687167416/1484306711656668/?type=3&amp;theater" TargetMode="External"/><Relationship Id="rId29" Type="http://schemas.openxmlformats.org/officeDocument/2006/relationships/hyperlink" Target="https://www.facebook.com/photo.php?fbid=10211555767703171&amp;set=a.3775751905711.2151095.1034235673&amp;type=3&amp;theater" TargetMode="External"/><Relationship Id="rId1" Type="http://schemas.openxmlformats.org/officeDocument/2006/relationships/hyperlink" Target="https://www.facebook.com/juanfutbol.mx/photos/pcb.1439363596176821/1439362259510288/?type=3&amp;theater" TargetMode="External"/><Relationship Id="rId2" Type="http://schemas.openxmlformats.org/officeDocument/2006/relationships/hyperlink" Target="https://www.facebook.com/juanfutbol.mx/photos/pcb.1439363596176821/1439362292843618/?type=3&amp;theater" TargetMode="External"/><Relationship Id="rId3" Type="http://schemas.openxmlformats.org/officeDocument/2006/relationships/hyperlink" Target="https://www.facebook.com/photo.php?fbid=10156304198817580&amp;set=p.10156304198817580&amp;type=3&amp;theater" TargetMode="External"/><Relationship Id="rId4" Type="http://schemas.openxmlformats.org/officeDocument/2006/relationships/hyperlink" Target="https://twitter.com/Ba_k/status/910282258761777152/photo/1?ref_src=twsrc%5Etfw&amp;ref_url=http%3A%2F%2Fwww.milenio.com%2Ftendencias%2Fmoments_en_espanol-redes_sociales-twitter-perros-mascotas-sismo-terremoto_0_1033097052.html" TargetMode="External"/><Relationship Id="rId5" Type="http://schemas.openxmlformats.org/officeDocument/2006/relationships/hyperlink" Target="https://twitter.com/fa_mttz" TargetMode="External"/><Relationship Id="rId30" Type="http://schemas.openxmlformats.org/officeDocument/2006/relationships/hyperlink" Target="http://facebook.com/Hugoe.hdzp" TargetMode="External"/><Relationship Id="rId31" Type="http://schemas.openxmlformats.org/officeDocument/2006/relationships/hyperlink" Target="https://goo.gl/AeNkPA" TargetMode="External"/><Relationship Id="rId32" Type="http://schemas.openxmlformats.org/officeDocument/2006/relationships/hyperlink" Target="http://facebook.com/fabbcardona" TargetMode="External"/><Relationship Id="rId9" Type="http://schemas.openxmlformats.org/officeDocument/2006/relationships/hyperlink" Target="https://twitter.com/anafvega/status/910325882132353024" TargetMode="External"/><Relationship Id="rId6" Type="http://schemas.openxmlformats.org/officeDocument/2006/relationships/hyperlink" Target="https://twitter.com/lacaulleres/status/910324343007268865" TargetMode="External"/><Relationship Id="rId7" Type="http://schemas.openxmlformats.org/officeDocument/2006/relationships/hyperlink" Target="https://twitter.com/Leo01ort/status/910340676654702593" TargetMode="External"/><Relationship Id="rId8" Type="http://schemas.openxmlformats.org/officeDocument/2006/relationships/hyperlink" Target="https://twitter.com/lacaulleres/status/910324343007268865" TargetMode="External"/><Relationship Id="rId33" Type="http://schemas.openxmlformats.org/officeDocument/2006/relationships/hyperlink" Target="http://facebook.com/Luu.dph" TargetMode="External"/><Relationship Id="rId34" Type="http://schemas.openxmlformats.org/officeDocument/2006/relationships/hyperlink" Target="http://facebook.com/crissmumin" TargetMode="External"/><Relationship Id="rId35" Type="http://schemas.openxmlformats.org/officeDocument/2006/relationships/hyperlink" Target="https://docs.google.com/spreadsheets/d/1262T02_0O_cRYQhVgehVJgP8LPxJQGXH60AOJotjj5s/edit" TargetMode="External"/><Relationship Id="rId10" Type="http://schemas.openxmlformats.org/officeDocument/2006/relationships/hyperlink" Target="https://twitter.com/stelazyne/status/910329786874163202" TargetMode="External"/><Relationship Id="rId11" Type="http://schemas.openxmlformats.org/officeDocument/2006/relationships/hyperlink" Target="https://twitter.com/Imkarladc/status/910386923205742592" TargetMode="External"/><Relationship Id="rId12" Type="http://schemas.openxmlformats.org/officeDocument/2006/relationships/hyperlink" Target="https://twitter.com/Imkarladc/status/910386923205742592" TargetMode="External"/><Relationship Id="rId13" Type="http://schemas.openxmlformats.org/officeDocument/2006/relationships/hyperlink" Target="https://www.facebook.com/elyturkesa/posts/10155753472888829?pnref=story" TargetMode="External"/><Relationship Id="rId14" Type="http://schemas.openxmlformats.org/officeDocument/2006/relationships/hyperlink" Target="https://twitter.com/LuisGenova3/status/910350138652205057" TargetMode="External"/><Relationship Id="rId15" Type="http://schemas.openxmlformats.org/officeDocument/2006/relationships/hyperlink" Target="https://twitter.com/Milenio/status/910342926286426117" TargetMode="External"/><Relationship Id="rId16" Type="http://schemas.openxmlformats.org/officeDocument/2006/relationships/hyperlink" Target="https://twitter.com/ItzelBravoc/status/910536173407297536" TargetMode="External"/><Relationship Id="rId17" Type="http://schemas.openxmlformats.org/officeDocument/2006/relationships/hyperlink" Target="https://twitter.com/Arth_DCS/status/910515924934967296" TargetMode="External"/><Relationship Id="rId18" Type="http://schemas.openxmlformats.org/officeDocument/2006/relationships/hyperlink" Target="https://twitter.com/Xochilteca/status/910506510026907648" TargetMode="External"/><Relationship Id="rId19" Type="http://schemas.openxmlformats.org/officeDocument/2006/relationships/hyperlink" Target="https://twitter.com/DeisyCaldero/status/90612674391159603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FF"/>
  </sheetPr>
  <dimension ref="A1:AA1051"/>
  <sheetViews>
    <sheetView tabSelected="1" workbookViewId="0"/>
  </sheetViews>
  <sheetFormatPr baseColWidth="10" defaultColWidth="14.5" defaultRowHeight="15.75" customHeight="1" x14ac:dyDescent="0"/>
  <cols>
    <col min="1" max="1" width="3.33203125" customWidth="1"/>
    <col min="2" max="2" width="49.1640625" customWidth="1"/>
    <col min="3" max="3" width="28.6640625" customWidth="1"/>
    <col min="4" max="4" width="40.83203125" customWidth="1"/>
    <col min="5" max="5" width="28.1640625" customWidth="1"/>
    <col min="6" max="6" width="33.5" customWidth="1"/>
    <col min="7" max="7" width="9.33203125" customWidth="1"/>
  </cols>
  <sheetData>
    <row r="1" spans="1:27" ht="15.75" customHeight="1">
      <c r="A1" s="2"/>
      <c r="B1" s="6" t="s">
        <v>1</v>
      </c>
      <c r="C1" s="8"/>
      <c r="D1" s="8"/>
      <c r="E1" s="8"/>
      <c r="F1" s="8"/>
      <c r="G1" s="8"/>
      <c r="H1" s="8"/>
      <c r="I1" s="8"/>
      <c r="J1" s="8"/>
      <c r="K1" s="8"/>
      <c r="L1" s="8"/>
      <c r="M1" s="8"/>
      <c r="N1" s="8"/>
      <c r="O1" s="8"/>
      <c r="P1" s="8"/>
      <c r="Q1" s="8"/>
      <c r="R1" s="8"/>
      <c r="S1" s="8"/>
      <c r="T1" s="8"/>
      <c r="U1" s="8"/>
      <c r="V1" s="8"/>
      <c r="W1" s="8"/>
      <c r="X1" s="8"/>
      <c r="Y1" s="8"/>
      <c r="Z1" s="8"/>
      <c r="AA1" s="8"/>
    </row>
    <row r="2" spans="1:27" ht="15.75" customHeight="1">
      <c r="A2" s="2"/>
      <c r="B2" s="6"/>
      <c r="C2" s="8"/>
      <c r="D2" s="8"/>
      <c r="E2" s="8"/>
      <c r="F2" s="8"/>
      <c r="G2" s="8"/>
      <c r="H2" s="8"/>
      <c r="I2" s="8"/>
      <c r="J2" s="8"/>
      <c r="K2" s="8"/>
      <c r="L2" s="8"/>
      <c r="M2" s="8"/>
      <c r="N2" s="8"/>
      <c r="O2" s="8"/>
      <c r="P2" s="8"/>
      <c r="Q2" s="8"/>
      <c r="R2" s="8"/>
      <c r="S2" s="8"/>
      <c r="T2" s="8"/>
      <c r="U2" s="8"/>
      <c r="V2" s="8"/>
      <c r="W2" s="8"/>
      <c r="X2" s="8"/>
      <c r="Y2" s="8"/>
      <c r="Z2" s="8"/>
      <c r="AA2" s="8"/>
    </row>
    <row r="3" spans="1:27" ht="15.75" customHeight="1">
      <c r="A3" s="2"/>
      <c r="B3" s="10" t="s">
        <v>7</v>
      </c>
      <c r="C3" s="11" t="s">
        <v>8</v>
      </c>
      <c r="D3" s="8"/>
      <c r="E3" s="8"/>
      <c r="F3" s="8"/>
      <c r="G3" s="8"/>
      <c r="H3" s="8"/>
      <c r="I3" s="8"/>
      <c r="J3" s="8"/>
      <c r="K3" s="8"/>
      <c r="L3" s="8"/>
      <c r="M3" s="8"/>
      <c r="N3" s="8"/>
      <c r="O3" s="8"/>
      <c r="P3" s="8"/>
      <c r="Q3" s="8"/>
      <c r="R3" s="8"/>
      <c r="S3" s="8"/>
      <c r="T3" s="8"/>
      <c r="U3" s="8"/>
      <c r="V3" s="8"/>
      <c r="W3" s="8"/>
      <c r="X3" s="8"/>
      <c r="Y3" s="8"/>
      <c r="Z3" s="8"/>
      <c r="AA3" s="8"/>
    </row>
    <row r="4" spans="1:27" ht="15.75" customHeight="1">
      <c r="A4" s="2"/>
      <c r="B4" s="13" t="s">
        <v>9</v>
      </c>
      <c r="C4" s="15"/>
      <c r="D4" s="8"/>
      <c r="E4" s="8"/>
      <c r="F4" s="8"/>
      <c r="G4" s="8"/>
      <c r="H4" s="8"/>
      <c r="I4" s="8"/>
      <c r="J4" s="8"/>
      <c r="K4" s="8"/>
      <c r="L4" s="8"/>
      <c r="M4" s="8"/>
      <c r="N4" s="8"/>
      <c r="O4" s="8"/>
      <c r="P4" s="8"/>
      <c r="Q4" s="8"/>
      <c r="R4" s="8"/>
      <c r="S4" s="8"/>
      <c r="T4" s="8"/>
      <c r="U4" s="8"/>
      <c r="V4" s="8"/>
      <c r="W4" s="8"/>
      <c r="X4" s="8"/>
      <c r="Y4" s="8"/>
      <c r="Z4" s="8"/>
      <c r="AA4" s="8"/>
    </row>
    <row r="5" spans="1:27" ht="15.75" customHeight="1">
      <c r="A5" s="2"/>
      <c r="B5" s="6"/>
      <c r="C5" s="8"/>
      <c r="D5" s="8"/>
      <c r="E5" s="8"/>
      <c r="F5" s="8"/>
      <c r="G5" s="8"/>
      <c r="H5" s="8"/>
      <c r="I5" s="8"/>
      <c r="J5" s="8"/>
      <c r="K5" s="8"/>
      <c r="L5" s="8"/>
      <c r="M5" s="8"/>
      <c r="N5" s="8"/>
      <c r="O5" s="8"/>
      <c r="P5" s="8"/>
      <c r="Q5" s="8"/>
      <c r="R5" s="8"/>
      <c r="S5" s="8"/>
      <c r="T5" s="8"/>
      <c r="U5" s="8"/>
      <c r="V5" s="8"/>
      <c r="W5" s="8"/>
      <c r="X5" s="8"/>
      <c r="Y5" s="8"/>
      <c r="Z5" s="8"/>
      <c r="AA5" s="8"/>
    </row>
    <row r="6" spans="1:27" ht="15.75" customHeight="1">
      <c r="A6" s="17"/>
      <c r="B6" s="18" t="s">
        <v>11</v>
      </c>
      <c r="C6" s="8"/>
      <c r="D6" s="8"/>
      <c r="E6" s="8"/>
      <c r="F6" s="8"/>
      <c r="G6" s="8"/>
      <c r="H6" s="8"/>
      <c r="I6" s="8"/>
      <c r="J6" s="8"/>
      <c r="K6" s="8"/>
      <c r="L6" s="8"/>
      <c r="M6" s="8"/>
      <c r="N6" s="8"/>
      <c r="O6" s="8"/>
      <c r="P6" s="8"/>
      <c r="Q6" s="8"/>
      <c r="R6" s="8"/>
      <c r="S6" s="8"/>
      <c r="T6" s="8"/>
      <c r="U6" s="8"/>
      <c r="V6" s="8"/>
      <c r="W6" s="8"/>
      <c r="X6" s="8"/>
      <c r="Y6" s="8"/>
      <c r="Z6" s="8"/>
      <c r="AA6" s="8"/>
    </row>
    <row r="7" spans="1:27" ht="15.75" customHeight="1">
      <c r="A7" s="20"/>
      <c r="B7" s="22" t="s">
        <v>13</v>
      </c>
      <c r="C7" s="8"/>
      <c r="D7" s="8"/>
      <c r="E7" s="8"/>
      <c r="F7" s="8"/>
      <c r="G7" s="8"/>
      <c r="H7" s="8"/>
      <c r="I7" s="8"/>
      <c r="J7" s="8"/>
      <c r="K7" s="8"/>
      <c r="L7" s="8"/>
      <c r="M7" s="8"/>
      <c r="N7" s="8"/>
      <c r="O7" s="8"/>
      <c r="P7" s="8"/>
      <c r="Q7" s="8"/>
      <c r="R7" s="8"/>
      <c r="S7" s="8"/>
      <c r="T7" s="8"/>
      <c r="U7" s="8"/>
      <c r="V7" s="8"/>
      <c r="W7" s="8"/>
      <c r="X7" s="8"/>
      <c r="Y7" s="8"/>
      <c r="Z7" s="8"/>
      <c r="AA7" s="8"/>
    </row>
    <row r="8" spans="1:27" ht="15.75" customHeight="1">
      <c r="A8" s="20"/>
      <c r="B8" s="22" t="s">
        <v>14</v>
      </c>
      <c r="C8" s="8"/>
      <c r="D8" s="8"/>
      <c r="E8" s="8"/>
      <c r="F8" s="8"/>
      <c r="G8" s="8"/>
      <c r="H8" s="8"/>
      <c r="I8" s="8"/>
      <c r="J8" s="8"/>
      <c r="K8" s="8"/>
      <c r="L8" s="8"/>
      <c r="M8" s="8"/>
      <c r="N8" s="8"/>
      <c r="O8" s="8"/>
      <c r="P8" s="8"/>
      <c r="Q8" s="8"/>
      <c r="R8" s="8"/>
      <c r="S8" s="8"/>
      <c r="T8" s="8"/>
      <c r="U8" s="8"/>
      <c r="V8" s="8"/>
      <c r="W8" s="8"/>
      <c r="X8" s="8"/>
      <c r="Y8" s="8"/>
      <c r="Z8" s="8"/>
      <c r="AA8" s="8"/>
    </row>
    <row r="9" spans="1:27" ht="15.75" customHeight="1">
      <c r="A9" s="8"/>
      <c r="B9" s="29"/>
      <c r="C9" s="8"/>
      <c r="D9" s="30"/>
      <c r="E9" s="8"/>
      <c r="F9" s="8"/>
      <c r="G9" s="8"/>
      <c r="H9" s="8"/>
      <c r="I9" s="8"/>
      <c r="J9" s="8"/>
      <c r="K9" s="8"/>
      <c r="L9" s="8"/>
      <c r="M9" s="8"/>
      <c r="N9" s="8"/>
      <c r="O9" s="8"/>
      <c r="P9" s="8"/>
      <c r="Q9" s="8"/>
      <c r="R9" s="8"/>
      <c r="S9" s="8"/>
      <c r="T9" s="8"/>
      <c r="U9" s="8"/>
      <c r="V9" s="8"/>
      <c r="W9" s="8"/>
      <c r="X9" s="8"/>
      <c r="Y9" s="8"/>
      <c r="Z9" s="8"/>
      <c r="AA9" s="8"/>
    </row>
    <row r="10" spans="1:27" ht="15.75" customHeight="1">
      <c r="A10" s="8"/>
      <c r="B10" s="6" t="s">
        <v>18</v>
      </c>
      <c r="C10" s="8"/>
      <c r="D10" s="30"/>
      <c r="E10" s="8"/>
      <c r="F10" s="8"/>
      <c r="G10" s="8"/>
      <c r="H10" s="8"/>
      <c r="I10" s="8"/>
      <c r="J10" s="8"/>
      <c r="K10" s="8"/>
      <c r="L10" s="8"/>
      <c r="M10" s="8"/>
      <c r="N10" s="8"/>
      <c r="O10" s="8"/>
      <c r="P10" s="8"/>
      <c r="Q10" s="8"/>
      <c r="R10" s="8"/>
      <c r="S10" s="8"/>
      <c r="T10" s="8"/>
      <c r="U10" s="8"/>
      <c r="V10" s="8"/>
      <c r="W10" s="8"/>
      <c r="X10" s="8"/>
      <c r="Y10" s="8"/>
      <c r="Z10" s="8"/>
      <c r="AA10" s="8"/>
    </row>
    <row r="11" spans="1:27" ht="15.75" customHeight="1">
      <c r="A11" s="8"/>
      <c r="B11" s="22" t="s">
        <v>19</v>
      </c>
      <c r="C11" s="8"/>
      <c r="D11" s="30"/>
      <c r="E11" s="8"/>
      <c r="F11" s="8"/>
      <c r="G11" s="8"/>
      <c r="H11" s="8"/>
      <c r="I11" s="8"/>
      <c r="J11" s="8"/>
      <c r="K11" s="8"/>
      <c r="L11" s="8"/>
      <c r="M11" s="8"/>
      <c r="N11" s="8"/>
      <c r="O11" s="8"/>
      <c r="P11" s="8"/>
      <c r="Q11" s="8"/>
      <c r="R11" s="8"/>
      <c r="S11" s="8"/>
      <c r="T11" s="8"/>
      <c r="U11" s="8"/>
      <c r="V11" s="8"/>
      <c r="W11" s="8"/>
      <c r="X11" s="8"/>
      <c r="Y11" s="8"/>
      <c r="Z11" s="8"/>
      <c r="AA11" s="8"/>
    </row>
    <row r="12" spans="1:27" ht="15.75" customHeight="1">
      <c r="A12" s="8"/>
      <c r="B12" s="29"/>
      <c r="C12" s="8"/>
      <c r="D12" s="32"/>
      <c r="E12" s="8"/>
      <c r="F12" s="8"/>
      <c r="G12" s="8"/>
      <c r="H12" s="8"/>
      <c r="I12" s="8"/>
      <c r="J12" s="8"/>
      <c r="K12" s="8"/>
      <c r="L12" s="8"/>
      <c r="M12" s="8"/>
      <c r="N12" s="8"/>
      <c r="O12" s="8"/>
      <c r="P12" s="8"/>
      <c r="Q12" s="8"/>
      <c r="R12" s="8"/>
      <c r="S12" s="8"/>
      <c r="T12" s="8"/>
      <c r="U12" s="8"/>
      <c r="V12" s="8"/>
      <c r="W12" s="8"/>
      <c r="X12" s="8"/>
      <c r="Y12" s="8"/>
      <c r="Z12" s="8"/>
      <c r="AA12" s="8"/>
    </row>
    <row r="13" spans="1:27" ht="15.75" customHeight="1">
      <c r="A13" s="2"/>
      <c r="B13" s="6" t="s">
        <v>22</v>
      </c>
      <c r="C13" s="8"/>
      <c r="D13" s="8"/>
      <c r="E13" s="8"/>
      <c r="F13" s="8"/>
      <c r="G13" s="8"/>
      <c r="H13" s="8"/>
      <c r="I13" s="8"/>
      <c r="J13" s="8"/>
      <c r="K13" s="8"/>
      <c r="L13" s="8"/>
      <c r="M13" s="8"/>
      <c r="N13" s="8"/>
      <c r="O13" s="8"/>
      <c r="P13" s="8"/>
      <c r="Q13" s="8"/>
      <c r="R13" s="8"/>
      <c r="S13" s="8"/>
      <c r="T13" s="8"/>
      <c r="U13" s="8"/>
      <c r="V13" s="8"/>
      <c r="W13" s="8"/>
      <c r="X13" s="8"/>
      <c r="Y13" s="8"/>
      <c r="Z13" s="8"/>
      <c r="AA13" s="8"/>
    </row>
    <row r="14" spans="1:27" ht="15.75" customHeight="1">
      <c r="A14" s="20">
        <v>1</v>
      </c>
      <c r="B14" s="22" t="s">
        <v>24</v>
      </c>
      <c r="C14" s="8"/>
      <c r="D14" s="8"/>
      <c r="E14" s="8"/>
      <c r="F14" s="8"/>
      <c r="G14" s="8"/>
      <c r="H14" s="8"/>
      <c r="I14" s="8"/>
      <c r="J14" s="8"/>
      <c r="K14" s="8"/>
      <c r="L14" s="8"/>
      <c r="M14" s="8"/>
      <c r="N14" s="8"/>
      <c r="O14" s="8"/>
      <c r="P14" s="8"/>
      <c r="Q14" s="8"/>
      <c r="R14" s="8"/>
      <c r="S14" s="8"/>
      <c r="T14" s="8"/>
      <c r="U14" s="8"/>
      <c r="V14" s="8"/>
      <c r="W14" s="8"/>
      <c r="X14" s="8"/>
      <c r="Y14" s="8"/>
      <c r="Z14" s="8"/>
      <c r="AA14" s="8"/>
    </row>
    <row r="15" spans="1:27" ht="15.75" customHeight="1">
      <c r="A15" s="20">
        <v>2</v>
      </c>
      <c r="B15" s="22" t="s">
        <v>27</v>
      </c>
      <c r="C15" s="8"/>
      <c r="D15" s="8"/>
      <c r="E15" s="8"/>
      <c r="F15" s="8"/>
      <c r="G15" s="8"/>
      <c r="H15" s="8"/>
      <c r="I15" s="8"/>
      <c r="J15" s="8"/>
      <c r="K15" s="8"/>
      <c r="L15" s="8"/>
      <c r="M15" s="8"/>
      <c r="N15" s="8"/>
      <c r="O15" s="8"/>
      <c r="P15" s="8"/>
      <c r="Q15" s="8"/>
      <c r="R15" s="8"/>
      <c r="S15" s="8"/>
      <c r="T15" s="8"/>
      <c r="U15" s="8"/>
      <c r="V15" s="8"/>
      <c r="W15" s="8"/>
      <c r="X15" s="8"/>
      <c r="Y15" s="8"/>
      <c r="Z15" s="8"/>
      <c r="AA15" s="8"/>
    </row>
    <row r="16" spans="1:27" ht="15.75" customHeight="1">
      <c r="A16" s="35">
        <v>3</v>
      </c>
      <c r="B16" s="36" t="s">
        <v>30</v>
      </c>
      <c r="C16" s="38"/>
      <c r="D16" s="38"/>
      <c r="E16" s="38"/>
      <c r="F16" s="38"/>
      <c r="G16" s="8"/>
      <c r="H16" s="8"/>
      <c r="I16" s="8"/>
      <c r="J16" s="8"/>
      <c r="K16" s="8"/>
      <c r="L16" s="8"/>
      <c r="M16" s="8"/>
      <c r="N16" s="8"/>
      <c r="O16" s="8"/>
      <c r="P16" s="8"/>
      <c r="Q16" s="8"/>
      <c r="R16" s="8"/>
      <c r="S16" s="8"/>
      <c r="T16" s="8"/>
      <c r="U16" s="8"/>
      <c r="V16" s="8"/>
      <c r="W16" s="8"/>
      <c r="X16" s="8"/>
      <c r="Y16" s="8"/>
      <c r="Z16" s="8"/>
      <c r="AA16" s="8"/>
    </row>
    <row r="17" spans="1:27" ht="15.75" customHeight="1">
      <c r="A17" s="35">
        <v>4</v>
      </c>
      <c r="B17" s="41" t="s">
        <v>31</v>
      </c>
      <c r="C17" s="38"/>
      <c r="D17" s="8"/>
      <c r="E17" s="8"/>
      <c r="F17" s="8"/>
      <c r="G17" s="8"/>
      <c r="H17" s="8"/>
      <c r="I17" s="8"/>
      <c r="J17" s="8"/>
      <c r="K17" s="8"/>
      <c r="L17" s="8"/>
      <c r="M17" s="8"/>
      <c r="N17" s="8"/>
      <c r="O17" s="8"/>
      <c r="P17" s="8"/>
      <c r="Q17" s="8"/>
      <c r="R17" s="8"/>
      <c r="S17" s="8"/>
      <c r="T17" s="8"/>
      <c r="U17" s="8"/>
      <c r="V17" s="8"/>
      <c r="W17" s="8"/>
      <c r="X17" s="8"/>
      <c r="Y17" s="8"/>
      <c r="Z17" s="8"/>
      <c r="AA17" s="8"/>
    </row>
    <row r="18" spans="1:27" ht="15.75" customHeight="1">
      <c r="A18" s="42">
        <v>5</v>
      </c>
      <c r="B18" s="44" t="s">
        <v>33</v>
      </c>
      <c r="C18" s="8"/>
      <c r="D18" s="8"/>
      <c r="E18" s="8"/>
      <c r="F18" s="8"/>
      <c r="G18" s="8"/>
      <c r="H18" s="8"/>
      <c r="I18" s="8"/>
      <c r="J18" s="8"/>
      <c r="K18" s="8"/>
      <c r="L18" s="8"/>
      <c r="M18" s="8"/>
      <c r="N18" s="8"/>
      <c r="O18" s="8"/>
      <c r="P18" s="8"/>
      <c r="Q18" s="8"/>
      <c r="R18" s="8"/>
      <c r="S18" s="8"/>
      <c r="T18" s="8"/>
      <c r="U18" s="8"/>
      <c r="V18" s="8"/>
      <c r="W18" s="8"/>
      <c r="X18" s="8"/>
      <c r="Y18" s="8"/>
      <c r="Z18" s="8"/>
      <c r="AA18" s="8"/>
    </row>
    <row r="19" spans="1:27" ht="15.75" customHeight="1">
      <c r="A19" s="20">
        <v>6</v>
      </c>
      <c r="B19" s="22" t="s">
        <v>35</v>
      </c>
      <c r="C19" s="8"/>
      <c r="D19" s="8"/>
      <c r="E19" s="8"/>
      <c r="F19" s="8"/>
      <c r="G19" s="8"/>
      <c r="H19" s="8"/>
      <c r="I19" s="8"/>
      <c r="J19" s="8"/>
      <c r="K19" s="8"/>
      <c r="L19" s="8"/>
      <c r="M19" s="8"/>
      <c r="N19" s="8"/>
      <c r="O19" s="8"/>
      <c r="P19" s="8"/>
      <c r="Q19" s="8"/>
      <c r="R19" s="8"/>
      <c r="S19" s="8"/>
      <c r="T19" s="8"/>
      <c r="U19" s="8"/>
      <c r="V19" s="8"/>
      <c r="W19" s="8"/>
      <c r="X19" s="8"/>
      <c r="Y19" s="8"/>
      <c r="Z19" s="8"/>
      <c r="AA19" s="8"/>
    </row>
    <row r="20" spans="1:27" ht="15.75" customHeight="1">
      <c r="A20" s="20">
        <v>7</v>
      </c>
      <c r="B20" s="44" t="s">
        <v>36</v>
      </c>
      <c r="C20" s="8"/>
      <c r="D20" s="8"/>
      <c r="E20" s="8"/>
      <c r="F20" s="8"/>
      <c r="G20" s="8"/>
      <c r="H20" s="8"/>
      <c r="I20" s="8"/>
      <c r="J20" s="8"/>
      <c r="K20" s="8"/>
      <c r="L20" s="8"/>
      <c r="M20" s="8"/>
      <c r="N20" s="8"/>
      <c r="O20" s="8"/>
      <c r="P20" s="8"/>
      <c r="Q20" s="8"/>
      <c r="R20" s="8"/>
      <c r="S20" s="8"/>
      <c r="T20" s="8"/>
      <c r="U20" s="8"/>
      <c r="V20" s="8"/>
      <c r="W20" s="8"/>
      <c r="X20" s="8"/>
      <c r="Y20" s="8"/>
      <c r="Z20" s="8"/>
      <c r="AA20" s="8"/>
    </row>
    <row r="21" spans="1:27" ht="15.75" customHeight="1">
      <c r="A21" s="20">
        <v>8</v>
      </c>
      <c r="B21" s="22" t="s">
        <v>37</v>
      </c>
      <c r="C21" s="8"/>
      <c r="D21" s="8"/>
      <c r="E21" s="8"/>
      <c r="F21" s="8"/>
      <c r="G21" s="8"/>
      <c r="H21" s="8"/>
      <c r="I21" s="8"/>
      <c r="J21" s="8"/>
      <c r="K21" s="8"/>
      <c r="L21" s="8"/>
      <c r="M21" s="8"/>
      <c r="N21" s="8"/>
      <c r="O21" s="8"/>
      <c r="P21" s="8"/>
      <c r="Q21" s="8"/>
      <c r="R21" s="8"/>
      <c r="S21" s="8"/>
      <c r="T21" s="8"/>
      <c r="U21" s="8"/>
      <c r="V21" s="8"/>
      <c r="W21" s="8"/>
      <c r="X21" s="8"/>
      <c r="Y21" s="8"/>
      <c r="Z21" s="8"/>
      <c r="AA21" s="8"/>
    </row>
    <row r="22" spans="1:27" ht="15.75" customHeight="1">
      <c r="A22" s="20">
        <v>9</v>
      </c>
      <c r="B22" s="49" t="s">
        <v>38</v>
      </c>
      <c r="C22" s="8"/>
      <c r="D22" s="8"/>
      <c r="E22" s="8"/>
      <c r="F22" s="8"/>
      <c r="G22" s="8"/>
      <c r="H22" s="8"/>
      <c r="I22" s="8"/>
      <c r="J22" s="8"/>
      <c r="K22" s="8"/>
      <c r="L22" s="8"/>
      <c r="M22" s="8"/>
      <c r="N22" s="8"/>
      <c r="O22" s="8"/>
      <c r="P22" s="8"/>
      <c r="Q22" s="8"/>
      <c r="R22" s="8"/>
      <c r="S22" s="8"/>
      <c r="T22" s="8"/>
      <c r="U22" s="8"/>
      <c r="V22" s="8"/>
      <c r="W22" s="8"/>
      <c r="X22" s="8"/>
      <c r="Y22" s="8"/>
      <c r="Z22" s="8"/>
      <c r="AA22" s="8"/>
    </row>
    <row r="23" spans="1:27" ht="15.75" customHeight="1">
      <c r="A23" s="20">
        <v>10</v>
      </c>
      <c r="B23" s="22" t="s">
        <v>40</v>
      </c>
      <c r="C23" s="8"/>
      <c r="D23" s="8"/>
      <c r="E23" s="8"/>
      <c r="F23" s="8"/>
      <c r="G23" s="8"/>
      <c r="H23" s="8"/>
      <c r="I23" s="8"/>
      <c r="J23" s="8"/>
      <c r="K23" s="8"/>
      <c r="L23" s="8"/>
      <c r="M23" s="8"/>
      <c r="N23" s="8"/>
      <c r="O23" s="8"/>
      <c r="P23" s="8"/>
      <c r="Q23" s="8"/>
      <c r="R23" s="8"/>
      <c r="S23" s="8"/>
      <c r="T23" s="8"/>
      <c r="U23" s="8"/>
      <c r="V23" s="8"/>
      <c r="W23" s="8"/>
      <c r="X23" s="8"/>
      <c r="Y23" s="8"/>
      <c r="Z23" s="8"/>
      <c r="AA23" s="8"/>
    </row>
    <row r="24" spans="1:27" ht="15.75" customHeight="1">
      <c r="A24" s="20">
        <v>11</v>
      </c>
      <c r="B24" s="22" t="s">
        <v>42</v>
      </c>
      <c r="C24" s="8"/>
      <c r="D24" s="8"/>
      <c r="E24" s="8"/>
      <c r="F24" s="8"/>
      <c r="G24" s="8"/>
      <c r="H24" s="8"/>
      <c r="I24" s="8"/>
      <c r="J24" s="8"/>
      <c r="K24" s="8"/>
      <c r="L24" s="8"/>
      <c r="M24" s="8"/>
      <c r="N24" s="8"/>
      <c r="O24" s="8"/>
      <c r="P24" s="8"/>
      <c r="Q24" s="8"/>
      <c r="R24" s="8"/>
      <c r="S24" s="8"/>
      <c r="T24" s="8"/>
      <c r="U24" s="8"/>
      <c r="V24" s="8"/>
      <c r="W24" s="8"/>
      <c r="X24" s="8"/>
      <c r="Y24" s="8"/>
      <c r="Z24" s="8"/>
      <c r="AA24" s="8"/>
    </row>
    <row r="25" spans="1:27" ht="15.75" customHeight="1">
      <c r="A25" s="20">
        <v>12</v>
      </c>
      <c r="B25" s="22" t="s">
        <v>44</v>
      </c>
      <c r="C25" s="8"/>
      <c r="D25" s="8"/>
      <c r="E25" s="8"/>
      <c r="F25" s="8"/>
      <c r="G25" s="8"/>
      <c r="H25" s="8"/>
      <c r="I25" s="8"/>
      <c r="J25" s="8"/>
      <c r="K25" s="8"/>
      <c r="L25" s="8"/>
      <c r="M25" s="8"/>
      <c r="N25" s="8"/>
      <c r="O25" s="8"/>
      <c r="P25" s="8"/>
      <c r="Q25" s="8"/>
      <c r="R25" s="8"/>
      <c r="S25" s="8"/>
      <c r="T25" s="8"/>
      <c r="U25" s="8"/>
      <c r="V25" s="8"/>
      <c r="W25" s="8"/>
      <c r="X25" s="8"/>
      <c r="Y25" s="8"/>
      <c r="Z25" s="8"/>
      <c r="AA25" s="8"/>
    </row>
    <row r="26" spans="1:27" ht="15.75" customHeight="1">
      <c r="A26" s="20">
        <v>13</v>
      </c>
      <c r="B26" s="22" t="s">
        <v>45</v>
      </c>
      <c r="C26" s="8"/>
      <c r="D26" s="8"/>
      <c r="E26" s="8"/>
      <c r="F26" s="8"/>
      <c r="G26" s="8"/>
      <c r="H26" s="8"/>
      <c r="I26" s="8"/>
      <c r="J26" s="8"/>
      <c r="K26" s="8"/>
      <c r="L26" s="8"/>
      <c r="M26" s="8"/>
      <c r="N26" s="8"/>
      <c r="O26" s="8"/>
      <c r="P26" s="8"/>
      <c r="Q26" s="8"/>
      <c r="R26" s="8"/>
      <c r="S26" s="8"/>
      <c r="T26" s="8"/>
      <c r="U26" s="8"/>
      <c r="V26" s="8"/>
      <c r="W26" s="8"/>
      <c r="X26" s="8"/>
      <c r="Y26" s="8"/>
      <c r="Z26" s="8"/>
      <c r="AA26" s="8"/>
    </row>
    <row r="27" spans="1:27" ht="15.75" customHeight="1">
      <c r="A27" s="20">
        <v>14</v>
      </c>
      <c r="B27" s="54" t="s">
        <v>46</v>
      </c>
      <c r="C27" s="8"/>
      <c r="D27" s="8"/>
      <c r="E27" s="8"/>
      <c r="F27" s="8"/>
      <c r="G27" s="8"/>
      <c r="H27" s="8"/>
      <c r="I27" s="8"/>
      <c r="J27" s="8"/>
      <c r="K27" s="8"/>
      <c r="L27" s="8"/>
      <c r="M27" s="8"/>
      <c r="N27" s="8"/>
      <c r="O27" s="8"/>
      <c r="P27" s="8"/>
      <c r="Q27" s="8"/>
      <c r="R27" s="8"/>
      <c r="S27" s="8"/>
      <c r="T27" s="8"/>
      <c r="U27" s="8"/>
      <c r="V27" s="8"/>
      <c r="W27" s="8"/>
      <c r="X27" s="8"/>
      <c r="Y27" s="8"/>
      <c r="Z27" s="8"/>
      <c r="AA27" s="8"/>
    </row>
    <row r="28" spans="1:27" ht="15.75" customHeight="1">
      <c r="A28" s="20"/>
      <c r="B28" s="22"/>
      <c r="C28" s="8"/>
      <c r="D28" s="8"/>
      <c r="E28" s="8"/>
      <c r="F28" s="8"/>
      <c r="G28" s="8"/>
      <c r="H28" s="8"/>
      <c r="I28" s="8"/>
      <c r="J28" s="8"/>
      <c r="K28" s="8"/>
      <c r="L28" s="8"/>
      <c r="M28" s="8"/>
      <c r="N28" s="8"/>
      <c r="O28" s="8"/>
      <c r="P28" s="8"/>
      <c r="Q28" s="8"/>
      <c r="R28" s="8"/>
      <c r="S28" s="8"/>
      <c r="T28" s="8"/>
      <c r="U28" s="8"/>
      <c r="V28" s="8"/>
      <c r="W28" s="8"/>
      <c r="X28" s="8"/>
      <c r="Y28" s="8"/>
      <c r="Z28" s="8"/>
      <c r="AA28" s="8"/>
    </row>
    <row r="29" spans="1:27" ht="15.75" customHeight="1">
      <c r="A29" s="2"/>
      <c r="B29" s="6" t="s">
        <v>48</v>
      </c>
      <c r="C29" s="8"/>
      <c r="D29" s="8"/>
      <c r="E29" s="8"/>
      <c r="F29" s="8"/>
      <c r="G29" s="8"/>
      <c r="H29" s="8"/>
      <c r="I29" s="8"/>
      <c r="J29" s="8"/>
      <c r="K29" s="8"/>
      <c r="L29" s="8"/>
      <c r="M29" s="8"/>
      <c r="N29" s="8"/>
      <c r="O29" s="8"/>
      <c r="P29" s="8"/>
      <c r="Q29" s="8"/>
      <c r="R29" s="8"/>
      <c r="S29" s="8"/>
      <c r="T29" s="8"/>
      <c r="U29" s="8"/>
      <c r="V29" s="8"/>
      <c r="W29" s="8"/>
      <c r="X29" s="8"/>
      <c r="Y29" s="8"/>
      <c r="Z29" s="8"/>
      <c r="AA29" s="8"/>
    </row>
    <row r="30" spans="1:27" ht="15.75" customHeight="1">
      <c r="A30" s="17"/>
      <c r="B30" s="58" t="s">
        <v>50</v>
      </c>
      <c r="C30" s="59" t="s">
        <v>51</v>
      </c>
      <c r="D30" s="61" t="s">
        <v>52</v>
      </c>
      <c r="E30" s="63"/>
      <c r="F30" s="8"/>
      <c r="G30" s="8"/>
      <c r="H30" s="8"/>
      <c r="I30" s="8"/>
      <c r="J30" s="8"/>
      <c r="K30" s="8"/>
      <c r="L30" s="8"/>
      <c r="M30" s="8"/>
      <c r="N30" s="8"/>
      <c r="O30" s="8"/>
      <c r="P30" s="8"/>
      <c r="Q30" s="8"/>
      <c r="R30" s="8"/>
      <c r="S30" s="8"/>
      <c r="T30" s="8"/>
      <c r="U30" s="8"/>
      <c r="V30" s="8"/>
      <c r="W30" s="8"/>
      <c r="X30" s="8"/>
      <c r="Y30" s="8"/>
      <c r="Z30" s="8"/>
      <c r="AA30" s="8"/>
    </row>
    <row r="31" spans="1:27" ht="15.75" customHeight="1">
      <c r="A31" s="65"/>
      <c r="B31" s="68" t="s">
        <v>55</v>
      </c>
      <c r="C31" s="70" t="s">
        <v>57</v>
      </c>
      <c r="D31" s="77" t="s">
        <v>59</v>
      </c>
      <c r="E31" s="79"/>
      <c r="F31" s="81"/>
      <c r="G31" s="8"/>
      <c r="H31" s="8"/>
      <c r="I31" s="8"/>
      <c r="J31" s="8"/>
      <c r="K31" s="8"/>
      <c r="L31" s="8"/>
      <c r="M31" s="8"/>
      <c r="N31" s="8"/>
      <c r="O31" s="8"/>
      <c r="P31" s="8"/>
      <c r="Q31" s="8"/>
      <c r="R31" s="8"/>
      <c r="S31" s="8"/>
      <c r="T31" s="8"/>
      <c r="U31" s="8"/>
      <c r="V31" s="8"/>
      <c r="W31" s="8"/>
      <c r="X31" s="8"/>
      <c r="Y31" s="8"/>
      <c r="Z31" s="8"/>
      <c r="AA31" s="8"/>
    </row>
    <row r="32" spans="1:27" ht="15.75" customHeight="1">
      <c r="A32" s="65"/>
      <c r="B32" s="83" t="s">
        <v>64</v>
      </c>
      <c r="C32" s="49" t="s">
        <v>57</v>
      </c>
      <c r="D32" s="85" t="s">
        <v>65</v>
      </c>
      <c r="E32" s="87"/>
      <c r="F32" s="81"/>
      <c r="G32" s="8"/>
      <c r="H32" s="8"/>
      <c r="I32" s="8"/>
      <c r="J32" s="8"/>
      <c r="K32" s="8"/>
      <c r="L32" s="8"/>
      <c r="M32" s="8"/>
      <c r="N32" s="8"/>
      <c r="O32" s="8"/>
      <c r="P32" s="8"/>
      <c r="Q32" s="8"/>
      <c r="R32" s="8"/>
      <c r="S32" s="8"/>
      <c r="T32" s="8"/>
      <c r="U32" s="8"/>
      <c r="V32" s="8"/>
      <c r="W32" s="8"/>
      <c r="X32" s="8"/>
      <c r="Y32" s="8"/>
      <c r="Z32" s="8"/>
      <c r="AA32" s="8"/>
    </row>
    <row r="33" spans="1:27" ht="15.75" customHeight="1">
      <c r="A33" s="89"/>
      <c r="B33" s="83" t="s">
        <v>67</v>
      </c>
      <c r="C33" s="91" t="s">
        <v>57</v>
      </c>
      <c r="D33" s="93" t="s">
        <v>70</v>
      </c>
      <c r="E33" s="87"/>
      <c r="F33" s="81"/>
      <c r="G33" s="8"/>
      <c r="H33" s="8"/>
      <c r="I33" s="8"/>
      <c r="J33" s="8"/>
      <c r="K33" s="8"/>
      <c r="L33" s="8"/>
      <c r="M33" s="8"/>
      <c r="N33" s="8"/>
      <c r="O33" s="8"/>
      <c r="P33" s="8"/>
      <c r="Q33" s="8"/>
      <c r="R33" s="8"/>
      <c r="S33" s="8"/>
      <c r="T33" s="8"/>
      <c r="U33" s="8"/>
      <c r="V33" s="8"/>
      <c r="W33" s="8"/>
      <c r="X33" s="8"/>
      <c r="Y33" s="8"/>
      <c r="Z33" s="8"/>
      <c r="AA33" s="8"/>
    </row>
    <row r="34" spans="1:27" ht="15.75" customHeight="1">
      <c r="A34" s="89"/>
      <c r="B34" s="83" t="s">
        <v>79</v>
      </c>
      <c r="C34" s="49" t="s">
        <v>57</v>
      </c>
      <c r="D34" s="85" t="s">
        <v>80</v>
      </c>
      <c r="E34" s="87"/>
      <c r="F34" s="81"/>
      <c r="G34" s="8"/>
      <c r="H34" s="8"/>
      <c r="I34" s="8"/>
      <c r="J34" s="8"/>
      <c r="K34" s="8"/>
      <c r="L34" s="8"/>
      <c r="M34" s="8"/>
      <c r="N34" s="8"/>
      <c r="O34" s="8"/>
      <c r="P34" s="8"/>
      <c r="Q34" s="8"/>
      <c r="R34" s="8"/>
      <c r="S34" s="8"/>
      <c r="T34" s="8"/>
      <c r="U34" s="8"/>
      <c r="V34" s="8"/>
      <c r="W34" s="8"/>
      <c r="X34" s="8"/>
      <c r="Y34" s="8"/>
      <c r="Z34" s="8"/>
      <c r="AA34" s="8"/>
    </row>
    <row r="35" spans="1:27" ht="15.75" customHeight="1">
      <c r="A35" s="65"/>
      <c r="B35" s="83" t="s">
        <v>82</v>
      </c>
      <c r="C35" s="49" t="s">
        <v>84</v>
      </c>
      <c r="D35" s="85" t="s">
        <v>85</v>
      </c>
      <c r="E35" s="87"/>
      <c r="F35" s="81"/>
      <c r="G35" s="8"/>
      <c r="H35" s="8"/>
      <c r="I35" s="8"/>
      <c r="J35" s="8"/>
      <c r="K35" s="8"/>
      <c r="L35" s="8"/>
      <c r="M35" s="8"/>
      <c r="N35" s="8"/>
      <c r="O35" s="8"/>
      <c r="P35" s="8"/>
      <c r="Q35" s="8"/>
      <c r="R35" s="8"/>
      <c r="S35" s="8"/>
      <c r="T35" s="8"/>
      <c r="U35" s="8"/>
      <c r="V35" s="8"/>
      <c r="W35" s="8"/>
      <c r="X35" s="8"/>
      <c r="Y35" s="8"/>
      <c r="Z35" s="8"/>
      <c r="AA35" s="8"/>
    </row>
    <row r="36" spans="1:27" ht="15.75" customHeight="1">
      <c r="A36" s="65"/>
      <c r="B36" s="83" t="s">
        <v>91</v>
      </c>
      <c r="C36" s="98" t="s">
        <v>92</v>
      </c>
      <c r="D36" s="85" t="s">
        <v>96</v>
      </c>
      <c r="E36" s="87"/>
      <c r="F36" s="81"/>
      <c r="G36" s="8"/>
      <c r="H36" s="8"/>
      <c r="I36" s="8"/>
      <c r="J36" s="8"/>
      <c r="K36" s="8"/>
      <c r="L36" s="8"/>
      <c r="M36" s="8"/>
      <c r="N36" s="8"/>
      <c r="O36" s="8"/>
      <c r="P36" s="8"/>
      <c r="Q36" s="8"/>
      <c r="R36" s="8"/>
      <c r="S36" s="8"/>
      <c r="T36" s="8"/>
      <c r="U36" s="8"/>
      <c r="V36" s="8"/>
      <c r="W36" s="8"/>
      <c r="X36" s="8"/>
      <c r="Y36" s="8"/>
      <c r="Z36" s="8"/>
      <c r="AA36" s="8"/>
    </row>
    <row r="37" spans="1:27" ht="15.75" customHeight="1">
      <c r="A37" s="65"/>
      <c r="B37" s="83" t="s">
        <v>99</v>
      </c>
      <c r="C37" s="98" t="s">
        <v>101</v>
      </c>
      <c r="D37" s="85" t="s">
        <v>102</v>
      </c>
      <c r="E37" s="87"/>
      <c r="F37" s="81"/>
      <c r="G37" s="8"/>
      <c r="H37" s="8"/>
      <c r="I37" s="8"/>
      <c r="J37" s="8"/>
      <c r="K37" s="8"/>
      <c r="L37" s="8"/>
      <c r="M37" s="8"/>
      <c r="N37" s="8"/>
      <c r="O37" s="8"/>
      <c r="P37" s="8"/>
      <c r="Q37" s="8"/>
      <c r="R37" s="8"/>
      <c r="S37" s="8"/>
      <c r="T37" s="8"/>
      <c r="U37" s="8"/>
      <c r="V37" s="8"/>
      <c r="W37" s="8"/>
      <c r="X37" s="8"/>
      <c r="Y37" s="8"/>
      <c r="Z37" s="8"/>
      <c r="AA37" s="8"/>
    </row>
    <row r="38" spans="1:27" ht="15.75" customHeight="1">
      <c r="A38" s="65"/>
      <c r="B38" s="101" t="s">
        <v>105</v>
      </c>
      <c r="C38" s="98" t="s">
        <v>108</v>
      </c>
      <c r="D38" s="49"/>
      <c r="E38" s="87"/>
      <c r="F38" s="81"/>
      <c r="G38" s="8"/>
      <c r="H38" s="8"/>
      <c r="I38" s="8"/>
      <c r="J38" s="8"/>
      <c r="K38" s="8"/>
      <c r="L38" s="8"/>
      <c r="M38" s="8"/>
      <c r="N38" s="8"/>
      <c r="O38" s="8"/>
      <c r="P38" s="8"/>
      <c r="Q38" s="8"/>
      <c r="R38" s="8"/>
      <c r="S38" s="8"/>
      <c r="T38" s="8"/>
      <c r="U38" s="8"/>
      <c r="V38" s="8"/>
      <c r="W38" s="8"/>
      <c r="X38" s="8"/>
      <c r="Y38" s="8"/>
      <c r="Z38" s="8"/>
      <c r="AA38" s="8"/>
    </row>
    <row r="39" spans="1:27" ht="15.75" customHeight="1">
      <c r="A39" s="65"/>
      <c r="B39" s="83" t="s">
        <v>109</v>
      </c>
      <c r="C39" s="98" t="s">
        <v>110</v>
      </c>
      <c r="D39" s="103"/>
      <c r="E39" s="87"/>
      <c r="F39" s="81"/>
      <c r="G39" s="8"/>
      <c r="H39" s="8"/>
      <c r="I39" s="8"/>
      <c r="J39" s="8"/>
      <c r="K39" s="8"/>
      <c r="L39" s="8"/>
      <c r="M39" s="8"/>
      <c r="N39" s="8"/>
      <c r="O39" s="8"/>
      <c r="P39" s="8"/>
      <c r="Q39" s="8"/>
      <c r="R39" s="8"/>
      <c r="S39" s="8"/>
      <c r="T39" s="8"/>
      <c r="U39" s="8"/>
      <c r="V39" s="8"/>
      <c r="W39" s="8"/>
      <c r="X39" s="8"/>
      <c r="Y39" s="8"/>
      <c r="Z39" s="8"/>
      <c r="AA39" s="8"/>
    </row>
    <row r="40" spans="1:27" ht="15.75" customHeight="1">
      <c r="A40" s="65"/>
      <c r="B40" s="106" t="s">
        <v>112</v>
      </c>
      <c r="C40" s="98" t="s">
        <v>113</v>
      </c>
      <c r="D40" s="49"/>
      <c r="E40" s="87"/>
      <c r="F40" s="81"/>
      <c r="G40" s="8"/>
      <c r="H40" s="8"/>
      <c r="I40" s="8"/>
      <c r="J40" s="8"/>
      <c r="K40" s="8"/>
      <c r="L40" s="8"/>
      <c r="M40" s="8"/>
      <c r="N40" s="8"/>
      <c r="O40" s="8"/>
      <c r="P40" s="8"/>
      <c r="Q40" s="8"/>
      <c r="R40" s="8"/>
      <c r="S40" s="8"/>
      <c r="T40" s="8"/>
      <c r="U40" s="8"/>
      <c r="V40" s="8"/>
      <c r="W40" s="8"/>
      <c r="X40" s="8"/>
      <c r="Y40" s="8"/>
      <c r="Z40" s="8"/>
      <c r="AA40" s="8"/>
    </row>
    <row r="41" spans="1:27" ht="15.75" customHeight="1">
      <c r="A41" s="65"/>
      <c r="B41" s="83" t="s">
        <v>114</v>
      </c>
      <c r="C41" s="49"/>
      <c r="D41" s="49"/>
      <c r="E41" s="87"/>
      <c r="F41" s="81"/>
      <c r="G41" s="8"/>
      <c r="H41" s="8"/>
      <c r="I41" s="8"/>
      <c r="J41" s="8"/>
      <c r="K41" s="8"/>
      <c r="L41" s="8"/>
      <c r="M41" s="8"/>
      <c r="N41" s="8"/>
      <c r="O41" s="8"/>
      <c r="P41" s="8"/>
      <c r="Q41" s="8"/>
      <c r="R41" s="8"/>
      <c r="S41" s="8"/>
      <c r="T41" s="8"/>
      <c r="U41" s="8"/>
      <c r="V41" s="8"/>
      <c r="W41" s="8"/>
      <c r="X41" s="8"/>
      <c r="Y41" s="8"/>
      <c r="Z41" s="8"/>
      <c r="AA41" s="8"/>
    </row>
    <row r="42" spans="1:27" ht="15.75" customHeight="1">
      <c r="A42" s="89"/>
      <c r="B42" s="108" t="s">
        <v>116</v>
      </c>
      <c r="C42" s="49" t="s">
        <v>113</v>
      </c>
      <c r="D42" s="49"/>
      <c r="E42" s="87"/>
      <c r="F42" s="81"/>
      <c r="G42" s="8"/>
      <c r="H42" s="8"/>
      <c r="I42" s="8"/>
      <c r="J42" s="8"/>
      <c r="K42" s="8"/>
      <c r="L42" s="8"/>
      <c r="M42" s="8"/>
      <c r="N42" s="8"/>
      <c r="O42" s="8"/>
      <c r="P42" s="8"/>
      <c r="Q42" s="8"/>
      <c r="R42" s="8"/>
      <c r="S42" s="8"/>
      <c r="T42" s="8"/>
      <c r="U42" s="8"/>
      <c r="V42" s="8"/>
      <c r="W42" s="8"/>
      <c r="X42" s="8"/>
      <c r="Y42" s="8"/>
      <c r="Z42" s="8"/>
      <c r="AA42" s="8"/>
    </row>
    <row r="43" spans="1:27" ht="15.75" customHeight="1">
      <c r="A43" s="89"/>
      <c r="B43" s="83" t="s">
        <v>123</v>
      </c>
      <c r="C43" s="49" t="s">
        <v>124</v>
      </c>
      <c r="D43" s="85" t="s">
        <v>125</v>
      </c>
      <c r="E43" s="87"/>
      <c r="F43" s="81"/>
      <c r="G43" s="8"/>
      <c r="H43" s="8"/>
      <c r="I43" s="8"/>
      <c r="J43" s="8"/>
      <c r="K43" s="8"/>
      <c r="L43" s="8"/>
      <c r="M43" s="8"/>
      <c r="N43" s="8"/>
      <c r="O43" s="8"/>
      <c r="P43" s="8"/>
      <c r="Q43" s="8"/>
      <c r="R43" s="8"/>
      <c r="S43" s="8"/>
      <c r="T43" s="8"/>
      <c r="U43" s="8"/>
      <c r="V43" s="8"/>
      <c r="W43" s="8"/>
      <c r="X43" s="8"/>
      <c r="Y43" s="8"/>
      <c r="Z43" s="8"/>
      <c r="AA43" s="8"/>
    </row>
    <row r="44" spans="1:27" ht="15.75" customHeight="1">
      <c r="A44" s="89"/>
      <c r="B44" s="106" t="s">
        <v>126</v>
      </c>
      <c r="C44" s="49" t="s">
        <v>113</v>
      </c>
      <c r="D44" s="49"/>
      <c r="E44" s="87"/>
      <c r="F44" s="81"/>
      <c r="G44" s="8"/>
      <c r="H44" s="8"/>
      <c r="I44" s="8"/>
      <c r="J44" s="8"/>
      <c r="K44" s="8"/>
      <c r="L44" s="8"/>
      <c r="M44" s="8"/>
      <c r="N44" s="8"/>
      <c r="O44" s="8"/>
      <c r="P44" s="8"/>
      <c r="Q44" s="8"/>
      <c r="R44" s="8"/>
      <c r="S44" s="8"/>
      <c r="T44" s="8"/>
      <c r="U44" s="8"/>
      <c r="V44" s="8"/>
      <c r="W44" s="8"/>
      <c r="X44" s="8"/>
      <c r="Y44" s="8"/>
      <c r="Z44" s="8"/>
      <c r="AA44" s="8"/>
    </row>
    <row r="45" spans="1:27" ht="15.75" customHeight="1">
      <c r="A45" s="89"/>
      <c r="B45" s="106" t="s">
        <v>127</v>
      </c>
      <c r="C45" s="98" t="s">
        <v>113</v>
      </c>
      <c r="D45" s="85" t="s">
        <v>128</v>
      </c>
      <c r="E45" s="87"/>
      <c r="F45" s="81"/>
      <c r="G45" s="8"/>
      <c r="H45" s="8"/>
      <c r="I45" s="8"/>
      <c r="J45" s="8"/>
      <c r="K45" s="8"/>
      <c r="L45" s="8"/>
      <c r="M45" s="8"/>
      <c r="N45" s="8"/>
      <c r="O45" s="8"/>
      <c r="P45" s="8"/>
      <c r="Q45" s="8"/>
      <c r="R45" s="8"/>
      <c r="S45" s="8"/>
      <c r="T45" s="8"/>
      <c r="U45" s="8"/>
      <c r="V45" s="8"/>
      <c r="W45" s="8"/>
      <c r="X45" s="8"/>
      <c r="Y45" s="8"/>
      <c r="Z45" s="8"/>
      <c r="AA45" s="8"/>
    </row>
    <row r="46" spans="1:27" ht="15.75" customHeight="1">
      <c r="A46" s="89"/>
      <c r="B46" s="106" t="s">
        <v>130</v>
      </c>
      <c r="C46" s="98" t="s">
        <v>113</v>
      </c>
      <c r="D46" s="49"/>
      <c r="E46" s="87"/>
      <c r="F46" s="81"/>
      <c r="G46" s="8"/>
      <c r="H46" s="8"/>
      <c r="I46" s="8"/>
      <c r="J46" s="8"/>
      <c r="K46" s="8"/>
      <c r="L46" s="8"/>
      <c r="M46" s="8"/>
      <c r="N46" s="8"/>
      <c r="O46" s="8"/>
      <c r="P46" s="8"/>
      <c r="Q46" s="8"/>
      <c r="R46" s="8"/>
      <c r="S46" s="8"/>
      <c r="T46" s="8"/>
      <c r="U46" s="8"/>
      <c r="V46" s="8"/>
      <c r="W46" s="8"/>
      <c r="X46" s="8"/>
      <c r="Y46" s="8"/>
      <c r="Z46" s="8"/>
      <c r="AA46" s="8"/>
    </row>
    <row r="47" spans="1:27" ht="15.75" customHeight="1">
      <c r="A47" s="89"/>
      <c r="B47" s="106" t="s">
        <v>133</v>
      </c>
      <c r="C47" s="44" t="s">
        <v>134</v>
      </c>
      <c r="D47" s="49"/>
      <c r="E47" s="87"/>
      <c r="F47" s="81"/>
      <c r="G47" s="8"/>
      <c r="H47" s="8"/>
      <c r="I47" s="8"/>
      <c r="J47" s="8"/>
      <c r="K47" s="8"/>
      <c r="L47" s="8"/>
      <c r="M47" s="8"/>
      <c r="N47" s="8"/>
      <c r="O47" s="8"/>
      <c r="P47" s="8"/>
      <c r="Q47" s="8"/>
      <c r="R47" s="8"/>
      <c r="S47" s="8"/>
      <c r="T47" s="8"/>
      <c r="U47" s="8"/>
      <c r="V47" s="8"/>
      <c r="W47" s="8"/>
      <c r="X47" s="8"/>
      <c r="Y47" s="8"/>
      <c r="Z47" s="8"/>
      <c r="AA47" s="8"/>
    </row>
    <row r="48" spans="1:27" ht="15.75" customHeight="1">
      <c r="A48" s="89"/>
      <c r="B48" s="108" t="s">
        <v>138</v>
      </c>
      <c r="C48" s="44" t="s">
        <v>134</v>
      </c>
      <c r="D48" s="49"/>
      <c r="E48" s="87"/>
      <c r="F48" s="81"/>
      <c r="G48" s="8"/>
      <c r="H48" s="8"/>
      <c r="I48" s="8"/>
      <c r="J48" s="8"/>
      <c r="K48" s="8"/>
      <c r="L48" s="8"/>
      <c r="M48" s="8"/>
      <c r="N48" s="8"/>
      <c r="O48" s="8"/>
      <c r="P48" s="8"/>
      <c r="Q48" s="8"/>
      <c r="R48" s="8"/>
      <c r="S48" s="8"/>
      <c r="T48" s="8"/>
      <c r="U48" s="8"/>
      <c r="V48" s="8"/>
      <c r="W48" s="8"/>
      <c r="X48" s="8"/>
      <c r="Y48" s="8"/>
      <c r="Z48" s="8"/>
      <c r="AA48" s="8"/>
    </row>
    <row r="49" spans="1:27" ht="15.75" customHeight="1">
      <c r="A49" s="89"/>
      <c r="B49" s="83" t="s">
        <v>140</v>
      </c>
      <c r="C49" s="44" t="s">
        <v>141</v>
      </c>
      <c r="D49" s="49"/>
      <c r="E49" s="87"/>
      <c r="F49" s="81"/>
      <c r="G49" s="8"/>
      <c r="H49" s="8"/>
      <c r="I49" s="8"/>
      <c r="J49" s="8"/>
      <c r="K49" s="8"/>
      <c r="L49" s="8"/>
      <c r="M49" s="8"/>
      <c r="N49" s="8"/>
      <c r="O49" s="8"/>
      <c r="P49" s="8"/>
      <c r="Q49" s="8"/>
      <c r="R49" s="8"/>
      <c r="S49" s="8"/>
      <c r="T49" s="8"/>
      <c r="U49" s="8"/>
      <c r="V49" s="8"/>
      <c r="W49" s="8"/>
      <c r="X49" s="8"/>
      <c r="Y49" s="8"/>
      <c r="Z49" s="8"/>
      <c r="AA49" s="8"/>
    </row>
    <row r="50" spans="1:27" ht="15.75" customHeight="1">
      <c r="A50" s="89"/>
      <c r="B50" s="83" t="s">
        <v>144</v>
      </c>
      <c r="C50" s="44" t="s">
        <v>145</v>
      </c>
      <c r="D50" s="85" t="s">
        <v>146</v>
      </c>
      <c r="E50" s="87"/>
      <c r="F50" s="81"/>
      <c r="G50" s="8"/>
      <c r="H50" s="8"/>
      <c r="I50" s="8"/>
      <c r="J50" s="8"/>
      <c r="K50" s="8"/>
      <c r="L50" s="8"/>
      <c r="M50" s="8"/>
      <c r="N50" s="8"/>
      <c r="O50" s="8"/>
      <c r="P50" s="8"/>
      <c r="Q50" s="8"/>
      <c r="R50" s="8"/>
      <c r="S50" s="8"/>
      <c r="T50" s="8"/>
      <c r="U50" s="8"/>
      <c r="V50" s="8"/>
      <c r="W50" s="8"/>
      <c r="X50" s="8"/>
      <c r="Y50" s="8"/>
      <c r="Z50" s="8"/>
      <c r="AA50" s="8"/>
    </row>
    <row r="51" spans="1:27" ht="15.75" customHeight="1">
      <c r="A51" s="89"/>
      <c r="B51" s="106" t="s">
        <v>150</v>
      </c>
      <c r="C51" s="44" t="s">
        <v>134</v>
      </c>
      <c r="D51" s="49"/>
      <c r="E51" s="87"/>
      <c r="F51" s="81"/>
      <c r="G51" s="8"/>
      <c r="H51" s="8"/>
      <c r="I51" s="8"/>
      <c r="J51" s="8"/>
      <c r="K51" s="8"/>
      <c r="L51" s="8"/>
      <c r="M51" s="8"/>
      <c r="N51" s="8"/>
      <c r="O51" s="8"/>
      <c r="P51" s="8"/>
      <c r="Q51" s="8"/>
      <c r="R51" s="8"/>
      <c r="S51" s="8"/>
      <c r="T51" s="8"/>
      <c r="U51" s="8"/>
      <c r="V51" s="8"/>
      <c r="W51" s="8"/>
      <c r="X51" s="8"/>
      <c r="Y51" s="8"/>
      <c r="Z51" s="8"/>
      <c r="AA51" s="8"/>
    </row>
    <row r="52" spans="1:27" ht="15.75" customHeight="1">
      <c r="A52" s="89"/>
      <c r="B52" s="106" t="s">
        <v>151</v>
      </c>
      <c r="C52" s="44" t="s">
        <v>134</v>
      </c>
      <c r="D52" s="85" t="s">
        <v>152</v>
      </c>
      <c r="E52" s="87"/>
      <c r="F52" s="81"/>
      <c r="G52" s="8"/>
      <c r="H52" s="8"/>
      <c r="I52" s="8"/>
      <c r="J52" s="8"/>
      <c r="K52" s="8"/>
      <c r="L52" s="8"/>
      <c r="M52" s="8"/>
      <c r="N52" s="8"/>
      <c r="O52" s="8"/>
      <c r="P52" s="8"/>
      <c r="Q52" s="8"/>
      <c r="R52" s="8"/>
      <c r="S52" s="8"/>
      <c r="T52" s="8"/>
      <c r="U52" s="8"/>
      <c r="V52" s="8"/>
      <c r="W52" s="8"/>
      <c r="X52" s="8"/>
      <c r="Y52" s="8"/>
      <c r="Z52" s="8"/>
      <c r="AA52" s="8"/>
    </row>
    <row r="53" spans="1:27" ht="15.75" customHeight="1">
      <c r="A53" s="89"/>
      <c r="B53" s="108" t="s">
        <v>155</v>
      </c>
      <c r="C53" s="44" t="s">
        <v>134</v>
      </c>
      <c r="D53" s="49"/>
      <c r="E53" s="87"/>
      <c r="F53" s="81"/>
      <c r="G53" s="8"/>
      <c r="H53" s="8"/>
      <c r="I53" s="8"/>
      <c r="J53" s="8"/>
      <c r="K53" s="8"/>
      <c r="L53" s="8"/>
      <c r="M53" s="8"/>
      <c r="N53" s="8"/>
      <c r="O53" s="8"/>
      <c r="P53" s="8"/>
      <c r="Q53" s="8"/>
      <c r="R53" s="8"/>
      <c r="S53" s="8"/>
      <c r="T53" s="8"/>
      <c r="U53" s="8"/>
      <c r="V53" s="8"/>
      <c r="W53" s="8"/>
      <c r="X53" s="8"/>
      <c r="Y53" s="8"/>
      <c r="Z53" s="8"/>
      <c r="AA53" s="8"/>
    </row>
    <row r="54" spans="1:27" ht="15.75" customHeight="1">
      <c r="A54" s="89"/>
      <c r="B54" s="108" t="s">
        <v>159</v>
      </c>
      <c r="C54" s="44" t="s">
        <v>134</v>
      </c>
      <c r="D54" s="49"/>
      <c r="E54" s="87"/>
      <c r="F54" s="81"/>
      <c r="G54" s="8"/>
      <c r="H54" s="8"/>
      <c r="I54" s="8"/>
      <c r="J54" s="8"/>
      <c r="K54" s="8"/>
      <c r="L54" s="8"/>
      <c r="M54" s="8"/>
      <c r="N54" s="8"/>
      <c r="O54" s="8"/>
      <c r="P54" s="8"/>
      <c r="Q54" s="8"/>
      <c r="R54" s="8"/>
      <c r="S54" s="8"/>
      <c r="T54" s="8"/>
      <c r="U54" s="8"/>
      <c r="V54" s="8"/>
      <c r="W54" s="8"/>
      <c r="X54" s="8"/>
      <c r="Y54" s="8"/>
      <c r="Z54" s="8"/>
      <c r="AA54" s="8"/>
    </row>
    <row r="55" spans="1:27" ht="15.75" customHeight="1">
      <c r="A55" s="65"/>
      <c r="B55" s="83"/>
      <c r="C55" s="98"/>
      <c r="D55" s="91"/>
      <c r="E55" s="87"/>
      <c r="F55" s="81"/>
      <c r="G55" s="8"/>
      <c r="H55" s="8"/>
      <c r="I55" s="8"/>
      <c r="J55" s="8"/>
      <c r="K55" s="8"/>
      <c r="L55" s="8"/>
      <c r="M55" s="8"/>
      <c r="N55" s="8"/>
      <c r="O55" s="8"/>
      <c r="P55" s="8"/>
      <c r="Q55" s="8"/>
      <c r="R55" s="8"/>
      <c r="S55" s="8"/>
      <c r="T55" s="8"/>
      <c r="U55" s="8"/>
      <c r="V55" s="8"/>
      <c r="W55" s="8"/>
      <c r="X55" s="8"/>
      <c r="Y55" s="8"/>
      <c r="Z55" s="8"/>
      <c r="AA55" s="8"/>
    </row>
    <row r="56" spans="1:27" ht="15.75" customHeight="1">
      <c r="A56" s="65"/>
      <c r="B56" s="117"/>
      <c r="C56" s="118"/>
      <c r="D56" s="119"/>
      <c r="E56" s="121"/>
      <c r="F56" s="81"/>
      <c r="G56" s="8"/>
      <c r="H56" s="8"/>
      <c r="I56" s="8"/>
      <c r="J56" s="8"/>
      <c r="K56" s="8"/>
      <c r="L56" s="8"/>
      <c r="M56" s="8"/>
      <c r="N56" s="8"/>
      <c r="O56" s="8"/>
      <c r="P56" s="8"/>
      <c r="Q56" s="8"/>
      <c r="R56" s="8"/>
      <c r="S56" s="8"/>
      <c r="T56" s="8"/>
      <c r="U56" s="8"/>
      <c r="V56" s="8"/>
      <c r="W56" s="8"/>
      <c r="X56" s="8"/>
      <c r="Y56" s="8"/>
      <c r="Z56" s="8"/>
      <c r="AA56" s="8"/>
    </row>
    <row r="57" spans="1:27" ht="15.75" customHeight="1">
      <c r="A57" s="123"/>
      <c r="B57" s="124"/>
      <c r="C57" s="125"/>
      <c r="D57" s="125"/>
      <c r="E57" s="125"/>
      <c r="F57" s="81"/>
      <c r="G57" s="8"/>
      <c r="H57" s="8"/>
      <c r="I57" s="8"/>
      <c r="J57" s="8"/>
      <c r="K57" s="8"/>
      <c r="L57" s="8"/>
      <c r="M57" s="8"/>
      <c r="N57" s="8"/>
      <c r="O57" s="8"/>
      <c r="P57" s="8"/>
      <c r="Q57" s="8"/>
      <c r="R57" s="8"/>
      <c r="S57" s="8"/>
      <c r="T57" s="8"/>
      <c r="U57" s="8"/>
      <c r="V57" s="8"/>
      <c r="W57" s="8"/>
      <c r="X57" s="8"/>
      <c r="Y57" s="8"/>
      <c r="Z57" s="8"/>
      <c r="AA57" s="8"/>
    </row>
    <row r="58" spans="1:27" ht="15.75" customHeight="1">
      <c r="A58" s="123"/>
      <c r="B58" s="2"/>
      <c r="C58" s="8"/>
      <c r="D58" s="8"/>
      <c r="E58" s="8"/>
      <c r="F58" s="81"/>
      <c r="G58" s="8"/>
      <c r="H58" s="8"/>
      <c r="I58" s="8"/>
      <c r="J58" s="8"/>
      <c r="K58" s="8"/>
      <c r="L58" s="8"/>
      <c r="M58" s="8"/>
      <c r="N58" s="8"/>
      <c r="O58" s="8"/>
      <c r="P58" s="8"/>
      <c r="Q58" s="8"/>
      <c r="R58" s="8"/>
      <c r="S58" s="8"/>
      <c r="T58" s="8"/>
      <c r="U58" s="8"/>
      <c r="V58" s="8"/>
      <c r="W58" s="8"/>
      <c r="X58" s="8"/>
      <c r="Y58" s="8"/>
      <c r="Z58" s="8"/>
      <c r="AA58" s="8"/>
    </row>
    <row r="59" spans="1:27" ht="15.75" customHeight="1">
      <c r="A59" s="2"/>
      <c r="B59" s="128" t="s">
        <v>196</v>
      </c>
      <c r="C59" s="129"/>
      <c r="D59" s="129"/>
      <c r="E59" s="129"/>
      <c r="F59" s="8"/>
      <c r="G59" s="8"/>
      <c r="H59" s="8"/>
      <c r="I59" s="8"/>
      <c r="J59" s="8"/>
      <c r="K59" s="8"/>
      <c r="L59" s="8"/>
      <c r="M59" s="8"/>
      <c r="N59" s="8"/>
      <c r="O59" s="8"/>
      <c r="P59" s="8"/>
      <c r="Q59" s="8"/>
      <c r="R59" s="8"/>
      <c r="S59" s="8"/>
      <c r="T59" s="8"/>
      <c r="U59" s="8"/>
      <c r="V59" s="8"/>
      <c r="W59" s="8"/>
      <c r="X59" s="8"/>
      <c r="Y59" s="8"/>
      <c r="Z59" s="8"/>
      <c r="AA59" s="8"/>
    </row>
    <row r="60" spans="1:27" ht="15.75" customHeight="1">
      <c r="A60" s="17"/>
      <c r="B60" s="58" t="s">
        <v>66</v>
      </c>
      <c r="C60" s="61" t="s">
        <v>207</v>
      </c>
      <c r="D60" s="61" t="s">
        <v>209</v>
      </c>
      <c r="E60" s="61" t="s">
        <v>210</v>
      </c>
      <c r="F60" s="61" t="s">
        <v>212</v>
      </c>
      <c r="G60" s="131" t="s">
        <v>215</v>
      </c>
      <c r="H60" s="8"/>
      <c r="I60" s="8"/>
      <c r="J60" s="8"/>
      <c r="K60" s="8"/>
      <c r="L60" s="8"/>
      <c r="M60" s="8"/>
      <c r="N60" s="8"/>
      <c r="O60" s="8"/>
      <c r="P60" s="8"/>
      <c r="Q60" s="8"/>
      <c r="R60" s="8"/>
      <c r="S60" s="8"/>
      <c r="T60" s="8"/>
      <c r="U60" s="8"/>
      <c r="V60" s="8"/>
      <c r="W60" s="8"/>
      <c r="X60" s="8"/>
      <c r="Y60" s="8"/>
      <c r="Z60" s="8"/>
      <c r="AA60" s="8"/>
    </row>
    <row r="61" spans="1:27" ht="15.75" customHeight="1">
      <c r="A61" s="89"/>
      <c r="B61" s="132" t="s">
        <v>223</v>
      </c>
      <c r="C61" s="133" t="s">
        <v>247</v>
      </c>
      <c r="D61" s="77" t="s">
        <v>251</v>
      </c>
      <c r="E61" s="133" t="s">
        <v>254</v>
      </c>
      <c r="F61" s="134" t="s">
        <v>255</v>
      </c>
      <c r="G61" s="136" t="s">
        <v>113</v>
      </c>
      <c r="H61" s="8"/>
      <c r="I61" s="8"/>
      <c r="J61" s="8"/>
      <c r="K61" s="8"/>
      <c r="L61" s="8"/>
      <c r="M61" s="8"/>
      <c r="N61" s="8"/>
      <c r="O61" s="8"/>
      <c r="P61" s="8"/>
      <c r="Q61" s="8"/>
      <c r="R61" s="8"/>
      <c r="S61" s="8"/>
      <c r="T61" s="8"/>
      <c r="U61" s="8"/>
      <c r="V61" s="8"/>
      <c r="W61" s="8"/>
      <c r="X61" s="8"/>
      <c r="Y61" s="8"/>
      <c r="Z61" s="8"/>
      <c r="AA61" s="8"/>
    </row>
    <row r="62" spans="1:27" ht="15.75" customHeight="1">
      <c r="A62" s="89"/>
      <c r="B62" s="137" t="s">
        <v>262</v>
      </c>
      <c r="C62" s="49" t="s">
        <v>264</v>
      </c>
      <c r="D62" s="138" t="s">
        <v>265</v>
      </c>
      <c r="E62" s="49" t="s">
        <v>270</v>
      </c>
      <c r="F62" s="139"/>
      <c r="G62" s="136" t="s">
        <v>113</v>
      </c>
      <c r="H62" s="8"/>
      <c r="I62" s="8"/>
      <c r="J62" s="8"/>
      <c r="K62" s="8"/>
      <c r="L62" s="8"/>
      <c r="M62" s="8"/>
      <c r="N62" s="8"/>
      <c r="O62" s="8"/>
      <c r="P62" s="8"/>
      <c r="Q62" s="8"/>
      <c r="R62" s="8"/>
      <c r="S62" s="8"/>
      <c r="T62" s="8"/>
      <c r="U62" s="8"/>
      <c r="V62" s="8"/>
      <c r="W62" s="8"/>
      <c r="X62" s="8"/>
      <c r="Y62" s="8"/>
      <c r="Z62" s="8"/>
      <c r="AA62" s="8"/>
    </row>
    <row r="63" spans="1:27" ht="15.75" customHeight="1">
      <c r="A63" s="89"/>
      <c r="B63" s="140" t="s">
        <v>273</v>
      </c>
      <c r="C63" s="141" t="s">
        <v>276</v>
      </c>
      <c r="D63" s="142" t="s">
        <v>281</v>
      </c>
      <c r="E63" s="141" t="s">
        <v>282</v>
      </c>
      <c r="F63" s="144"/>
      <c r="G63" s="145" t="s">
        <v>113</v>
      </c>
      <c r="H63" s="8"/>
      <c r="I63" s="8"/>
      <c r="J63" s="8"/>
      <c r="K63" s="8"/>
      <c r="L63" s="8"/>
      <c r="M63" s="8"/>
      <c r="N63" s="8"/>
      <c r="O63" s="8"/>
      <c r="P63" s="8"/>
      <c r="Q63" s="8"/>
      <c r="R63" s="8"/>
      <c r="S63" s="8"/>
      <c r="T63" s="8"/>
      <c r="U63" s="8"/>
      <c r="V63" s="8"/>
      <c r="W63" s="8"/>
      <c r="X63" s="8"/>
      <c r="Y63" s="8"/>
      <c r="Z63" s="8"/>
      <c r="AA63" s="8"/>
    </row>
    <row r="64" spans="1:27" ht="15.75" customHeight="1">
      <c r="A64" s="89"/>
      <c r="B64" s="140" t="s">
        <v>296</v>
      </c>
      <c r="C64" s="141" t="s">
        <v>297</v>
      </c>
      <c r="D64" s="146" t="s">
        <v>298</v>
      </c>
      <c r="E64" s="141" t="s">
        <v>301</v>
      </c>
      <c r="F64" s="144"/>
      <c r="G64" s="145" t="s">
        <v>113</v>
      </c>
      <c r="H64" s="8"/>
      <c r="I64" s="8"/>
      <c r="J64" s="8"/>
      <c r="K64" s="8"/>
      <c r="L64" s="8"/>
      <c r="M64" s="8"/>
      <c r="N64" s="8"/>
      <c r="O64" s="8"/>
      <c r="P64" s="8"/>
      <c r="Q64" s="8"/>
      <c r="R64" s="8"/>
      <c r="S64" s="8"/>
      <c r="T64" s="8"/>
      <c r="U64" s="8"/>
      <c r="V64" s="8"/>
      <c r="W64" s="8"/>
      <c r="X64" s="8"/>
      <c r="Y64" s="8"/>
      <c r="Z64" s="8"/>
      <c r="AA64" s="8"/>
    </row>
    <row r="65" spans="1:27" ht="15.75" customHeight="1">
      <c r="A65" s="65"/>
      <c r="B65" s="137" t="s">
        <v>110</v>
      </c>
      <c r="C65" s="49" t="s">
        <v>264</v>
      </c>
      <c r="D65" s="85" t="s">
        <v>306</v>
      </c>
      <c r="E65" s="49" t="s">
        <v>307</v>
      </c>
      <c r="F65" s="139" t="s">
        <v>308</v>
      </c>
      <c r="G65" s="147"/>
      <c r="H65" s="8"/>
      <c r="I65" s="8"/>
      <c r="J65" s="8"/>
      <c r="K65" s="8"/>
      <c r="L65" s="8"/>
      <c r="M65" s="8"/>
      <c r="N65" s="8"/>
      <c r="O65" s="8"/>
      <c r="P65" s="8"/>
      <c r="Q65" s="8"/>
      <c r="R65" s="8"/>
      <c r="S65" s="8"/>
      <c r="T65" s="8"/>
      <c r="U65" s="8"/>
      <c r="V65" s="8"/>
      <c r="W65" s="8"/>
      <c r="X65" s="8"/>
      <c r="Y65" s="8"/>
      <c r="Z65" s="8"/>
      <c r="AA65" s="8"/>
    </row>
    <row r="66" spans="1:27" ht="15.75" customHeight="1">
      <c r="A66" s="65"/>
      <c r="B66" s="137" t="s">
        <v>108</v>
      </c>
      <c r="C66" s="49" t="s">
        <v>311</v>
      </c>
      <c r="D66" s="49"/>
      <c r="E66" s="49"/>
      <c r="F66" s="139" t="s">
        <v>312</v>
      </c>
      <c r="G66" s="147"/>
      <c r="H66" s="8"/>
      <c r="I66" s="8"/>
      <c r="J66" s="8"/>
      <c r="K66" s="8"/>
      <c r="L66" s="8"/>
      <c r="M66" s="8"/>
      <c r="N66" s="8"/>
      <c r="O66" s="8"/>
      <c r="P66" s="8"/>
      <c r="Q66" s="8"/>
      <c r="R66" s="8"/>
      <c r="S66" s="8"/>
      <c r="T66" s="8"/>
      <c r="U66" s="8"/>
      <c r="V66" s="8"/>
      <c r="W66" s="8"/>
      <c r="X66" s="8"/>
      <c r="Y66" s="8"/>
      <c r="Z66" s="8"/>
      <c r="AA66" s="8"/>
    </row>
    <row r="67" spans="1:27" ht="15.75" customHeight="1">
      <c r="A67" s="65"/>
      <c r="B67" s="137" t="s">
        <v>314</v>
      </c>
      <c r="C67" s="49" t="s">
        <v>311</v>
      </c>
      <c r="D67" s="85" t="s">
        <v>315</v>
      </c>
      <c r="E67" s="49" t="s">
        <v>316</v>
      </c>
      <c r="F67" s="139" t="s">
        <v>317</v>
      </c>
      <c r="G67" s="147"/>
      <c r="H67" s="8"/>
      <c r="I67" s="8"/>
      <c r="J67" s="8"/>
      <c r="K67" s="8"/>
      <c r="L67" s="8"/>
      <c r="M67" s="8"/>
      <c r="N67" s="8"/>
      <c r="O67" s="8"/>
      <c r="P67" s="8"/>
      <c r="Q67" s="8"/>
      <c r="R67" s="8"/>
      <c r="S67" s="8"/>
      <c r="T67" s="8"/>
      <c r="U67" s="8"/>
      <c r="V67" s="8"/>
      <c r="W67" s="8"/>
      <c r="X67" s="8"/>
      <c r="Y67" s="8"/>
      <c r="Z67" s="8"/>
      <c r="AA67" s="8"/>
    </row>
    <row r="68" spans="1:27" ht="15.75" customHeight="1">
      <c r="A68" s="65"/>
      <c r="B68" s="137" t="s">
        <v>320</v>
      </c>
      <c r="C68" s="49" t="s">
        <v>311</v>
      </c>
      <c r="D68" s="85" t="s">
        <v>321</v>
      </c>
      <c r="E68" s="148" t="s">
        <v>322</v>
      </c>
      <c r="F68" s="139"/>
      <c r="G68" s="147"/>
      <c r="H68" s="8"/>
      <c r="I68" s="8"/>
      <c r="J68" s="8"/>
      <c r="K68" s="8"/>
      <c r="L68" s="8"/>
      <c r="M68" s="8"/>
      <c r="N68" s="8"/>
      <c r="O68" s="8"/>
      <c r="P68" s="8"/>
      <c r="Q68" s="8"/>
      <c r="R68" s="8"/>
      <c r="S68" s="8"/>
      <c r="T68" s="8"/>
      <c r="U68" s="8"/>
      <c r="V68" s="8"/>
      <c r="W68" s="8"/>
      <c r="X68" s="8"/>
      <c r="Y68" s="8"/>
      <c r="Z68" s="8"/>
      <c r="AA68" s="8"/>
    </row>
    <row r="69" spans="1:27" ht="15.75" customHeight="1">
      <c r="A69" s="65"/>
      <c r="B69" s="137" t="s">
        <v>325</v>
      </c>
      <c r="C69" s="49" t="s">
        <v>311</v>
      </c>
      <c r="D69" s="85" t="s">
        <v>96</v>
      </c>
      <c r="E69" s="149" t="s">
        <v>327</v>
      </c>
      <c r="F69" s="139" t="s">
        <v>328</v>
      </c>
      <c r="G69" s="147"/>
      <c r="H69" s="8"/>
      <c r="I69" s="8"/>
      <c r="J69" s="8"/>
      <c r="K69" s="8"/>
      <c r="L69" s="8"/>
      <c r="M69" s="8"/>
      <c r="N69" s="8"/>
      <c r="O69" s="8"/>
      <c r="P69" s="8"/>
      <c r="Q69" s="8"/>
      <c r="R69" s="8"/>
      <c r="S69" s="8"/>
      <c r="T69" s="8"/>
      <c r="U69" s="8"/>
      <c r="V69" s="8"/>
      <c r="W69" s="8"/>
      <c r="X69" s="8"/>
      <c r="Y69" s="8"/>
      <c r="Z69" s="8"/>
      <c r="AA69" s="8"/>
    </row>
    <row r="70" spans="1:27" ht="15.75" customHeight="1">
      <c r="A70" s="65"/>
      <c r="B70" s="137" t="s">
        <v>334</v>
      </c>
      <c r="C70" s="49" t="s">
        <v>311</v>
      </c>
      <c r="D70" s="85" t="s">
        <v>335</v>
      </c>
      <c r="E70" s="49"/>
      <c r="F70" s="87"/>
      <c r="G70" s="147"/>
      <c r="H70" s="8"/>
      <c r="I70" s="8"/>
      <c r="J70" s="8"/>
      <c r="K70" s="8"/>
      <c r="L70" s="8"/>
      <c r="M70" s="8"/>
      <c r="N70" s="8"/>
      <c r="O70" s="8"/>
      <c r="P70" s="8"/>
      <c r="Q70" s="8"/>
      <c r="R70" s="8"/>
      <c r="S70" s="8"/>
      <c r="T70" s="8"/>
      <c r="U70" s="8"/>
      <c r="V70" s="8"/>
      <c r="W70" s="8"/>
      <c r="X70" s="8"/>
      <c r="Y70" s="8"/>
      <c r="Z70" s="8"/>
      <c r="AA70" s="8"/>
    </row>
    <row r="71" spans="1:27" ht="15.75" customHeight="1">
      <c r="A71" s="65"/>
      <c r="B71" s="140" t="s">
        <v>338</v>
      </c>
      <c r="C71" s="141" t="s">
        <v>311</v>
      </c>
      <c r="D71" s="146" t="s">
        <v>339</v>
      </c>
      <c r="E71" s="141" t="s">
        <v>340</v>
      </c>
      <c r="F71" s="150" t="s">
        <v>341</v>
      </c>
      <c r="G71" s="147"/>
      <c r="H71" s="8"/>
      <c r="I71" s="8"/>
      <c r="J71" s="8"/>
      <c r="K71" s="8"/>
      <c r="L71" s="8"/>
      <c r="M71" s="8"/>
      <c r="N71" s="8"/>
      <c r="O71" s="8"/>
      <c r="P71" s="8"/>
      <c r="Q71" s="8"/>
      <c r="R71" s="8"/>
      <c r="S71" s="8"/>
      <c r="T71" s="8"/>
      <c r="U71" s="8"/>
      <c r="V71" s="8"/>
      <c r="W71" s="8"/>
      <c r="X71" s="8"/>
      <c r="Y71" s="8"/>
      <c r="Z71" s="8"/>
      <c r="AA71" s="8"/>
    </row>
    <row r="72" spans="1:27" ht="15.75" customHeight="1">
      <c r="A72" s="65"/>
      <c r="B72" s="140"/>
      <c r="C72" s="141"/>
      <c r="D72" s="146"/>
      <c r="E72" s="141"/>
      <c r="F72" s="150"/>
      <c r="G72" s="147"/>
      <c r="H72" s="8"/>
      <c r="I72" s="8"/>
      <c r="J72" s="8"/>
      <c r="K72" s="8"/>
      <c r="L72" s="8"/>
      <c r="M72" s="8"/>
      <c r="N72" s="8"/>
      <c r="O72" s="8"/>
      <c r="P72" s="8"/>
      <c r="Q72" s="8"/>
      <c r="R72" s="8"/>
      <c r="S72" s="8"/>
      <c r="T72" s="8"/>
      <c r="U72" s="8"/>
      <c r="V72" s="8"/>
      <c r="W72" s="8"/>
      <c r="X72" s="8"/>
      <c r="Y72" s="8"/>
      <c r="Z72" s="8"/>
      <c r="AA72" s="8"/>
    </row>
    <row r="73" spans="1:27" ht="15.75" customHeight="1">
      <c r="A73" s="65"/>
      <c r="B73" s="140"/>
      <c r="C73" s="141"/>
      <c r="D73" s="146"/>
      <c r="E73" s="141"/>
      <c r="F73" s="150"/>
      <c r="G73" s="147"/>
      <c r="H73" s="8"/>
      <c r="I73" s="8"/>
      <c r="J73" s="8"/>
      <c r="K73" s="8"/>
      <c r="L73" s="8"/>
      <c r="M73" s="8"/>
      <c r="N73" s="8"/>
      <c r="O73" s="8"/>
      <c r="P73" s="8"/>
      <c r="Q73" s="8"/>
      <c r="R73" s="8"/>
      <c r="S73" s="8"/>
      <c r="T73" s="8"/>
      <c r="U73" s="8"/>
      <c r="V73" s="8"/>
      <c r="W73" s="8"/>
      <c r="X73" s="8"/>
      <c r="Y73" s="8"/>
      <c r="Z73" s="8"/>
      <c r="AA73" s="8"/>
    </row>
    <row r="74" spans="1:27" ht="15.75" customHeight="1">
      <c r="A74" s="65"/>
      <c r="B74" s="140"/>
      <c r="C74" s="141"/>
      <c r="D74" s="146"/>
      <c r="E74" s="141"/>
      <c r="F74" s="150"/>
      <c r="G74" s="147"/>
      <c r="H74" s="8"/>
      <c r="I74" s="8"/>
      <c r="J74" s="8"/>
      <c r="K74" s="8"/>
      <c r="L74" s="8"/>
      <c r="M74" s="8"/>
      <c r="N74" s="8"/>
      <c r="O74" s="8"/>
      <c r="P74" s="8"/>
      <c r="Q74" s="8"/>
      <c r="R74" s="8"/>
      <c r="S74" s="8"/>
      <c r="T74" s="8"/>
      <c r="U74" s="8"/>
      <c r="V74" s="8"/>
      <c r="W74" s="8"/>
      <c r="X74" s="8"/>
      <c r="Y74" s="8"/>
      <c r="Z74" s="8"/>
      <c r="AA74" s="8"/>
    </row>
    <row r="75" spans="1:27" ht="15.75" customHeight="1">
      <c r="A75" s="65"/>
      <c r="B75" s="152"/>
      <c r="C75" s="154"/>
      <c r="D75" s="155"/>
      <c r="E75" s="154"/>
      <c r="F75" s="157"/>
      <c r="G75" s="147"/>
      <c r="H75" s="8"/>
      <c r="I75" s="8"/>
      <c r="J75" s="8"/>
      <c r="K75" s="8"/>
      <c r="L75" s="8"/>
      <c r="M75" s="8"/>
      <c r="N75" s="8"/>
      <c r="O75" s="8"/>
      <c r="P75" s="8"/>
      <c r="Q75" s="8"/>
      <c r="R75" s="8"/>
      <c r="S75" s="8"/>
      <c r="T75" s="8"/>
      <c r="U75" s="8"/>
      <c r="V75" s="8"/>
      <c r="W75" s="8"/>
      <c r="X75" s="8"/>
      <c r="Y75" s="8"/>
      <c r="Z75" s="8"/>
      <c r="AA75" s="8"/>
    </row>
    <row r="76" spans="1:27" ht="15.75" customHeight="1">
      <c r="A76" s="8"/>
      <c r="B76" s="158"/>
      <c r="C76" s="160"/>
      <c r="D76" s="49"/>
      <c r="E76" s="160"/>
      <c r="F76" s="129"/>
      <c r="G76" s="8"/>
      <c r="H76" s="8"/>
      <c r="I76" s="8"/>
      <c r="J76" s="8"/>
      <c r="K76" s="8"/>
      <c r="L76" s="8"/>
      <c r="M76" s="8"/>
      <c r="N76" s="8"/>
      <c r="O76" s="8"/>
      <c r="P76" s="8"/>
      <c r="Q76" s="8"/>
      <c r="R76" s="8"/>
      <c r="S76" s="8"/>
      <c r="T76" s="8"/>
      <c r="U76" s="8"/>
      <c r="V76" s="8"/>
      <c r="W76" s="8"/>
      <c r="X76" s="8"/>
      <c r="Y76" s="8"/>
      <c r="Z76" s="8"/>
      <c r="AA76" s="8"/>
    </row>
    <row r="77" spans="1:27" ht="15.75" customHeight="1">
      <c r="A77" s="8"/>
      <c r="B77" s="158"/>
      <c r="C77" s="160"/>
      <c r="D77" s="49"/>
      <c r="E77" s="160"/>
      <c r="F77" s="162" t="s">
        <v>371</v>
      </c>
      <c r="G77" s="164" t="s">
        <v>372</v>
      </c>
      <c r="H77" s="8"/>
      <c r="I77" s="8"/>
      <c r="J77" s="8"/>
      <c r="K77" s="8"/>
      <c r="L77" s="8"/>
      <c r="M77" s="8"/>
      <c r="N77" s="8"/>
      <c r="O77" s="8"/>
      <c r="P77" s="8"/>
      <c r="Q77" s="8"/>
      <c r="R77" s="8"/>
      <c r="S77" s="8"/>
      <c r="T77" s="8"/>
      <c r="U77" s="8"/>
      <c r="V77" s="8"/>
      <c r="W77" s="8"/>
      <c r="X77" s="8"/>
      <c r="Y77" s="8"/>
      <c r="Z77" s="8"/>
      <c r="AA77" s="8"/>
    </row>
    <row r="78" spans="1:27" ht="15.75" customHeight="1">
      <c r="A78" s="8"/>
      <c r="B78" s="22"/>
      <c r="C78" s="20"/>
      <c r="D78" s="20"/>
      <c r="E78" s="20"/>
      <c r="F78" s="8"/>
      <c r="G78" s="8"/>
      <c r="H78" s="8"/>
      <c r="I78" s="8"/>
      <c r="J78" s="8"/>
      <c r="K78" s="8"/>
      <c r="L78" s="8"/>
      <c r="M78" s="8"/>
      <c r="N78" s="8"/>
      <c r="O78" s="8"/>
      <c r="P78" s="8"/>
      <c r="Q78" s="8"/>
      <c r="R78" s="8"/>
      <c r="S78" s="8"/>
      <c r="T78" s="8"/>
      <c r="U78" s="8"/>
      <c r="V78" s="8"/>
      <c r="W78" s="8"/>
      <c r="X78" s="8"/>
      <c r="Y78" s="8"/>
      <c r="Z78" s="8"/>
      <c r="AA78" s="8"/>
    </row>
    <row r="79" spans="1:27" ht="15.75" customHeight="1">
      <c r="A79" s="8"/>
      <c r="B79" s="81"/>
      <c r="C79" s="165" t="s">
        <v>379</v>
      </c>
      <c r="D79" s="38"/>
      <c r="E79" s="38"/>
      <c r="F79" s="8"/>
      <c r="G79" s="8"/>
      <c r="H79" s="8"/>
      <c r="I79" s="8"/>
      <c r="J79" s="8"/>
      <c r="K79" s="8"/>
      <c r="L79" s="8"/>
      <c r="M79" s="8"/>
      <c r="N79" s="8"/>
      <c r="O79" s="8"/>
      <c r="P79" s="8"/>
      <c r="Q79" s="8"/>
      <c r="R79" s="8"/>
      <c r="S79" s="8"/>
      <c r="T79" s="8"/>
      <c r="U79" s="8"/>
      <c r="V79" s="8"/>
      <c r="W79" s="8"/>
      <c r="X79" s="8"/>
      <c r="Y79" s="8"/>
      <c r="Z79" s="8"/>
      <c r="AA79" s="8"/>
    </row>
    <row r="80" spans="1:27" ht="15.75" customHeight="1">
      <c r="A80" s="8"/>
      <c r="B80" s="81"/>
      <c r="C80" s="165" t="s">
        <v>383</v>
      </c>
      <c r="D80" s="38"/>
      <c r="E80" s="38"/>
      <c r="F80" s="38"/>
      <c r="G80" s="8"/>
      <c r="H80" s="8"/>
      <c r="I80" s="8"/>
      <c r="J80" s="8"/>
      <c r="K80" s="8"/>
      <c r="L80" s="8"/>
      <c r="M80" s="8"/>
      <c r="N80" s="8"/>
      <c r="O80" s="8"/>
      <c r="P80" s="8"/>
      <c r="Q80" s="8"/>
      <c r="R80" s="8"/>
      <c r="S80" s="8"/>
      <c r="T80" s="8"/>
      <c r="U80" s="8"/>
      <c r="V80" s="8"/>
      <c r="W80" s="8"/>
      <c r="X80" s="8"/>
      <c r="Y80" s="8"/>
      <c r="Z80" s="8"/>
      <c r="AA80" s="8"/>
    </row>
    <row r="81" spans="1:27" ht="15.75" customHeight="1">
      <c r="A81" s="8"/>
      <c r="B81" s="81"/>
      <c r="C81" s="166" t="s">
        <v>385</v>
      </c>
      <c r="D81" s="167"/>
      <c r="E81" s="167"/>
      <c r="F81" s="8"/>
      <c r="G81" s="8"/>
      <c r="H81" s="8"/>
      <c r="I81" s="8"/>
      <c r="J81" s="8"/>
      <c r="K81" s="8"/>
      <c r="L81" s="8"/>
      <c r="M81" s="8"/>
      <c r="N81" s="8"/>
      <c r="O81" s="8"/>
      <c r="P81" s="8"/>
      <c r="Q81" s="8"/>
      <c r="R81" s="8"/>
      <c r="S81" s="8"/>
      <c r="T81" s="8"/>
      <c r="U81" s="8"/>
      <c r="V81" s="8"/>
      <c r="W81" s="8"/>
      <c r="X81" s="8"/>
      <c r="Y81" s="8"/>
      <c r="Z81" s="8"/>
      <c r="AA81" s="8"/>
    </row>
    <row r="82" spans="1:27" ht="15.75" customHeight="1">
      <c r="A82" s="8"/>
      <c r="B82" s="81"/>
      <c r="C82" s="8"/>
      <c r="D82" s="8"/>
      <c r="E82" s="8"/>
      <c r="F82" s="8"/>
      <c r="G82" s="8"/>
      <c r="H82" s="8"/>
      <c r="I82" s="8"/>
      <c r="J82" s="8"/>
      <c r="K82" s="8"/>
      <c r="L82" s="8"/>
      <c r="M82" s="8"/>
      <c r="N82" s="8"/>
      <c r="O82" s="8"/>
      <c r="P82" s="8"/>
      <c r="Q82" s="8"/>
      <c r="R82" s="8"/>
      <c r="S82" s="8"/>
      <c r="T82" s="8"/>
      <c r="U82" s="8"/>
      <c r="V82" s="8"/>
      <c r="W82" s="8"/>
      <c r="X82" s="8"/>
      <c r="Y82" s="8"/>
      <c r="Z82" s="8"/>
      <c r="AA82" s="8"/>
    </row>
    <row r="83" spans="1:27" ht="15.75" customHeight="1">
      <c r="A83" s="8"/>
      <c r="B83" s="168"/>
      <c r="C83" s="169" t="s">
        <v>388</v>
      </c>
      <c r="D83" s="170"/>
      <c r="E83" s="8"/>
      <c r="F83" s="8"/>
      <c r="G83" s="8"/>
      <c r="H83" s="8"/>
      <c r="I83" s="8"/>
      <c r="J83" s="8"/>
      <c r="K83" s="8"/>
      <c r="L83" s="8"/>
      <c r="M83" s="8"/>
      <c r="N83" s="8"/>
      <c r="O83" s="8"/>
      <c r="P83" s="8"/>
      <c r="Q83" s="8"/>
      <c r="R83" s="8"/>
      <c r="S83" s="8"/>
      <c r="T83" s="8"/>
      <c r="U83" s="8"/>
      <c r="V83" s="8"/>
      <c r="W83" s="8"/>
      <c r="X83" s="8"/>
      <c r="Y83" s="8"/>
      <c r="Z83" s="8"/>
      <c r="AA83" s="8"/>
    </row>
    <row r="84" spans="1:27" ht="15.75" customHeight="1">
      <c r="A84" s="8"/>
      <c r="B84" s="81"/>
      <c r="C84" s="20" t="s">
        <v>390</v>
      </c>
      <c r="D84" s="8"/>
      <c r="E84" s="8"/>
      <c r="F84" s="8"/>
      <c r="G84" s="8"/>
      <c r="H84" s="8"/>
      <c r="I84" s="8"/>
      <c r="J84" s="8"/>
      <c r="K84" s="8"/>
      <c r="L84" s="8"/>
      <c r="M84" s="8"/>
      <c r="N84" s="8"/>
      <c r="O84" s="8"/>
      <c r="P84" s="8"/>
      <c r="Q84" s="8"/>
      <c r="R84" s="8"/>
      <c r="S84" s="8"/>
      <c r="T84" s="8"/>
      <c r="U84" s="8"/>
      <c r="V84" s="8"/>
      <c r="W84" s="8"/>
      <c r="X84" s="8"/>
      <c r="Y84" s="8"/>
      <c r="Z84" s="8"/>
      <c r="AA84" s="8"/>
    </row>
    <row r="85" spans="1:27" ht="15.75" customHeight="1">
      <c r="A85" s="8"/>
      <c r="B85" s="81"/>
      <c r="C85" s="44" t="s">
        <v>391</v>
      </c>
      <c r="D85" s="8"/>
      <c r="E85" s="8"/>
      <c r="F85" s="8"/>
      <c r="G85" s="8"/>
      <c r="H85" s="8"/>
      <c r="I85" s="8"/>
      <c r="J85" s="8"/>
      <c r="K85" s="8"/>
      <c r="L85" s="8"/>
      <c r="M85" s="8"/>
      <c r="N85" s="8"/>
      <c r="O85" s="8"/>
      <c r="P85" s="8"/>
      <c r="Q85" s="8"/>
      <c r="R85" s="8"/>
      <c r="S85" s="8"/>
      <c r="T85" s="8"/>
      <c r="U85" s="8"/>
      <c r="V85" s="8"/>
      <c r="W85" s="8"/>
      <c r="X85" s="8"/>
      <c r="Y85" s="8"/>
      <c r="Z85" s="8"/>
      <c r="AA85" s="8"/>
    </row>
    <row r="86" spans="1:27" ht="15.75" customHeight="1">
      <c r="A86" s="8"/>
      <c r="B86" s="81"/>
      <c r="C86" s="8"/>
      <c r="D86" s="8"/>
      <c r="E86" s="8"/>
      <c r="F86" s="8"/>
      <c r="G86" s="8"/>
      <c r="H86" s="8"/>
      <c r="I86" s="8"/>
      <c r="J86" s="8"/>
      <c r="K86" s="8"/>
      <c r="L86" s="8"/>
      <c r="M86" s="8"/>
      <c r="N86" s="8"/>
      <c r="O86" s="8"/>
      <c r="P86" s="8"/>
      <c r="Q86" s="8"/>
      <c r="R86" s="8"/>
      <c r="S86" s="8"/>
      <c r="T86" s="8"/>
      <c r="U86" s="8"/>
      <c r="V86" s="8"/>
      <c r="W86" s="8"/>
      <c r="X86" s="8"/>
      <c r="Y86" s="8"/>
      <c r="Z86" s="8"/>
      <c r="AA86" s="8"/>
    </row>
    <row r="87" spans="1:27" ht="15.75" customHeight="1">
      <c r="A87" s="8"/>
      <c r="B87" s="81"/>
      <c r="C87" s="20" t="s">
        <v>392</v>
      </c>
      <c r="D87" s="20"/>
      <c r="E87" s="8"/>
      <c r="F87" s="20"/>
      <c r="G87" s="8"/>
      <c r="H87" s="8"/>
      <c r="I87" s="8"/>
      <c r="J87" s="8"/>
      <c r="K87" s="8"/>
      <c r="L87" s="8"/>
      <c r="M87" s="8"/>
      <c r="N87" s="8"/>
      <c r="O87" s="8"/>
      <c r="P87" s="8"/>
      <c r="Q87" s="8"/>
      <c r="R87" s="8"/>
      <c r="S87" s="8"/>
      <c r="T87" s="8"/>
      <c r="U87" s="8"/>
      <c r="V87" s="8"/>
      <c r="W87" s="8"/>
      <c r="X87" s="8"/>
      <c r="Y87" s="8"/>
      <c r="Z87" s="8"/>
      <c r="AA87" s="8"/>
    </row>
    <row r="88" spans="1:27" ht="15.75" customHeight="1">
      <c r="A88" s="8"/>
      <c r="B88" s="81"/>
      <c r="C88" s="8"/>
      <c r="D88" s="8"/>
      <c r="E88" s="8"/>
      <c r="F88" s="8"/>
      <c r="G88" s="8"/>
      <c r="H88" s="8"/>
      <c r="I88" s="8"/>
      <c r="J88" s="8"/>
      <c r="K88" s="8"/>
      <c r="L88" s="8"/>
      <c r="M88" s="8"/>
      <c r="N88" s="8"/>
      <c r="O88" s="8"/>
      <c r="P88" s="8"/>
      <c r="Q88" s="8"/>
      <c r="R88" s="8"/>
      <c r="S88" s="8"/>
      <c r="T88" s="8"/>
      <c r="U88" s="8"/>
      <c r="V88" s="8"/>
      <c r="W88" s="8"/>
      <c r="X88" s="8"/>
      <c r="Y88" s="8"/>
      <c r="Z88" s="8"/>
      <c r="AA88" s="8"/>
    </row>
    <row r="89" spans="1:27" ht="15.75" customHeight="1">
      <c r="A89" s="8"/>
      <c r="B89" s="81"/>
      <c r="C89" s="8"/>
      <c r="D89" s="8"/>
      <c r="E89" s="8"/>
      <c r="F89" s="8"/>
      <c r="G89" s="8"/>
      <c r="H89" s="8"/>
      <c r="I89" s="8"/>
      <c r="J89" s="8"/>
      <c r="K89" s="8"/>
      <c r="L89" s="8"/>
      <c r="M89" s="8"/>
      <c r="N89" s="8"/>
      <c r="O89" s="8"/>
      <c r="P89" s="8"/>
      <c r="Q89" s="8"/>
      <c r="R89" s="8"/>
      <c r="S89" s="8"/>
      <c r="T89" s="8"/>
      <c r="U89" s="8"/>
      <c r="V89" s="8"/>
      <c r="W89" s="8"/>
      <c r="X89" s="8"/>
      <c r="Y89" s="8"/>
      <c r="Z89" s="8"/>
      <c r="AA89" s="8"/>
    </row>
    <row r="90" spans="1:27" ht="15.75" customHeight="1">
      <c r="A90" s="8"/>
      <c r="B90" s="81"/>
      <c r="C90" s="8"/>
      <c r="D90" s="8"/>
      <c r="E90" s="8"/>
      <c r="F90" s="8"/>
      <c r="G90" s="8"/>
      <c r="H90" s="8"/>
      <c r="I90" s="8"/>
      <c r="J90" s="8"/>
      <c r="K90" s="8"/>
      <c r="L90" s="8"/>
      <c r="M90" s="8"/>
      <c r="N90" s="8"/>
      <c r="O90" s="8"/>
      <c r="P90" s="8"/>
      <c r="Q90" s="8"/>
      <c r="R90" s="8"/>
      <c r="S90" s="8"/>
      <c r="T90" s="8"/>
      <c r="U90" s="8"/>
      <c r="V90" s="8"/>
      <c r="W90" s="8"/>
      <c r="X90" s="8"/>
      <c r="Y90" s="8"/>
      <c r="Z90" s="8"/>
      <c r="AA90" s="8"/>
    </row>
    <row r="91" spans="1:27" ht="15.75" customHeight="1">
      <c r="A91" s="8"/>
      <c r="B91" s="81"/>
      <c r="C91" s="8"/>
      <c r="D91" s="8"/>
      <c r="E91" s="8"/>
      <c r="F91" s="8"/>
      <c r="G91" s="8"/>
      <c r="H91" s="8"/>
      <c r="I91" s="8"/>
      <c r="J91" s="8"/>
      <c r="K91" s="8"/>
      <c r="L91" s="8"/>
      <c r="M91" s="8"/>
      <c r="N91" s="8"/>
      <c r="O91" s="8"/>
      <c r="P91" s="8"/>
      <c r="Q91" s="8"/>
      <c r="R91" s="8"/>
      <c r="S91" s="8"/>
      <c r="T91" s="8"/>
      <c r="U91" s="8"/>
      <c r="V91" s="8"/>
      <c r="W91" s="8"/>
      <c r="X91" s="8"/>
      <c r="Y91" s="8"/>
      <c r="Z91" s="8"/>
      <c r="AA91" s="8"/>
    </row>
    <row r="92" spans="1:27" ht="15.75" customHeight="1">
      <c r="A92" s="8"/>
      <c r="B92" s="81"/>
      <c r="C92" s="8"/>
      <c r="D92" s="8"/>
      <c r="E92" s="8"/>
      <c r="F92" s="8"/>
      <c r="G92" s="8"/>
      <c r="H92" s="8"/>
      <c r="I92" s="8"/>
      <c r="J92" s="8"/>
      <c r="K92" s="8"/>
      <c r="L92" s="8"/>
      <c r="M92" s="8"/>
      <c r="N92" s="8"/>
      <c r="O92" s="8"/>
      <c r="P92" s="8"/>
      <c r="Q92" s="8"/>
      <c r="R92" s="8"/>
      <c r="S92" s="8"/>
      <c r="T92" s="8"/>
      <c r="U92" s="8"/>
      <c r="V92" s="8"/>
      <c r="W92" s="8"/>
      <c r="X92" s="8"/>
      <c r="Y92" s="8"/>
      <c r="Z92" s="8"/>
      <c r="AA92" s="8"/>
    </row>
    <row r="93" spans="1:27" ht="15.75" customHeight="1">
      <c r="A93" s="8"/>
      <c r="B93" s="81"/>
      <c r="C93" s="8"/>
      <c r="D93" s="8"/>
      <c r="E93" s="8"/>
      <c r="F93" s="8"/>
      <c r="G93" s="8"/>
      <c r="H93" s="8"/>
      <c r="I93" s="8"/>
      <c r="J93" s="8"/>
      <c r="K93" s="8"/>
      <c r="L93" s="8"/>
      <c r="M93" s="8"/>
      <c r="N93" s="8"/>
      <c r="O93" s="8"/>
      <c r="P93" s="8"/>
      <c r="Q93" s="8"/>
      <c r="R93" s="8"/>
      <c r="S93" s="8"/>
      <c r="T93" s="8"/>
      <c r="U93" s="8"/>
      <c r="V93" s="8"/>
      <c r="W93" s="8"/>
      <c r="X93" s="8"/>
      <c r="Y93" s="8"/>
      <c r="Z93" s="8"/>
      <c r="AA93" s="8"/>
    </row>
    <row r="94" spans="1:27" ht="15.75" customHeight="1">
      <c r="A94" s="8"/>
      <c r="B94" s="81"/>
      <c r="C94" s="8"/>
      <c r="D94" s="8"/>
      <c r="E94" s="8"/>
      <c r="F94" s="8"/>
      <c r="G94" s="8"/>
      <c r="H94" s="8"/>
      <c r="I94" s="8"/>
      <c r="J94" s="8"/>
      <c r="K94" s="8"/>
      <c r="L94" s="8"/>
      <c r="M94" s="8"/>
      <c r="N94" s="8"/>
      <c r="O94" s="8"/>
      <c r="P94" s="8"/>
      <c r="Q94" s="8"/>
      <c r="R94" s="8"/>
      <c r="S94" s="8"/>
      <c r="T94" s="8"/>
      <c r="U94" s="8"/>
      <c r="V94" s="8"/>
      <c r="W94" s="8"/>
      <c r="X94" s="8"/>
      <c r="Y94" s="8"/>
      <c r="Z94" s="8"/>
      <c r="AA94" s="8"/>
    </row>
    <row r="95" spans="1:27" ht="15.75" customHeight="1">
      <c r="A95" s="8"/>
      <c r="B95" s="81"/>
      <c r="C95" s="8"/>
      <c r="D95" s="8"/>
      <c r="E95" s="8"/>
      <c r="F95" s="8"/>
      <c r="G95" s="8"/>
      <c r="H95" s="8"/>
      <c r="I95" s="8"/>
      <c r="J95" s="8"/>
      <c r="K95" s="8"/>
      <c r="L95" s="8"/>
      <c r="M95" s="8"/>
      <c r="N95" s="8"/>
      <c r="O95" s="8"/>
      <c r="P95" s="8"/>
      <c r="Q95" s="8"/>
      <c r="R95" s="8"/>
      <c r="S95" s="8"/>
      <c r="T95" s="8"/>
      <c r="U95" s="8"/>
      <c r="V95" s="8"/>
      <c r="W95" s="8"/>
      <c r="X95" s="8"/>
      <c r="Y95" s="8"/>
      <c r="Z95" s="8"/>
      <c r="AA95" s="8"/>
    </row>
    <row r="96" spans="1:27" ht="15.75" customHeight="1">
      <c r="A96" s="8"/>
      <c r="B96" s="81"/>
      <c r="C96" s="8"/>
      <c r="D96" s="8"/>
      <c r="E96" s="8"/>
      <c r="F96" s="8"/>
      <c r="G96" s="8"/>
      <c r="H96" s="8"/>
      <c r="I96" s="8"/>
      <c r="J96" s="8"/>
      <c r="K96" s="8"/>
      <c r="L96" s="8"/>
      <c r="M96" s="8"/>
      <c r="N96" s="8"/>
      <c r="O96" s="8"/>
      <c r="P96" s="8"/>
      <c r="Q96" s="8"/>
      <c r="R96" s="8"/>
      <c r="S96" s="8"/>
      <c r="T96" s="8"/>
      <c r="U96" s="8"/>
      <c r="V96" s="8"/>
      <c r="W96" s="8"/>
      <c r="X96" s="8"/>
      <c r="Y96" s="8"/>
      <c r="Z96" s="8"/>
      <c r="AA96" s="8"/>
    </row>
    <row r="97" spans="1:27" ht="15.75" customHeight="1">
      <c r="A97" s="8"/>
      <c r="B97" s="81"/>
      <c r="C97" s="8"/>
      <c r="D97" s="8"/>
      <c r="E97" s="8"/>
      <c r="F97" s="8"/>
      <c r="G97" s="8"/>
      <c r="H97" s="8"/>
      <c r="I97" s="8"/>
      <c r="J97" s="8"/>
      <c r="K97" s="8"/>
      <c r="L97" s="8"/>
      <c r="M97" s="8"/>
      <c r="N97" s="8"/>
      <c r="O97" s="8"/>
      <c r="P97" s="8"/>
      <c r="Q97" s="8"/>
      <c r="R97" s="8"/>
      <c r="S97" s="8"/>
      <c r="T97" s="8"/>
      <c r="U97" s="8"/>
      <c r="V97" s="8"/>
      <c r="W97" s="8"/>
      <c r="X97" s="8"/>
      <c r="Y97" s="8"/>
      <c r="Z97" s="8"/>
      <c r="AA97" s="8"/>
    </row>
    <row r="98" spans="1:27" ht="15.75" customHeight="1">
      <c r="A98" s="8"/>
      <c r="B98" s="81"/>
      <c r="C98" s="8"/>
      <c r="D98" s="8"/>
      <c r="E98" s="8"/>
      <c r="F98" s="8"/>
      <c r="G98" s="8"/>
      <c r="H98" s="8"/>
      <c r="I98" s="8"/>
      <c r="J98" s="8"/>
      <c r="K98" s="8"/>
      <c r="L98" s="8"/>
      <c r="M98" s="8"/>
      <c r="N98" s="8"/>
      <c r="O98" s="8"/>
      <c r="P98" s="8"/>
      <c r="Q98" s="8"/>
      <c r="R98" s="8"/>
      <c r="S98" s="8"/>
      <c r="T98" s="8"/>
      <c r="U98" s="8"/>
      <c r="V98" s="8"/>
      <c r="W98" s="8"/>
      <c r="X98" s="8"/>
      <c r="Y98" s="8"/>
      <c r="Z98" s="8"/>
      <c r="AA98" s="8"/>
    </row>
    <row r="99" spans="1:27" ht="15.75" customHeight="1">
      <c r="A99" s="8"/>
      <c r="B99" s="81"/>
      <c r="C99" s="8"/>
      <c r="D99" s="8"/>
      <c r="E99" s="8"/>
      <c r="F99" s="8"/>
      <c r="G99" s="8"/>
      <c r="H99" s="8"/>
      <c r="I99" s="8"/>
      <c r="J99" s="8"/>
      <c r="K99" s="8"/>
      <c r="L99" s="8"/>
      <c r="M99" s="8"/>
      <c r="N99" s="8"/>
      <c r="O99" s="8"/>
      <c r="P99" s="8"/>
      <c r="Q99" s="8"/>
      <c r="R99" s="8"/>
      <c r="S99" s="8"/>
      <c r="T99" s="8"/>
      <c r="U99" s="8"/>
      <c r="V99" s="8"/>
      <c r="W99" s="8"/>
      <c r="X99" s="8"/>
      <c r="Y99" s="8"/>
      <c r="Z99" s="8"/>
      <c r="AA99" s="8"/>
    </row>
    <row r="100" spans="1:27" ht="15.75" customHeight="1">
      <c r="A100" s="8"/>
      <c r="B100" s="81"/>
      <c r="C100" s="8"/>
      <c r="D100" s="8"/>
      <c r="E100" s="8"/>
      <c r="F100" s="8"/>
      <c r="G100" s="8"/>
      <c r="H100" s="8"/>
      <c r="I100" s="8"/>
      <c r="J100" s="8"/>
      <c r="K100" s="8"/>
      <c r="L100" s="8"/>
      <c r="M100" s="8"/>
      <c r="N100" s="8"/>
      <c r="O100" s="8"/>
      <c r="P100" s="8"/>
      <c r="Q100" s="8"/>
      <c r="R100" s="8"/>
      <c r="S100" s="8"/>
      <c r="T100" s="8"/>
      <c r="U100" s="8"/>
      <c r="V100" s="8"/>
      <c r="W100" s="8"/>
      <c r="X100" s="8"/>
      <c r="Y100" s="8"/>
      <c r="Z100" s="8"/>
      <c r="AA100" s="8"/>
    </row>
    <row r="101" spans="1:27" ht="15.75" customHeight="1">
      <c r="A101" s="8"/>
      <c r="B101" s="81"/>
      <c r="C101" s="8"/>
      <c r="D101" s="8"/>
      <c r="E101" s="8"/>
      <c r="F101" s="8"/>
      <c r="G101" s="8"/>
      <c r="H101" s="8"/>
      <c r="I101" s="8"/>
      <c r="J101" s="8"/>
      <c r="K101" s="8"/>
      <c r="L101" s="8"/>
      <c r="M101" s="8"/>
      <c r="N101" s="8"/>
      <c r="O101" s="8"/>
      <c r="P101" s="8"/>
      <c r="Q101" s="8"/>
      <c r="R101" s="8"/>
      <c r="S101" s="8"/>
      <c r="T101" s="8"/>
      <c r="U101" s="8"/>
      <c r="V101" s="8"/>
      <c r="W101" s="8"/>
      <c r="X101" s="8"/>
      <c r="Y101" s="8"/>
      <c r="Z101" s="8"/>
      <c r="AA101" s="8"/>
    </row>
    <row r="102" spans="1:27" ht="15.75" customHeight="1">
      <c r="A102" s="8"/>
      <c r="B102" s="81"/>
      <c r="C102" s="8"/>
      <c r="D102" s="8"/>
      <c r="E102" s="8"/>
      <c r="F102" s="8"/>
      <c r="G102" s="8"/>
      <c r="H102" s="8"/>
      <c r="I102" s="8"/>
      <c r="J102" s="8"/>
      <c r="K102" s="8"/>
      <c r="L102" s="8"/>
      <c r="M102" s="8"/>
      <c r="N102" s="8"/>
      <c r="O102" s="8"/>
      <c r="P102" s="8"/>
      <c r="Q102" s="8"/>
      <c r="R102" s="8"/>
      <c r="S102" s="8"/>
      <c r="T102" s="8"/>
      <c r="U102" s="8"/>
      <c r="V102" s="8"/>
      <c r="W102" s="8"/>
      <c r="X102" s="8"/>
      <c r="Y102" s="8"/>
      <c r="Z102" s="8"/>
      <c r="AA102" s="8"/>
    </row>
    <row r="103" spans="1:27" ht="15.75" customHeight="1">
      <c r="A103" s="8"/>
      <c r="B103" s="81"/>
      <c r="C103" s="8"/>
      <c r="D103" s="8"/>
      <c r="E103" s="8"/>
      <c r="F103" s="8"/>
      <c r="G103" s="8"/>
      <c r="H103" s="8"/>
      <c r="I103" s="8"/>
      <c r="J103" s="8"/>
      <c r="K103" s="8"/>
      <c r="L103" s="8"/>
      <c r="M103" s="8"/>
      <c r="N103" s="8"/>
      <c r="O103" s="8"/>
      <c r="P103" s="8"/>
      <c r="Q103" s="8"/>
      <c r="R103" s="8"/>
      <c r="S103" s="8"/>
      <c r="T103" s="8"/>
      <c r="U103" s="8"/>
      <c r="V103" s="8"/>
      <c r="W103" s="8"/>
      <c r="X103" s="8"/>
      <c r="Y103" s="8"/>
      <c r="Z103" s="8"/>
      <c r="AA103" s="8"/>
    </row>
    <row r="104" spans="1:27" ht="15.75" customHeight="1">
      <c r="A104" s="8"/>
      <c r="B104" s="81"/>
      <c r="C104" s="8"/>
      <c r="D104" s="8"/>
      <c r="E104" s="8"/>
      <c r="F104" s="8"/>
      <c r="G104" s="8"/>
      <c r="H104" s="8"/>
      <c r="I104" s="8"/>
      <c r="J104" s="8"/>
      <c r="K104" s="8"/>
      <c r="L104" s="8"/>
      <c r="M104" s="8"/>
      <c r="N104" s="8"/>
      <c r="O104" s="8"/>
      <c r="P104" s="8"/>
      <c r="Q104" s="8"/>
      <c r="R104" s="8"/>
      <c r="S104" s="8"/>
      <c r="T104" s="8"/>
      <c r="U104" s="8"/>
      <c r="V104" s="8"/>
      <c r="W104" s="8"/>
      <c r="X104" s="8"/>
      <c r="Y104" s="8"/>
      <c r="Z104" s="8"/>
      <c r="AA104" s="8"/>
    </row>
    <row r="105" spans="1:27" ht="15.75" customHeight="1">
      <c r="A105" s="8"/>
      <c r="B105" s="81"/>
      <c r="C105" s="8"/>
      <c r="D105" s="8"/>
      <c r="E105" s="8"/>
      <c r="F105" s="8"/>
      <c r="G105" s="8"/>
      <c r="H105" s="8"/>
      <c r="I105" s="8"/>
      <c r="J105" s="8"/>
      <c r="K105" s="8"/>
      <c r="L105" s="8"/>
      <c r="M105" s="8"/>
      <c r="N105" s="8"/>
      <c r="O105" s="8"/>
      <c r="P105" s="8"/>
      <c r="Q105" s="8"/>
      <c r="R105" s="8"/>
      <c r="S105" s="8"/>
      <c r="T105" s="8"/>
      <c r="U105" s="8"/>
      <c r="V105" s="8"/>
      <c r="W105" s="8"/>
      <c r="X105" s="8"/>
      <c r="Y105" s="8"/>
      <c r="Z105" s="8"/>
      <c r="AA105" s="8"/>
    </row>
    <row r="106" spans="1:27" ht="15.75" customHeight="1">
      <c r="A106" s="8"/>
      <c r="B106" s="81"/>
      <c r="C106" s="8"/>
      <c r="D106" s="8"/>
      <c r="E106" s="8"/>
      <c r="F106" s="8"/>
      <c r="G106" s="8"/>
      <c r="H106" s="8"/>
      <c r="I106" s="8"/>
      <c r="J106" s="8"/>
      <c r="K106" s="8"/>
      <c r="L106" s="8"/>
      <c r="M106" s="8"/>
      <c r="N106" s="8"/>
      <c r="O106" s="8"/>
      <c r="P106" s="8"/>
      <c r="Q106" s="8"/>
      <c r="R106" s="8"/>
      <c r="S106" s="8"/>
      <c r="T106" s="8"/>
      <c r="U106" s="8"/>
      <c r="V106" s="8"/>
      <c r="W106" s="8"/>
      <c r="X106" s="8"/>
      <c r="Y106" s="8"/>
      <c r="Z106" s="8"/>
      <c r="AA106" s="8"/>
    </row>
    <row r="107" spans="1:27" ht="15.75" customHeight="1">
      <c r="A107" s="8"/>
      <c r="B107" s="81"/>
      <c r="C107" s="8"/>
      <c r="D107" s="8"/>
      <c r="E107" s="8"/>
      <c r="F107" s="8"/>
      <c r="G107" s="8"/>
      <c r="H107" s="8"/>
      <c r="I107" s="8"/>
      <c r="J107" s="8"/>
      <c r="K107" s="8"/>
      <c r="L107" s="8"/>
      <c r="M107" s="8"/>
      <c r="N107" s="8"/>
      <c r="O107" s="8"/>
      <c r="P107" s="8"/>
      <c r="Q107" s="8"/>
      <c r="R107" s="8"/>
      <c r="S107" s="8"/>
      <c r="T107" s="8"/>
      <c r="U107" s="8"/>
      <c r="V107" s="8"/>
      <c r="W107" s="8"/>
      <c r="X107" s="8"/>
      <c r="Y107" s="8"/>
      <c r="Z107" s="8"/>
      <c r="AA107" s="8"/>
    </row>
    <row r="108" spans="1:27" ht="15.75" customHeight="1">
      <c r="A108" s="8"/>
      <c r="B108" s="81"/>
      <c r="C108" s="8"/>
      <c r="D108" s="8"/>
      <c r="E108" s="8"/>
      <c r="F108" s="8"/>
      <c r="G108" s="8"/>
      <c r="H108" s="8"/>
      <c r="I108" s="8"/>
      <c r="J108" s="8"/>
      <c r="K108" s="8"/>
      <c r="L108" s="8"/>
      <c r="M108" s="8"/>
      <c r="N108" s="8"/>
      <c r="O108" s="8"/>
      <c r="P108" s="8"/>
      <c r="Q108" s="8"/>
      <c r="R108" s="8"/>
      <c r="S108" s="8"/>
      <c r="T108" s="8"/>
      <c r="U108" s="8"/>
      <c r="V108" s="8"/>
      <c r="W108" s="8"/>
      <c r="X108" s="8"/>
      <c r="Y108" s="8"/>
      <c r="Z108" s="8"/>
      <c r="AA108" s="8"/>
    </row>
    <row r="109" spans="1:27" ht="15.75" customHeight="1">
      <c r="A109" s="8"/>
      <c r="B109" s="81"/>
      <c r="C109" s="8"/>
      <c r="D109" s="8"/>
      <c r="E109" s="8"/>
      <c r="F109" s="8"/>
      <c r="G109" s="8"/>
      <c r="H109" s="8"/>
      <c r="I109" s="8"/>
      <c r="J109" s="8"/>
      <c r="K109" s="8"/>
      <c r="L109" s="8"/>
      <c r="M109" s="8"/>
      <c r="N109" s="8"/>
      <c r="O109" s="8"/>
      <c r="P109" s="8"/>
      <c r="Q109" s="8"/>
      <c r="R109" s="8"/>
      <c r="S109" s="8"/>
      <c r="T109" s="8"/>
      <c r="U109" s="8"/>
      <c r="V109" s="8"/>
      <c r="W109" s="8"/>
      <c r="X109" s="8"/>
      <c r="Y109" s="8"/>
      <c r="Z109" s="8"/>
      <c r="AA109" s="8"/>
    </row>
    <row r="110" spans="1:27" ht="15.75" customHeight="1">
      <c r="A110" s="8"/>
      <c r="B110" s="81"/>
      <c r="C110" s="8"/>
      <c r="D110" s="8"/>
      <c r="E110" s="8"/>
      <c r="F110" s="8"/>
      <c r="G110" s="8"/>
      <c r="H110" s="8"/>
      <c r="I110" s="8"/>
      <c r="J110" s="8"/>
      <c r="K110" s="8"/>
      <c r="L110" s="8"/>
      <c r="M110" s="8"/>
      <c r="N110" s="8"/>
      <c r="O110" s="8"/>
      <c r="P110" s="8"/>
      <c r="Q110" s="8"/>
      <c r="R110" s="8"/>
      <c r="S110" s="8"/>
      <c r="T110" s="8"/>
      <c r="U110" s="8"/>
      <c r="V110" s="8"/>
      <c r="W110" s="8"/>
      <c r="X110" s="8"/>
      <c r="Y110" s="8"/>
      <c r="Z110" s="8"/>
      <c r="AA110" s="8"/>
    </row>
    <row r="111" spans="1:27" ht="15.75" customHeight="1">
      <c r="A111" s="8"/>
      <c r="B111" s="81"/>
      <c r="C111" s="8"/>
      <c r="D111" s="8"/>
      <c r="E111" s="8"/>
      <c r="F111" s="8"/>
      <c r="G111" s="8"/>
      <c r="H111" s="8"/>
      <c r="I111" s="8"/>
      <c r="J111" s="8"/>
      <c r="K111" s="8"/>
      <c r="L111" s="8"/>
      <c r="M111" s="8"/>
      <c r="N111" s="8"/>
      <c r="O111" s="8"/>
      <c r="P111" s="8"/>
      <c r="Q111" s="8"/>
      <c r="R111" s="8"/>
      <c r="S111" s="8"/>
      <c r="T111" s="8"/>
      <c r="U111" s="8"/>
      <c r="V111" s="8"/>
      <c r="W111" s="8"/>
      <c r="X111" s="8"/>
      <c r="Y111" s="8"/>
      <c r="Z111" s="8"/>
      <c r="AA111" s="8"/>
    </row>
    <row r="112" spans="1:27" ht="15.75" customHeight="1">
      <c r="A112" s="8"/>
      <c r="B112" s="81"/>
      <c r="C112" s="8"/>
      <c r="D112" s="8"/>
      <c r="E112" s="8"/>
      <c r="F112" s="8"/>
      <c r="G112" s="8"/>
      <c r="H112" s="8"/>
      <c r="I112" s="8"/>
      <c r="J112" s="8"/>
      <c r="K112" s="8"/>
      <c r="L112" s="8"/>
      <c r="M112" s="8"/>
      <c r="N112" s="8"/>
      <c r="O112" s="8"/>
      <c r="P112" s="8"/>
      <c r="Q112" s="8"/>
      <c r="R112" s="8"/>
      <c r="S112" s="8"/>
      <c r="T112" s="8"/>
      <c r="U112" s="8"/>
      <c r="V112" s="8"/>
      <c r="W112" s="8"/>
      <c r="X112" s="8"/>
      <c r="Y112" s="8"/>
      <c r="Z112" s="8"/>
      <c r="AA112" s="8"/>
    </row>
    <row r="113" spans="1:27" ht="15.75" customHeight="1">
      <c r="A113" s="8"/>
      <c r="B113" s="81"/>
      <c r="C113" s="8"/>
      <c r="D113" s="8"/>
      <c r="E113" s="8"/>
      <c r="F113" s="8"/>
      <c r="G113" s="8"/>
      <c r="H113" s="8"/>
      <c r="I113" s="8"/>
      <c r="J113" s="8"/>
      <c r="K113" s="8"/>
      <c r="L113" s="8"/>
      <c r="M113" s="8"/>
      <c r="N113" s="8"/>
      <c r="O113" s="8"/>
      <c r="P113" s="8"/>
      <c r="Q113" s="8"/>
      <c r="R113" s="8"/>
      <c r="S113" s="8"/>
      <c r="T113" s="8"/>
      <c r="U113" s="8"/>
      <c r="V113" s="8"/>
      <c r="W113" s="8"/>
      <c r="X113" s="8"/>
      <c r="Y113" s="8"/>
      <c r="Z113" s="8"/>
      <c r="AA113" s="8"/>
    </row>
    <row r="114" spans="1:27" ht="15.75" customHeight="1">
      <c r="A114" s="8"/>
      <c r="B114" s="81"/>
      <c r="C114" s="8"/>
      <c r="D114" s="8"/>
      <c r="E114" s="8"/>
      <c r="F114" s="8"/>
      <c r="G114" s="8"/>
      <c r="H114" s="8"/>
      <c r="I114" s="8"/>
      <c r="J114" s="8"/>
      <c r="K114" s="8"/>
      <c r="L114" s="8"/>
      <c r="M114" s="8"/>
      <c r="N114" s="8"/>
      <c r="O114" s="8"/>
      <c r="P114" s="8"/>
      <c r="Q114" s="8"/>
      <c r="R114" s="8"/>
      <c r="S114" s="8"/>
      <c r="T114" s="8"/>
      <c r="U114" s="8"/>
      <c r="V114" s="8"/>
      <c r="W114" s="8"/>
      <c r="X114" s="8"/>
      <c r="Y114" s="8"/>
      <c r="Z114" s="8"/>
      <c r="AA114" s="8"/>
    </row>
    <row r="115" spans="1:27" ht="15.75" customHeight="1">
      <c r="A115" s="8"/>
      <c r="B115" s="81"/>
      <c r="C115" s="8"/>
      <c r="D115" s="8"/>
      <c r="E115" s="8"/>
      <c r="F115" s="8"/>
      <c r="G115" s="8"/>
      <c r="H115" s="8"/>
      <c r="I115" s="8"/>
      <c r="J115" s="8"/>
      <c r="K115" s="8"/>
      <c r="L115" s="8"/>
      <c r="M115" s="8"/>
      <c r="N115" s="8"/>
      <c r="O115" s="8"/>
      <c r="P115" s="8"/>
      <c r="Q115" s="8"/>
      <c r="R115" s="8"/>
      <c r="S115" s="8"/>
      <c r="T115" s="8"/>
      <c r="U115" s="8"/>
      <c r="V115" s="8"/>
      <c r="W115" s="8"/>
      <c r="X115" s="8"/>
      <c r="Y115" s="8"/>
      <c r="Z115" s="8"/>
      <c r="AA115" s="8"/>
    </row>
    <row r="116" spans="1:27" ht="15.75" customHeight="1">
      <c r="A116" s="8"/>
      <c r="B116" s="81"/>
      <c r="C116" s="8"/>
      <c r="D116" s="8"/>
      <c r="E116" s="8"/>
      <c r="F116" s="8"/>
      <c r="G116" s="8"/>
      <c r="H116" s="8"/>
      <c r="I116" s="8"/>
      <c r="J116" s="8"/>
      <c r="K116" s="8"/>
      <c r="L116" s="8"/>
      <c r="M116" s="8"/>
      <c r="N116" s="8"/>
      <c r="O116" s="8"/>
      <c r="P116" s="8"/>
      <c r="Q116" s="8"/>
      <c r="R116" s="8"/>
      <c r="S116" s="8"/>
      <c r="T116" s="8"/>
      <c r="U116" s="8"/>
      <c r="V116" s="8"/>
      <c r="W116" s="8"/>
      <c r="X116" s="8"/>
      <c r="Y116" s="8"/>
      <c r="Z116" s="8"/>
      <c r="AA116" s="8"/>
    </row>
    <row r="117" spans="1:27" ht="15.75" customHeight="1">
      <c r="A117" s="8"/>
      <c r="B117" s="81"/>
      <c r="C117" s="8"/>
      <c r="D117" s="8"/>
      <c r="E117" s="8"/>
      <c r="F117" s="8"/>
      <c r="G117" s="8"/>
      <c r="H117" s="8"/>
      <c r="I117" s="8"/>
      <c r="J117" s="8"/>
      <c r="K117" s="8"/>
      <c r="L117" s="8"/>
      <c r="M117" s="8"/>
      <c r="N117" s="8"/>
      <c r="O117" s="8"/>
      <c r="P117" s="8"/>
      <c r="Q117" s="8"/>
      <c r="R117" s="8"/>
      <c r="S117" s="8"/>
      <c r="T117" s="8"/>
      <c r="U117" s="8"/>
      <c r="V117" s="8"/>
      <c r="W117" s="8"/>
      <c r="X117" s="8"/>
      <c r="Y117" s="8"/>
      <c r="Z117" s="8"/>
      <c r="AA117" s="8"/>
    </row>
    <row r="118" spans="1:27" ht="15.75" customHeight="1">
      <c r="A118" s="8"/>
      <c r="B118" s="81"/>
      <c r="C118" s="8"/>
      <c r="D118" s="8"/>
      <c r="E118" s="8"/>
      <c r="F118" s="8"/>
      <c r="G118" s="8"/>
      <c r="H118" s="8"/>
      <c r="I118" s="8"/>
      <c r="J118" s="8"/>
      <c r="K118" s="8"/>
      <c r="L118" s="8"/>
      <c r="M118" s="8"/>
      <c r="N118" s="8"/>
      <c r="O118" s="8"/>
      <c r="P118" s="8"/>
      <c r="Q118" s="8"/>
      <c r="R118" s="8"/>
      <c r="S118" s="8"/>
      <c r="T118" s="8"/>
      <c r="U118" s="8"/>
      <c r="V118" s="8"/>
      <c r="W118" s="8"/>
      <c r="X118" s="8"/>
      <c r="Y118" s="8"/>
      <c r="Z118" s="8"/>
      <c r="AA118" s="8"/>
    </row>
    <row r="119" spans="1:27" ht="15.75" customHeight="1">
      <c r="A119" s="8"/>
      <c r="B119" s="81"/>
      <c r="C119" s="8"/>
      <c r="D119" s="8"/>
      <c r="E119" s="8"/>
      <c r="F119" s="8"/>
      <c r="G119" s="8"/>
      <c r="H119" s="8"/>
      <c r="I119" s="8"/>
      <c r="J119" s="8"/>
      <c r="K119" s="8"/>
      <c r="L119" s="8"/>
      <c r="M119" s="8"/>
      <c r="N119" s="8"/>
      <c r="O119" s="8"/>
      <c r="P119" s="8"/>
      <c r="Q119" s="8"/>
      <c r="R119" s="8"/>
      <c r="S119" s="8"/>
      <c r="T119" s="8"/>
      <c r="U119" s="8"/>
      <c r="V119" s="8"/>
      <c r="W119" s="8"/>
      <c r="X119" s="8"/>
      <c r="Y119" s="8"/>
      <c r="Z119" s="8"/>
      <c r="AA119" s="8"/>
    </row>
    <row r="120" spans="1:27" ht="15.75" customHeight="1">
      <c r="A120" s="8"/>
      <c r="B120" s="81"/>
      <c r="C120" s="8"/>
      <c r="D120" s="8"/>
      <c r="E120" s="8"/>
      <c r="F120" s="8"/>
      <c r="G120" s="8"/>
      <c r="H120" s="8"/>
      <c r="I120" s="8"/>
      <c r="J120" s="8"/>
      <c r="K120" s="8"/>
      <c r="L120" s="8"/>
      <c r="M120" s="8"/>
      <c r="N120" s="8"/>
      <c r="O120" s="8"/>
      <c r="P120" s="8"/>
      <c r="Q120" s="8"/>
      <c r="R120" s="8"/>
      <c r="S120" s="8"/>
      <c r="T120" s="8"/>
      <c r="U120" s="8"/>
      <c r="V120" s="8"/>
      <c r="W120" s="8"/>
      <c r="X120" s="8"/>
      <c r="Y120" s="8"/>
      <c r="Z120" s="8"/>
      <c r="AA120" s="8"/>
    </row>
    <row r="121" spans="1:27" ht="15.75" customHeight="1">
      <c r="A121" s="8"/>
      <c r="B121" s="81"/>
      <c r="C121" s="8"/>
      <c r="D121" s="8"/>
      <c r="E121" s="8"/>
      <c r="F121" s="8"/>
      <c r="G121" s="8"/>
      <c r="H121" s="8"/>
      <c r="I121" s="8"/>
      <c r="J121" s="8"/>
      <c r="K121" s="8"/>
      <c r="L121" s="8"/>
      <c r="M121" s="8"/>
      <c r="N121" s="8"/>
      <c r="O121" s="8"/>
      <c r="P121" s="8"/>
      <c r="Q121" s="8"/>
      <c r="R121" s="8"/>
      <c r="S121" s="8"/>
      <c r="T121" s="8"/>
      <c r="U121" s="8"/>
      <c r="V121" s="8"/>
      <c r="W121" s="8"/>
      <c r="X121" s="8"/>
      <c r="Y121" s="8"/>
      <c r="Z121" s="8"/>
      <c r="AA121" s="8"/>
    </row>
    <row r="122" spans="1:27" ht="15.75" customHeight="1">
      <c r="A122" s="8"/>
      <c r="B122" s="81"/>
      <c r="C122" s="8"/>
      <c r="D122" s="8"/>
      <c r="E122" s="8"/>
      <c r="F122" s="8"/>
      <c r="G122" s="8"/>
      <c r="H122" s="8"/>
      <c r="I122" s="8"/>
      <c r="J122" s="8"/>
      <c r="K122" s="8"/>
      <c r="L122" s="8"/>
      <c r="M122" s="8"/>
      <c r="N122" s="8"/>
      <c r="O122" s="8"/>
      <c r="P122" s="8"/>
      <c r="Q122" s="8"/>
      <c r="R122" s="8"/>
      <c r="S122" s="8"/>
      <c r="T122" s="8"/>
      <c r="U122" s="8"/>
      <c r="V122" s="8"/>
      <c r="W122" s="8"/>
      <c r="X122" s="8"/>
      <c r="Y122" s="8"/>
      <c r="Z122" s="8"/>
      <c r="AA122" s="8"/>
    </row>
    <row r="123" spans="1:27" ht="15.75" customHeight="1">
      <c r="A123" s="8"/>
      <c r="B123" s="81"/>
      <c r="C123" s="8"/>
      <c r="D123" s="8"/>
      <c r="E123" s="8"/>
      <c r="F123" s="8"/>
      <c r="G123" s="8"/>
      <c r="H123" s="8"/>
      <c r="I123" s="8"/>
      <c r="J123" s="8"/>
      <c r="K123" s="8"/>
      <c r="L123" s="8"/>
      <c r="M123" s="8"/>
      <c r="N123" s="8"/>
      <c r="O123" s="8"/>
      <c r="P123" s="8"/>
      <c r="Q123" s="8"/>
      <c r="R123" s="8"/>
      <c r="S123" s="8"/>
      <c r="T123" s="8"/>
      <c r="U123" s="8"/>
      <c r="V123" s="8"/>
      <c r="W123" s="8"/>
      <c r="X123" s="8"/>
      <c r="Y123" s="8"/>
      <c r="Z123" s="8"/>
      <c r="AA123" s="8"/>
    </row>
    <row r="124" spans="1:27" ht="15.75" customHeight="1">
      <c r="A124" s="8"/>
      <c r="B124" s="81"/>
      <c r="C124" s="8"/>
      <c r="D124" s="8"/>
      <c r="E124" s="8"/>
      <c r="F124" s="8"/>
      <c r="G124" s="8"/>
      <c r="H124" s="8"/>
      <c r="I124" s="8"/>
      <c r="J124" s="8"/>
      <c r="K124" s="8"/>
      <c r="L124" s="8"/>
      <c r="M124" s="8"/>
      <c r="N124" s="8"/>
      <c r="O124" s="8"/>
      <c r="P124" s="8"/>
      <c r="Q124" s="8"/>
      <c r="R124" s="8"/>
      <c r="S124" s="8"/>
      <c r="T124" s="8"/>
      <c r="U124" s="8"/>
      <c r="V124" s="8"/>
      <c r="W124" s="8"/>
      <c r="X124" s="8"/>
      <c r="Y124" s="8"/>
      <c r="Z124" s="8"/>
      <c r="AA124" s="8"/>
    </row>
    <row r="125" spans="1:27" ht="15.75" customHeight="1">
      <c r="A125" s="8"/>
      <c r="B125" s="81"/>
      <c r="C125" s="8"/>
      <c r="D125" s="8"/>
      <c r="E125" s="8"/>
      <c r="F125" s="8"/>
      <c r="G125" s="8"/>
      <c r="H125" s="8"/>
      <c r="I125" s="8"/>
      <c r="J125" s="8"/>
      <c r="K125" s="8"/>
      <c r="L125" s="8"/>
      <c r="M125" s="8"/>
      <c r="N125" s="8"/>
      <c r="O125" s="8"/>
      <c r="P125" s="8"/>
      <c r="Q125" s="8"/>
      <c r="R125" s="8"/>
      <c r="S125" s="8"/>
      <c r="T125" s="8"/>
      <c r="U125" s="8"/>
      <c r="V125" s="8"/>
      <c r="W125" s="8"/>
      <c r="X125" s="8"/>
      <c r="Y125" s="8"/>
      <c r="Z125" s="8"/>
      <c r="AA125" s="8"/>
    </row>
    <row r="126" spans="1:27" ht="15.75" customHeight="1">
      <c r="A126" s="8"/>
      <c r="B126" s="81"/>
      <c r="C126" s="8"/>
      <c r="D126" s="8"/>
      <c r="E126" s="8"/>
      <c r="F126" s="8"/>
      <c r="G126" s="8"/>
      <c r="H126" s="8"/>
      <c r="I126" s="8"/>
      <c r="J126" s="8"/>
      <c r="K126" s="8"/>
      <c r="L126" s="8"/>
      <c r="M126" s="8"/>
      <c r="N126" s="8"/>
      <c r="O126" s="8"/>
      <c r="P126" s="8"/>
      <c r="Q126" s="8"/>
      <c r="R126" s="8"/>
      <c r="S126" s="8"/>
      <c r="T126" s="8"/>
      <c r="U126" s="8"/>
      <c r="V126" s="8"/>
      <c r="W126" s="8"/>
      <c r="X126" s="8"/>
      <c r="Y126" s="8"/>
      <c r="Z126" s="8"/>
      <c r="AA126" s="8"/>
    </row>
    <row r="127" spans="1:27" ht="15.75" customHeight="1">
      <c r="A127" s="8"/>
      <c r="B127" s="81"/>
      <c r="C127" s="8"/>
      <c r="D127" s="8"/>
      <c r="E127" s="8"/>
      <c r="F127" s="8"/>
      <c r="G127" s="8"/>
      <c r="H127" s="8"/>
      <c r="I127" s="8"/>
      <c r="J127" s="8"/>
      <c r="K127" s="8"/>
      <c r="L127" s="8"/>
      <c r="M127" s="8"/>
      <c r="N127" s="8"/>
      <c r="O127" s="8"/>
      <c r="P127" s="8"/>
      <c r="Q127" s="8"/>
      <c r="R127" s="8"/>
      <c r="S127" s="8"/>
      <c r="T127" s="8"/>
      <c r="U127" s="8"/>
      <c r="V127" s="8"/>
      <c r="W127" s="8"/>
      <c r="X127" s="8"/>
      <c r="Y127" s="8"/>
      <c r="Z127" s="8"/>
      <c r="AA127" s="8"/>
    </row>
    <row r="128" spans="1:27" ht="15.75" customHeight="1">
      <c r="A128" s="8"/>
      <c r="B128" s="81"/>
      <c r="C128" s="8"/>
      <c r="D128" s="8"/>
      <c r="E128" s="8"/>
      <c r="F128" s="8"/>
      <c r="G128" s="8"/>
      <c r="H128" s="8"/>
      <c r="I128" s="8"/>
      <c r="J128" s="8"/>
      <c r="K128" s="8"/>
      <c r="L128" s="8"/>
      <c r="M128" s="8"/>
      <c r="N128" s="8"/>
      <c r="O128" s="8"/>
      <c r="P128" s="8"/>
      <c r="Q128" s="8"/>
      <c r="R128" s="8"/>
      <c r="S128" s="8"/>
      <c r="T128" s="8"/>
      <c r="U128" s="8"/>
      <c r="V128" s="8"/>
      <c r="W128" s="8"/>
      <c r="X128" s="8"/>
      <c r="Y128" s="8"/>
      <c r="Z128" s="8"/>
      <c r="AA128" s="8"/>
    </row>
    <row r="129" spans="1:27" ht="15.75" customHeight="1">
      <c r="A129" s="8"/>
      <c r="B129" s="81"/>
      <c r="C129" s="8"/>
      <c r="D129" s="8"/>
      <c r="E129" s="8"/>
      <c r="F129" s="8"/>
      <c r="G129" s="8"/>
      <c r="H129" s="8"/>
      <c r="I129" s="8"/>
      <c r="J129" s="8"/>
      <c r="K129" s="8"/>
      <c r="L129" s="8"/>
      <c r="M129" s="8"/>
      <c r="N129" s="8"/>
      <c r="O129" s="8"/>
      <c r="P129" s="8"/>
      <c r="Q129" s="8"/>
      <c r="R129" s="8"/>
      <c r="S129" s="8"/>
      <c r="T129" s="8"/>
      <c r="U129" s="8"/>
      <c r="V129" s="8"/>
      <c r="W129" s="8"/>
      <c r="X129" s="8"/>
      <c r="Y129" s="8"/>
      <c r="Z129" s="8"/>
      <c r="AA129" s="8"/>
    </row>
    <row r="130" spans="1:27" ht="15.75" customHeight="1">
      <c r="A130" s="8"/>
      <c r="B130" s="81"/>
      <c r="C130" s="8"/>
      <c r="D130" s="8"/>
      <c r="E130" s="8"/>
      <c r="F130" s="8"/>
      <c r="G130" s="8"/>
      <c r="H130" s="8"/>
      <c r="I130" s="8"/>
      <c r="J130" s="8"/>
      <c r="K130" s="8"/>
      <c r="L130" s="8"/>
      <c r="M130" s="8"/>
      <c r="N130" s="8"/>
      <c r="O130" s="8"/>
      <c r="P130" s="8"/>
      <c r="Q130" s="8"/>
      <c r="R130" s="8"/>
      <c r="S130" s="8"/>
      <c r="T130" s="8"/>
      <c r="U130" s="8"/>
      <c r="V130" s="8"/>
      <c r="W130" s="8"/>
      <c r="X130" s="8"/>
      <c r="Y130" s="8"/>
      <c r="Z130" s="8"/>
      <c r="AA130" s="8"/>
    </row>
    <row r="131" spans="1:27" ht="15.75" customHeight="1">
      <c r="A131" s="8"/>
      <c r="B131" s="81"/>
      <c r="C131" s="8"/>
      <c r="D131" s="8"/>
      <c r="E131" s="8"/>
      <c r="F131" s="8"/>
      <c r="G131" s="8"/>
      <c r="H131" s="8"/>
      <c r="I131" s="8"/>
      <c r="J131" s="8"/>
      <c r="K131" s="8"/>
      <c r="L131" s="8"/>
      <c r="M131" s="8"/>
      <c r="N131" s="8"/>
      <c r="O131" s="8"/>
      <c r="P131" s="8"/>
      <c r="Q131" s="8"/>
      <c r="R131" s="8"/>
      <c r="S131" s="8"/>
      <c r="T131" s="8"/>
      <c r="U131" s="8"/>
      <c r="V131" s="8"/>
      <c r="W131" s="8"/>
      <c r="X131" s="8"/>
      <c r="Y131" s="8"/>
      <c r="Z131" s="8"/>
      <c r="AA131" s="8"/>
    </row>
    <row r="132" spans="1:27" ht="15.75" customHeight="1">
      <c r="A132" s="8"/>
      <c r="B132" s="81"/>
      <c r="C132" s="8"/>
      <c r="D132" s="8"/>
      <c r="E132" s="8"/>
      <c r="F132" s="8"/>
      <c r="G132" s="8"/>
      <c r="H132" s="8"/>
      <c r="I132" s="8"/>
      <c r="J132" s="8"/>
      <c r="K132" s="8"/>
      <c r="L132" s="8"/>
      <c r="M132" s="8"/>
      <c r="N132" s="8"/>
      <c r="O132" s="8"/>
      <c r="P132" s="8"/>
      <c r="Q132" s="8"/>
      <c r="R132" s="8"/>
      <c r="S132" s="8"/>
      <c r="T132" s="8"/>
      <c r="U132" s="8"/>
      <c r="V132" s="8"/>
      <c r="W132" s="8"/>
      <c r="X132" s="8"/>
      <c r="Y132" s="8"/>
      <c r="Z132" s="8"/>
      <c r="AA132" s="8"/>
    </row>
    <row r="133" spans="1:27" ht="15.75" customHeight="1">
      <c r="A133" s="8"/>
      <c r="B133" s="81"/>
      <c r="C133" s="8"/>
      <c r="D133" s="8"/>
      <c r="E133" s="8"/>
      <c r="F133" s="8"/>
      <c r="G133" s="8"/>
      <c r="H133" s="8"/>
      <c r="I133" s="8"/>
      <c r="J133" s="8"/>
      <c r="K133" s="8"/>
      <c r="L133" s="8"/>
      <c r="M133" s="8"/>
      <c r="N133" s="8"/>
      <c r="O133" s="8"/>
      <c r="P133" s="8"/>
      <c r="Q133" s="8"/>
      <c r="R133" s="8"/>
      <c r="S133" s="8"/>
      <c r="T133" s="8"/>
      <c r="U133" s="8"/>
      <c r="V133" s="8"/>
      <c r="W133" s="8"/>
      <c r="X133" s="8"/>
      <c r="Y133" s="8"/>
      <c r="Z133" s="8"/>
      <c r="AA133" s="8"/>
    </row>
    <row r="134" spans="1:27" ht="15.75" customHeight="1">
      <c r="A134" s="8"/>
      <c r="B134" s="81"/>
      <c r="C134" s="8"/>
      <c r="D134" s="8"/>
      <c r="E134" s="8"/>
      <c r="F134" s="8"/>
      <c r="G134" s="8"/>
      <c r="H134" s="8"/>
      <c r="I134" s="8"/>
      <c r="J134" s="8"/>
      <c r="K134" s="8"/>
      <c r="L134" s="8"/>
      <c r="M134" s="8"/>
      <c r="N134" s="8"/>
      <c r="O134" s="8"/>
      <c r="P134" s="8"/>
      <c r="Q134" s="8"/>
      <c r="R134" s="8"/>
      <c r="S134" s="8"/>
      <c r="T134" s="8"/>
      <c r="U134" s="8"/>
      <c r="V134" s="8"/>
      <c r="W134" s="8"/>
      <c r="X134" s="8"/>
      <c r="Y134" s="8"/>
      <c r="Z134" s="8"/>
      <c r="AA134" s="8"/>
    </row>
    <row r="135" spans="1:27" ht="15.75" customHeight="1">
      <c r="A135" s="8"/>
      <c r="B135" s="81"/>
      <c r="C135" s="8"/>
      <c r="D135" s="8"/>
      <c r="E135" s="8"/>
      <c r="F135" s="8"/>
      <c r="G135" s="8"/>
      <c r="H135" s="8"/>
      <c r="I135" s="8"/>
      <c r="J135" s="8"/>
      <c r="K135" s="8"/>
      <c r="L135" s="8"/>
      <c r="M135" s="8"/>
      <c r="N135" s="8"/>
      <c r="O135" s="8"/>
      <c r="P135" s="8"/>
      <c r="Q135" s="8"/>
      <c r="R135" s="8"/>
      <c r="S135" s="8"/>
      <c r="T135" s="8"/>
      <c r="U135" s="8"/>
      <c r="V135" s="8"/>
      <c r="W135" s="8"/>
      <c r="X135" s="8"/>
      <c r="Y135" s="8"/>
      <c r="Z135" s="8"/>
      <c r="AA135" s="8"/>
    </row>
    <row r="136" spans="1:27" ht="15.75" customHeight="1">
      <c r="A136" s="8"/>
      <c r="B136" s="81"/>
      <c r="C136" s="8"/>
      <c r="D136" s="8"/>
      <c r="E136" s="8"/>
      <c r="F136" s="8"/>
      <c r="G136" s="8"/>
      <c r="H136" s="8"/>
      <c r="I136" s="8"/>
      <c r="J136" s="8"/>
      <c r="K136" s="8"/>
      <c r="L136" s="8"/>
      <c r="M136" s="8"/>
      <c r="N136" s="8"/>
      <c r="O136" s="8"/>
      <c r="P136" s="8"/>
      <c r="Q136" s="8"/>
      <c r="R136" s="8"/>
      <c r="S136" s="8"/>
      <c r="T136" s="8"/>
      <c r="U136" s="8"/>
      <c r="V136" s="8"/>
      <c r="W136" s="8"/>
      <c r="X136" s="8"/>
      <c r="Y136" s="8"/>
      <c r="Z136" s="8"/>
      <c r="AA136" s="8"/>
    </row>
    <row r="137" spans="1:27" ht="15.75" customHeight="1">
      <c r="A137" s="8"/>
      <c r="B137" s="81"/>
      <c r="C137" s="8"/>
      <c r="D137" s="8"/>
      <c r="E137" s="8"/>
      <c r="F137" s="8"/>
      <c r="G137" s="8"/>
      <c r="H137" s="8"/>
      <c r="I137" s="8"/>
      <c r="J137" s="8"/>
      <c r="K137" s="8"/>
      <c r="L137" s="8"/>
      <c r="M137" s="8"/>
      <c r="N137" s="8"/>
      <c r="O137" s="8"/>
      <c r="P137" s="8"/>
      <c r="Q137" s="8"/>
      <c r="R137" s="8"/>
      <c r="S137" s="8"/>
      <c r="T137" s="8"/>
      <c r="U137" s="8"/>
      <c r="V137" s="8"/>
      <c r="W137" s="8"/>
      <c r="X137" s="8"/>
      <c r="Y137" s="8"/>
      <c r="Z137" s="8"/>
      <c r="AA137" s="8"/>
    </row>
    <row r="138" spans="1:27" ht="15.75" customHeight="1">
      <c r="A138" s="8"/>
      <c r="B138" s="81"/>
      <c r="C138" s="8"/>
      <c r="D138" s="8"/>
      <c r="E138" s="8"/>
      <c r="F138" s="8"/>
      <c r="G138" s="8"/>
      <c r="H138" s="8"/>
      <c r="I138" s="8"/>
      <c r="J138" s="8"/>
      <c r="K138" s="8"/>
      <c r="L138" s="8"/>
      <c r="M138" s="8"/>
      <c r="N138" s="8"/>
      <c r="O138" s="8"/>
      <c r="P138" s="8"/>
      <c r="Q138" s="8"/>
      <c r="R138" s="8"/>
      <c r="S138" s="8"/>
      <c r="T138" s="8"/>
      <c r="U138" s="8"/>
      <c r="V138" s="8"/>
      <c r="W138" s="8"/>
      <c r="X138" s="8"/>
      <c r="Y138" s="8"/>
      <c r="Z138" s="8"/>
      <c r="AA138" s="8"/>
    </row>
    <row r="139" spans="1:27" ht="15.75" customHeight="1">
      <c r="A139" s="8"/>
      <c r="B139" s="81"/>
      <c r="C139" s="8"/>
      <c r="D139" s="8"/>
      <c r="E139" s="8"/>
      <c r="F139" s="8"/>
      <c r="G139" s="8"/>
      <c r="H139" s="8"/>
      <c r="I139" s="8"/>
      <c r="J139" s="8"/>
      <c r="K139" s="8"/>
      <c r="L139" s="8"/>
      <c r="M139" s="8"/>
      <c r="N139" s="8"/>
      <c r="O139" s="8"/>
      <c r="P139" s="8"/>
      <c r="Q139" s="8"/>
      <c r="R139" s="8"/>
      <c r="S139" s="8"/>
      <c r="T139" s="8"/>
      <c r="U139" s="8"/>
      <c r="V139" s="8"/>
      <c r="W139" s="8"/>
      <c r="X139" s="8"/>
      <c r="Y139" s="8"/>
      <c r="Z139" s="8"/>
      <c r="AA139" s="8"/>
    </row>
    <row r="140" spans="1:27" ht="15.75" customHeight="1">
      <c r="A140" s="8"/>
      <c r="B140" s="81"/>
      <c r="C140" s="8"/>
      <c r="D140" s="8"/>
      <c r="E140" s="8"/>
      <c r="F140" s="8"/>
      <c r="G140" s="8"/>
      <c r="H140" s="8"/>
      <c r="I140" s="8"/>
      <c r="J140" s="8"/>
      <c r="K140" s="8"/>
      <c r="L140" s="8"/>
      <c r="M140" s="8"/>
      <c r="N140" s="8"/>
      <c r="O140" s="8"/>
      <c r="P140" s="8"/>
      <c r="Q140" s="8"/>
      <c r="R140" s="8"/>
      <c r="S140" s="8"/>
      <c r="T140" s="8"/>
      <c r="U140" s="8"/>
      <c r="V140" s="8"/>
      <c r="W140" s="8"/>
      <c r="X140" s="8"/>
      <c r="Y140" s="8"/>
      <c r="Z140" s="8"/>
      <c r="AA140" s="8"/>
    </row>
    <row r="141" spans="1:27" ht="15.75" customHeight="1">
      <c r="A141" s="8"/>
      <c r="B141" s="81"/>
      <c r="C141" s="8"/>
      <c r="D141" s="8"/>
      <c r="E141" s="8"/>
      <c r="F141" s="8"/>
      <c r="G141" s="8"/>
      <c r="H141" s="8"/>
      <c r="I141" s="8"/>
      <c r="J141" s="8"/>
      <c r="K141" s="8"/>
      <c r="L141" s="8"/>
      <c r="M141" s="8"/>
      <c r="N141" s="8"/>
      <c r="O141" s="8"/>
      <c r="P141" s="8"/>
      <c r="Q141" s="8"/>
      <c r="R141" s="8"/>
      <c r="S141" s="8"/>
      <c r="T141" s="8"/>
      <c r="U141" s="8"/>
      <c r="V141" s="8"/>
      <c r="W141" s="8"/>
      <c r="X141" s="8"/>
      <c r="Y141" s="8"/>
      <c r="Z141" s="8"/>
      <c r="AA141" s="8"/>
    </row>
    <row r="142" spans="1:27" ht="15.75" customHeight="1">
      <c r="A142" s="8"/>
      <c r="B142" s="81"/>
      <c r="C142" s="8"/>
      <c r="D142" s="8"/>
      <c r="E142" s="8"/>
      <c r="F142" s="8"/>
      <c r="G142" s="8"/>
      <c r="H142" s="8"/>
      <c r="I142" s="8"/>
      <c r="J142" s="8"/>
      <c r="K142" s="8"/>
      <c r="L142" s="8"/>
      <c r="M142" s="8"/>
      <c r="N142" s="8"/>
      <c r="O142" s="8"/>
      <c r="P142" s="8"/>
      <c r="Q142" s="8"/>
      <c r="R142" s="8"/>
      <c r="S142" s="8"/>
      <c r="T142" s="8"/>
      <c r="U142" s="8"/>
      <c r="V142" s="8"/>
      <c r="W142" s="8"/>
      <c r="X142" s="8"/>
      <c r="Y142" s="8"/>
      <c r="Z142" s="8"/>
      <c r="AA142" s="8"/>
    </row>
    <row r="143" spans="1:27" ht="15.75" customHeight="1">
      <c r="A143" s="8"/>
      <c r="B143" s="81"/>
      <c r="C143" s="8"/>
      <c r="D143" s="8"/>
      <c r="E143" s="8"/>
      <c r="F143" s="8"/>
      <c r="G143" s="8"/>
      <c r="H143" s="8"/>
      <c r="I143" s="8"/>
      <c r="J143" s="8"/>
      <c r="K143" s="8"/>
      <c r="L143" s="8"/>
      <c r="M143" s="8"/>
      <c r="N143" s="8"/>
      <c r="O143" s="8"/>
      <c r="P143" s="8"/>
      <c r="Q143" s="8"/>
      <c r="R143" s="8"/>
      <c r="S143" s="8"/>
      <c r="T143" s="8"/>
      <c r="U143" s="8"/>
      <c r="V143" s="8"/>
      <c r="W143" s="8"/>
      <c r="X143" s="8"/>
      <c r="Y143" s="8"/>
      <c r="Z143" s="8"/>
      <c r="AA143" s="8"/>
    </row>
    <row r="144" spans="1:27" ht="15.75" customHeight="1">
      <c r="A144" s="8"/>
      <c r="B144" s="81"/>
      <c r="C144" s="8"/>
      <c r="D144" s="8"/>
      <c r="E144" s="8"/>
      <c r="F144" s="8"/>
      <c r="G144" s="8"/>
      <c r="H144" s="8"/>
      <c r="I144" s="8"/>
      <c r="J144" s="8"/>
      <c r="K144" s="8"/>
      <c r="L144" s="8"/>
      <c r="M144" s="8"/>
      <c r="N144" s="8"/>
      <c r="O144" s="8"/>
      <c r="P144" s="8"/>
      <c r="Q144" s="8"/>
      <c r="R144" s="8"/>
      <c r="S144" s="8"/>
      <c r="T144" s="8"/>
      <c r="U144" s="8"/>
      <c r="V144" s="8"/>
      <c r="W144" s="8"/>
      <c r="X144" s="8"/>
      <c r="Y144" s="8"/>
      <c r="Z144" s="8"/>
      <c r="AA144" s="8"/>
    </row>
    <row r="145" spans="1:27" ht="15.75" customHeight="1">
      <c r="A145" s="8"/>
      <c r="B145" s="81"/>
      <c r="C145" s="8"/>
      <c r="D145" s="8"/>
      <c r="E145" s="8"/>
      <c r="F145" s="8"/>
      <c r="G145" s="8"/>
      <c r="H145" s="8"/>
      <c r="I145" s="8"/>
      <c r="J145" s="8"/>
      <c r="K145" s="8"/>
      <c r="L145" s="8"/>
      <c r="M145" s="8"/>
      <c r="N145" s="8"/>
      <c r="O145" s="8"/>
      <c r="P145" s="8"/>
      <c r="Q145" s="8"/>
      <c r="R145" s="8"/>
      <c r="S145" s="8"/>
      <c r="T145" s="8"/>
      <c r="U145" s="8"/>
      <c r="V145" s="8"/>
      <c r="W145" s="8"/>
      <c r="X145" s="8"/>
      <c r="Y145" s="8"/>
      <c r="Z145" s="8"/>
      <c r="AA145" s="8"/>
    </row>
    <row r="146" spans="1:27" ht="15.75" customHeight="1">
      <c r="A146" s="8"/>
      <c r="B146" s="81"/>
      <c r="C146" s="8"/>
      <c r="D146" s="8"/>
      <c r="E146" s="8"/>
      <c r="F146" s="8"/>
      <c r="G146" s="8"/>
      <c r="H146" s="8"/>
      <c r="I146" s="8"/>
      <c r="J146" s="8"/>
      <c r="K146" s="8"/>
      <c r="L146" s="8"/>
      <c r="M146" s="8"/>
      <c r="N146" s="8"/>
      <c r="O146" s="8"/>
      <c r="P146" s="8"/>
      <c r="Q146" s="8"/>
      <c r="R146" s="8"/>
      <c r="S146" s="8"/>
      <c r="T146" s="8"/>
      <c r="U146" s="8"/>
      <c r="V146" s="8"/>
      <c r="W146" s="8"/>
      <c r="X146" s="8"/>
      <c r="Y146" s="8"/>
      <c r="Z146" s="8"/>
      <c r="AA146" s="8"/>
    </row>
    <row r="147" spans="1:27" ht="15.75" customHeight="1">
      <c r="A147" s="8"/>
      <c r="B147" s="81"/>
      <c r="C147" s="8"/>
      <c r="D147" s="8"/>
      <c r="E147" s="8"/>
      <c r="F147" s="8"/>
      <c r="G147" s="8"/>
      <c r="H147" s="8"/>
      <c r="I147" s="8"/>
      <c r="J147" s="8"/>
      <c r="K147" s="8"/>
      <c r="L147" s="8"/>
      <c r="M147" s="8"/>
      <c r="N147" s="8"/>
      <c r="O147" s="8"/>
      <c r="P147" s="8"/>
      <c r="Q147" s="8"/>
      <c r="R147" s="8"/>
      <c r="S147" s="8"/>
      <c r="T147" s="8"/>
      <c r="U147" s="8"/>
      <c r="V147" s="8"/>
      <c r="W147" s="8"/>
      <c r="X147" s="8"/>
      <c r="Y147" s="8"/>
      <c r="Z147" s="8"/>
      <c r="AA147" s="8"/>
    </row>
    <row r="148" spans="1:27" ht="15.75" customHeight="1">
      <c r="A148" s="8"/>
      <c r="B148" s="81"/>
      <c r="C148" s="8"/>
      <c r="D148" s="8"/>
      <c r="E148" s="8"/>
      <c r="F148" s="8"/>
      <c r="G148" s="8"/>
      <c r="H148" s="8"/>
      <c r="I148" s="8"/>
      <c r="J148" s="8"/>
      <c r="K148" s="8"/>
      <c r="L148" s="8"/>
      <c r="M148" s="8"/>
      <c r="N148" s="8"/>
      <c r="O148" s="8"/>
      <c r="P148" s="8"/>
      <c r="Q148" s="8"/>
      <c r="R148" s="8"/>
      <c r="S148" s="8"/>
      <c r="T148" s="8"/>
      <c r="U148" s="8"/>
      <c r="V148" s="8"/>
      <c r="W148" s="8"/>
      <c r="X148" s="8"/>
      <c r="Y148" s="8"/>
      <c r="Z148" s="8"/>
      <c r="AA148" s="8"/>
    </row>
    <row r="149" spans="1:27" ht="15.75" customHeight="1">
      <c r="A149" s="8"/>
      <c r="B149" s="81"/>
      <c r="C149" s="8"/>
      <c r="D149" s="8"/>
      <c r="E149" s="8"/>
      <c r="F149" s="8"/>
      <c r="G149" s="8"/>
      <c r="H149" s="8"/>
      <c r="I149" s="8"/>
      <c r="J149" s="8"/>
      <c r="K149" s="8"/>
      <c r="L149" s="8"/>
      <c r="M149" s="8"/>
      <c r="N149" s="8"/>
      <c r="O149" s="8"/>
      <c r="P149" s="8"/>
      <c r="Q149" s="8"/>
      <c r="R149" s="8"/>
      <c r="S149" s="8"/>
      <c r="T149" s="8"/>
      <c r="U149" s="8"/>
      <c r="V149" s="8"/>
      <c r="W149" s="8"/>
      <c r="X149" s="8"/>
      <c r="Y149" s="8"/>
      <c r="Z149" s="8"/>
      <c r="AA149" s="8"/>
    </row>
    <row r="150" spans="1:27" ht="15.75" customHeight="1">
      <c r="A150" s="8"/>
      <c r="B150" s="81"/>
      <c r="C150" s="8"/>
      <c r="D150" s="8"/>
      <c r="E150" s="8"/>
      <c r="F150" s="8"/>
      <c r="G150" s="8"/>
      <c r="H150" s="8"/>
      <c r="I150" s="8"/>
      <c r="J150" s="8"/>
      <c r="K150" s="8"/>
      <c r="L150" s="8"/>
      <c r="M150" s="8"/>
      <c r="N150" s="8"/>
      <c r="O150" s="8"/>
      <c r="P150" s="8"/>
      <c r="Q150" s="8"/>
      <c r="R150" s="8"/>
      <c r="S150" s="8"/>
      <c r="T150" s="8"/>
      <c r="U150" s="8"/>
      <c r="V150" s="8"/>
      <c r="W150" s="8"/>
      <c r="X150" s="8"/>
      <c r="Y150" s="8"/>
      <c r="Z150" s="8"/>
      <c r="AA150" s="8"/>
    </row>
    <row r="151" spans="1:27" ht="15.75" customHeight="1">
      <c r="A151" s="8"/>
      <c r="B151" s="81"/>
      <c r="C151" s="8"/>
      <c r="D151" s="8"/>
      <c r="E151" s="8"/>
      <c r="F151" s="8"/>
      <c r="G151" s="8"/>
      <c r="H151" s="8"/>
      <c r="I151" s="8"/>
      <c r="J151" s="8"/>
      <c r="K151" s="8"/>
      <c r="L151" s="8"/>
      <c r="M151" s="8"/>
      <c r="N151" s="8"/>
      <c r="O151" s="8"/>
      <c r="P151" s="8"/>
      <c r="Q151" s="8"/>
      <c r="R151" s="8"/>
      <c r="S151" s="8"/>
      <c r="T151" s="8"/>
      <c r="U151" s="8"/>
      <c r="V151" s="8"/>
      <c r="W151" s="8"/>
      <c r="X151" s="8"/>
      <c r="Y151" s="8"/>
      <c r="Z151" s="8"/>
      <c r="AA151" s="8"/>
    </row>
    <row r="152" spans="1:27" ht="15.75" customHeight="1">
      <c r="A152" s="8"/>
      <c r="B152" s="81"/>
      <c r="C152" s="8"/>
      <c r="D152" s="8"/>
      <c r="E152" s="8"/>
      <c r="F152" s="8"/>
      <c r="G152" s="8"/>
      <c r="H152" s="8"/>
      <c r="I152" s="8"/>
      <c r="J152" s="8"/>
      <c r="K152" s="8"/>
      <c r="L152" s="8"/>
      <c r="M152" s="8"/>
      <c r="N152" s="8"/>
      <c r="O152" s="8"/>
      <c r="P152" s="8"/>
      <c r="Q152" s="8"/>
      <c r="R152" s="8"/>
      <c r="S152" s="8"/>
      <c r="T152" s="8"/>
      <c r="U152" s="8"/>
      <c r="V152" s="8"/>
      <c r="W152" s="8"/>
      <c r="X152" s="8"/>
      <c r="Y152" s="8"/>
      <c r="Z152" s="8"/>
      <c r="AA152" s="8"/>
    </row>
    <row r="153" spans="1:27" ht="15.75" customHeight="1">
      <c r="A153" s="8"/>
      <c r="B153" s="81"/>
      <c r="C153" s="8"/>
      <c r="D153" s="8"/>
      <c r="E153" s="8"/>
      <c r="F153" s="8"/>
      <c r="G153" s="8"/>
      <c r="H153" s="8"/>
      <c r="I153" s="8"/>
      <c r="J153" s="8"/>
      <c r="K153" s="8"/>
      <c r="L153" s="8"/>
      <c r="M153" s="8"/>
      <c r="N153" s="8"/>
      <c r="O153" s="8"/>
      <c r="P153" s="8"/>
      <c r="Q153" s="8"/>
      <c r="R153" s="8"/>
      <c r="S153" s="8"/>
      <c r="T153" s="8"/>
      <c r="U153" s="8"/>
      <c r="V153" s="8"/>
      <c r="W153" s="8"/>
      <c r="X153" s="8"/>
      <c r="Y153" s="8"/>
      <c r="Z153" s="8"/>
      <c r="AA153" s="8"/>
    </row>
    <row r="154" spans="1:27" ht="15.75" customHeight="1">
      <c r="A154" s="8"/>
      <c r="B154" s="81"/>
      <c r="C154" s="8"/>
      <c r="D154" s="8"/>
      <c r="E154" s="8"/>
      <c r="F154" s="8"/>
      <c r="G154" s="8"/>
      <c r="H154" s="8"/>
      <c r="I154" s="8"/>
      <c r="J154" s="8"/>
      <c r="K154" s="8"/>
      <c r="L154" s="8"/>
      <c r="M154" s="8"/>
      <c r="N154" s="8"/>
      <c r="O154" s="8"/>
      <c r="P154" s="8"/>
      <c r="Q154" s="8"/>
      <c r="R154" s="8"/>
      <c r="S154" s="8"/>
      <c r="T154" s="8"/>
      <c r="U154" s="8"/>
      <c r="V154" s="8"/>
      <c r="W154" s="8"/>
      <c r="X154" s="8"/>
      <c r="Y154" s="8"/>
      <c r="Z154" s="8"/>
      <c r="AA154" s="8"/>
    </row>
    <row r="155" spans="1:27" ht="15.75" customHeight="1">
      <c r="A155" s="8"/>
      <c r="B155" s="81"/>
      <c r="C155" s="8"/>
      <c r="D155" s="8"/>
      <c r="E155" s="8"/>
      <c r="F155" s="8"/>
      <c r="G155" s="8"/>
      <c r="H155" s="8"/>
      <c r="I155" s="8"/>
      <c r="J155" s="8"/>
      <c r="K155" s="8"/>
      <c r="L155" s="8"/>
      <c r="M155" s="8"/>
      <c r="N155" s="8"/>
      <c r="O155" s="8"/>
      <c r="P155" s="8"/>
      <c r="Q155" s="8"/>
      <c r="R155" s="8"/>
      <c r="S155" s="8"/>
      <c r="T155" s="8"/>
      <c r="U155" s="8"/>
      <c r="V155" s="8"/>
      <c r="W155" s="8"/>
      <c r="X155" s="8"/>
      <c r="Y155" s="8"/>
      <c r="Z155" s="8"/>
      <c r="AA155" s="8"/>
    </row>
    <row r="156" spans="1:27" ht="15.75" customHeight="1">
      <c r="A156" s="8"/>
      <c r="B156" s="81"/>
      <c r="C156" s="8"/>
      <c r="D156" s="8"/>
      <c r="E156" s="8"/>
      <c r="F156" s="8"/>
      <c r="G156" s="8"/>
      <c r="H156" s="8"/>
      <c r="I156" s="8"/>
      <c r="J156" s="8"/>
      <c r="K156" s="8"/>
      <c r="L156" s="8"/>
      <c r="M156" s="8"/>
      <c r="N156" s="8"/>
      <c r="O156" s="8"/>
      <c r="P156" s="8"/>
      <c r="Q156" s="8"/>
      <c r="R156" s="8"/>
      <c r="S156" s="8"/>
      <c r="T156" s="8"/>
      <c r="U156" s="8"/>
      <c r="V156" s="8"/>
      <c r="W156" s="8"/>
      <c r="X156" s="8"/>
      <c r="Y156" s="8"/>
      <c r="Z156" s="8"/>
      <c r="AA156" s="8"/>
    </row>
    <row r="157" spans="1:27" ht="15.75" customHeight="1">
      <c r="A157" s="8"/>
      <c r="B157" s="81"/>
      <c r="C157" s="8"/>
      <c r="D157" s="8"/>
      <c r="E157" s="8"/>
      <c r="F157" s="8"/>
      <c r="G157" s="8"/>
      <c r="H157" s="8"/>
      <c r="I157" s="8"/>
      <c r="J157" s="8"/>
      <c r="K157" s="8"/>
      <c r="L157" s="8"/>
      <c r="M157" s="8"/>
      <c r="N157" s="8"/>
      <c r="O157" s="8"/>
      <c r="P157" s="8"/>
      <c r="Q157" s="8"/>
      <c r="R157" s="8"/>
      <c r="S157" s="8"/>
      <c r="T157" s="8"/>
      <c r="U157" s="8"/>
      <c r="V157" s="8"/>
      <c r="W157" s="8"/>
      <c r="X157" s="8"/>
      <c r="Y157" s="8"/>
      <c r="Z157" s="8"/>
      <c r="AA157" s="8"/>
    </row>
    <row r="158" spans="1:27" ht="15.75" customHeight="1">
      <c r="A158" s="8"/>
      <c r="B158" s="81"/>
      <c r="C158" s="8"/>
      <c r="D158" s="8"/>
      <c r="E158" s="8"/>
      <c r="F158" s="8"/>
      <c r="G158" s="8"/>
      <c r="H158" s="8"/>
      <c r="I158" s="8"/>
      <c r="J158" s="8"/>
      <c r="K158" s="8"/>
      <c r="L158" s="8"/>
      <c r="M158" s="8"/>
      <c r="N158" s="8"/>
      <c r="O158" s="8"/>
      <c r="P158" s="8"/>
      <c r="Q158" s="8"/>
      <c r="R158" s="8"/>
      <c r="S158" s="8"/>
      <c r="T158" s="8"/>
      <c r="U158" s="8"/>
      <c r="V158" s="8"/>
      <c r="W158" s="8"/>
      <c r="X158" s="8"/>
      <c r="Y158" s="8"/>
      <c r="Z158" s="8"/>
      <c r="AA158" s="8"/>
    </row>
    <row r="159" spans="1:27" ht="15.75" customHeight="1">
      <c r="A159" s="8"/>
      <c r="B159" s="81"/>
      <c r="C159" s="8"/>
      <c r="D159" s="8"/>
      <c r="E159" s="8"/>
      <c r="F159" s="8"/>
      <c r="G159" s="8"/>
      <c r="H159" s="8"/>
      <c r="I159" s="8"/>
      <c r="J159" s="8"/>
      <c r="K159" s="8"/>
      <c r="L159" s="8"/>
      <c r="M159" s="8"/>
      <c r="N159" s="8"/>
      <c r="O159" s="8"/>
      <c r="P159" s="8"/>
      <c r="Q159" s="8"/>
      <c r="R159" s="8"/>
      <c r="S159" s="8"/>
      <c r="T159" s="8"/>
      <c r="U159" s="8"/>
      <c r="V159" s="8"/>
      <c r="W159" s="8"/>
      <c r="X159" s="8"/>
      <c r="Y159" s="8"/>
      <c r="Z159" s="8"/>
      <c r="AA159" s="8"/>
    </row>
    <row r="160" spans="1:27" ht="15.75" customHeight="1">
      <c r="A160" s="8"/>
      <c r="B160" s="81"/>
      <c r="C160" s="8"/>
      <c r="D160" s="8"/>
      <c r="E160" s="8"/>
      <c r="F160" s="8"/>
      <c r="G160" s="8"/>
      <c r="H160" s="8"/>
      <c r="I160" s="8"/>
      <c r="J160" s="8"/>
      <c r="K160" s="8"/>
      <c r="L160" s="8"/>
      <c r="M160" s="8"/>
      <c r="N160" s="8"/>
      <c r="O160" s="8"/>
      <c r="P160" s="8"/>
      <c r="Q160" s="8"/>
      <c r="R160" s="8"/>
      <c r="S160" s="8"/>
      <c r="T160" s="8"/>
      <c r="U160" s="8"/>
      <c r="V160" s="8"/>
      <c r="W160" s="8"/>
      <c r="X160" s="8"/>
      <c r="Y160" s="8"/>
      <c r="Z160" s="8"/>
      <c r="AA160" s="8"/>
    </row>
    <row r="161" spans="1:27" ht="15.75" customHeight="1">
      <c r="A161" s="8"/>
      <c r="B161" s="81"/>
      <c r="C161" s="8"/>
      <c r="D161" s="8"/>
      <c r="E161" s="8"/>
      <c r="F161" s="8"/>
      <c r="G161" s="8"/>
      <c r="H161" s="8"/>
      <c r="I161" s="8"/>
      <c r="J161" s="8"/>
      <c r="K161" s="8"/>
      <c r="L161" s="8"/>
      <c r="M161" s="8"/>
      <c r="N161" s="8"/>
      <c r="O161" s="8"/>
      <c r="P161" s="8"/>
      <c r="Q161" s="8"/>
      <c r="R161" s="8"/>
      <c r="S161" s="8"/>
      <c r="T161" s="8"/>
      <c r="U161" s="8"/>
      <c r="V161" s="8"/>
      <c r="W161" s="8"/>
      <c r="X161" s="8"/>
      <c r="Y161" s="8"/>
      <c r="Z161" s="8"/>
      <c r="AA161" s="8"/>
    </row>
    <row r="162" spans="1:27" ht="15.75" customHeight="1">
      <c r="A162" s="8"/>
      <c r="B162" s="81"/>
      <c r="C162" s="8"/>
      <c r="D162" s="8"/>
      <c r="E162" s="8"/>
      <c r="F162" s="8"/>
      <c r="G162" s="8"/>
      <c r="H162" s="8"/>
      <c r="I162" s="8"/>
      <c r="J162" s="8"/>
      <c r="K162" s="8"/>
      <c r="L162" s="8"/>
      <c r="M162" s="8"/>
      <c r="N162" s="8"/>
      <c r="O162" s="8"/>
      <c r="P162" s="8"/>
      <c r="Q162" s="8"/>
      <c r="R162" s="8"/>
      <c r="S162" s="8"/>
      <c r="T162" s="8"/>
      <c r="U162" s="8"/>
      <c r="V162" s="8"/>
      <c r="W162" s="8"/>
      <c r="X162" s="8"/>
      <c r="Y162" s="8"/>
      <c r="Z162" s="8"/>
      <c r="AA162" s="8"/>
    </row>
    <row r="163" spans="1:27" ht="15.75" customHeight="1">
      <c r="A163" s="8"/>
      <c r="B163" s="81"/>
      <c r="C163" s="8"/>
      <c r="D163" s="8"/>
      <c r="E163" s="8"/>
      <c r="F163" s="8"/>
      <c r="G163" s="8"/>
      <c r="H163" s="8"/>
      <c r="I163" s="8"/>
      <c r="J163" s="8"/>
      <c r="K163" s="8"/>
      <c r="L163" s="8"/>
      <c r="M163" s="8"/>
      <c r="N163" s="8"/>
      <c r="O163" s="8"/>
      <c r="P163" s="8"/>
      <c r="Q163" s="8"/>
      <c r="R163" s="8"/>
      <c r="S163" s="8"/>
      <c r="T163" s="8"/>
      <c r="U163" s="8"/>
      <c r="V163" s="8"/>
      <c r="W163" s="8"/>
      <c r="X163" s="8"/>
      <c r="Y163" s="8"/>
      <c r="Z163" s="8"/>
      <c r="AA163" s="8"/>
    </row>
    <row r="164" spans="1:27" ht="15.75" customHeight="1">
      <c r="A164" s="8"/>
      <c r="B164" s="81"/>
      <c r="C164" s="8"/>
      <c r="D164" s="8"/>
      <c r="E164" s="8"/>
      <c r="F164" s="8"/>
      <c r="G164" s="8"/>
      <c r="H164" s="8"/>
      <c r="I164" s="8"/>
      <c r="J164" s="8"/>
      <c r="K164" s="8"/>
      <c r="L164" s="8"/>
      <c r="M164" s="8"/>
      <c r="N164" s="8"/>
      <c r="O164" s="8"/>
      <c r="P164" s="8"/>
      <c r="Q164" s="8"/>
      <c r="R164" s="8"/>
      <c r="S164" s="8"/>
      <c r="T164" s="8"/>
      <c r="U164" s="8"/>
      <c r="V164" s="8"/>
      <c r="W164" s="8"/>
      <c r="X164" s="8"/>
      <c r="Y164" s="8"/>
      <c r="Z164" s="8"/>
      <c r="AA164" s="8"/>
    </row>
    <row r="165" spans="1:27" ht="15.75" customHeight="1">
      <c r="A165" s="8"/>
      <c r="B165" s="81"/>
      <c r="C165" s="8"/>
      <c r="D165" s="8"/>
      <c r="E165" s="8"/>
      <c r="F165" s="8"/>
      <c r="G165" s="8"/>
      <c r="H165" s="8"/>
      <c r="I165" s="8"/>
      <c r="J165" s="8"/>
      <c r="K165" s="8"/>
      <c r="L165" s="8"/>
      <c r="M165" s="8"/>
      <c r="N165" s="8"/>
      <c r="O165" s="8"/>
      <c r="P165" s="8"/>
      <c r="Q165" s="8"/>
      <c r="R165" s="8"/>
      <c r="S165" s="8"/>
      <c r="T165" s="8"/>
      <c r="U165" s="8"/>
      <c r="V165" s="8"/>
      <c r="W165" s="8"/>
      <c r="X165" s="8"/>
      <c r="Y165" s="8"/>
      <c r="Z165" s="8"/>
      <c r="AA165" s="8"/>
    </row>
    <row r="166" spans="1:27" ht="15.75" customHeight="1">
      <c r="A166" s="8"/>
      <c r="B166" s="81"/>
      <c r="C166" s="8"/>
      <c r="D166" s="8"/>
      <c r="E166" s="8"/>
      <c r="F166" s="8"/>
      <c r="G166" s="8"/>
      <c r="H166" s="8"/>
      <c r="I166" s="8"/>
      <c r="J166" s="8"/>
      <c r="K166" s="8"/>
      <c r="L166" s="8"/>
      <c r="M166" s="8"/>
      <c r="N166" s="8"/>
      <c r="O166" s="8"/>
      <c r="P166" s="8"/>
      <c r="Q166" s="8"/>
      <c r="R166" s="8"/>
      <c r="S166" s="8"/>
      <c r="T166" s="8"/>
      <c r="U166" s="8"/>
      <c r="V166" s="8"/>
      <c r="W166" s="8"/>
      <c r="X166" s="8"/>
      <c r="Y166" s="8"/>
      <c r="Z166" s="8"/>
      <c r="AA166" s="8"/>
    </row>
    <row r="167" spans="1:27" ht="15.75" customHeight="1">
      <c r="A167" s="8"/>
      <c r="B167" s="81"/>
      <c r="C167" s="8"/>
      <c r="D167" s="8"/>
      <c r="E167" s="8"/>
      <c r="F167" s="8"/>
      <c r="G167" s="8"/>
      <c r="H167" s="8"/>
      <c r="I167" s="8"/>
      <c r="J167" s="8"/>
      <c r="K167" s="8"/>
      <c r="L167" s="8"/>
      <c r="M167" s="8"/>
      <c r="N167" s="8"/>
      <c r="O167" s="8"/>
      <c r="P167" s="8"/>
      <c r="Q167" s="8"/>
      <c r="R167" s="8"/>
      <c r="S167" s="8"/>
      <c r="T167" s="8"/>
      <c r="U167" s="8"/>
      <c r="V167" s="8"/>
      <c r="W167" s="8"/>
      <c r="X167" s="8"/>
      <c r="Y167" s="8"/>
      <c r="Z167" s="8"/>
      <c r="AA167" s="8"/>
    </row>
    <row r="168" spans="1:27" ht="15.75" customHeight="1">
      <c r="A168" s="8"/>
      <c r="B168" s="81"/>
      <c r="C168" s="8"/>
      <c r="D168" s="8"/>
      <c r="E168" s="8"/>
      <c r="F168" s="8"/>
      <c r="G168" s="8"/>
      <c r="H168" s="8"/>
      <c r="I168" s="8"/>
      <c r="J168" s="8"/>
      <c r="K168" s="8"/>
      <c r="L168" s="8"/>
      <c r="M168" s="8"/>
      <c r="N168" s="8"/>
      <c r="O168" s="8"/>
      <c r="P168" s="8"/>
      <c r="Q168" s="8"/>
      <c r="R168" s="8"/>
      <c r="S168" s="8"/>
      <c r="T168" s="8"/>
      <c r="U168" s="8"/>
      <c r="V168" s="8"/>
      <c r="W168" s="8"/>
      <c r="X168" s="8"/>
      <c r="Y168" s="8"/>
      <c r="Z168" s="8"/>
      <c r="AA168" s="8"/>
    </row>
    <row r="169" spans="1:27" ht="15.75" customHeight="1">
      <c r="A169" s="8"/>
      <c r="B169" s="81"/>
      <c r="C169" s="8"/>
      <c r="D169" s="8"/>
      <c r="E169" s="8"/>
      <c r="F169" s="8"/>
      <c r="G169" s="8"/>
      <c r="H169" s="8"/>
      <c r="I169" s="8"/>
      <c r="J169" s="8"/>
      <c r="K169" s="8"/>
      <c r="L169" s="8"/>
      <c r="M169" s="8"/>
      <c r="N169" s="8"/>
      <c r="O169" s="8"/>
      <c r="P169" s="8"/>
      <c r="Q169" s="8"/>
      <c r="R169" s="8"/>
      <c r="S169" s="8"/>
      <c r="T169" s="8"/>
      <c r="U169" s="8"/>
      <c r="V169" s="8"/>
      <c r="W169" s="8"/>
      <c r="X169" s="8"/>
      <c r="Y169" s="8"/>
      <c r="Z169" s="8"/>
      <c r="AA169" s="8"/>
    </row>
    <row r="170" spans="1:27" ht="15.75" customHeight="1">
      <c r="A170" s="8"/>
      <c r="B170" s="81"/>
      <c r="C170" s="8"/>
      <c r="D170" s="8"/>
      <c r="E170" s="8"/>
      <c r="F170" s="8"/>
      <c r="G170" s="8"/>
      <c r="H170" s="8"/>
      <c r="I170" s="8"/>
      <c r="J170" s="8"/>
      <c r="K170" s="8"/>
      <c r="L170" s="8"/>
      <c r="M170" s="8"/>
      <c r="N170" s="8"/>
      <c r="O170" s="8"/>
      <c r="P170" s="8"/>
      <c r="Q170" s="8"/>
      <c r="R170" s="8"/>
      <c r="S170" s="8"/>
      <c r="T170" s="8"/>
      <c r="U170" s="8"/>
      <c r="V170" s="8"/>
      <c r="W170" s="8"/>
      <c r="X170" s="8"/>
      <c r="Y170" s="8"/>
      <c r="Z170" s="8"/>
      <c r="AA170" s="8"/>
    </row>
    <row r="171" spans="1:27" ht="15.75" customHeight="1">
      <c r="A171" s="8"/>
      <c r="B171" s="81"/>
      <c r="C171" s="8"/>
      <c r="D171" s="8"/>
      <c r="E171" s="8"/>
      <c r="F171" s="8"/>
      <c r="G171" s="8"/>
      <c r="H171" s="8"/>
      <c r="I171" s="8"/>
      <c r="J171" s="8"/>
      <c r="K171" s="8"/>
      <c r="L171" s="8"/>
      <c r="M171" s="8"/>
      <c r="N171" s="8"/>
      <c r="O171" s="8"/>
      <c r="P171" s="8"/>
      <c r="Q171" s="8"/>
      <c r="R171" s="8"/>
      <c r="S171" s="8"/>
      <c r="T171" s="8"/>
      <c r="U171" s="8"/>
      <c r="V171" s="8"/>
      <c r="W171" s="8"/>
      <c r="X171" s="8"/>
      <c r="Y171" s="8"/>
      <c r="Z171" s="8"/>
      <c r="AA171" s="8"/>
    </row>
    <row r="172" spans="1:27" ht="15.75" customHeight="1">
      <c r="A172" s="8"/>
      <c r="B172" s="81"/>
      <c r="C172" s="8"/>
      <c r="D172" s="8"/>
      <c r="E172" s="8"/>
      <c r="F172" s="8"/>
      <c r="G172" s="8"/>
      <c r="H172" s="8"/>
      <c r="I172" s="8"/>
      <c r="J172" s="8"/>
      <c r="K172" s="8"/>
      <c r="L172" s="8"/>
      <c r="M172" s="8"/>
      <c r="N172" s="8"/>
      <c r="O172" s="8"/>
      <c r="P172" s="8"/>
      <c r="Q172" s="8"/>
      <c r="R172" s="8"/>
      <c r="S172" s="8"/>
      <c r="T172" s="8"/>
      <c r="U172" s="8"/>
      <c r="V172" s="8"/>
      <c r="W172" s="8"/>
      <c r="X172" s="8"/>
      <c r="Y172" s="8"/>
      <c r="Z172" s="8"/>
      <c r="AA172" s="8"/>
    </row>
    <row r="173" spans="1:27" ht="15.75" customHeight="1">
      <c r="A173" s="8"/>
      <c r="B173" s="81"/>
      <c r="C173" s="8"/>
      <c r="D173" s="8"/>
      <c r="E173" s="8"/>
      <c r="F173" s="8"/>
      <c r="G173" s="8"/>
      <c r="H173" s="8"/>
      <c r="I173" s="8"/>
      <c r="J173" s="8"/>
      <c r="K173" s="8"/>
      <c r="L173" s="8"/>
      <c r="M173" s="8"/>
      <c r="N173" s="8"/>
      <c r="O173" s="8"/>
      <c r="P173" s="8"/>
      <c r="Q173" s="8"/>
      <c r="R173" s="8"/>
      <c r="S173" s="8"/>
      <c r="T173" s="8"/>
      <c r="U173" s="8"/>
      <c r="V173" s="8"/>
      <c r="W173" s="8"/>
      <c r="X173" s="8"/>
      <c r="Y173" s="8"/>
      <c r="Z173" s="8"/>
      <c r="AA173" s="8"/>
    </row>
    <row r="174" spans="1:27" ht="15.75" customHeight="1">
      <c r="A174" s="8"/>
      <c r="B174" s="81"/>
      <c r="C174" s="8"/>
      <c r="D174" s="8"/>
      <c r="E174" s="8"/>
      <c r="F174" s="8"/>
      <c r="G174" s="8"/>
      <c r="H174" s="8"/>
      <c r="I174" s="8"/>
      <c r="J174" s="8"/>
      <c r="K174" s="8"/>
      <c r="L174" s="8"/>
      <c r="M174" s="8"/>
      <c r="N174" s="8"/>
      <c r="O174" s="8"/>
      <c r="P174" s="8"/>
      <c r="Q174" s="8"/>
      <c r="R174" s="8"/>
      <c r="S174" s="8"/>
      <c r="T174" s="8"/>
      <c r="U174" s="8"/>
      <c r="V174" s="8"/>
      <c r="W174" s="8"/>
      <c r="X174" s="8"/>
      <c r="Y174" s="8"/>
      <c r="Z174" s="8"/>
      <c r="AA174" s="8"/>
    </row>
    <row r="175" spans="1:27" ht="15.75" customHeight="1">
      <c r="A175" s="8"/>
      <c r="B175" s="81"/>
      <c r="C175" s="8"/>
      <c r="D175" s="8"/>
      <c r="E175" s="8"/>
      <c r="F175" s="8"/>
      <c r="G175" s="8"/>
      <c r="H175" s="8"/>
      <c r="I175" s="8"/>
      <c r="J175" s="8"/>
      <c r="K175" s="8"/>
      <c r="L175" s="8"/>
      <c r="M175" s="8"/>
      <c r="N175" s="8"/>
      <c r="O175" s="8"/>
      <c r="P175" s="8"/>
      <c r="Q175" s="8"/>
      <c r="R175" s="8"/>
      <c r="S175" s="8"/>
      <c r="T175" s="8"/>
      <c r="U175" s="8"/>
      <c r="V175" s="8"/>
      <c r="W175" s="8"/>
      <c r="X175" s="8"/>
      <c r="Y175" s="8"/>
      <c r="Z175" s="8"/>
      <c r="AA175" s="8"/>
    </row>
    <row r="176" spans="1:27" ht="15.75" customHeight="1">
      <c r="A176" s="8"/>
      <c r="B176" s="81"/>
      <c r="C176" s="8"/>
      <c r="D176" s="8"/>
      <c r="E176" s="8"/>
      <c r="F176" s="8"/>
      <c r="G176" s="8"/>
      <c r="H176" s="8"/>
      <c r="I176" s="8"/>
      <c r="J176" s="8"/>
      <c r="K176" s="8"/>
      <c r="L176" s="8"/>
      <c r="M176" s="8"/>
      <c r="N176" s="8"/>
      <c r="O176" s="8"/>
      <c r="P176" s="8"/>
      <c r="Q176" s="8"/>
      <c r="R176" s="8"/>
      <c r="S176" s="8"/>
      <c r="T176" s="8"/>
      <c r="U176" s="8"/>
      <c r="V176" s="8"/>
      <c r="W176" s="8"/>
      <c r="X176" s="8"/>
      <c r="Y176" s="8"/>
      <c r="Z176" s="8"/>
      <c r="AA176" s="8"/>
    </row>
    <row r="177" spans="1:27" ht="15.75" customHeight="1">
      <c r="A177" s="8"/>
      <c r="B177" s="81"/>
      <c r="C177" s="8"/>
      <c r="D177" s="8"/>
      <c r="E177" s="8"/>
      <c r="F177" s="8"/>
      <c r="G177" s="8"/>
      <c r="H177" s="8"/>
      <c r="I177" s="8"/>
      <c r="J177" s="8"/>
      <c r="K177" s="8"/>
      <c r="L177" s="8"/>
      <c r="M177" s="8"/>
      <c r="N177" s="8"/>
      <c r="O177" s="8"/>
      <c r="P177" s="8"/>
      <c r="Q177" s="8"/>
      <c r="R177" s="8"/>
      <c r="S177" s="8"/>
      <c r="T177" s="8"/>
      <c r="U177" s="8"/>
      <c r="V177" s="8"/>
      <c r="W177" s="8"/>
      <c r="X177" s="8"/>
      <c r="Y177" s="8"/>
      <c r="Z177" s="8"/>
      <c r="AA177" s="8"/>
    </row>
    <row r="178" spans="1:27" ht="15.75" customHeight="1">
      <c r="A178" s="8"/>
      <c r="B178" s="81"/>
      <c r="C178" s="8"/>
      <c r="D178" s="8"/>
      <c r="E178" s="8"/>
      <c r="F178" s="8"/>
      <c r="G178" s="8"/>
      <c r="H178" s="8"/>
      <c r="I178" s="8"/>
      <c r="J178" s="8"/>
      <c r="K178" s="8"/>
      <c r="L178" s="8"/>
      <c r="M178" s="8"/>
      <c r="N178" s="8"/>
      <c r="O178" s="8"/>
      <c r="P178" s="8"/>
      <c r="Q178" s="8"/>
      <c r="R178" s="8"/>
      <c r="S178" s="8"/>
      <c r="T178" s="8"/>
      <c r="U178" s="8"/>
      <c r="V178" s="8"/>
      <c r="W178" s="8"/>
      <c r="X178" s="8"/>
      <c r="Y178" s="8"/>
      <c r="Z178" s="8"/>
      <c r="AA178" s="8"/>
    </row>
    <row r="179" spans="1:27" ht="15.75" customHeight="1">
      <c r="A179" s="8"/>
      <c r="B179" s="81"/>
      <c r="C179" s="8"/>
      <c r="D179" s="8"/>
      <c r="E179" s="8"/>
      <c r="F179" s="8"/>
      <c r="G179" s="8"/>
      <c r="H179" s="8"/>
      <c r="I179" s="8"/>
      <c r="J179" s="8"/>
      <c r="K179" s="8"/>
      <c r="L179" s="8"/>
      <c r="M179" s="8"/>
      <c r="N179" s="8"/>
      <c r="O179" s="8"/>
      <c r="P179" s="8"/>
      <c r="Q179" s="8"/>
      <c r="R179" s="8"/>
      <c r="S179" s="8"/>
      <c r="T179" s="8"/>
      <c r="U179" s="8"/>
      <c r="V179" s="8"/>
      <c r="W179" s="8"/>
      <c r="X179" s="8"/>
      <c r="Y179" s="8"/>
      <c r="Z179" s="8"/>
      <c r="AA179" s="8"/>
    </row>
    <row r="180" spans="1:27" ht="15.75" customHeight="1">
      <c r="A180" s="8"/>
      <c r="B180" s="81"/>
      <c r="C180" s="8"/>
      <c r="D180" s="8"/>
      <c r="E180" s="8"/>
      <c r="F180" s="8"/>
      <c r="G180" s="8"/>
      <c r="H180" s="8"/>
      <c r="I180" s="8"/>
      <c r="J180" s="8"/>
      <c r="K180" s="8"/>
      <c r="L180" s="8"/>
      <c r="M180" s="8"/>
      <c r="N180" s="8"/>
      <c r="O180" s="8"/>
      <c r="P180" s="8"/>
      <c r="Q180" s="8"/>
      <c r="R180" s="8"/>
      <c r="S180" s="8"/>
      <c r="T180" s="8"/>
      <c r="U180" s="8"/>
      <c r="V180" s="8"/>
      <c r="W180" s="8"/>
      <c r="X180" s="8"/>
      <c r="Y180" s="8"/>
      <c r="Z180" s="8"/>
      <c r="AA180" s="8"/>
    </row>
    <row r="181" spans="1:27" ht="15.75" customHeight="1">
      <c r="A181" s="8"/>
      <c r="B181" s="81"/>
      <c r="C181" s="8"/>
      <c r="D181" s="8"/>
      <c r="E181" s="8"/>
      <c r="F181" s="8"/>
      <c r="G181" s="8"/>
      <c r="H181" s="8"/>
      <c r="I181" s="8"/>
      <c r="J181" s="8"/>
      <c r="K181" s="8"/>
      <c r="L181" s="8"/>
      <c r="M181" s="8"/>
      <c r="N181" s="8"/>
      <c r="O181" s="8"/>
      <c r="P181" s="8"/>
      <c r="Q181" s="8"/>
      <c r="R181" s="8"/>
      <c r="S181" s="8"/>
      <c r="T181" s="8"/>
      <c r="U181" s="8"/>
      <c r="V181" s="8"/>
      <c r="W181" s="8"/>
      <c r="X181" s="8"/>
      <c r="Y181" s="8"/>
      <c r="Z181" s="8"/>
      <c r="AA181" s="8"/>
    </row>
    <row r="182" spans="1:27" ht="15.75" customHeight="1">
      <c r="A182" s="8"/>
      <c r="B182" s="81"/>
      <c r="C182" s="8"/>
      <c r="D182" s="8"/>
      <c r="E182" s="8"/>
      <c r="F182" s="8"/>
      <c r="G182" s="8"/>
      <c r="H182" s="8"/>
      <c r="I182" s="8"/>
      <c r="J182" s="8"/>
      <c r="K182" s="8"/>
      <c r="L182" s="8"/>
      <c r="M182" s="8"/>
      <c r="N182" s="8"/>
      <c r="O182" s="8"/>
      <c r="P182" s="8"/>
      <c r="Q182" s="8"/>
      <c r="R182" s="8"/>
      <c r="S182" s="8"/>
      <c r="T182" s="8"/>
      <c r="U182" s="8"/>
      <c r="V182" s="8"/>
      <c r="W182" s="8"/>
      <c r="X182" s="8"/>
      <c r="Y182" s="8"/>
      <c r="Z182" s="8"/>
      <c r="AA182" s="8"/>
    </row>
    <row r="183" spans="1:27" ht="15.75" customHeight="1">
      <c r="A183" s="8"/>
      <c r="B183" s="81"/>
      <c r="C183" s="8"/>
      <c r="D183" s="8"/>
      <c r="E183" s="8"/>
      <c r="F183" s="8"/>
      <c r="G183" s="8"/>
      <c r="H183" s="8"/>
      <c r="I183" s="8"/>
      <c r="J183" s="8"/>
      <c r="K183" s="8"/>
      <c r="L183" s="8"/>
      <c r="M183" s="8"/>
      <c r="N183" s="8"/>
      <c r="O183" s="8"/>
      <c r="P183" s="8"/>
      <c r="Q183" s="8"/>
      <c r="R183" s="8"/>
      <c r="S183" s="8"/>
      <c r="T183" s="8"/>
      <c r="U183" s="8"/>
      <c r="V183" s="8"/>
      <c r="W183" s="8"/>
      <c r="X183" s="8"/>
      <c r="Y183" s="8"/>
      <c r="Z183" s="8"/>
      <c r="AA183" s="8"/>
    </row>
    <row r="184" spans="1:27" ht="15.75" customHeight="1">
      <c r="A184" s="8"/>
      <c r="B184" s="81"/>
      <c r="C184" s="8"/>
      <c r="D184" s="8"/>
      <c r="E184" s="8"/>
      <c r="F184" s="8"/>
      <c r="G184" s="8"/>
      <c r="H184" s="8"/>
      <c r="I184" s="8"/>
      <c r="J184" s="8"/>
      <c r="K184" s="8"/>
      <c r="L184" s="8"/>
      <c r="M184" s="8"/>
      <c r="N184" s="8"/>
      <c r="O184" s="8"/>
      <c r="P184" s="8"/>
      <c r="Q184" s="8"/>
      <c r="R184" s="8"/>
      <c r="S184" s="8"/>
      <c r="T184" s="8"/>
      <c r="U184" s="8"/>
      <c r="V184" s="8"/>
      <c r="W184" s="8"/>
      <c r="X184" s="8"/>
      <c r="Y184" s="8"/>
      <c r="Z184" s="8"/>
      <c r="AA184" s="8"/>
    </row>
    <row r="185" spans="1:27" ht="15.75" customHeight="1">
      <c r="A185" s="8"/>
      <c r="B185" s="81"/>
      <c r="C185" s="8"/>
      <c r="D185" s="8"/>
      <c r="E185" s="8"/>
      <c r="F185" s="8"/>
      <c r="G185" s="8"/>
      <c r="H185" s="8"/>
      <c r="I185" s="8"/>
      <c r="J185" s="8"/>
      <c r="K185" s="8"/>
      <c r="L185" s="8"/>
      <c r="M185" s="8"/>
      <c r="N185" s="8"/>
      <c r="O185" s="8"/>
      <c r="P185" s="8"/>
      <c r="Q185" s="8"/>
      <c r="R185" s="8"/>
      <c r="S185" s="8"/>
      <c r="T185" s="8"/>
      <c r="U185" s="8"/>
      <c r="V185" s="8"/>
      <c r="W185" s="8"/>
      <c r="X185" s="8"/>
      <c r="Y185" s="8"/>
      <c r="Z185" s="8"/>
      <c r="AA185" s="8"/>
    </row>
    <row r="186" spans="1:27" ht="15.75" customHeight="1">
      <c r="A186" s="8"/>
      <c r="B186" s="81"/>
      <c r="C186" s="8"/>
      <c r="D186" s="8"/>
      <c r="E186" s="8"/>
      <c r="F186" s="8"/>
      <c r="G186" s="8"/>
      <c r="H186" s="8"/>
      <c r="I186" s="8"/>
      <c r="J186" s="8"/>
      <c r="K186" s="8"/>
      <c r="L186" s="8"/>
      <c r="M186" s="8"/>
      <c r="N186" s="8"/>
      <c r="O186" s="8"/>
      <c r="P186" s="8"/>
      <c r="Q186" s="8"/>
      <c r="R186" s="8"/>
      <c r="S186" s="8"/>
      <c r="T186" s="8"/>
      <c r="U186" s="8"/>
      <c r="V186" s="8"/>
      <c r="W186" s="8"/>
      <c r="X186" s="8"/>
      <c r="Y186" s="8"/>
      <c r="Z186" s="8"/>
      <c r="AA186" s="8"/>
    </row>
    <row r="187" spans="1:27" ht="15.75" customHeight="1">
      <c r="A187" s="8"/>
      <c r="B187" s="81"/>
      <c r="C187" s="8"/>
      <c r="D187" s="8"/>
      <c r="E187" s="8"/>
      <c r="F187" s="8"/>
      <c r="G187" s="8"/>
      <c r="H187" s="8"/>
      <c r="I187" s="8"/>
      <c r="J187" s="8"/>
      <c r="K187" s="8"/>
      <c r="L187" s="8"/>
      <c r="M187" s="8"/>
      <c r="N187" s="8"/>
      <c r="O187" s="8"/>
      <c r="P187" s="8"/>
      <c r="Q187" s="8"/>
      <c r="R187" s="8"/>
      <c r="S187" s="8"/>
      <c r="T187" s="8"/>
      <c r="U187" s="8"/>
      <c r="V187" s="8"/>
      <c r="W187" s="8"/>
      <c r="X187" s="8"/>
      <c r="Y187" s="8"/>
      <c r="Z187" s="8"/>
      <c r="AA187" s="8"/>
    </row>
    <row r="188" spans="1:27" ht="15.75" customHeight="1">
      <c r="A188" s="8"/>
      <c r="B188" s="81"/>
      <c r="C188" s="8"/>
      <c r="D188" s="8"/>
      <c r="E188" s="8"/>
      <c r="F188" s="8"/>
      <c r="G188" s="8"/>
      <c r="H188" s="8"/>
      <c r="I188" s="8"/>
      <c r="J188" s="8"/>
      <c r="K188" s="8"/>
      <c r="L188" s="8"/>
      <c r="M188" s="8"/>
      <c r="N188" s="8"/>
      <c r="O188" s="8"/>
      <c r="P188" s="8"/>
      <c r="Q188" s="8"/>
      <c r="R188" s="8"/>
      <c r="S188" s="8"/>
      <c r="T188" s="8"/>
      <c r="U188" s="8"/>
      <c r="V188" s="8"/>
      <c r="W188" s="8"/>
      <c r="X188" s="8"/>
      <c r="Y188" s="8"/>
      <c r="Z188" s="8"/>
      <c r="AA188" s="8"/>
    </row>
    <row r="189" spans="1:27" ht="15.75" customHeight="1">
      <c r="A189" s="8"/>
      <c r="B189" s="81"/>
      <c r="C189" s="8"/>
      <c r="D189" s="8"/>
      <c r="E189" s="8"/>
      <c r="F189" s="8"/>
      <c r="G189" s="8"/>
      <c r="H189" s="8"/>
      <c r="I189" s="8"/>
      <c r="J189" s="8"/>
      <c r="K189" s="8"/>
      <c r="L189" s="8"/>
      <c r="M189" s="8"/>
      <c r="N189" s="8"/>
      <c r="O189" s="8"/>
      <c r="P189" s="8"/>
      <c r="Q189" s="8"/>
      <c r="R189" s="8"/>
      <c r="S189" s="8"/>
      <c r="T189" s="8"/>
      <c r="U189" s="8"/>
      <c r="V189" s="8"/>
      <c r="W189" s="8"/>
      <c r="X189" s="8"/>
      <c r="Y189" s="8"/>
      <c r="Z189" s="8"/>
      <c r="AA189" s="8"/>
    </row>
    <row r="190" spans="1:27" ht="15.75" customHeight="1">
      <c r="A190" s="8"/>
      <c r="B190" s="81"/>
      <c r="C190" s="8"/>
      <c r="D190" s="8"/>
      <c r="E190" s="8"/>
      <c r="F190" s="8"/>
      <c r="G190" s="8"/>
      <c r="H190" s="8"/>
      <c r="I190" s="8"/>
      <c r="J190" s="8"/>
      <c r="K190" s="8"/>
      <c r="L190" s="8"/>
      <c r="M190" s="8"/>
      <c r="N190" s="8"/>
      <c r="O190" s="8"/>
      <c r="P190" s="8"/>
      <c r="Q190" s="8"/>
      <c r="R190" s="8"/>
      <c r="S190" s="8"/>
      <c r="T190" s="8"/>
      <c r="U190" s="8"/>
      <c r="V190" s="8"/>
      <c r="W190" s="8"/>
      <c r="X190" s="8"/>
      <c r="Y190" s="8"/>
      <c r="Z190" s="8"/>
      <c r="AA190" s="8"/>
    </row>
    <row r="191" spans="1:27" ht="15.75" customHeight="1">
      <c r="A191" s="8"/>
      <c r="B191" s="81"/>
      <c r="C191" s="8"/>
      <c r="D191" s="8"/>
      <c r="E191" s="8"/>
      <c r="F191" s="8"/>
      <c r="G191" s="8"/>
      <c r="H191" s="8"/>
      <c r="I191" s="8"/>
      <c r="J191" s="8"/>
      <c r="K191" s="8"/>
      <c r="L191" s="8"/>
      <c r="M191" s="8"/>
      <c r="N191" s="8"/>
      <c r="O191" s="8"/>
      <c r="P191" s="8"/>
      <c r="Q191" s="8"/>
      <c r="R191" s="8"/>
      <c r="S191" s="8"/>
      <c r="T191" s="8"/>
      <c r="U191" s="8"/>
      <c r="V191" s="8"/>
      <c r="W191" s="8"/>
      <c r="X191" s="8"/>
      <c r="Y191" s="8"/>
      <c r="Z191" s="8"/>
      <c r="AA191" s="8"/>
    </row>
    <row r="192" spans="1:27" ht="15.75" customHeight="1">
      <c r="A192" s="8"/>
      <c r="B192" s="81"/>
      <c r="C192" s="8"/>
      <c r="D192" s="8"/>
      <c r="E192" s="8"/>
      <c r="F192" s="8"/>
      <c r="G192" s="8"/>
      <c r="H192" s="8"/>
      <c r="I192" s="8"/>
      <c r="J192" s="8"/>
      <c r="K192" s="8"/>
      <c r="L192" s="8"/>
      <c r="M192" s="8"/>
      <c r="N192" s="8"/>
      <c r="O192" s="8"/>
      <c r="P192" s="8"/>
      <c r="Q192" s="8"/>
      <c r="R192" s="8"/>
      <c r="S192" s="8"/>
      <c r="T192" s="8"/>
      <c r="U192" s="8"/>
      <c r="V192" s="8"/>
      <c r="W192" s="8"/>
      <c r="X192" s="8"/>
      <c r="Y192" s="8"/>
      <c r="Z192" s="8"/>
      <c r="AA192" s="8"/>
    </row>
    <row r="193" spans="1:27" ht="15.75" customHeight="1">
      <c r="A193" s="8"/>
      <c r="B193" s="81"/>
      <c r="C193" s="8"/>
      <c r="D193" s="8"/>
      <c r="E193" s="8"/>
      <c r="F193" s="8"/>
      <c r="G193" s="8"/>
      <c r="H193" s="8"/>
      <c r="I193" s="8"/>
      <c r="J193" s="8"/>
      <c r="K193" s="8"/>
      <c r="L193" s="8"/>
      <c r="M193" s="8"/>
      <c r="N193" s="8"/>
      <c r="O193" s="8"/>
      <c r="P193" s="8"/>
      <c r="Q193" s="8"/>
      <c r="R193" s="8"/>
      <c r="S193" s="8"/>
      <c r="T193" s="8"/>
      <c r="U193" s="8"/>
      <c r="V193" s="8"/>
      <c r="W193" s="8"/>
      <c r="X193" s="8"/>
      <c r="Y193" s="8"/>
      <c r="Z193" s="8"/>
      <c r="AA193" s="8"/>
    </row>
    <row r="194" spans="1:27" ht="15.75" customHeight="1">
      <c r="A194" s="8"/>
      <c r="B194" s="81"/>
      <c r="C194" s="8"/>
      <c r="D194" s="8"/>
      <c r="E194" s="8"/>
      <c r="F194" s="8"/>
      <c r="G194" s="8"/>
      <c r="H194" s="8"/>
      <c r="I194" s="8"/>
      <c r="J194" s="8"/>
      <c r="K194" s="8"/>
      <c r="L194" s="8"/>
      <c r="M194" s="8"/>
      <c r="N194" s="8"/>
      <c r="O194" s="8"/>
      <c r="P194" s="8"/>
      <c r="Q194" s="8"/>
      <c r="R194" s="8"/>
      <c r="S194" s="8"/>
      <c r="T194" s="8"/>
      <c r="U194" s="8"/>
      <c r="V194" s="8"/>
      <c r="W194" s="8"/>
      <c r="X194" s="8"/>
      <c r="Y194" s="8"/>
      <c r="Z194" s="8"/>
      <c r="AA194" s="8"/>
    </row>
    <row r="195" spans="1:27" ht="15.75" customHeight="1">
      <c r="A195" s="8"/>
      <c r="B195" s="81"/>
      <c r="C195" s="8"/>
      <c r="D195" s="8"/>
      <c r="E195" s="8"/>
      <c r="F195" s="8"/>
      <c r="G195" s="8"/>
      <c r="H195" s="8"/>
      <c r="I195" s="8"/>
      <c r="J195" s="8"/>
      <c r="K195" s="8"/>
      <c r="L195" s="8"/>
      <c r="M195" s="8"/>
      <c r="N195" s="8"/>
      <c r="O195" s="8"/>
      <c r="P195" s="8"/>
      <c r="Q195" s="8"/>
      <c r="R195" s="8"/>
      <c r="S195" s="8"/>
      <c r="T195" s="8"/>
      <c r="U195" s="8"/>
      <c r="V195" s="8"/>
      <c r="W195" s="8"/>
      <c r="X195" s="8"/>
      <c r="Y195" s="8"/>
      <c r="Z195" s="8"/>
      <c r="AA195" s="8"/>
    </row>
    <row r="196" spans="1:27" ht="15.75" customHeight="1">
      <c r="A196" s="8"/>
      <c r="B196" s="81"/>
      <c r="C196" s="8"/>
      <c r="D196" s="8"/>
      <c r="E196" s="8"/>
      <c r="F196" s="8"/>
      <c r="G196" s="8"/>
      <c r="H196" s="8"/>
      <c r="I196" s="8"/>
      <c r="J196" s="8"/>
      <c r="K196" s="8"/>
      <c r="L196" s="8"/>
      <c r="M196" s="8"/>
      <c r="N196" s="8"/>
      <c r="O196" s="8"/>
      <c r="P196" s="8"/>
      <c r="Q196" s="8"/>
      <c r="R196" s="8"/>
      <c r="S196" s="8"/>
      <c r="T196" s="8"/>
      <c r="U196" s="8"/>
      <c r="V196" s="8"/>
      <c r="W196" s="8"/>
      <c r="X196" s="8"/>
      <c r="Y196" s="8"/>
      <c r="Z196" s="8"/>
      <c r="AA196" s="8"/>
    </row>
    <row r="197" spans="1:27" ht="15.75" customHeight="1">
      <c r="A197" s="8"/>
      <c r="B197" s="81"/>
      <c r="C197" s="8"/>
      <c r="D197" s="8"/>
      <c r="E197" s="8"/>
      <c r="F197" s="8"/>
      <c r="G197" s="8"/>
      <c r="H197" s="8"/>
      <c r="I197" s="8"/>
      <c r="J197" s="8"/>
      <c r="K197" s="8"/>
      <c r="L197" s="8"/>
      <c r="M197" s="8"/>
      <c r="N197" s="8"/>
      <c r="O197" s="8"/>
      <c r="P197" s="8"/>
      <c r="Q197" s="8"/>
      <c r="R197" s="8"/>
      <c r="S197" s="8"/>
      <c r="T197" s="8"/>
      <c r="U197" s="8"/>
      <c r="V197" s="8"/>
      <c r="W197" s="8"/>
      <c r="X197" s="8"/>
      <c r="Y197" s="8"/>
      <c r="Z197" s="8"/>
      <c r="AA197" s="8"/>
    </row>
    <row r="198" spans="1:27" ht="15.75" customHeight="1">
      <c r="A198" s="8"/>
      <c r="B198" s="81"/>
      <c r="C198" s="8"/>
      <c r="D198" s="8"/>
      <c r="E198" s="8"/>
      <c r="F198" s="8"/>
      <c r="G198" s="8"/>
      <c r="H198" s="8"/>
      <c r="I198" s="8"/>
      <c r="J198" s="8"/>
      <c r="K198" s="8"/>
      <c r="L198" s="8"/>
      <c r="M198" s="8"/>
      <c r="N198" s="8"/>
      <c r="O198" s="8"/>
      <c r="P198" s="8"/>
      <c r="Q198" s="8"/>
      <c r="R198" s="8"/>
      <c r="S198" s="8"/>
      <c r="T198" s="8"/>
      <c r="U198" s="8"/>
      <c r="V198" s="8"/>
      <c r="W198" s="8"/>
      <c r="X198" s="8"/>
      <c r="Y198" s="8"/>
      <c r="Z198" s="8"/>
      <c r="AA198" s="8"/>
    </row>
    <row r="199" spans="1:27" ht="15.75" customHeight="1">
      <c r="A199" s="8"/>
      <c r="B199" s="81"/>
      <c r="C199" s="8"/>
      <c r="D199" s="8"/>
      <c r="E199" s="8"/>
      <c r="F199" s="8"/>
      <c r="G199" s="8"/>
      <c r="H199" s="8"/>
      <c r="I199" s="8"/>
      <c r="J199" s="8"/>
      <c r="K199" s="8"/>
      <c r="L199" s="8"/>
      <c r="M199" s="8"/>
      <c r="N199" s="8"/>
      <c r="O199" s="8"/>
      <c r="P199" s="8"/>
      <c r="Q199" s="8"/>
      <c r="R199" s="8"/>
      <c r="S199" s="8"/>
      <c r="T199" s="8"/>
      <c r="U199" s="8"/>
      <c r="V199" s="8"/>
      <c r="W199" s="8"/>
      <c r="X199" s="8"/>
      <c r="Y199" s="8"/>
      <c r="Z199" s="8"/>
      <c r="AA199" s="8"/>
    </row>
    <row r="200" spans="1:27" ht="15.75" customHeight="1">
      <c r="A200" s="8"/>
      <c r="B200" s="81"/>
      <c r="C200" s="8"/>
      <c r="D200" s="8"/>
      <c r="E200" s="8"/>
      <c r="F200" s="8"/>
      <c r="G200" s="8"/>
      <c r="H200" s="8"/>
      <c r="I200" s="8"/>
      <c r="J200" s="8"/>
      <c r="K200" s="8"/>
      <c r="L200" s="8"/>
      <c r="M200" s="8"/>
      <c r="N200" s="8"/>
      <c r="O200" s="8"/>
      <c r="P200" s="8"/>
      <c r="Q200" s="8"/>
      <c r="R200" s="8"/>
      <c r="S200" s="8"/>
      <c r="T200" s="8"/>
      <c r="U200" s="8"/>
      <c r="V200" s="8"/>
      <c r="W200" s="8"/>
      <c r="X200" s="8"/>
      <c r="Y200" s="8"/>
      <c r="Z200" s="8"/>
      <c r="AA200" s="8"/>
    </row>
    <row r="201" spans="1:27" ht="15.75" customHeight="1">
      <c r="A201" s="8"/>
      <c r="B201" s="81"/>
      <c r="C201" s="8"/>
      <c r="D201" s="8"/>
      <c r="E201" s="8"/>
      <c r="F201" s="8"/>
      <c r="G201" s="8"/>
      <c r="H201" s="8"/>
      <c r="I201" s="8"/>
      <c r="J201" s="8"/>
      <c r="K201" s="8"/>
      <c r="L201" s="8"/>
      <c r="M201" s="8"/>
      <c r="N201" s="8"/>
      <c r="O201" s="8"/>
      <c r="P201" s="8"/>
      <c r="Q201" s="8"/>
      <c r="R201" s="8"/>
      <c r="S201" s="8"/>
      <c r="T201" s="8"/>
      <c r="U201" s="8"/>
      <c r="V201" s="8"/>
      <c r="W201" s="8"/>
      <c r="X201" s="8"/>
      <c r="Y201" s="8"/>
      <c r="Z201" s="8"/>
      <c r="AA201" s="8"/>
    </row>
    <row r="202" spans="1:27" ht="15.75" customHeight="1">
      <c r="A202" s="8"/>
      <c r="B202" s="81"/>
      <c r="C202" s="8"/>
      <c r="D202" s="8"/>
      <c r="E202" s="8"/>
      <c r="F202" s="8"/>
      <c r="G202" s="8"/>
      <c r="H202" s="8"/>
      <c r="I202" s="8"/>
      <c r="J202" s="8"/>
      <c r="K202" s="8"/>
      <c r="L202" s="8"/>
      <c r="M202" s="8"/>
      <c r="N202" s="8"/>
      <c r="O202" s="8"/>
      <c r="P202" s="8"/>
      <c r="Q202" s="8"/>
      <c r="R202" s="8"/>
      <c r="S202" s="8"/>
      <c r="T202" s="8"/>
      <c r="U202" s="8"/>
      <c r="V202" s="8"/>
      <c r="W202" s="8"/>
      <c r="X202" s="8"/>
      <c r="Y202" s="8"/>
      <c r="Z202" s="8"/>
      <c r="AA202" s="8"/>
    </row>
    <row r="203" spans="1:27" ht="15.75" customHeight="1">
      <c r="A203" s="8"/>
      <c r="B203" s="81"/>
      <c r="C203" s="8"/>
      <c r="D203" s="8"/>
      <c r="E203" s="8"/>
      <c r="F203" s="8"/>
      <c r="G203" s="8"/>
      <c r="H203" s="8"/>
      <c r="I203" s="8"/>
      <c r="J203" s="8"/>
      <c r="K203" s="8"/>
      <c r="L203" s="8"/>
      <c r="M203" s="8"/>
      <c r="N203" s="8"/>
      <c r="O203" s="8"/>
      <c r="P203" s="8"/>
      <c r="Q203" s="8"/>
      <c r="R203" s="8"/>
      <c r="S203" s="8"/>
      <c r="T203" s="8"/>
      <c r="U203" s="8"/>
      <c r="V203" s="8"/>
      <c r="W203" s="8"/>
      <c r="X203" s="8"/>
      <c r="Y203" s="8"/>
      <c r="Z203" s="8"/>
      <c r="AA203" s="8"/>
    </row>
    <row r="204" spans="1:27" ht="15.75" customHeight="1">
      <c r="A204" s="8"/>
      <c r="B204" s="81"/>
      <c r="C204" s="8"/>
      <c r="D204" s="8"/>
      <c r="E204" s="8"/>
      <c r="F204" s="8"/>
      <c r="G204" s="8"/>
      <c r="H204" s="8"/>
      <c r="I204" s="8"/>
      <c r="J204" s="8"/>
      <c r="K204" s="8"/>
      <c r="L204" s="8"/>
      <c r="M204" s="8"/>
      <c r="N204" s="8"/>
      <c r="O204" s="8"/>
      <c r="P204" s="8"/>
      <c r="Q204" s="8"/>
      <c r="R204" s="8"/>
      <c r="S204" s="8"/>
      <c r="T204" s="8"/>
      <c r="U204" s="8"/>
      <c r="V204" s="8"/>
      <c r="W204" s="8"/>
      <c r="X204" s="8"/>
      <c r="Y204" s="8"/>
      <c r="Z204" s="8"/>
      <c r="AA204" s="8"/>
    </row>
    <row r="205" spans="1:27" ht="15.75" customHeight="1">
      <c r="A205" s="8"/>
      <c r="B205" s="81"/>
      <c r="C205" s="8"/>
      <c r="D205" s="8"/>
      <c r="E205" s="8"/>
      <c r="F205" s="8"/>
      <c r="G205" s="8"/>
      <c r="H205" s="8"/>
      <c r="I205" s="8"/>
      <c r="J205" s="8"/>
      <c r="K205" s="8"/>
      <c r="L205" s="8"/>
      <c r="M205" s="8"/>
      <c r="N205" s="8"/>
      <c r="O205" s="8"/>
      <c r="P205" s="8"/>
      <c r="Q205" s="8"/>
      <c r="R205" s="8"/>
      <c r="S205" s="8"/>
      <c r="T205" s="8"/>
      <c r="U205" s="8"/>
      <c r="V205" s="8"/>
      <c r="W205" s="8"/>
      <c r="X205" s="8"/>
      <c r="Y205" s="8"/>
      <c r="Z205" s="8"/>
      <c r="AA205" s="8"/>
    </row>
    <row r="206" spans="1:27" ht="15.75" customHeight="1">
      <c r="A206" s="8"/>
      <c r="B206" s="81"/>
      <c r="C206" s="8"/>
      <c r="D206" s="8"/>
      <c r="E206" s="8"/>
      <c r="F206" s="8"/>
      <c r="G206" s="8"/>
      <c r="H206" s="8"/>
      <c r="I206" s="8"/>
      <c r="J206" s="8"/>
      <c r="K206" s="8"/>
      <c r="L206" s="8"/>
      <c r="M206" s="8"/>
      <c r="N206" s="8"/>
      <c r="O206" s="8"/>
      <c r="P206" s="8"/>
      <c r="Q206" s="8"/>
      <c r="R206" s="8"/>
      <c r="S206" s="8"/>
      <c r="T206" s="8"/>
      <c r="U206" s="8"/>
      <c r="V206" s="8"/>
      <c r="W206" s="8"/>
      <c r="X206" s="8"/>
      <c r="Y206" s="8"/>
      <c r="Z206" s="8"/>
      <c r="AA206" s="8"/>
    </row>
    <row r="207" spans="1:27" ht="15.75" customHeight="1">
      <c r="A207" s="8"/>
      <c r="B207" s="81"/>
      <c r="C207" s="8"/>
      <c r="D207" s="8"/>
      <c r="E207" s="8"/>
      <c r="F207" s="8"/>
      <c r="G207" s="8"/>
      <c r="H207" s="8"/>
      <c r="I207" s="8"/>
      <c r="J207" s="8"/>
      <c r="K207" s="8"/>
      <c r="L207" s="8"/>
      <c r="M207" s="8"/>
      <c r="N207" s="8"/>
      <c r="O207" s="8"/>
      <c r="P207" s="8"/>
      <c r="Q207" s="8"/>
      <c r="R207" s="8"/>
      <c r="S207" s="8"/>
      <c r="T207" s="8"/>
      <c r="U207" s="8"/>
      <c r="V207" s="8"/>
      <c r="W207" s="8"/>
      <c r="X207" s="8"/>
      <c r="Y207" s="8"/>
      <c r="Z207" s="8"/>
      <c r="AA207" s="8"/>
    </row>
    <row r="208" spans="1:27" ht="15.75" customHeight="1">
      <c r="A208" s="8"/>
      <c r="B208" s="81"/>
      <c r="C208" s="8"/>
      <c r="D208" s="8"/>
      <c r="E208" s="8"/>
      <c r="F208" s="8"/>
      <c r="G208" s="8"/>
      <c r="H208" s="8"/>
      <c r="I208" s="8"/>
      <c r="J208" s="8"/>
      <c r="K208" s="8"/>
      <c r="L208" s="8"/>
      <c r="M208" s="8"/>
      <c r="N208" s="8"/>
      <c r="O208" s="8"/>
      <c r="P208" s="8"/>
      <c r="Q208" s="8"/>
      <c r="R208" s="8"/>
      <c r="S208" s="8"/>
      <c r="T208" s="8"/>
      <c r="U208" s="8"/>
      <c r="V208" s="8"/>
      <c r="W208" s="8"/>
      <c r="X208" s="8"/>
      <c r="Y208" s="8"/>
      <c r="Z208" s="8"/>
      <c r="AA208" s="8"/>
    </row>
    <row r="209" spans="1:27" ht="15.75" customHeight="1">
      <c r="A209" s="8"/>
      <c r="B209" s="81"/>
      <c r="C209" s="8"/>
      <c r="D209" s="8"/>
      <c r="E209" s="8"/>
      <c r="F209" s="8"/>
      <c r="G209" s="8"/>
      <c r="H209" s="8"/>
      <c r="I209" s="8"/>
      <c r="J209" s="8"/>
      <c r="K209" s="8"/>
      <c r="L209" s="8"/>
      <c r="M209" s="8"/>
      <c r="N209" s="8"/>
      <c r="O209" s="8"/>
      <c r="P209" s="8"/>
      <c r="Q209" s="8"/>
      <c r="R209" s="8"/>
      <c r="S209" s="8"/>
      <c r="T209" s="8"/>
      <c r="U209" s="8"/>
      <c r="V209" s="8"/>
      <c r="W209" s="8"/>
      <c r="X209" s="8"/>
      <c r="Y209" s="8"/>
      <c r="Z209" s="8"/>
      <c r="AA209" s="8"/>
    </row>
    <row r="210" spans="1:27" ht="15.75" customHeight="1">
      <c r="A210" s="8"/>
      <c r="B210" s="81"/>
      <c r="C210" s="8"/>
      <c r="D210" s="8"/>
      <c r="E210" s="8"/>
      <c r="F210" s="8"/>
      <c r="G210" s="8"/>
      <c r="H210" s="8"/>
      <c r="I210" s="8"/>
      <c r="J210" s="8"/>
      <c r="K210" s="8"/>
      <c r="L210" s="8"/>
      <c r="M210" s="8"/>
      <c r="N210" s="8"/>
      <c r="O210" s="8"/>
      <c r="P210" s="8"/>
      <c r="Q210" s="8"/>
      <c r="R210" s="8"/>
      <c r="S210" s="8"/>
      <c r="T210" s="8"/>
      <c r="U210" s="8"/>
      <c r="V210" s="8"/>
      <c r="W210" s="8"/>
      <c r="X210" s="8"/>
      <c r="Y210" s="8"/>
      <c r="Z210" s="8"/>
      <c r="AA210" s="8"/>
    </row>
    <row r="211" spans="1:27" ht="15.75" customHeight="1">
      <c r="A211" s="8"/>
      <c r="B211" s="81"/>
      <c r="C211" s="8"/>
      <c r="D211" s="8"/>
      <c r="E211" s="8"/>
      <c r="F211" s="8"/>
      <c r="G211" s="8"/>
      <c r="H211" s="8"/>
      <c r="I211" s="8"/>
      <c r="J211" s="8"/>
      <c r="K211" s="8"/>
      <c r="L211" s="8"/>
      <c r="M211" s="8"/>
      <c r="N211" s="8"/>
      <c r="O211" s="8"/>
      <c r="P211" s="8"/>
      <c r="Q211" s="8"/>
      <c r="R211" s="8"/>
      <c r="S211" s="8"/>
      <c r="T211" s="8"/>
      <c r="U211" s="8"/>
      <c r="V211" s="8"/>
      <c r="W211" s="8"/>
      <c r="X211" s="8"/>
      <c r="Y211" s="8"/>
      <c r="Z211" s="8"/>
      <c r="AA211" s="8"/>
    </row>
    <row r="212" spans="1:27" ht="15.75" customHeight="1">
      <c r="A212" s="8"/>
      <c r="B212" s="81"/>
      <c r="C212" s="8"/>
      <c r="D212" s="8"/>
      <c r="E212" s="8"/>
      <c r="F212" s="8"/>
      <c r="G212" s="8"/>
      <c r="H212" s="8"/>
      <c r="I212" s="8"/>
      <c r="J212" s="8"/>
      <c r="K212" s="8"/>
      <c r="L212" s="8"/>
      <c r="M212" s="8"/>
      <c r="N212" s="8"/>
      <c r="O212" s="8"/>
      <c r="P212" s="8"/>
      <c r="Q212" s="8"/>
      <c r="R212" s="8"/>
      <c r="S212" s="8"/>
      <c r="T212" s="8"/>
      <c r="U212" s="8"/>
      <c r="V212" s="8"/>
      <c r="W212" s="8"/>
      <c r="X212" s="8"/>
      <c r="Y212" s="8"/>
      <c r="Z212" s="8"/>
      <c r="AA212" s="8"/>
    </row>
    <row r="213" spans="1:27" ht="15.75" customHeight="1">
      <c r="A213" s="8"/>
      <c r="B213" s="81"/>
      <c r="C213" s="8"/>
      <c r="D213" s="8"/>
      <c r="E213" s="8"/>
      <c r="F213" s="8"/>
      <c r="G213" s="8"/>
      <c r="H213" s="8"/>
      <c r="I213" s="8"/>
      <c r="J213" s="8"/>
      <c r="K213" s="8"/>
      <c r="L213" s="8"/>
      <c r="M213" s="8"/>
      <c r="N213" s="8"/>
      <c r="O213" s="8"/>
      <c r="P213" s="8"/>
      <c r="Q213" s="8"/>
      <c r="R213" s="8"/>
      <c r="S213" s="8"/>
      <c r="T213" s="8"/>
      <c r="U213" s="8"/>
      <c r="V213" s="8"/>
      <c r="W213" s="8"/>
      <c r="X213" s="8"/>
      <c r="Y213" s="8"/>
      <c r="Z213" s="8"/>
      <c r="AA213" s="8"/>
    </row>
    <row r="214" spans="1:27" ht="15.75" customHeight="1">
      <c r="A214" s="8"/>
      <c r="B214" s="81"/>
      <c r="C214" s="8"/>
      <c r="D214" s="8"/>
      <c r="E214" s="8"/>
      <c r="F214" s="8"/>
      <c r="G214" s="8"/>
      <c r="H214" s="8"/>
      <c r="I214" s="8"/>
      <c r="J214" s="8"/>
      <c r="K214" s="8"/>
      <c r="L214" s="8"/>
      <c r="M214" s="8"/>
      <c r="N214" s="8"/>
      <c r="O214" s="8"/>
      <c r="P214" s="8"/>
      <c r="Q214" s="8"/>
      <c r="R214" s="8"/>
      <c r="S214" s="8"/>
      <c r="T214" s="8"/>
      <c r="U214" s="8"/>
      <c r="V214" s="8"/>
      <c r="W214" s="8"/>
      <c r="X214" s="8"/>
      <c r="Y214" s="8"/>
      <c r="Z214" s="8"/>
      <c r="AA214" s="8"/>
    </row>
    <row r="215" spans="1:27" ht="15.75" customHeight="1">
      <c r="A215" s="8"/>
      <c r="B215" s="81"/>
      <c r="C215" s="8"/>
      <c r="D215" s="8"/>
      <c r="E215" s="8"/>
      <c r="F215" s="8"/>
      <c r="G215" s="8"/>
      <c r="H215" s="8"/>
      <c r="I215" s="8"/>
      <c r="J215" s="8"/>
      <c r="K215" s="8"/>
      <c r="L215" s="8"/>
      <c r="M215" s="8"/>
      <c r="N215" s="8"/>
      <c r="O215" s="8"/>
      <c r="P215" s="8"/>
      <c r="Q215" s="8"/>
      <c r="R215" s="8"/>
      <c r="S215" s="8"/>
      <c r="T215" s="8"/>
      <c r="U215" s="8"/>
      <c r="V215" s="8"/>
      <c r="W215" s="8"/>
      <c r="X215" s="8"/>
      <c r="Y215" s="8"/>
      <c r="Z215" s="8"/>
      <c r="AA215" s="8"/>
    </row>
    <row r="216" spans="1:27" ht="15.75" customHeight="1">
      <c r="A216" s="8"/>
      <c r="B216" s="81"/>
      <c r="C216" s="8"/>
      <c r="D216" s="8"/>
      <c r="E216" s="8"/>
      <c r="F216" s="8"/>
      <c r="G216" s="8"/>
      <c r="H216" s="8"/>
      <c r="I216" s="8"/>
      <c r="J216" s="8"/>
      <c r="K216" s="8"/>
      <c r="L216" s="8"/>
      <c r="M216" s="8"/>
      <c r="N216" s="8"/>
      <c r="O216" s="8"/>
      <c r="P216" s="8"/>
      <c r="Q216" s="8"/>
      <c r="R216" s="8"/>
      <c r="S216" s="8"/>
      <c r="T216" s="8"/>
      <c r="U216" s="8"/>
      <c r="V216" s="8"/>
      <c r="W216" s="8"/>
      <c r="X216" s="8"/>
      <c r="Y216" s="8"/>
      <c r="Z216" s="8"/>
      <c r="AA216" s="8"/>
    </row>
    <row r="217" spans="1:27" ht="15.75" customHeight="1">
      <c r="A217" s="8"/>
      <c r="B217" s="81"/>
      <c r="C217" s="8"/>
      <c r="D217" s="8"/>
      <c r="E217" s="8"/>
      <c r="F217" s="8"/>
      <c r="G217" s="8"/>
      <c r="H217" s="8"/>
      <c r="I217" s="8"/>
      <c r="J217" s="8"/>
      <c r="K217" s="8"/>
      <c r="L217" s="8"/>
      <c r="M217" s="8"/>
      <c r="N217" s="8"/>
      <c r="O217" s="8"/>
      <c r="P217" s="8"/>
      <c r="Q217" s="8"/>
      <c r="R217" s="8"/>
      <c r="S217" s="8"/>
      <c r="T217" s="8"/>
      <c r="U217" s="8"/>
      <c r="V217" s="8"/>
      <c r="W217" s="8"/>
      <c r="X217" s="8"/>
      <c r="Y217" s="8"/>
      <c r="Z217" s="8"/>
      <c r="AA217" s="8"/>
    </row>
    <row r="218" spans="1:27" ht="15.75" customHeight="1">
      <c r="A218" s="8"/>
      <c r="B218" s="81"/>
      <c r="C218" s="8"/>
      <c r="D218" s="8"/>
      <c r="E218" s="8"/>
      <c r="F218" s="8"/>
      <c r="G218" s="8"/>
      <c r="H218" s="8"/>
      <c r="I218" s="8"/>
      <c r="J218" s="8"/>
      <c r="K218" s="8"/>
      <c r="L218" s="8"/>
      <c r="M218" s="8"/>
      <c r="N218" s="8"/>
      <c r="O218" s="8"/>
      <c r="P218" s="8"/>
      <c r="Q218" s="8"/>
      <c r="R218" s="8"/>
      <c r="S218" s="8"/>
      <c r="T218" s="8"/>
      <c r="U218" s="8"/>
      <c r="V218" s="8"/>
      <c r="W218" s="8"/>
      <c r="X218" s="8"/>
      <c r="Y218" s="8"/>
      <c r="Z218" s="8"/>
      <c r="AA218" s="8"/>
    </row>
    <row r="219" spans="1:27" ht="15.75" customHeight="1">
      <c r="A219" s="8"/>
      <c r="B219" s="81"/>
      <c r="C219" s="8"/>
      <c r="D219" s="8"/>
      <c r="E219" s="8"/>
      <c r="F219" s="8"/>
      <c r="G219" s="8"/>
      <c r="H219" s="8"/>
      <c r="I219" s="8"/>
      <c r="J219" s="8"/>
      <c r="K219" s="8"/>
      <c r="L219" s="8"/>
      <c r="M219" s="8"/>
      <c r="N219" s="8"/>
      <c r="O219" s="8"/>
      <c r="P219" s="8"/>
      <c r="Q219" s="8"/>
      <c r="R219" s="8"/>
      <c r="S219" s="8"/>
      <c r="T219" s="8"/>
      <c r="U219" s="8"/>
      <c r="V219" s="8"/>
      <c r="W219" s="8"/>
      <c r="X219" s="8"/>
      <c r="Y219" s="8"/>
      <c r="Z219" s="8"/>
      <c r="AA219" s="8"/>
    </row>
    <row r="220" spans="1:27" ht="15.75" customHeight="1">
      <c r="A220" s="8"/>
      <c r="B220" s="81"/>
      <c r="C220" s="8"/>
      <c r="D220" s="8"/>
      <c r="E220" s="8"/>
      <c r="F220" s="8"/>
      <c r="G220" s="8"/>
      <c r="H220" s="8"/>
      <c r="I220" s="8"/>
      <c r="J220" s="8"/>
      <c r="K220" s="8"/>
      <c r="L220" s="8"/>
      <c r="M220" s="8"/>
      <c r="N220" s="8"/>
      <c r="O220" s="8"/>
      <c r="P220" s="8"/>
      <c r="Q220" s="8"/>
      <c r="R220" s="8"/>
      <c r="S220" s="8"/>
      <c r="T220" s="8"/>
      <c r="U220" s="8"/>
      <c r="V220" s="8"/>
      <c r="W220" s="8"/>
      <c r="X220" s="8"/>
      <c r="Y220" s="8"/>
      <c r="Z220" s="8"/>
      <c r="AA220" s="8"/>
    </row>
    <row r="221" spans="1:27" ht="15.75" customHeight="1">
      <c r="A221" s="8"/>
      <c r="B221" s="81"/>
      <c r="C221" s="8"/>
      <c r="D221" s="8"/>
      <c r="E221" s="8"/>
      <c r="F221" s="8"/>
      <c r="G221" s="8"/>
      <c r="H221" s="8"/>
      <c r="I221" s="8"/>
      <c r="J221" s="8"/>
      <c r="K221" s="8"/>
      <c r="L221" s="8"/>
      <c r="M221" s="8"/>
      <c r="N221" s="8"/>
      <c r="O221" s="8"/>
      <c r="P221" s="8"/>
      <c r="Q221" s="8"/>
      <c r="R221" s="8"/>
      <c r="S221" s="8"/>
      <c r="T221" s="8"/>
      <c r="U221" s="8"/>
      <c r="V221" s="8"/>
      <c r="W221" s="8"/>
      <c r="X221" s="8"/>
      <c r="Y221" s="8"/>
      <c r="Z221" s="8"/>
      <c r="AA221" s="8"/>
    </row>
    <row r="222" spans="1:27" ht="15.75" customHeight="1">
      <c r="A222" s="8"/>
      <c r="B222" s="81"/>
      <c r="C222" s="8"/>
      <c r="D222" s="8"/>
      <c r="E222" s="8"/>
      <c r="F222" s="8"/>
      <c r="G222" s="8"/>
      <c r="H222" s="8"/>
      <c r="I222" s="8"/>
      <c r="J222" s="8"/>
      <c r="K222" s="8"/>
      <c r="L222" s="8"/>
      <c r="M222" s="8"/>
      <c r="N222" s="8"/>
      <c r="O222" s="8"/>
      <c r="P222" s="8"/>
      <c r="Q222" s="8"/>
      <c r="R222" s="8"/>
      <c r="S222" s="8"/>
      <c r="T222" s="8"/>
      <c r="U222" s="8"/>
      <c r="V222" s="8"/>
      <c r="W222" s="8"/>
      <c r="X222" s="8"/>
      <c r="Y222" s="8"/>
      <c r="Z222" s="8"/>
      <c r="AA222" s="8"/>
    </row>
    <row r="223" spans="1:27" ht="15.75" customHeight="1">
      <c r="A223" s="8"/>
      <c r="B223" s="81"/>
      <c r="C223" s="8"/>
      <c r="D223" s="8"/>
      <c r="E223" s="8"/>
      <c r="F223" s="8"/>
      <c r="G223" s="8"/>
      <c r="H223" s="8"/>
      <c r="I223" s="8"/>
      <c r="J223" s="8"/>
      <c r="K223" s="8"/>
      <c r="L223" s="8"/>
      <c r="M223" s="8"/>
      <c r="N223" s="8"/>
      <c r="O223" s="8"/>
      <c r="P223" s="8"/>
      <c r="Q223" s="8"/>
      <c r="R223" s="8"/>
      <c r="S223" s="8"/>
      <c r="T223" s="8"/>
      <c r="U223" s="8"/>
      <c r="V223" s="8"/>
      <c r="W223" s="8"/>
      <c r="X223" s="8"/>
      <c r="Y223" s="8"/>
      <c r="Z223" s="8"/>
      <c r="AA223" s="8"/>
    </row>
    <row r="224" spans="1:27" ht="15.75" customHeight="1">
      <c r="A224" s="8"/>
      <c r="B224" s="81"/>
      <c r="C224" s="8"/>
      <c r="D224" s="8"/>
      <c r="E224" s="8"/>
      <c r="F224" s="8"/>
      <c r="G224" s="8"/>
      <c r="H224" s="8"/>
      <c r="I224" s="8"/>
      <c r="J224" s="8"/>
      <c r="K224" s="8"/>
      <c r="L224" s="8"/>
      <c r="M224" s="8"/>
      <c r="N224" s="8"/>
      <c r="O224" s="8"/>
      <c r="P224" s="8"/>
      <c r="Q224" s="8"/>
      <c r="R224" s="8"/>
      <c r="S224" s="8"/>
      <c r="T224" s="8"/>
      <c r="U224" s="8"/>
      <c r="V224" s="8"/>
      <c r="W224" s="8"/>
      <c r="X224" s="8"/>
      <c r="Y224" s="8"/>
      <c r="Z224" s="8"/>
      <c r="AA224" s="8"/>
    </row>
    <row r="225" spans="1:27" ht="15.75" customHeight="1">
      <c r="A225" s="8"/>
      <c r="B225" s="81"/>
      <c r="C225" s="8"/>
      <c r="D225" s="8"/>
      <c r="E225" s="8"/>
      <c r="F225" s="8"/>
      <c r="G225" s="8"/>
      <c r="H225" s="8"/>
      <c r="I225" s="8"/>
      <c r="J225" s="8"/>
      <c r="K225" s="8"/>
      <c r="L225" s="8"/>
      <c r="M225" s="8"/>
      <c r="N225" s="8"/>
      <c r="O225" s="8"/>
      <c r="P225" s="8"/>
      <c r="Q225" s="8"/>
      <c r="R225" s="8"/>
      <c r="S225" s="8"/>
      <c r="T225" s="8"/>
      <c r="U225" s="8"/>
      <c r="V225" s="8"/>
      <c r="W225" s="8"/>
      <c r="X225" s="8"/>
      <c r="Y225" s="8"/>
      <c r="Z225" s="8"/>
      <c r="AA225" s="8"/>
    </row>
    <row r="226" spans="1:27" ht="15.75" customHeight="1">
      <c r="A226" s="8"/>
      <c r="B226" s="81"/>
      <c r="C226" s="8"/>
      <c r="D226" s="8"/>
      <c r="E226" s="8"/>
      <c r="F226" s="8"/>
      <c r="G226" s="8"/>
      <c r="H226" s="8"/>
      <c r="I226" s="8"/>
      <c r="J226" s="8"/>
      <c r="K226" s="8"/>
      <c r="L226" s="8"/>
      <c r="M226" s="8"/>
      <c r="N226" s="8"/>
      <c r="O226" s="8"/>
      <c r="P226" s="8"/>
      <c r="Q226" s="8"/>
      <c r="R226" s="8"/>
      <c r="S226" s="8"/>
      <c r="T226" s="8"/>
      <c r="U226" s="8"/>
      <c r="V226" s="8"/>
      <c r="W226" s="8"/>
      <c r="X226" s="8"/>
      <c r="Y226" s="8"/>
      <c r="Z226" s="8"/>
      <c r="AA226" s="8"/>
    </row>
    <row r="227" spans="1:27" ht="15.75" customHeight="1">
      <c r="A227" s="8"/>
      <c r="B227" s="81"/>
      <c r="C227" s="8"/>
      <c r="D227" s="8"/>
      <c r="E227" s="8"/>
      <c r="F227" s="8"/>
      <c r="G227" s="8"/>
      <c r="H227" s="8"/>
      <c r="I227" s="8"/>
      <c r="J227" s="8"/>
      <c r="K227" s="8"/>
      <c r="L227" s="8"/>
      <c r="M227" s="8"/>
      <c r="N227" s="8"/>
      <c r="O227" s="8"/>
      <c r="P227" s="8"/>
      <c r="Q227" s="8"/>
      <c r="R227" s="8"/>
      <c r="S227" s="8"/>
      <c r="T227" s="8"/>
      <c r="U227" s="8"/>
      <c r="V227" s="8"/>
      <c r="W227" s="8"/>
      <c r="X227" s="8"/>
      <c r="Y227" s="8"/>
      <c r="Z227" s="8"/>
      <c r="AA227" s="8"/>
    </row>
    <row r="228" spans="1:27" ht="15.75" customHeight="1">
      <c r="A228" s="8"/>
      <c r="B228" s="81"/>
      <c r="C228" s="8"/>
      <c r="D228" s="8"/>
      <c r="E228" s="8"/>
      <c r="F228" s="8"/>
      <c r="G228" s="8"/>
      <c r="H228" s="8"/>
      <c r="I228" s="8"/>
      <c r="J228" s="8"/>
      <c r="K228" s="8"/>
      <c r="L228" s="8"/>
      <c r="M228" s="8"/>
      <c r="N228" s="8"/>
      <c r="O228" s="8"/>
      <c r="P228" s="8"/>
      <c r="Q228" s="8"/>
      <c r="R228" s="8"/>
      <c r="S228" s="8"/>
      <c r="T228" s="8"/>
      <c r="U228" s="8"/>
      <c r="V228" s="8"/>
      <c r="W228" s="8"/>
      <c r="X228" s="8"/>
      <c r="Y228" s="8"/>
      <c r="Z228" s="8"/>
      <c r="AA228" s="8"/>
    </row>
    <row r="229" spans="1:27" ht="15.75" customHeight="1">
      <c r="A229" s="8"/>
      <c r="B229" s="81"/>
      <c r="C229" s="8"/>
      <c r="D229" s="8"/>
      <c r="E229" s="8"/>
      <c r="F229" s="8"/>
      <c r="G229" s="8"/>
      <c r="H229" s="8"/>
      <c r="I229" s="8"/>
      <c r="J229" s="8"/>
      <c r="K229" s="8"/>
      <c r="L229" s="8"/>
      <c r="M229" s="8"/>
      <c r="N229" s="8"/>
      <c r="O229" s="8"/>
      <c r="P229" s="8"/>
      <c r="Q229" s="8"/>
      <c r="R229" s="8"/>
      <c r="S229" s="8"/>
      <c r="T229" s="8"/>
      <c r="U229" s="8"/>
      <c r="V229" s="8"/>
      <c r="W229" s="8"/>
      <c r="X229" s="8"/>
      <c r="Y229" s="8"/>
      <c r="Z229" s="8"/>
      <c r="AA229" s="8"/>
    </row>
    <row r="230" spans="1:27" ht="15.75" customHeight="1">
      <c r="A230" s="8"/>
      <c r="B230" s="81"/>
      <c r="C230" s="8"/>
      <c r="D230" s="8"/>
      <c r="E230" s="8"/>
      <c r="F230" s="8"/>
      <c r="G230" s="8"/>
      <c r="H230" s="8"/>
      <c r="I230" s="8"/>
      <c r="J230" s="8"/>
      <c r="K230" s="8"/>
      <c r="L230" s="8"/>
      <c r="M230" s="8"/>
      <c r="N230" s="8"/>
      <c r="O230" s="8"/>
      <c r="P230" s="8"/>
      <c r="Q230" s="8"/>
      <c r="R230" s="8"/>
      <c r="S230" s="8"/>
      <c r="T230" s="8"/>
      <c r="U230" s="8"/>
      <c r="V230" s="8"/>
      <c r="W230" s="8"/>
      <c r="X230" s="8"/>
      <c r="Y230" s="8"/>
      <c r="Z230" s="8"/>
      <c r="AA230" s="8"/>
    </row>
    <row r="231" spans="1:27" ht="15.75" customHeight="1">
      <c r="A231" s="8"/>
      <c r="B231" s="81"/>
      <c r="C231" s="8"/>
      <c r="D231" s="8"/>
      <c r="E231" s="8"/>
      <c r="F231" s="8"/>
      <c r="G231" s="8"/>
      <c r="H231" s="8"/>
      <c r="I231" s="8"/>
      <c r="J231" s="8"/>
      <c r="K231" s="8"/>
      <c r="L231" s="8"/>
      <c r="M231" s="8"/>
      <c r="N231" s="8"/>
      <c r="O231" s="8"/>
      <c r="P231" s="8"/>
      <c r="Q231" s="8"/>
      <c r="R231" s="8"/>
      <c r="S231" s="8"/>
      <c r="T231" s="8"/>
      <c r="U231" s="8"/>
      <c r="V231" s="8"/>
      <c r="W231" s="8"/>
      <c r="X231" s="8"/>
      <c r="Y231" s="8"/>
      <c r="Z231" s="8"/>
      <c r="AA231" s="8"/>
    </row>
    <row r="232" spans="1:27" ht="15.75" customHeight="1">
      <c r="A232" s="8"/>
      <c r="B232" s="81"/>
      <c r="C232" s="8"/>
      <c r="D232" s="8"/>
      <c r="E232" s="8"/>
      <c r="F232" s="8"/>
      <c r="G232" s="8"/>
      <c r="H232" s="8"/>
      <c r="I232" s="8"/>
      <c r="J232" s="8"/>
      <c r="K232" s="8"/>
      <c r="L232" s="8"/>
      <c r="M232" s="8"/>
      <c r="N232" s="8"/>
      <c r="O232" s="8"/>
      <c r="P232" s="8"/>
      <c r="Q232" s="8"/>
      <c r="R232" s="8"/>
      <c r="S232" s="8"/>
      <c r="T232" s="8"/>
      <c r="U232" s="8"/>
      <c r="V232" s="8"/>
      <c r="W232" s="8"/>
      <c r="X232" s="8"/>
      <c r="Y232" s="8"/>
      <c r="Z232" s="8"/>
      <c r="AA232" s="8"/>
    </row>
    <row r="233" spans="1:27" ht="15.75" customHeight="1">
      <c r="A233" s="8"/>
      <c r="B233" s="81"/>
      <c r="C233" s="8"/>
      <c r="D233" s="8"/>
      <c r="E233" s="8"/>
      <c r="F233" s="8"/>
      <c r="G233" s="8"/>
      <c r="H233" s="8"/>
      <c r="I233" s="8"/>
      <c r="J233" s="8"/>
      <c r="K233" s="8"/>
      <c r="L233" s="8"/>
      <c r="M233" s="8"/>
      <c r="N233" s="8"/>
      <c r="O233" s="8"/>
      <c r="P233" s="8"/>
      <c r="Q233" s="8"/>
      <c r="R233" s="8"/>
      <c r="S233" s="8"/>
      <c r="T233" s="8"/>
      <c r="U233" s="8"/>
      <c r="V233" s="8"/>
      <c r="W233" s="8"/>
      <c r="X233" s="8"/>
      <c r="Y233" s="8"/>
      <c r="Z233" s="8"/>
      <c r="AA233" s="8"/>
    </row>
    <row r="234" spans="1:27" ht="15.75" customHeight="1">
      <c r="A234" s="8"/>
      <c r="B234" s="81"/>
      <c r="C234" s="8"/>
      <c r="D234" s="8"/>
      <c r="E234" s="8"/>
      <c r="F234" s="8"/>
      <c r="G234" s="8"/>
      <c r="H234" s="8"/>
      <c r="I234" s="8"/>
      <c r="J234" s="8"/>
      <c r="K234" s="8"/>
      <c r="L234" s="8"/>
      <c r="M234" s="8"/>
      <c r="N234" s="8"/>
      <c r="O234" s="8"/>
      <c r="P234" s="8"/>
      <c r="Q234" s="8"/>
      <c r="R234" s="8"/>
      <c r="S234" s="8"/>
      <c r="T234" s="8"/>
      <c r="U234" s="8"/>
      <c r="V234" s="8"/>
      <c r="W234" s="8"/>
      <c r="X234" s="8"/>
      <c r="Y234" s="8"/>
      <c r="Z234" s="8"/>
      <c r="AA234" s="8"/>
    </row>
    <row r="235" spans="1:27" ht="15.75" customHeight="1">
      <c r="A235" s="8"/>
      <c r="B235" s="81"/>
      <c r="C235" s="8"/>
      <c r="D235" s="8"/>
      <c r="E235" s="8"/>
      <c r="F235" s="8"/>
      <c r="G235" s="8"/>
      <c r="H235" s="8"/>
      <c r="I235" s="8"/>
      <c r="J235" s="8"/>
      <c r="K235" s="8"/>
      <c r="L235" s="8"/>
      <c r="M235" s="8"/>
      <c r="N235" s="8"/>
      <c r="O235" s="8"/>
      <c r="P235" s="8"/>
      <c r="Q235" s="8"/>
      <c r="R235" s="8"/>
      <c r="S235" s="8"/>
      <c r="T235" s="8"/>
      <c r="U235" s="8"/>
      <c r="V235" s="8"/>
      <c r="W235" s="8"/>
      <c r="X235" s="8"/>
      <c r="Y235" s="8"/>
      <c r="Z235" s="8"/>
      <c r="AA235" s="8"/>
    </row>
    <row r="236" spans="1:27" ht="15.75" customHeight="1">
      <c r="A236" s="8"/>
      <c r="B236" s="81"/>
      <c r="C236" s="8"/>
      <c r="D236" s="8"/>
      <c r="E236" s="8"/>
      <c r="F236" s="8"/>
      <c r="G236" s="8"/>
      <c r="H236" s="8"/>
      <c r="I236" s="8"/>
      <c r="J236" s="8"/>
      <c r="K236" s="8"/>
      <c r="L236" s="8"/>
      <c r="M236" s="8"/>
      <c r="N236" s="8"/>
      <c r="O236" s="8"/>
      <c r="P236" s="8"/>
      <c r="Q236" s="8"/>
      <c r="R236" s="8"/>
      <c r="S236" s="8"/>
      <c r="T236" s="8"/>
      <c r="U236" s="8"/>
      <c r="V236" s="8"/>
      <c r="W236" s="8"/>
      <c r="X236" s="8"/>
      <c r="Y236" s="8"/>
      <c r="Z236" s="8"/>
      <c r="AA236" s="8"/>
    </row>
    <row r="237" spans="1:27" ht="15.75" customHeight="1">
      <c r="A237" s="8"/>
      <c r="B237" s="81"/>
      <c r="C237" s="8"/>
      <c r="D237" s="8"/>
      <c r="E237" s="8"/>
      <c r="F237" s="8"/>
      <c r="G237" s="8"/>
      <c r="H237" s="8"/>
      <c r="I237" s="8"/>
      <c r="J237" s="8"/>
      <c r="K237" s="8"/>
      <c r="L237" s="8"/>
      <c r="M237" s="8"/>
      <c r="N237" s="8"/>
      <c r="O237" s="8"/>
      <c r="P237" s="8"/>
      <c r="Q237" s="8"/>
      <c r="R237" s="8"/>
      <c r="S237" s="8"/>
      <c r="T237" s="8"/>
      <c r="U237" s="8"/>
      <c r="V237" s="8"/>
      <c r="W237" s="8"/>
      <c r="X237" s="8"/>
      <c r="Y237" s="8"/>
      <c r="Z237" s="8"/>
      <c r="AA237" s="8"/>
    </row>
    <row r="238" spans="1:27" ht="15.75" customHeight="1">
      <c r="A238" s="8"/>
      <c r="B238" s="81"/>
      <c r="C238" s="8"/>
      <c r="D238" s="8"/>
      <c r="E238" s="8"/>
      <c r="F238" s="8"/>
      <c r="G238" s="8"/>
      <c r="H238" s="8"/>
      <c r="I238" s="8"/>
      <c r="J238" s="8"/>
      <c r="K238" s="8"/>
      <c r="L238" s="8"/>
      <c r="M238" s="8"/>
      <c r="N238" s="8"/>
      <c r="O238" s="8"/>
      <c r="P238" s="8"/>
      <c r="Q238" s="8"/>
      <c r="R238" s="8"/>
      <c r="S238" s="8"/>
      <c r="T238" s="8"/>
      <c r="U238" s="8"/>
      <c r="V238" s="8"/>
      <c r="W238" s="8"/>
      <c r="X238" s="8"/>
      <c r="Y238" s="8"/>
      <c r="Z238" s="8"/>
      <c r="AA238" s="8"/>
    </row>
    <row r="239" spans="1:27" ht="15.75" customHeight="1">
      <c r="A239" s="8"/>
      <c r="B239" s="81"/>
      <c r="C239" s="8"/>
      <c r="D239" s="8"/>
      <c r="E239" s="8"/>
      <c r="F239" s="8"/>
      <c r="G239" s="8"/>
      <c r="H239" s="8"/>
      <c r="I239" s="8"/>
      <c r="J239" s="8"/>
      <c r="K239" s="8"/>
      <c r="L239" s="8"/>
      <c r="M239" s="8"/>
      <c r="N239" s="8"/>
      <c r="O239" s="8"/>
      <c r="P239" s="8"/>
      <c r="Q239" s="8"/>
      <c r="R239" s="8"/>
      <c r="S239" s="8"/>
      <c r="T239" s="8"/>
      <c r="U239" s="8"/>
      <c r="V239" s="8"/>
      <c r="W239" s="8"/>
      <c r="X239" s="8"/>
      <c r="Y239" s="8"/>
      <c r="Z239" s="8"/>
      <c r="AA239" s="8"/>
    </row>
    <row r="240" spans="1:27" ht="15.75" customHeight="1">
      <c r="A240" s="8"/>
      <c r="B240" s="81"/>
      <c r="C240" s="8"/>
      <c r="D240" s="8"/>
      <c r="E240" s="8"/>
      <c r="F240" s="8"/>
      <c r="G240" s="8"/>
      <c r="H240" s="8"/>
      <c r="I240" s="8"/>
      <c r="J240" s="8"/>
      <c r="K240" s="8"/>
      <c r="L240" s="8"/>
      <c r="M240" s="8"/>
      <c r="N240" s="8"/>
      <c r="O240" s="8"/>
      <c r="P240" s="8"/>
      <c r="Q240" s="8"/>
      <c r="R240" s="8"/>
      <c r="S240" s="8"/>
      <c r="T240" s="8"/>
      <c r="U240" s="8"/>
      <c r="V240" s="8"/>
      <c r="W240" s="8"/>
      <c r="X240" s="8"/>
      <c r="Y240" s="8"/>
      <c r="Z240" s="8"/>
      <c r="AA240" s="8"/>
    </row>
    <row r="241" spans="1:27" ht="15.75" customHeight="1">
      <c r="A241" s="8"/>
      <c r="B241" s="81"/>
      <c r="C241" s="8"/>
      <c r="D241" s="8"/>
      <c r="E241" s="8"/>
      <c r="F241" s="8"/>
      <c r="G241" s="8"/>
      <c r="H241" s="8"/>
      <c r="I241" s="8"/>
      <c r="J241" s="8"/>
      <c r="K241" s="8"/>
      <c r="L241" s="8"/>
      <c r="M241" s="8"/>
      <c r="N241" s="8"/>
      <c r="O241" s="8"/>
      <c r="P241" s="8"/>
      <c r="Q241" s="8"/>
      <c r="R241" s="8"/>
      <c r="S241" s="8"/>
      <c r="T241" s="8"/>
      <c r="U241" s="8"/>
      <c r="V241" s="8"/>
      <c r="W241" s="8"/>
      <c r="X241" s="8"/>
      <c r="Y241" s="8"/>
      <c r="Z241" s="8"/>
      <c r="AA241" s="8"/>
    </row>
    <row r="242" spans="1:27" ht="15.75" customHeight="1">
      <c r="A242" s="8"/>
      <c r="B242" s="81"/>
      <c r="C242" s="8"/>
      <c r="D242" s="8"/>
      <c r="E242" s="8"/>
      <c r="F242" s="8"/>
      <c r="G242" s="8"/>
      <c r="H242" s="8"/>
      <c r="I242" s="8"/>
      <c r="J242" s="8"/>
      <c r="K242" s="8"/>
      <c r="L242" s="8"/>
      <c r="M242" s="8"/>
      <c r="N242" s="8"/>
      <c r="O242" s="8"/>
      <c r="P242" s="8"/>
      <c r="Q242" s="8"/>
      <c r="R242" s="8"/>
      <c r="S242" s="8"/>
      <c r="T242" s="8"/>
      <c r="U242" s="8"/>
      <c r="V242" s="8"/>
      <c r="W242" s="8"/>
      <c r="X242" s="8"/>
      <c r="Y242" s="8"/>
      <c r="Z242" s="8"/>
      <c r="AA242" s="8"/>
    </row>
    <row r="243" spans="1:27" ht="15.75" customHeight="1">
      <c r="A243" s="8"/>
      <c r="B243" s="81"/>
      <c r="C243" s="8"/>
      <c r="D243" s="8"/>
      <c r="E243" s="8"/>
      <c r="F243" s="8"/>
      <c r="G243" s="8"/>
      <c r="H243" s="8"/>
      <c r="I243" s="8"/>
      <c r="J243" s="8"/>
      <c r="K243" s="8"/>
      <c r="L243" s="8"/>
      <c r="M243" s="8"/>
      <c r="N243" s="8"/>
      <c r="O243" s="8"/>
      <c r="P243" s="8"/>
      <c r="Q243" s="8"/>
      <c r="R243" s="8"/>
      <c r="S243" s="8"/>
      <c r="T243" s="8"/>
      <c r="U243" s="8"/>
      <c r="V243" s="8"/>
      <c r="W243" s="8"/>
      <c r="X243" s="8"/>
      <c r="Y243" s="8"/>
      <c r="Z243" s="8"/>
      <c r="AA243" s="8"/>
    </row>
    <row r="244" spans="1:27" ht="15.75" customHeight="1">
      <c r="A244" s="8"/>
      <c r="B244" s="81"/>
      <c r="C244" s="8"/>
      <c r="D244" s="8"/>
      <c r="E244" s="8"/>
      <c r="F244" s="8"/>
      <c r="G244" s="8"/>
      <c r="H244" s="8"/>
      <c r="I244" s="8"/>
      <c r="J244" s="8"/>
      <c r="K244" s="8"/>
      <c r="L244" s="8"/>
      <c r="M244" s="8"/>
      <c r="N244" s="8"/>
      <c r="O244" s="8"/>
      <c r="P244" s="8"/>
      <c r="Q244" s="8"/>
      <c r="R244" s="8"/>
      <c r="S244" s="8"/>
      <c r="T244" s="8"/>
      <c r="U244" s="8"/>
      <c r="V244" s="8"/>
      <c r="W244" s="8"/>
      <c r="X244" s="8"/>
      <c r="Y244" s="8"/>
      <c r="Z244" s="8"/>
      <c r="AA244" s="8"/>
    </row>
    <row r="245" spans="1:27" ht="15.75" customHeight="1">
      <c r="A245" s="8"/>
      <c r="B245" s="81"/>
      <c r="C245" s="8"/>
      <c r="D245" s="8"/>
      <c r="E245" s="8"/>
      <c r="F245" s="8"/>
      <c r="G245" s="8"/>
      <c r="H245" s="8"/>
      <c r="I245" s="8"/>
      <c r="J245" s="8"/>
      <c r="K245" s="8"/>
      <c r="L245" s="8"/>
      <c r="M245" s="8"/>
      <c r="N245" s="8"/>
      <c r="O245" s="8"/>
      <c r="P245" s="8"/>
      <c r="Q245" s="8"/>
      <c r="R245" s="8"/>
      <c r="S245" s="8"/>
      <c r="T245" s="8"/>
      <c r="U245" s="8"/>
      <c r="V245" s="8"/>
      <c r="W245" s="8"/>
      <c r="X245" s="8"/>
      <c r="Y245" s="8"/>
      <c r="Z245" s="8"/>
      <c r="AA245" s="8"/>
    </row>
    <row r="246" spans="1:27" ht="15.75" customHeight="1">
      <c r="A246" s="8"/>
      <c r="B246" s="81"/>
      <c r="C246" s="8"/>
      <c r="D246" s="8"/>
      <c r="E246" s="8"/>
      <c r="F246" s="8"/>
      <c r="G246" s="8"/>
      <c r="H246" s="8"/>
      <c r="I246" s="8"/>
      <c r="J246" s="8"/>
      <c r="K246" s="8"/>
      <c r="L246" s="8"/>
      <c r="M246" s="8"/>
      <c r="N246" s="8"/>
      <c r="O246" s="8"/>
      <c r="P246" s="8"/>
      <c r="Q246" s="8"/>
      <c r="R246" s="8"/>
      <c r="S246" s="8"/>
      <c r="T246" s="8"/>
      <c r="U246" s="8"/>
      <c r="V246" s="8"/>
      <c r="W246" s="8"/>
      <c r="X246" s="8"/>
      <c r="Y246" s="8"/>
      <c r="Z246" s="8"/>
      <c r="AA246" s="8"/>
    </row>
    <row r="247" spans="1:27" ht="15.75" customHeight="1">
      <c r="A247" s="8"/>
      <c r="B247" s="81"/>
      <c r="C247" s="8"/>
      <c r="D247" s="8"/>
      <c r="E247" s="8"/>
      <c r="F247" s="8"/>
      <c r="G247" s="8"/>
      <c r="H247" s="8"/>
      <c r="I247" s="8"/>
      <c r="J247" s="8"/>
      <c r="K247" s="8"/>
      <c r="L247" s="8"/>
      <c r="M247" s="8"/>
      <c r="N247" s="8"/>
      <c r="O247" s="8"/>
      <c r="P247" s="8"/>
      <c r="Q247" s="8"/>
      <c r="R247" s="8"/>
      <c r="S247" s="8"/>
      <c r="T247" s="8"/>
      <c r="U247" s="8"/>
      <c r="V247" s="8"/>
      <c r="W247" s="8"/>
      <c r="X247" s="8"/>
      <c r="Y247" s="8"/>
      <c r="Z247" s="8"/>
      <c r="AA247" s="8"/>
    </row>
    <row r="248" spans="1:27" ht="15.75" customHeight="1">
      <c r="A248" s="8"/>
      <c r="B248" s="81"/>
      <c r="C248" s="8"/>
      <c r="D248" s="8"/>
      <c r="E248" s="8"/>
      <c r="F248" s="8"/>
      <c r="G248" s="8"/>
      <c r="H248" s="8"/>
      <c r="I248" s="8"/>
      <c r="J248" s="8"/>
      <c r="K248" s="8"/>
      <c r="L248" s="8"/>
      <c r="M248" s="8"/>
      <c r="N248" s="8"/>
      <c r="O248" s="8"/>
      <c r="P248" s="8"/>
      <c r="Q248" s="8"/>
      <c r="R248" s="8"/>
      <c r="S248" s="8"/>
      <c r="T248" s="8"/>
      <c r="U248" s="8"/>
      <c r="V248" s="8"/>
      <c r="W248" s="8"/>
      <c r="X248" s="8"/>
      <c r="Y248" s="8"/>
      <c r="Z248" s="8"/>
      <c r="AA248" s="8"/>
    </row>
    <row r="249" spans="1:27" ht="15.75" customHeight="1">
      <c r="A249" s="8"/>
      <c r="B249" s="81"/>
      <c r="C249" s="8"/>
      <c r="D249" s="8"/>
      <c r="E249" s="8"/>
      <c r="F249" s="8"/>
      <c r="G249" s="8"/>
      <c r="H249" s="8"/>
      <c r="I249" s="8"/>
      <c r="J249" s="8"/>
      <c r="K249" s="8"/>
      <c r="L249" s="8"/>
      <c r="M249" s="8"/>
      <c r="N249" s="8"/>
      <c r="O249" s="8"/>
      <c r="P249" s="8"/>
      <c r="Q249" s="8"/>
      <c r="R249" s="8"/>
      <c r="S249" s="8"/>
      <c r="T249" s="8"/>
      <c r="U249" s="8"/>
      <c r="V249" s="8"/>
      <c r="W249" s="8"/>
      <c r="X249" s="8"/>
      <c r="Y249" s="8"/>
      <c r="Z249" s="8"/>
      <c r="AA249" s="8"/>
    </row>
    <row r="250" spans="1:27" ht="15.75" customHeight="1">
      <c r="A250" s="8"/>
      <c r="B250" s="81"/>
      <c r="C250" s="8"/>
      <c r="D250" s="8"/>
      <c r="E250" s="8"/>
      <c r="F250" s="8"/>
      <c r="G250" s="8"/>
      <c r="H250" s="8"/>
      <c r="I250" s="8"/>
      <c r="J250" s="8"/>
      <c r="K250" s="8"/>
      <c r="L250" s="8"/>
      <c r="M250" s="8"/>
      <c r="N250" s="8"/>
      <c r="O250" s="8"/>
      <c r="P250" s="8"/>
      <c r="Q250" s="8"/>
      <c r="R250" s="8"/>
      <c r="S250" s="8"/>
      <c r="T250" s="8"/>
      <c r="U250" s="8"/>
      <c r="V250" s="8"/>
      <c r="W250" s="8"/>
      <c r="X250" s="8"/>
      <c r="Y250" s="8"/>
      <c r="Z250" s="8"/>
      <c r="AA250" s="8"/>
    </row>
    <row r="251" spans="1:27" ht="15.75" customHeight="1">
      <c r="A251" s="8"/>
      <c r="B251" s="81"/>
      <c r="C251" s="8"/>
      <c r="D251" s="8"/>
      <c r="E251" s="8"/>
      <c r="F251" s="8"/>
      <c r="G251" s="8"/>
      <c r="H251" s="8"/>
      <c r="I251" s="8"/>
      <c r="J251" s="8"/>
      <c r="K251" s="8"/>
      <c r="L251" s="8"/>
      <c r="M251" s="8"/>
      <c r="N251" s="8"/>
      <c r="O251" s="8"/>
      <c r="P251" s="8"/>
      <c r="Q251" s="8"/>
      <c r="R251" s="8"/>
      <c r="S251" s="8"/>
      <c r="T251" s="8"/>
      <c r="U251" s="8"/>
      <c r="V251" s="8"/>
      <c r="W251" s="8"/>
      <c r="X251" s="8"/>
      <c r="Y251" s="8"/>
      <c r="Z251" s="8"/>
      <c r="AA251" s="8"/>
    </row>
    <row r="252" spans="1:27" ht="15.75" customHeight="1">
      <c r="A252" s="8"/>
      <c r="B252" s="81"/>
      <c r="C252" s="8"/>
      <c r="D252" s="8"/>
      <c r="E252" s="8"/>
      <c r="F252" s="8"/>
      <c r="G252" s="8"/>
      <c r="H252" s="8"/>
      <c r="I252" s="8"/>
      <c r="J252" s="8"/>
      <c r="K252" s="8"/>
      <c r="L252" s="8"/>
      <c r="M252" s="8"/>
      <c r="N252" s="8"/>
      <c r="O252" s="8"/>
      <c r="P252" s="8"/>
      <c r="Q252" s="8"/>
      <c r="R252" s="8"/>
      <c r="S252" s="8"/>
      <c r="T252" s="8"/>
      <c r="U252" s="8"/>
      <c r="V252" s="8"/>
      <c r="W252" s="8"/>
      <c r="X252" s="8"/>
      <c r="Y252" s="8"/>
      <c r="Z252" s="8"/>
      <c r="AA252" s="8"/>
    </row>
    <row r="253" spans="1:27" ht="15.75" customHeight="1">
      <c r="A253" s="8"/>
      <c r="B253" s="81"/>
      <c r="C253" s="8"/>
      <c r="D253" s="8"/>
      <c r="E253" s="8"/>
      <c r="F253" s="8"/>
      <c r="G253" s="8"/>
      <c r="H253" s="8"/>
      <c r="I253" s="8"/>
      <c r="J253" s="8"/>
      <c r="K253" s="8"/>
      <c r="L253" s="8"/>
      <c r="M253" s="8"/>
      <c r="N253" s="8"/>
      <c r="O253" s="8"/>
      <c r="P253" s="8"/>
      <c r="Q253" s="8"/>
      <c r="R253" s="8"/>
      <c r="S253" s="8"/>
      <c r="T253" s="8"/>
      <c r="U253" s="8"/>
      <c r="V253" s="8"/>
      <c r="W253" s="8"/>
      <c r="X253" s="8"/>
      <c r="Y253" s="8"/>
      <c r="Z253" s="8"/>
      <c r="AA253" s="8"/>
    </row>
    <row r="254" spans="1:27" ht="15.75" customHeight="1">
      <c r="A254" s="8"/>
      <c r="B254" s="81"/>
      <c r="C254" s="8"/>
      <c r="D254" s="8"/>
      <c r="E254" s="8"/>
      <c r="F254" s="8"/>
      <c r="G254" s="8"/>
      <c r="H254" s="8"/>
      <c r="I254" s="8"/>
      <c r="J254" s="8"/>
      <c r="K254" s="8"/>
      <c r="L254" s="8"/>
      <c r="M254" s="8"/>
      <c r="N254" s="8"/>
      <c r="O254" s="8"/>
      <c r="P254" s="8"/>
      <c r="Q254" s="8"/>
      <c r="R254" s="8"/>
      <c r="S254" s="8"/>
      <c r="T254" s="8"/>
      <c r="U254" s="8"/>
      <c r="V254" s="8"/>
      <c r="W254" s="8"/>
      <c r="X254" s="8"/>
      <c r="Y254" s="8"/>
      <c r="Z254" s="8"/>
      <c r="AA254" s="8"/>
    </row>
    <row r="255" spans="1:27" ht="15.75" customHeight="1">
      <c r="A255" s="8"/>
      <c r="B255" s="81"/>
      <c r="C255" s="8"/>
      <c r="D255" s="8"/>
      <c r="E255" s="8"/>
      <c r="F255" s="8"/>
      <c r="G255" s="8"/>
      <c r="H255" s="8"/>
      <c r="I255" s="8"/>
      <c r="J255" s="8"/>
      <c r="K255" s="8"/>
      <c r="L255" s="8"/>
      <c r="M255" s="8"/>
      <c r="N255" s="8"/>
      <c r="O255" s="8"/>
      <c r="P255" s="8"/>
      <c r="Q255" s="8"/>
      <c r="R255" s="8"/>
      <c r="S255" s="8"/>
      <c r="T255" s="8"/>
      <c r="U255" s="8"/>
      <c r="V255" s="8"/>
      <c r="W255" s="8"/>
      <c r="X255" s="8"/>
      <c r="Y255" s="8"/>
      <c r="Z255" s="8"/>
      <c r="AA255" s="8"/>
    </row>
    <row r="256" spans="1:27" ht="15.75" customHeight="1">
      <c r="A256" s="8"/>
      <c r="B256" s="81"/>
      <c r="C256" s="8"/>
      <c r="D256" s="8"/>
      <c r="E256" s="8"/>
      <c r="F256" s="8"/>
      <c r="G256" s="8"/>
      <c r="H256" s="8"/>
      <c r="I256" s="8"/>
      <c r="J256" s="8"/>
      <c r="K256" s="8"/>
      <c r="L256" s="8"/>
      <c r="M256" s="8"/>
      <c r="N256" s="8"/>
      <c r="O256" s="8"/>
      <c r="P256" s="8"/>
      <c r="Q256" s="8"/>
      <c r="R256" s="8"/>
      <c r="S256" s="8"/>
      <c r="T256" s="8"/>
      <c r="U256" s="8"/>
      <c r="V256" s="8"/>
      <c r="W256" s="8"/>
      <c r="X256" s="8"/>
      <c r="Y256" s="8"/>
      <c r="Z256" s="8"/>
      <c r="AA256" s="8"/>
    </row>
    <row r="257" spans="1:27" ht="15.75" customHeight="1">
      <c r="A257" s="8"/>
      <c r="B257" s="81"/>
      <c r="C257" s="8"/>
      <c r="D257" s="8"/>
      <c r="E257" s="8"/>
      <c r="F257" s="8"/>
      <c r="G257" s="8"/>
      <c r="H257" s="8"/>
      <c r="I257" s="8"/>
      <c r="J257" s="8"/>
      <c r="K257" s="8"/>
      <c r="L257" s="8"/>
      <c r="M257" s="8"/>
      <c r="N257" s="8"/>
      <c r="O257" s="8"/>
      <c r="P257" s="8"/>
      <c r="Q257" s="8"/>
      <c r="R257" s="8"/>
      <c r="S257" s="8"/>
      <c r="T257" s="8"/>
      <c r="U257" s="8"/>
      <c r="V257" s="8"/>
      <c r="W257" s="8"/>
      <c r="X257" s="8"/>
      <c r="Y257" s="8"/>
      <c r="Z257" s="8"/>
      <c r="AA257" s="8"/>
    </row>
    <row r="258" spans="1:27" ht="15.75" customHeight="1">
      <c r="A258" s="8"/>
      <c r="B258" s="81"/>
      <c r="C258" s="8"/>
      <c r="D258" s="8"/>
      <c r="E258" s="8"/>
      <c r="F258" s="8"/>
      <c r="G258" s="8"/>
      <c r="H258" s="8"/>
      <c r="I258" s="8"/>
      <c r="J258" s="8"/>
      <c r="K258" s="8"/>
      <c r="L258" s="8"/>
      <c r="M258" s="8"/>
      <c r="N258" s="8"/>
      <c r="O258" s="8"/>
      <c r="P258" s="8"/>
      <c r="Q258" s="8"/>
      <c r="R258" s="8"/>
      <c r="S258" s="8"/>
      <c r="T258" s="8"/>
      <c r="U258" s="8"/>
      <c r="V258" s="8"/>
      <c r="W258" s="8"/>
      <c r="X258" s="8"/>
      <c r="Y258" s="8"/>
      <c r="Z258" s="8"/>
      <c r="AA258" s="8"/>
    </row>
    <row r="259" spans="1:27" ht="15.75" customHeight="1">
      <c r="A259" s="8"/>
      <c r="B259" s="81"/>
      <c r="C259" s="8"/>
      <c r="D259" s="8"/>
      <c r="E259" s="8"/>
      <c r="F259" s="8"/>
      <c r="G259" s="8"/>
      <c r="H259" s="8"/>
      <c r="I259" s="8"/>
      <c r="J259" s="8"/>
      <c r="K259" s="8"/>
      <c r="L259" s="8"/>
      <c r="M259" s="8"/>
      <c r="N259" s="8"/>
      <c r="O259" s="8"/>
      <c r="P259" s="8"/>
      <c r="Q259" s="8"/>
      <c r="R259" s="8"/>
      <c r="S259" s="8"/>
      <c r="T259" s="8"/>
      <c r="U259" s="8"/>
      <c r="V259" s="8"/>
      <c r="W259" s="8"/>
      <c r="X259" s="8"/>
      <c r="Y259" s="8"/>
      <c r="Z259" s="8"/>
      <c r="AA259" s="8"/>
    </row>
    <row r="260" spans="1:27" ht="15.75" customHeight="1">
      <c r="A260" s="8"/>
      <c r="B260" s="81"/>
      <c r="C260" s="8"/>
      <c r="D260" s="8"/>
      <c r="E260" s="8"/>
      <c r="F260" s="8"/>
      <c r="G260" s="8"/>
      <c r="H260" s="8"/>
      <c r="I260" s="8"/>
      <c r="J260" s="8"/>
      <c r="K260" s="8"/>
      <c r="L260" s="8"/>
      <c r="M260" s="8"/>
      <c r="N260" s="8"/>
      <c r="O260" s="8"/>
      <c r="P260" s="8"/>
      <c r="Q260" s="8"/>
      <c r="R260" s="8"/>
      <c r="S260" s="8"/>
      <c r="T260" s="8"/>
      <c r="U260" s="8"/>
      <c r="V260" s="8"/>
      <c r="W260" s="8"/>
      <c r="X260" s="8"/>
      <c r="Y260" s="8"/>
      <c r="Z260" s="8"/>
      <c r="AA260" s="8"/>
    </row>
    <row r="261" spans="1:27" ht="15.75" customHeight="1">
      <c r="A261" s="8"/>
      <c r="B261" s="81"/>
      <c r="C261" s="8"/>
      <c r="D261" s="8"/>
      <c r="E261" s="8"/>
      <c r="F261" s="8"/>
      <c r="G261" s="8"/>
      <c r="H261" s="8"/>
      <c r="I261" s="8"/>
      <c r="J261" s="8"/>
      <c r="K261" s="8"/>
      <c r="L261" s="8"/>
      <c r="M261" s="8"/>
      <c r="N261" s="8"/>
      <c r="O261" s="8"/>
      <c r="P261" s="8"/>
      <c r="Q261" s="8"/>
      <c r="R261" s="8"/>
      <c r="S261" s="8"/>
      <c r="T261" s="8"/>
      <c r="U261" s="8"/>
      <c r="V261" s="8"/>
      <c r="W261" s="8"/>
      <c r="X261" s="8"/>
      <c r="Y261" s="8"/>
      <c r="Z261" s="8"/>
      <c r="AA261" s="8"/>
    </row>
    <row r="262" spans="1:27" ht="15.75" customHeight="1">
      <c r="A262" s="8"/>
      <c r="B262" s="81"/>
      <c r="C262" s="8"/>
      <c r="D262" s="8"/>
      <c r="E262" s="8"/>
      <c r="F262" s="8"/>
      <c r="G262" s="8"/>
      <c r="H262" s="8"/>
      <c r="I262" s="8"/>
      <c r="J262" s="8"/>
      <c r="K262" s="8"/>
      <c r="L262" s="8"/>
      <c r="M262" s="8"/>
      <c r="N262" s="8"/>
      <c r="O262" s="8"/>
      <c r="P262" s="8"/>
      <c r="Q262" s="8"/>
      <c r="R262" s="8"/>
      <c r="S262" s="8"/>
      <c r="T262" s="8"/>
      <c r="U262" s="8"/>
      <c r="V262" s="8"/>
      <c r="W262" s="8"/>
      <c r="X262" s="8"/>
      <c r="Y262" s="8"/>
      <c r="Z262" s="8"/>
      <c r="AA262" s="8"/>
    </row>
    <row r="263" spans="1:27" ht="15.75" customHeight="1">
      <c r="A263" s="8"/>
      <c r="B263" s="81"/>
      <c r="C263" s="8"/>
      <c r="D263" s="8"/>
      <c r="E263" s="8"/>
      <c r="F263" s="8"/>
      <c r="G263" s="8"/>
      <c r="H263" s="8"/>
      <c r="I263" s="8"/>
      <c r="J263" s="8"/>
      <c r="K263" s="8"/>
      <c r="L263" s="8"/>
      <c r="M263" s="8"/>
      <c r="N263" s="8"/>
      <c r="O263" s="8"/>
      <c r="P263" s="8"/>
      <c r="Q263" s="8"/>
      <c r="R263" s="8"/>
      <c r="S263" s="8"/>
      <c r="T263" s="8"/>
      <c r="U263" s="8"/>
      <c r="V263" s="8"/>
      <c r="W263" s="8"/>
      <c r="X263" s="8"/>
      <c r="Y263" s="8"/>
      <c r="Z263" s="8"/>
      <c r="AA263" s="8"/>
    </row>
    <row r="264" spans="1:27" ht="15.75" customHeight="1">
      <c r="A264" s="8"/>
      <c r="B264" s="81"/>
      <c r="C264" s="8"/>
      <c r="D264" s="8"/>
      <c r="E264" s="8"/>
      <c r="F264" s="8"/>
      <c r="G264" s="8"/>
      <c r="H264" s="8"/>
      <c r="I264" s="8"/>
      <c r="J264" s="8"/>
      <c r="K264" s="8"/>
      <c r="L264" s="8"/>
      <c r="M264" s="8"/>
      <c r="N264" s="8"/>
      <c r="O264" s="8"/>
      <c r="P264" s="8"/>
      <c r="Q264" s="8"/>
      <c r="R264" s="8"/>
      <c r="S264" s="8"/>
      <c r="T264" s="8"/>
      <c r="U264" s="8"/>
      <c r="V264" s="8"/>
      <c r="W264" s="8"/>
      <c r="X264" s="8"/>
      <c r="Y264" s="8"/>
      <c r="Z264" s="8"/>
      <c r="AA264" s="8"/>
    </row>
    <row r="265" spans="1:27" ht="15.75" customHeight="1">
      <c r="A265" s="8"/>
      <c r="B265" s="81"/>
      <c r="C265" s="8"/>
      <c r="D265" s="8"/>
      <c r="E265" s="8"/>
      <c r="F265" s="8"/>
      <c r="G265" s="8"/>
      <c r="H265" s="8"/>
      <c r="I265" s="8"/>
      <c r="J265" s="8"/>
      <c r="K265" s="8"/>
      <c r="L265" s="8"/>
      <c r="M265" s="8"/>
      <c r="N265" s="8"/>
      <c r="O265" s="8"/>
      <c r="P265" s="8"/>
      <c r="Q265" s="8"/>
      <c r="R265" s="8"/>
      <c r="S265" s="8"/>
      <c r="T265" s="8"/>
      <c r="U265" s="8"/>
      <c r="V265" s="8"/>
      <c r="W265" s="8"/>
      <c r="X265" s="8"/>
      <c r="Y265" s="8"/>
      <c r="Z265" s="8"/>
      <c r="AA265" s="8"/>
    </row>
    <row r="266" spans="1:27" ht="15.75" customHeight="1">
      <c r="A266" s="8"/>
      <c r="B266" s="81"/>
      <c r="C266" s="8"/>
      <c r="D266" s="8"/>
      <c r="E266" s="8"/>
      <c r="F266" s="8"/>
      <c r="G266" s="8"/>
      <c r="H266" s="8"/>
      <c r="I266" s="8"/>
      <c r="J266" s="8"/>
      <c r="K266" s="8"/>
      <c r="L266" s="8"/>
      <c r="M266" s="8"/>
      <c r="N266" s="8"/>
      <c r="O266" s="8"/>
      <c r="P266" s="8"/>
      <c r="Q266" s="8"/>
      <c r="R266" s="8"/>
      <c r="S266" s="8"/>
      <c r="T266" s="8"/>
      <c r="U266" s="8"/>
      <c r="V266" s="8"/>
      <c r="W266" s="8"/>
      <c r="X266" s="8"/>
      <c r="Y266" s="8"/>
      <c r="Z266" s="8"/>
      <c r="AA266" s="8"/>
    </row>
    <row r="267" spans="1:27" ht="15.75" customHeight="1">
      <c r="A267" s="8"/>
      <c r="B267" s="81"/>
      <c r="C267" s="8"/>
      <c r="D267" s="8"/>
      <c r="E267" s="8"/>
      <c r="F267" s="8"/>
      <c r="G267" s="8"/>
      <c r="H267" s="8"/>
      <c r="I267" s="8"/>
      <c r="J267" s="8"/>
      <c r="K267" s="8"/>
      <c r="L267" s="8"/>
      <c r="M267" s="8"/>
      <c r="N267" s="8"/>
      <c r="O267" s="8"/>
      <c r="P267" s="8"/>
      <c r="Q267" s="8"/>
      <c r="R267" s="8"/>
      <c r="S267" s="8"/>
      <c r="T267" s="8"/>
      <c r="U267" s="8"/>
      <c r="V267" s="8"/>
      <c r="W267" s="8"/>
      <c r="X267" s="8"/>
      <c r="Y267" s="8"/>
      <c r="Z267" s="8"/>
      <c r="AA267" s="8"/>
    </row>
    <row r="268" spans="1:27" ht="15.75" customHeight="1">
      <c r="A268" s="8"/>
      <c r="B268" s="81"/>
      <c r="C268" s="8"/>
      <c r="D268" s="8"/>
      <c r="E268" s="8"/>
      <c r="F268" s="8"/>
      <c r="G268" s="8"/>
      <c r="H268" s="8"/>
      <c r="I268" s="8"/>
      <c r="J268" s="8"/>
      <c r="K268" s="8"/>
      <c r="L268" s="8"/>
      <c r="M268" s="8"/>
      <c r="N268" s="8"/>
      <c r="O268" s="8"/>
      <c r="P268" s="8"/>
      <c r="Q268" s="8"/>
      <c r="R268" s="8"/>
      <c r="S268" s="8"/>
      <c r="T268" s="8"/>
      <c r="U268" s="8"/>
      <c r="V268" s="8"/>
      <c r="W268" s="8"/>
      <c r="X268" s="8"/>
      <c r="Y268" s="8"/>
      <c r="Z268" s="8"/>
      <c r="AA268" s="8"/>
    </row>
    <row r="269" spans="1:27" ht="15.75" customHeight="1">
      <c r="A269" s="8"/>
      <c r="B269" s="81"/>
      <c r="C269" s="8"/>
      <c r="D269" s="8"/>
      <c r="E269" s="8"/>
      <c r="F269" s="8"/>
      <c r="G269" s="8"/>
      <c r="H269" s="8"/>
      <c r="I269" s="8"/>
      <c r="J269" s="8"/>
      <c r="K269" s="8"/>
      <c r="L269" s="8"/>
      <c r="M269" s="8"/>
      <c r="N269" s="8"/>
      <c r="O269" s="8"/>
      <c r="P269" s="8"/>
      <c r="Q269" s="8"/>
      <c r="R269" s="8"/>
      <c r="S269" s="8"/>
      <c r="T269" s="8"/>
      <c r="U269" s="8"/>
      <c r="V269" s="8"/>
      <c r="W269" s="8"/>
      <c r="X269" s="8"/>
      <c r="Y269" s="8"/>
      <c r="Z269" s="8"/>
      <c r="AA269" s="8"/>
    </row>
    <row r="270" spans="1:27" ht="15.75" customHeight="1">
      <c r="A270" s="8"/>
      <c r="B270" s="81"/>
      <c r="C270" s="8"/>
      <c r="D270" s="8"/>
      <c r="E270" s="8"/>
      <c r="F270" s="8"/>
      <c r="G270" s="8"/>
      <c r="H270" s="8"/>
      <c r="I270" s="8"/>
      <c r="J270" s="8"/>
      <c r="K270" s="8"/>
      <c r="L270" s="8"/>
      <c r="M270" s="8"/>
      <c r="N270" s="8"/>
      <c r="O270" s="8"/>
      <c r="P270" s="8"/>
      <c r="Q270" s="8"/>
      <c r="R270" s="8"/>
      <c r="S270" s="8"/>
      <c r="T270" s="8"/>
      <c r="U270" s="8"/>
      <c r="V270" s="8"/>
      <c r="W270" s="8"/>
      <c r="X270" s="8"/>
      <c r="Y270" s="8"/>
      <c r="Z270" s="8"/>
      <c r="AA270" s="8"/>
    </row>
    <row r="271" spans="1:27" ht="15.75" customHeight="1">
      <c r="A271" s="8"/>
      <c r="B271" s="81"/>
      <c r="C271" s="8"/>
      <c r="D271" s="8"/>
      <c r="E271" s="8"/>
      <c r="F271" s="8"/>
      <c r="G271" s="8"/>
      <c r="H271" s="8"/>
      <c r="I271" s="8"/>
      <c r="J271" s="8"/>
      <c r="K271" s="8"/>
      <c r="L271" s="8"/>
      <c r="M271" s="8"/>
      <c r="N271" s="8"/>
      <c r="O271" s="8"/>
      <c r="P271" s="8"/>
      <c r="Q271" s="8"/>
      <c r="R271" s="8"/>
      <c r="S271" s="8"/>
      <c r="T271" s="8"/>
      <c r="U271" s="8"/>
      <c r="V271" s="8"/>
      <c r="W271" s="8"/>
      <c r="X271" s="8"/>
      <c r="Y271" s="8"/>
      <c r="Z271" s="8"/>
      <c r="AA271" s="8"/>
    </row>
    <row r="272" spans="1:27" ht="15.75" customHeight="1">
      <c r="A272" s="8"/>
      <c r="B272" s="81"/>
      <c r="C272" s="8"/>
      <c r="D272" s="8"/>
      <c r="E272" s="8"/>
      <c r="F272" s="8"/>
      <c r="G272" s="8"/>
      <c r="H272" s="8"/>
      <c r="I272" s="8"/>
      <c r="J272" s="8"/>
      <c r="K272" s="8"/>
      <c r="L272" s="8"/>
      <c r="M272" s="8"/>
      <c r="N272" s="8"/>
      <c r="O272" s="8"/>
      <c r="P272" s="8"/>
      <c r="Q272" s="8"/>
      <c r="R272" s="8"/>
      <c r="S272" s="8"/>
      <c r="T272" s="8"/>
      <c r="U272" s="8"/>
      <c r="V272" s="8"/>
      <c r="W272" s="8"/>
      <c r="X272" s="8"/>
      <c r="Y272" s="8"/>
      <c r="Z272" s="8"/>
      <c r="AA272" s="8"/>
    </row>
    <row r="273" spans="1:27" ht="15.75" customHeight="1">
      <c r="A273" s="8"/>
      <c r="B273" s="81"/>
      <c r="C273" s="8"/>
      <c r="D273" s="8"/>
      <c r="E273" s="8"/>
      <c r="F273" s="8"/>
      <c r="G273" s="8"/>
      <c r="H273" s="8"/>
      <c r="I273" s="8"/>
      <c r="J273" s="8"/>
      <c r="K273" s="8"/>
      <c r="L273" s="8"/>
      <c r="M273" s="8"/>
      <c r="N273" s="8"/>
      <c r="O273" s="8"/>
      <c r="P273" s="8"/>
      <c r="Q273" s="8"/>
      <c r="R273" s="8"/>
      <c r="S273" s="8"/>
      <c r="T273" s="8"/>
      <c r="U273" s="8"/>
      <c r="V273" s="8"/>
      <c r="W273" s="8"/>
      <c r="X273" s="8"/>
      <c r="Y273" s="8"/>
      <c r="Z273" s="8"/>
      <c r="AA273" s="8"/>
    </row>
    <row r="274" spans="1:27" ht="15.75" customHeight="1">
      <c r="A274" s="8"/>
      <c r="B274" s="81"/>
      <c r="C274" s="8"/>
      <c r="D274" s="8"/>
      <c r="E274" s="8"/>
      <c r="F274" s="8"/>
      <c r="G274" s="8"/>
      <c r="H274" s="8"/>
      <c r="I274" s="8"/>
      <c r="J274" s="8"/>
      <c r="K274" s="8"/>
      <c r="L274" s="8"/>
      <c r="M274" s="8"/>
      <c r="N274" s="8"/>
      <c r="O274" s="8"/>
      <c r="P274" s="8"/>
      <c r="Q274" s="8"/>
      <c r="R274" s="8"/>
      <c r="S274" s="8"/>
      <c r="T274" s="8"/>
      <c r="U274" s="8"/>
      <c r="V274" s="8"/>
      <c r="W274" s="8"/>
      <c r="X274" s="8"/>
      <c r="Y274" s="8"/>
      <c r="Z274" s="8"/>
      <c r="AA274" s="8"/>
    </row>
    <row r="275" spans="1:27" ht="15.75" customHeight="1">
      <c r="A275" s="8"/>
      <c r="B275" s="81"/>
      <c r="C275" s="8"/>
      <c r="D275" s="8"/>
      <c r="E275" s="8"/>
      <c r="F275" s="8"/>
      <c r="G275" s="8"/>
      <c r="H275" s="8"/>
      <c r="I275" s="8"/>
      <c r="J275" s="8"/>
      <c r="K275" s="8"/>
      <c r="L275" s="8"/>
      <c r="M275" s="8"/>
      <c r="N275" s="8"/>
      <c r="O275" s="8"/>
      <c r="P275" s="8"/>
      <c r="Q275" s="8"/>
      <c r="R275" s="8"/>
      <c r="S275" s="8"/>
      <c r="T275" s="8"/>
      <c r="U275" s="8"/>
      <c r="V275" s="8"/>
      <c r="W275" s="8"/>
      <c r="X275" s="8"/>
      <c r="Y275" s="8"/>
      <c r="Z275" s="8"/>
      <c r="AA275" s="8"/>
    </row>
    <row r="276" spans="1:27" ht="15.75" customHeight="1">
      <c r="A276" s="8"/>
      <c r="B276" s="81"/>
      <c r="C276" s="8"/>
      <c r="D276" s="8"/>
      <c r="E276" s="8"/>
      <c r="F276" s="8"/>
      <c r="G276" s="8"/>
      <c r="H276" s="8"/>
      <c r="I276" s="8"/>
      <c r="J276" s="8"/>
      <c r="K276" s="8"/>
      <c r="L276" s="8"/>
      <c r="M276" s="8"/>
      <c r="N276" s="8"/>
      <c r="O276" s="8"/>
      <c r="P276" s="8"/>
      <c r="Q276" s="8"/>
      <c r="R276" s="8"/>
      <c r="S276" s="8"/>
      <c r="T276" s="8"/>
      <c r="U276" s="8"/>
      <c r="V276" s="8"/>
      <c r="W276" s="8"/>
      <c r="X276" s="8"/>
      <c r="Y276" s="8"/>
      <c r="Z276" s="8"/>
      <c r="AA276" s="8"/>
    </row>
    <row r="277" spans="1:27" ht="15.75" customHeight="1">
      <c r="A277" s="8"/>
      <c r="B277" s="81"/>
      <c r="C277" s="8"/>
      <c r="D277" s="8"/>
      <c r="E277" s="8"/>
      <c r="F277" s="8"/>
      <c r="G277" s="8"/>
      <c r="H277" s="8"/>
      <c r="I277" s="8"/>
      <c r="J277" s="8"/>
      <c r="K277" s="8"/>
      <c r="L277" s="8"/>
      <c r="M277" s="8"/>
      <c r="N277" s="8"/>
      <c r="O277" s="8"/>
      <c r="P277" s="8"/>
      <c r="Q277" s="8"/>
      <c r="R277" s="8"/>
      <c r="S277" s="8"/>
      <c r="T277" s="8"/>
      <c r="U277" s="8"/>
      <c r="V277" s="8"/>
      <c r="W277" s="8"/>
      <c r="X277" s="8"/>
      <c r="Y277" s="8"/>
      <c r="Z277" s="8"/>
      <c r="AA277" s="8"/>
    </row>
    <row r="278" spans="1:27" ht="15.75" customHeight="1">
      <c r="A278" s="8"/>
      <c r="B278" s="81"/>
      <c r="C278" s="8"/>
      <c r="D278" s="8"/>
      <c r="E278" s="8"/>
      <c r="F278" s="8"/>
      <c r="G278" s="8"/>
      <c r="H278" s="8"/>
      <c r="I278" s="8"/>
      <c r="J278" s="8"/>
      <c r="K278" s="8"/>
      <c r="L278" s="8"/>
      <c r="M278" s="8"/>
      <c r="N278" s="8"/>
      <c r="O278" s="8"/>
      <c r="P278" s="8"/>
      <c r="Q278" s="8"/>
      <c r="R278" s="8"/>
      <c r="S278" s="8"/>
      <c r="T278" s="8"/>
      <c r="U278" s="8"/>
      <c r="V278" s="8"/>
      <c r="W278" s="8"/>
      <c r="X278" s="8"/>
      <c r="Y278" s="8"/>
      <c r="Z278" s="8"/>
      <c r="AA278" s="8"/>
    </row>
    <row r="279" spans="1:27" ht="15.75" customHeight="1">
      <c r="A279" s="8"/>
      <c r="B279" s="81"/>
      <c r="C279" s="8"/>
      <c r="D279" s="8"/>
      <c r="E279" s="8"/>
      <c r="F279" s="8"/>
      <c r="G279" s="8"/>
      <c r="H279" s="8"/>
      <c r="I279" s="8"/>
      <c r="J279" s="8"/>
      <c r="K279" s="8"/>
      <c r="L279" s="8"/>
      <c r="M279" s="8"/>
      <c r="N279" s="8"/>
      <c r="O279" s="8"/>
      <c r="P279" s="8"/>
      <c r="Q279" s="8"/>
      <c r="R279" s="8"/>
      <c r="S279" s="8"/>
      <c r="T279" s="8"/>
      <c r="U279" s="8"/>
      <c r="V279" s="8"/>
      <c r="W279" s="8"/>
      <c r="X279" s="8"/>
      <c r="Y279" s="8"/>
      <c r="Z279" s="8"/>
      <c r="AA279" s="8"/>
    </row>
    <row r="280" spans="1:27" ht="15.75" customHeight="1">
      <c r="A280" s="8"/>
      <c r="B280" s="81"/>
      <c r="C280" s="8"/>
      <c r="D280" s="8"/>
      <c r="E280" s="8"/>
      <c r="F280" s="8"/>
      <c r="G280" s="8"/>
      <c r="H280" s="8"/>
      <c r="I280" s="8"/>
      <c r="J280" s="8"/>
      <c r="K280" s="8"/>
      <c r="L280" s="8"/>
      <c r="M280" s="8"/>
      <c r="N280" s="8"/>
      <c r="O280" s="8"/>
      <c r="P280" s="8"/>
      <c r="Q280" s="8"/>
      <c r="R280" s="8"/>
      <c r="S280" s="8"/>
      <c r="T280" s="8"/>
      <c r="U280" s="8"/>
      <c r="V280" s="8"/>
      <c r="W280" s="8"/>
      <c r="X280" s="8"/>
      <c r="Y280" s="8"/>
      <c r="Z280" s="8"/>
      <c r="AA280" s="8"/>
    </row>
    <row r="281" spans="1:27" ht="15.75" customHeight="1">
      <c r="A281" s="8"/>
      <c r="B281" s="81"/>
      <c r="C281" s="8"/>
      <c r="D281" s="8"/>
      <c r="E281" s="8"/>
      <c r="F281" s="8"/>
      <c r="G281" s="8"/>
      <c r="H281" s="8"/>
      <c r="I281" s="8"/>
      <c r="J281" s="8"/>
      <c r="K281" s="8"/>
      <c r="L281" s="8"/>
      <c r="M281" s="8"/>
      <c r="N281" s="8"/>
      <c r="O281" s="8"/>
      <c r="P281" s="8"/>
      <c r="Q281" s="8"/>
      <c r="R281" s="8"/>
      <c r="S281" s="8"/>
      <c r="T281" s="8"/>
      <c r="U281" s="8"/>
      <c r="V281" s="8"/>
      <c r="W281" s="8"/>
      <c r="X281" s="8"/>
      <c r="Y281" s="8"/>
      <c r="Z281" s="8"/>
      <c r="AA281" s="8"/>
    </row>
    <row r="282" spans="1:27" ht="15.75" customHeight="1">
      <c r="A282" s="8"/>
      <c r="B282" s="81"/>
      <c r="C282" s="8"/>
      <c r="D282" s="8"/>
      <c r="E282" s="8"/>
      <c r="F282" s="8"/>
      <c r="G282" s="8"/>
      <c r="H282" s="8"/>
      <c r="I282" s="8"/>
      <c r="J282" s="8"/>
      <c r="K282" s="8"/>
      <c r="L282" s="8"/>
      <c r="M282" s="8"/>
      <c r="N282" s="8"/>
      <c r="O282" s="8"/>
      <c r="P282" s="8"/>
      <c r="Q282" s="8"/>
      <c r="R282" s="8"/>
      <c r="S282" s="8"/>
      <c r="T282" s="8"/>
      <c r="U282" s="8"/>
      <c r="V282" s="8"/>
      <c r="W282" s="8"/>
      <c r="X282" s="8"/>
      <c r="Y282" s="8"/>
      <c r="Z282" s="8"/>
      <c r="AA282" s="8"/>
    </row>
    <row r="283" spans="1:27" ht="15.75" customHeight="1">
      <c r="A283" s="8"/>
      <c r="B283" s="81"/>
      <c r="C283" s="8"/>
      <c r="D283" s="8"/>
      <c r="E283" s="8"/>
      <c r="F283" s="8"/>
      <c r="G283" s="8"/>
      <c r="H283" s="8"/>
      <c r="I283" s="8"/>
      <c r="J283" s="8"/>
      <c r="K283" s="8"/>
      <c r="L283" s="8"/>
      <c r="M283" s="8"/>
      <c r="N283" s="8"/>
      <c r="O283" s="8"/>
      <c r="P283" s="8"/>
      <c r="Q283" s="8"/>
      <c r="R283" s="8"/>
      <c r="S283" s="8"/>
      <c r="T283" s="8"/>
      <c r="U283" s="8"/>
      <c r="V283" s="8"/>
      <c r="W283" s="8"/>
      <c r="X283" s="8"/>
      <c r="Y283" s="8"/>
      <c r="Z283" s="8"/>
      <c r="AA283" s="8"/>
    </row>
    <row r="284" spans="1:27" ht="15.75" customHeight="1">
      <c r="A284" s="8"/>
      <c r="B284" s="81"/>
      <c r="C284" s="8"/>
      <c r="D284" s="8"/>
      <c r="E284" s="8"/>
      <c r="F284" s="8"/>
      <c r="G284" s="8"/>
      <c r="H284" s="8"/>
      <c r="I284" s="8"/>
      <c r="J284" s="8"/>
      <c r="K284" s="8"/>
      <c r="L284" s="8"/>
      <c r="M284" s="8"/>
      <c r="N284" s="8"/>
      <c r="O284" s="8"/>
      <c r="P284" s="8"/>
      <c r="Q284" s="8"/>
      <c r="R284" s="8"/>
      <c r="S284" s="8"/>
      <c r="T284" s="8"/>
      <c r="U284" s="8"/>
      <c r="V284" s="8"/>
      <c r="W284" s="8"/>
      <c r="X284" s="8"/>
      <c r="Y284" s="8"/>
      <c r="Z284" s="8"/>
      <c r="AA284" s="8"/>
    </row>
    <row r="285" spans="1:27" ht="15.75" customHeight="1">
      <c r="A285" s="8"/>
      <c r="B285" s="81"/>
      <c r="C285" s="8"/>
      <c r="D285" s="8"/>
      <c r="E285" s="8"/>
      <c r="F285" s="8"/>
      <c r="G285" s="8"/>
      <c r="H285" s="8"/>
      <c r="I285" s="8"/>
      <c r="J285" s="8"/>
      <c r="K285" s="8"/>
      <c r="L285" s="8"/>
      <c r="M285" s="8"/>
      <c r="N285" s="8"/>
      <c r="O285" s="8"/>
      <c r="P285" s="8"/>
      <c r="Q285" s="8"/>
      <c r="R285" s="8"/>
      <c r="S285" s="8"/>
      <c r="T285" s="8"/>
      <c r="U285" s="8"/>
      <c r="V285" s="8"/>
      <c r="W285" s="8"/>
      <c r="X285" s="8"/>
      <c r="Y285" s="8"/>
      <c r="Z285" s="8"/>
      <c r="AA285" s="8"/>
    </row>
    <row r="286" spans="1:27" ht="15.75" customHeight="1">
      <c r="A286" s="8"/>
      <c r="B286" s="81"/>
      <c r="C286" s="8"/>
      <c r="D286" s="8"/>
      <c r="E286" s="8"/>
      <c r="F286" s="8"/>
      <c r="G286" s="8"/>
      <c r="H286" s="8"/>
      <c r="I286" s="8"/>
      <c r="J286" s="8"/>
      <c r="K286" s="8"/>
      <c r="L286" s="8"/>
      <c r="M286" s="8"/>
      <c r="N286" s="8"/>
      <c r="O286" s="8"/>
      <c r="P286" s="8"/>
      <c r="Q286" s="8"/>
      <c r="R286" s="8"/>
      <c r="S286" s="8"/>
      <c r="T286" s="8"/>
      <c r="U286" s="8"/>
      <c r="V286" s="8"/>
      <c r="W286" s="8"/>
      <c r="X286" s="8"/>
      <c r="Y286" s="8"/>
      <c r="Z286" s="8"/>
      <c r="AA286" s="8"/>
    </row>
    <row r="287" spans="1:27" ht="15.75" customHeight="1">
      <c r="A287" s="8"/>
      <c r="B287" s="81"/>
      <c r="C287" s="8"/>
      <c r="D287" s="8"/>
      <c r="E287" s="8"/>
      <c r="F287" s="8"/>
      <c r="G287" s="8"/>
      <c r="H287" s="8"/>
      <c r="I287" s="8"/>
      <c r="J287" s="8"/>
      <c r="K287" s="8"/>
      <c r="L287" s="8"/>
      <c r="M287" s="8"/>
      <c r="N287" s="8"/>
      <c r="O287" s="8"/>
      <c r="P287" s="8"/>
      <c r="Q287" s="8"/>
      <c r="R287" s="8"/>
      <c r="S287" s="8"/>
      <c r="T287" s="8"/>
      <c r="U287" s="8"/>
      <c r="V287" s="8"/>
      <c r="W287" s="8"/>
      <c r="X287" s="8"/>
      <c r="Y287" s="8"/>
      <c r="Z287" s="8"/>
      <c r="AA287" s="8"/>
    </row>
    <row r="288" spans="1:27" ht="15.75" customHeight="1">
      <c r="A288" s="8"/>
      <c r="B288" s="81"/>
      <c r="C288" s="8"/>
      <c r="D288" s="8"/>
      <c r="E288" s="8"/>
      <c r="F288" s="8"/>
      <c r="G288" s="8"/>
      <c r="H288" s="8"/>
      <c r="I288" s="8"/>
      <c r="J288" s="8"/>
      <c r="K288" s="8"/>
      <c r="L288" s="8"/>
      <c r="M288" s="8"/>
      <c r="N288" s="8"/>
      <c r="O288" s="8"/>
      <c r="P288" s="8"/>
      <c r="Q288" s="8"/>
      <c r="R288" s="8"/>
      <c r="S288" s="8"/>
      <c r="T288" s="8"/>
      <c r="U288" s="8"/>
      <c r="V288" s="8"/>
      <c r="W288" s="8"/>
      <c r="X288" s="8"/>
      <c r="Y288" s="8"/>
      <c r="Z288" s="8"/>
      <c r="AA288" s="8"/>
    </row>
    <row r="289" spans="1:27" ht="15.75" customHeight="1">
      <c r="A289" s="8"/>
      <c r="B289" s="81"/>
      <c r="C289" s="8"/>
      <c r="D289" s="8"/>
      <c r="E289" s="8"/>
      <c r="F289" s="8"/>
      <c r="G289" s="8"/>
      <c r="H289" s="8"/>
      <c r="I289" s="8"/>
      <c r="J289" s="8"/>
      <c r="K289" s="8"/>
      <c r="L289" s="8"/>
      <c r="M289" s="8"/>
      <c r="N289" s="8"/>
      <c r="O289" s="8"/>
      <c r="P289" s="8"/>
      <c r="Q289" s="8"/>
      <c r="R289" s="8"/>
      <c r="S289" s="8"/>
      <c r="T289" s="8"/>
      <c r="U289" s="8"/>
      <c r="V289" s="8"/>
      <c r="W289" s="8"/>
      <c r="X289" s="8"/>
      <c r="Y289" s="8"/>
      <c r="Z289" s="8"/>
      <c r="AA289" s="8"/>
    </row>
    <row r="290" spans="1:27" ht="15.75" customHeight="1">
      <c r="A290" s="8"/>
      <c r="B290" s="81"/>
      <c r="C290" s="8"/>
      <c r="D290" s="8"/>
      <c r="E290" s="8"/>
      <c r="F290" s="8"/>
      <c r="G290" s="8"/>
      <c r="H290" s="8"/>
      <c r="I290" s="8"/>
      <c r="J290" s="8"/>
      <c r="K290" s="8"/>
      <c r="L290" s="8"/>
      <c r="M290" s="8"/>
      <c r="N290" s="8"/>
      <c r="O290" s="8"/>
      <c r="P290" s="8"/>
      <c r="Q290" s="8"/>
      <c r="R290" s="8"/>
      <c r="S290" s="8"/>
      <c r="T290" s="8"/>
      <c r="U290" s="8"/>
      <c r="V290" s="8"/>
      <c r="W290" s="8"/>
      <c r="X290" s="8"/>
      <c r="Y290" s="8"/>
      <c r="Z290" s="8"/>
      <c r="AA290" s="8"/>
    </row>
    <row r="291" spans="1:27" ht="15.75" customHeight="1">
      <c r="A291" s="8"/>
      <c r="B291" s="81"/>
      <c r="C291" s="8"/>
      <c r="D291" s="8"/>
      <c r="E291" s="8"/>
      <c r="F291" s="8"/>
      <c r="G291" s="8"/>
      <c r="H291" s="8"/>
      <c r="I291" s="8"/>
      <c r="J291" s="8"/>
      <c r="K291" s="8"/>
      <c r="L291" s="8"/>
      <c r="M291" s="8"/>
      <c r="N291" s="8"/>
      <c r="O291" s="8"/>
      <c r="P291" s="8"/>
      <c r="Q291" s="8"/>
      <c r="R291" s="8"/>
      <c r="S291" s="8"/>
      <c r="T291" s="8"/>
      <c r="U291" s="8"/>
      <c r="V291" s="8"/>
      <c r="W291" s="8"/>
      <c r="X291" s="8"/>
      <c r="Y291" s="8"/>
      <c r="Z291" s="8"/>
      <c r="AA291" s="8"/>
    </row>
    <row r="292" spans="1:27" ht="15.75" customHeight="1">
      <c r="A292" s="8"/>
      <c r="B292" s="81"/>
      <c r="C292" s="8"/>
      <c r="D292" s="8"/>
      <c r="E292" s="8"/>
      <c r="F292" s="8"/>
      <c r="G292" s="8"/>
      <c r="H292" s="8"/>
      <c r="I292" s="8"/>
      <c r="J292" s="8"/>
      <c r="K292" s="8"/>
      <c r="L292" s="8"/>
      <c r="M292" s="8"/>
      <c r="N292" s="8"/>
      <c r="O292" s="8"/>
      <c r="P292" s="8"/>
      <c r="Q292" s="8"/>
      <c r="R292" s="8"/>
      <c r="S292" s="8"/>
      <c r="T292" s="8"/>
      <c r="U292" s="8"/>
      <c r="V292" s="8"/>
      <c r="W292" s="8"/>
      <c r="X292" s="8"/>
      <c r="Y292" s="8"/>
      <c r="Z292" s="8"/>
      <c r="AA292" s="8"/>
    </row>
    <row r="293" spans="1:27" ht="15.75" customHeight="1">
      <c r="A293" s="8"/>
      <c r="B293" s="81"/>
      <c r="C293" s="8"/>
      <c r="D293" s="8"/>
      <c r="E293" s="8"/>
      <c r="F293" s="8"/>
      <c r="G293" s="8"/>
      <c r="H293" s="8"/>
      <c r="I293" s="8"/>
      <c r="J293" s="8"/>
      <c r="K293" s="8"/>
      <c r="L293" s="8"/>
      <c r="M293" s="8"/>
      <c r="N293" s="8"/>
      <c r="O293" s="8"/>
      <c r="P293" s="8"/>
      <c r="Q293" s="8"/>
      <c r="R293" s="8"/>
      <c r="S293" s="8"/>
      <c r="T293" s="8"/>
      <c r="U293" s="8"/>
      <c r="V293" s="8"/>
      <c r="W293" s="8"/>
      <c r="X293" s="8"/>
      <c r="Y293" s="8"/>
      <c r="Z293" s="8"/>
      <c r="AA293" s="8"/>
    </row>
    <row r="294" spans="1:27" ht="15.75" customHeight="1">
      <c r="A294" s="8"/>
      <c r="B294" s="81"/>
      <c r="C294" s="8"/>
      <c r="D294" s="8"/>
      <c r="E294" s="8"/>
      <c r="F294" s="8"/>
      <c r="G294" s="8"/>
      <c r="H294" s="8"/>
      <c r="I294" s="8"/>
      <c r="J294" s="8"/>
      <c r="K294" s="8"/>
      <c r="L294" s="8"/>
      <c r="M294" s="8"/>
      <c r="N294" s="8"/>
      <c r="O294" s="8"/>
      <c r="P294" s="8"/>
      <c r="Q294" s="8"/>
      <c r="R294" s="8"/>
      <c r="S294" s="8"/>
      <c r="T294" s="8"/>
      <c r="U294" s="8"/>
      <c r="V294" s="8"/>
      <c r="W294" s="8"/>
      <c r="X294" s="8"/>
      <c r="Y294" s="8"/>
      <c r="Z294" s="8"/>
      <c r="AA294" s="8"/>
    </row>
    <row r="295" spans="1:27" ht="15.75" customHeight="1">
      <c r="A295" s="8"/>
      <c r="B295" s="81"/>
      <c r="C295" s="8"/>
      <c r="D295" s="8"/>
      <c r="E295" s="8"/>
      <c r="F295" s="8"/>
      <c r="G295" s="8"/>
      <c r="H295" s="8"/>
      <c r="I295" s="8"/>
      <c r="J295" s="8"/>
      <c r="K295" s="8"/>
      <c r="L295" s="8"/>
      <c r="M295" s="8"/>
      <c r="N295" s="8"/>
      <c r="O295" s="8"/>
      <c r="P295" s="8"/>
      <c r="Q295" s="8"/>
      <c r="R295" s="8"/>
      <c r="S295" s="8"/>
      <c r="T295" s="8"/>
      <c r="U295" s="8"/>
      <c r="V295" s="8"/>
      <c r="W295" s="8"/>
      <c r="X295" s="8"/>
      <c r="Y295" s="8"/>
      <c r="Z295" s="8"/>
      <c r="AA295" s="8"/>
    </row>
    <row r="296" spans="1:27" ht="15.75" customHeight="1">
      <c r="A296" s="8"/>
      <c r="B296" s="81"/>
      <c r="C296" s="8"/>
      <c r="D296" s="8"/>
      <c r="E296" s="8"/>
      <c r="F296" s="8"/>
      <c r="G296" s="8"/>
      <c r="H296" s="8"/>
      <c r="I296" s="8"/>
      <c r="J296" s="8"/>
      <c r="K296" s="8"/>
      <c r="L296" s="8"/>
      <c r="M296" s="8"/>
      <c r="N296" s="8"/>
      <c r="O296" s="8"/>
      <c r="P296" s="8"/>
      <c r="Q296" s="8"/>
      <c r="R296" s="8"/>
      <c r="S296" s="8"/>
      <c r="T296" s="8"/>
      <c r="U296" s="8"/>
      <c r="V296" s="8"/>
      <c r="W296" s="8"/>
      <c r="X296" s="8"/>
      <c r="Y296" s="8"/>
      <c r="Z296" s="8"/>
      <c r="AA296" s="8"/>
    </row>
    <row r="297" spans="1:27" ht="15.75" customHeight="1">
      <c r="A297" s="8"/>
      <c r="B297" s="81"/>
      <c r="C297" s="8"/>
      <c r="D297" s="8"/>
      <c r="E297" s="8"/>
      <c r="F297" s="8"/>
      <c r="G297" s="8"/>
      <c r="H297" s="8"/>
      <c r="I297" s="8"/>
      <c r="J297" s="8"/>
      <c r="K297" s="8"/>
      <c r="L297" s="8"/>
      <c r="M297" s="8"/>
      <c r="N297" s="8"/>
      <c r="O297" s="8"/>
      <c r="P297" s="8"/>
      <c r="Q297" s="8"/>
      <c r="R297" s="8"/>
      <c r="S297" s="8"/>
      <c r="T297" s="8"/>
      <c r="U297" s="8"/>
      <c r="V297" s="8"/>
      <c r="W297" s="8"/>
      <c r="X297" s="8"/>
      <c r="Y297" s="8"/>
      <c r="Z297" s="8"/>
      <c r="AA297" s="8"/>
    </row>
    <row r="298" spans="1:27" ht="15.75" customHeight="1">
      <c r="A298" s="8"/>
      <c r="B298" s="81"/>
      <c r="C298" s="8"/>
      <c r="D298" s="8"/>
      <c r="E298" s="8"/>
      <c r="F298" s="8"/>
      <c r="G298" s="8"/>
      <c r="H298" s="8"/>
      <c r="I298" s="8"/>
      <c r="J298" s="8"/>
      <c r="K298" s="8"/>
      <c r="L298" s="8"/>
      <c r="M298" s="8"/>
      <c r="N298" s="8"/>
      <c r="O298" s="8"/>
      <c r="P298" s="8"/>
      <c r="Q298" s="8"/>
      <c r="R298" s="8"/>
      <c r="S298" s="8"/>
      <c r="T298" s="8"/>
      <c r="U298" s="8"/>
      <c r="V298" s="8"/>
      <c r="W298" s="8"/>
      <c r="X298" s="8"/>
      <c r="Y298" s="8"/>
      <c r="Z298" s="8"/>
      <c r="AA298" s="8"/>
    </row>
    <row r="299" spans="1:27" ht="15.75" customHeight="1">
      <c r="A299" s="8"/>
      <c r="B299" s="81"/>
      <c r="C299" s="8"/>
      <c r="D299" s="8"/>
      <c r="E299" s="8"/>
      <c r="F299" s="8"/>
      <c r="G299" s="8"/>
      <c r="H299" s="8"/>
      <c r="I299" s="8"/>
      <c r="J299" s="8"/>
      <c r="K299" s="8"/>
      <c r="L299" s="8"/>
      <c r="M299" s="8"/>
      <c r="N299" s="8"/>
      <c r="O299" s="8"/>
      <c r="P299" s="8"/>
      <c r="Q299" s="8"/>
      <c r="R299" s="8"/>
      <c r="S299" s="8"/>
      <c r="T299" s="8"/>
      <c r="U299" s="8"/>
      <c r="V299" s="8"/>
      <c r="W299" s="8"/>
      <c r="X299" s="8"/>
      <c r="Y299" s="8"/>
      <c r="Z299" s="8"/>
      <c r="AA299" s="8"/>
    </row>
    <row r="300" spans="1:27" ht="15.75" customHeight="1">
      <c r="A300" s="8"/>
      <c r="B300" s="81"/>
      <c r="C300" s="8"/>
      <c r="D300" s="8"/>
      <c r="E300" s="8"/>
      <c r="F300" s="8"/>
      <c r="G300" s="8"/>
      <c r="H300" s="8"/>
      <c r="I300" s="8"/>
      <c r="J300" s="8"/>
      <c r="K300" s="8"/>
      <c r="L300" s="8"/>
      <c r="M300" s="8"/>
      <c r="N300" s="8"/>
      <c r="O300" s="8"/>
      <c r="P300" s="8"/>
      <c r="Q300" s="8"/>
      <c r="R300" s="8"/>
      <c r="S300" s="8"/>
      <c r="T300" s="8"/>
      <c r="U300" s="8"/>
      <c r="V300" s="8"/>
      <c r="W300" s="8"/>
      <c r="X300" s="8"/>
      <c r="Y300" s="8"/>
      <c r="Z300" s="8"/>
      <c r="AA300" s="8"/>
    </row>
    <row r="301" spans="1:27" ht="15.75" customHeight="1">
      <c r="A301" s="8"/>
      <c r="B301" s="81"/>
      <c r="C301" s="8"/>
      <c r="D301" s="8"/>
      <c r="E301" s="8"/>
      <c r="F301" s="8"/>
      <c r="G301" s="8"/>
      <c r="H301" s="8"/>
      <c r="I301" s="8"/>
      <c r="J301" s="8"/>
      <c r="K301" s="8"/>
      <c r="L301" s="8"/>
      <c r="M301" s="8"/>
      <c r="N301" s="8"/>
      <c r="O301" s="8"/>
      <c r="P301" s="8"/>
      <c r="Q301" s="8"/>
      <c r="R301" s="8"/>
      <c r="S301" s="8"/>
      <c r="T301" s="8"/>
      <c r="U301" s="8"/>
      <c r="V301" s="8"/>
      <c r="W301" s="8"/>
      <c r="X301" s="8"/>
      <c r="Y301" s="8"/>
      <c r="Z301" s="8"/>
      <c r="AA301" s="8"/>
    </row>
    <row r="302" spans="1:27" ht="15.75" customHeight="1">
      <c r="A302" s="8"/>
      <c r="B302" s="81"/>
      <c r="C302" s="8"/>
      <c r="D302" s="8"/>
      <c r="E302" s="8"/>
      <c r="F302" s="8"/>
      <c r="G302" s="8"/>
      <c r="H302" s="8"/>
      <c r="I302" s="8"/>
      <c r="J302" s="8"/>
      <c r="K302" s="8"/>
      <c r="L302" s="8"/>
      <c r="M302" s="8"/>
      <c r="N302" s="8"/>
      <c r="O302" s="8"/>
      <c r="P302" s="8"/>
      <c r="Q302" s="8"/>
      <c r="R302" s="8"/>
      <c r="S302" s="8"/>
      <c r="T302" s="8"/>
      <c r="U302" s="8"/>
      <c r="V302" s="8"/>
      <c r="W302" s="8"/>
      <c r="X302" s="8"/>
      <c r="Y302" s="8"/>
      <c r="Z302" s="8"/>
      <c r="AA302" s="8"/>
    </row>
    <row r="303" spans="1:27" ht="15.75" customHeight="1">
      <c r="A303" s="8"/>
      <c r="B303" s="81"/>
      <c r="C303" s="8"/>
      <c r="D303" s="8"/>
      <c r="E303" s="8"/>
      <c r="F303" s="8"/>
      <c r="G303" s="8"/>
      <c r="H303" s="8"/>
      <c r="I303" s="8"/>
      <c r="J303" s="8"/>
      <c r="K303" s="8"/>
      <c r="L303" s="8"/>
      <c r="M303" s="8"/>
      <c r="N303" s="8"/>
      <c r="O303" s="8"/>
      <c r="P303" s="8"/>
      <c r="Q303" s="8"/>
      <c r="R303" s="8"/>
      <c r="S303" s="8"/>
      <c r="T303" s="8"/>
      <c r="U303" s="8"/>
      <c r="V303" s="8"/>
      <c r="W303" s="8"/>
      <c r="X303" s="8"/>
      <c r="Y303" s="8"/>
      <c r="Z303" s="8"/>
      <c r="AA303" s="8"/>
    </row>
    <row r="304" spans="1:27" ht="15.75" customHeight="1">
      <c r="A304" s="8"/>
      <c r="B304" s="81"/>
      <c r="C304" s="8"/>
      <c r="D304" s="8"/>
      <c r="E304" s="8"/>
      <c r="F304" s="8"/>
      <c r="G304" s="8"/>
      <c r="H304" s="8"/>
      <c r="I304" s="8"/>
      <c r="J304" s="8"/>
      <c r="K304" s="8"/>
      <c r="L304" s="8"/>
      <c r="M304" s="8"/>
      <c r="N304" s="8"/>
      <c r="O304" s="8"/>
      <c r="P304" s="8"/>
      <c r="Q304" s="8"/>
      <c r="R304" s="8"/>
      <c r="S304" s="8"/>
      <c r="T304" s="8"/>
      <c r="U304" s="8"/>
      <c r="V304" s="8"/>
      <c r="W304" s="8"/>
      <c r="X304" s="8"/>
      <c r="Y304" s="8"/>
      <c r="Z304" s="8"/>
      <c r="AA304" s="8"/>
    </row>
    <row r="305" spans="1:27" ht="15.75" customHeight="1">
      <c r="A305" s="8"/>
      <c r="B305" s="81"/>
      <c r="C305" s="8"/>
      <c r="D305" s="8"/>
      <c r="E305" s="8"/>
      <c r="F305" s="8"/>
      <c r="G305" s="8"/>
      <c r="H305" s="8"/>
      <c r="I305" s="8"/>
      <c r="J305" s="8"/>
      <c r="K305" s="8"/>
      <c r="L305" s="8"/>
      <c r="M305" s="8"/>
      <c r="N305" s="8"/>
      <c r="O305" s="8"/>
      <c r="P305" s="8"/>
      <c r="Q305" s="8"/>
      <c r="R305" s="8"/>
      <c r="S305" s="8"/>
      <c r="T305" s="8"/>
      <c r="U305" s="8"/>
      <c r="V305" s="8"/>
      <c r="W305" s="8"/>
      <c r="X305" s="8"/>
      <c r="Y305" s="8"/>
      <c r="Z305" s="8"/>
      <c r="AA305" s="8"/>
    </row>
    <row r="306" spans="1:27" ht="15.75" customHeight="1">
      <c r="A306" s="8"/>
      <c r="B306" s="81"/>
      <c r="C306" s="8"/>
      <c r="D306" s="8"/>
      <c r="E306" s="8"/>
      <c r="F306" s="8"/>
      <c r="G306" s="8"/>
      <c r="H306" s="8"/>
      <c r="I306" s="8"/>
      <c r="J306" s="8"/>
      <c r="K306" s="8"/>
      <c r="L306" s="8"/>
      <c r="M306" s="8"/>
      <c r="N306" s="8"/>
      <c r="O306" s="8"/>
      <c r="P306" s="8"/>
      <c r="Q306" s="8"/>
      <c r="R306" s="8"/>
      <c r="S306" s="8"/>
      <c r="T306" s="8"/>
      <c r="U306" s="8"/>
      <c r="V306" s="8"/>
      <c r="W306" s="8"/>
      <c r="X306" s="8"/>
      <c r="Y306" s="8"/>
      <c r="Z306" s="8"/>
      <c r="AA306" s="8"/>
    </row>
    <row r="307" spans="1:27" ht="15.75" customHeight="1">
      <c r="A307" s="8"/>
      <c r="B307" s="81"/>
      <c r="C307" s="8"/>
      <c r="D307" s="8"/>
      <c r="E307" s="8"/>
      <c r="F307" s="8"/>
      <c r="G307" s="8"/>
      <c r="H307" s="8"/>
      <c r="I307" s="8"/>
      <c r="J307" s="8"/>
      <c r="K307" s="8"/>
      <c r="L307" s="8"/>
      <c r="M307" s="8"/>
      <c r="N307" s="8"/>
      <c r="O307" s="8"/>
      <c r="P307" s="8"/>
      <c r="Q307" s="8"/>
      <c r="R307" s="8"/>
      <c r="S307" s="8"/>
      <c r="T307" s="8"/>
      <c r="U307" s="8"/>
      <c r="V307" s="8"/>
      <c r="W307" s="8"/>
      <c r="X307" s="8"/>
      <c r="Y307" s="8"/>
      <c r="Z307" s="8"/>
      <c r="AA307" s="8"/>
    </row>
    <row r="308" spans="1:27" ht="15.75" customHeight="1">
      <c r="A308" s="8"/>
      <c r="B308" s="81"/>
      <c r="C308" s="8"/>
      <c r="D308" s="8"/>
      <c r="E308" s="8"/>
      <c r="F308" s="8"/>
      <c r="G308" s="8"/>
      <c r="H308" s="8"/>
      <c r="I308" s="8"/>
      <c r="J308" s="8"/>
      <c r="K308" s="8"/>
      <c r="L308" s="8"/>
      <c r="M308" s="8"/>
      <c r="N308" s="8"/>
      <c r="O308" s="8"/>
      <c r="P308" s="8"/>
      <c r="Q308" s="8"/>
      <c r="R308" s="8"/>
      <c r="S308" s="8"/>
      <c r="T308" s="8"/>
      <c r="U308" s="8"/>
      <c r="V308" s="8"/>
      <c r="W308" s="8"/>
      <c r="X308" s="8"/>
      <c r="Y308" s="8"/>
      <c r="Z308" s="8"/>
      <c r="AA308" s="8"/>
    </row>
    <row r="309" spans="1:27" ht="15.75" customHeight="1">
      <c r="A309" s="8"/>
      <c r="B309" s="81"/>
      <c r="C309" s="8"/>
      <c r="D309" s="8"/>
      <c r="E309" s="8"/>
      <c r="F309" s="8"/>
      <c r="G309" s="8"/>
      <c r="H309" s="8"/>
      <c r="I309" s="8"/>
      <c r="J309" s="8"/>
      <c r="K309" s="8"/>
      <c r="L309" s="8"/>
      <c r="M309" s="8"/>
      <c r="N309" s="8"/>
      <c r="O309" s="8"/>
      <c r="P309" s="8"/>
      <c r="Q309" s="8"/>
      <c r="R309" s="8"/>
      <c r="S309" s="8"/>
      <c r="T309" s="8"/>
      <c r="U309" s="8"/>
      <c r="V309" s="8"/>
      <c r="W309" s="8"/>
      <c r="X309" s="8"/>
      <c r="Y309" s="8"/>
      <c r="Z309" s="8"/>
      <c r="AA309" s="8"/>
    </row>
    <row r="310" spans="1:27" ht="15.75" customHeight="1">
      <c r="A310" s="8"/>
      <c r="B310" s="81"/>
      <c r="C310" s="8"/>
      <c r="D310" s="8"/>
      <c r="E310" s="8"/>
      <c r="F310" s="8"/>
      <c r="G310" s="8"/>
      <c r="H310" s="8"/>
      <c r="I310" s="8"/>
      <c r="J310" s="8"/>
      <c r="K310" s="8"/>
      <c r="L310" s="8"/>
      <c r="M310" s="8"/>
      <c r="N310" s="8"/>
      <c r="O310" s="8"/>
      <c r="P310" s="8"/>
      <c r="Q310" s="8"/>
      <c r="R310" s="8"/>
      <c r="S310" s="8"/>
      <c r="T310" s="8"/>
      <c r="U310" s="8"/>
      <c r="V310" s="8"/>
      <c r="W310" s="8"/>
      <c r="X310" s="8"/>
      <c r="Y310" s="8"/>
      <c r="Z310" s="8"/>
      <c r="AA310" s="8"/>
    </row>
    <row r="311" spans="1:27" ht="15.75" customHeight="1">
      <c r="A311" s="8"/>
      <c r="B311" s="81"/>
      <c r="C311" s="8"/>
      <c r="D311" s="8"/>
      <c r="E311" s="8"/>
      <c r="F311" s="8"/>
      <c r="G311" s="8"/>
      <c r="H311" s="8"/>
      <c r="I311" s="8"/>
      <c r="J311" s="8"/>
      <c r="K311" s="8"/>
      <c r="L311" s="8"/>
      <c r="M311" s="8"/>
      <c r="N311" s="8"/>
      <c r="O311" s="8"/>
      <c r="P311" s="8"/>
      <c r="Q311" s="8"/>
      <c r="R311" s="8"/>
      <c r="S311" s="8"/>
      <c r="T311" s="8"/>
      <c r="U311" s="8"/>
      <c r="V311" s="8"/>
      <c r="W311" s="8"/>
      <c r="X311" s="8"/>
      <c r="Y311" s="8"/>
      <c r="Z311" s="8"/>
      <c r="AA311" s="8"/>
    </row>
    <row r="312" spans="1:27" ht="15.75" customHeight="1">
      <c r="A312" s="8"/>
      <c r="B312" s="81"/>
      <c r="C312" s="8"/>
      <c r="D312" s="8"/>
      <c r="E312" s="8"/>
      <c r="F312" s="8"/>
      <c r="G312" s="8"/>
      <c r="H312" s="8"/>
      <c r="I312" s="8"/>
      <c r="J312" s="8"/>
      <c r="K312" s="8"/>
      <c r="L312" s="8"/>
      <c r="M312" s="8"/>
      <c r="N312" s="8"/>
      <c r="O312" s="8"/>
      <c r="P312" s="8"/>
      <c r="Q312" s="8"/>
      <c r="R312" s="8"/>
      <c r="S312" s="8"/>
      <c r="T312" s="8"/>
      <c r="U312" s="8"/>
      <c r="V312" s="8"/>
      <c r="W312" s="8"/>
      <c r="X312" s="8"/>
      <c r="Y312" s="8"/>
      <c r="Z312" s="8"/>
      <c r="AA312" s="8"/>
    </row>
    <row r="313" spans="1:27" ht="15.75" customHeight="1">
      <c r="A313" s="8"/>
      <c r="B313" s="81"/>
      <c r="C313" s="8"/>
      <c r="D313" s="8"/>
      <c r="E313" s="8"/>
      <c r="F313" s="8"/>
      <c r="G313" s="8"/>
      <c r="H313" s="8"/>
      <c r="I313" s="8"/>
      <c r="J313" s="8"/>
      <c r="K313" s="8"/>
      <c r="L313" s="8"/>
      <c r="M313" s="8"/>
      <c r="N313" s="8"/>
      <c r="O313" s="8"/>
      <c r="P313" s="8"/>
      <c r="Q313" s="8"/>
      <c r="R313" s="8"/>
      <c r="S313" s="8"/>
      <c r="T313" s="8"/>
      <c r="U313" s="8"/>
      <c r="V313" s="8"/>
      <c r="W313" s="8"/>
      <c r="X313" s="8"/>
      <c r="Y313" s="8"/>
      <c r="Z313" s="8"/>
      <c r="AA313" s="8"/>
    </row>
    <row r="314" spans="1:27" ht="15.75" customHeight="1">
      <c r="A314" s="8"/>
      <c r="B314" s="81"/>
      <c r="C314" s="8"/>
      <c r="D314" s="8"/>
      <c r="E314" s="8"/>
      <c r="F314" s="8"/>
      <c r="G314" s="8"/>
      <c r="H314" s="8"/>
      <c r="I314" s="8"/>
      <c r="J314" s="8"/>
      <c r="K314" s="8"/>
      <c r="L314" s="8"/>
      <c r="M314" s="8"/>
      <c r="N314" s="8"/>
      <c r="O314" s="8"/>
      <c r="P314" s="8"/>
      <c r="Q314" s="8"/>
      <c r="R314" s="8"/>
      <c r="S314" s="8"/>
      <c r="T314" s="8"/>
      <c r="U314" s="8"/>
      <c r="V314" s="8"/>
      <c r="W314" s="8"/>
      <c r="X314" s="8"/>
      <c r="Y314" s="8"/>
      <c r="Z314" s="8"/>
      <c r="AA314" s="8"/>
    </row>
    <row r="315" spans="1:27" ht="15.75" customHeight="1">
      <c r="A315" s="8"/>
      <c r="B315" s="81"/>
      <c r="C315" s="8"/>
      <c r="D315" s="8"/>
      <c r="E315" s="8"/>
      <c r="F315" s="8"/>
      <c r="G315" s="8"/>
      <c r="H315" s="8"/>
      <c r="I315" s="8"/>
      <c r="J315" s="8"/>
      <c r="K315" s="8"/>
      <c r="L315" s="8"/>
      <c r="M315" s="8"/>
      <c r="N315" s="8"/>
      <c r="O315" s="8"/>
      <c r="P315" s="8"/>
      <c r="Q315" s="8"/>
      <c r="R315" s="8"/>
      <c r="S315" s="8"/>
      <c r="T315" s="8"/>
      <c r="U315" s="8"/>
      <c r="V315" s="8"/>
      <c r="W315" s="8"/>
      <c r="X315" s="8"/>
      <c r="Y315" s="8"/>
      <c r="Z315" s="8"/>
      <c r="AA315" s="8"/>
    </row>
    <row r="316" spans="1:27" ht="15.75" customHeight="1">
      <c r="A316" s="8"/>
      <c r="B316" s="81"/>
      <c r="C316" s="8"/>
      <c r="D316" s="8"/>
      <c r="E316" s="8"/>
      <c r="F316" s="8"/>
      <c r="G316" s="8"/>
      <c r="H316" s="8"/>
      <c r="I316" s="8"/>
      <c r="J316" s="8"/>
      <c r="K316" s="8"/>
      <c r="L316" s="8"/>
      <c r="M316" s="8"/>
      <c r="N316" s="8"/>
      <c r="O316" s="8"/>
      <c r="P316" s="8"/>
      <c r="Q316" s="8"/>
      <c r="R316" s="8"/>
      <c r="S316" s="8"/>
      <c r="T316" s="8"/>
      <c r="U316" s="8"/>
      <c r="V316" s="8"/>
      <c r="W316" s="8"/>
      <c r="X316" s="8"/>
      <c r="Y316" s="8"/>
      <c r="Z316" s="8"/>
      <c r="AA316" s="8"/>
    </row>
    <row r="317" spans="1:27" ht="15.75" customHeight="1">
      <c r="A317" s="8"/>
      <c r="B317" s="81"/>
      <c r="C317" s="8"/>
      <c r="D317" s="8"/>
      <c r="E317" s="8"/>
      <c r="F317" s="8"/>
      <c r="G317" s="8"/>
      <c r="H317" s="8"/>
      <c r="I317" s="8"/>
      <c r="J317" s="8"/>
      <c r="K317" s="8"/>
      <c r="L317" s="8"/>
      <c r="M317" s="8"/>
      <c r="N317" s="8"/>
      <c r="O317" s="8"/>
      <c r="P317" s="8"/>
      <c r="Q317" s="8"/>
      <c r="R317" s="8"/>
      <c r="S317" s="8"/>
      <c r="T317" s="8"/>
      <c r="U317" s="8"/>
      <c r="V317" s="8"/>
      <c r="W317" s="8"/>
      <c r="X317" s="8"/>
      <c r="Y317" s="8"/>
      <c r="Z317" s="8"/>
      <c r="AA317" s="8"/>
    </row>
    <row r="318" spans="1:27" ht="15.75" customHeight="1">
      <c r="A318" s="8"/>
      <c r="B318" s="81"/>
      <c r="C318" s="8"/>
      <c r="D318" s="8"/>
      <c r="E318" s="8"/>
      <c r="F318" s="8"/>
      <c r="G318" s="8"/>
      <c r="H318" s="8"/>
      <c r="I318" s="8"/>
      <c r="J318" s="8"/>
      <c r="K318" s="8"/>
      <c r="L318" s="8"/>
      <c r="M318" s="8"/>
      <c r="N318" s="8"/>
      <c r="O318" s="8"/>
      <c r="P318" s="8"/>
      <c r="Q318" s="8"/>
      <c r="R318" s="8"/>
      <c r="S318" s="8"/>
      <c r="T318" s="8"/>
      <c r="U318" s="8"/>
      <c r="V318" s="8"/>
      <c r="W318" s="8"/>
      <c r="X318" s="8"/>
      <c r="Y318" s="8"/>
      <c r="Z318" s="8"/>
      <c r="AA318" s="8"/>
    </row>
    <row r="319" spans="1:27" ht="15.75" customHeight="1">
      <c r="A319" s="8"/>
      <c r="B319" s="81"/>
      <c r="C319" s="8"/>
      <c r="D319" s="8"/>
      <c r="E319" s="8"/>
      <c r="F319" s="8"/>
      <c r="G319" s="8"/>
      <c r="H319" s="8"/>
      <c r="I319" s="8"/>
      <c r="J319" s="8"/>
      <c r="K319" s="8"/>
      <c r="L319" s="8"/>
      <c r="M319" s="8"/>
      <c r="N319" s="8"/>
      <c r="O319" s="8"/>
      <c r="P319" s="8"/>
      <c r="Q319" s="8"/>
      <c r="R319" s="8"/>
      <c r="S319" s="8"/>
      <c r="T319" s="8"/>
      <c r="U319" s="8"/>
      <c r="V319" s="8"/>
      <c r="W319" s="8"/>
      <c r="X319" s="8"/>
      <c r="Y319" s="8"/>
      <c r="Z319" s="8"/>
      <c r="AA319" s="8"/>
    </row>
    <row r="320" spans="1:27" ht="15.75" customHeight="1">
      <c r="A320" s="8"/>
      <c r="B320" s="81"/>
      <c r="C320" s="8"/>
      <c r="D320" s="8"/>
      <c r="E320" s="8"/>
      <c r="F320" s="8"/>
      <c r="G320" s="8"/>
      <c r="H320" s="8"/>
      <c r="I320" s="8"/>
      <c r="J320" s="8"/>
      <c r="K320" s="8"/>
      <c r="L320" s="8"/>
      <c r="M320" s="8"/>
      <c r="N320" s="8"/>
      <c r="O320" s="8"/>
      <c r="P320" s="8"/>
      <c r="Q320" s="8"/>
      <c r="R320" s="8"/>
      <c r="S320" s="8"/>
      <c r="T320" s="8"/>
      <c r="U320" s="8"/>
      <c r="V320" s="8"/>
      <c r="W320" s="8"/>
      <c r="X320" s="8"/>
      <c r="Y320" s="8"/>
      <c r="Z320" s="8"/>
      <c r="AA320" s="8"/>
    </row>
    <row r="321" spans="1:27" ht="15.75" customHeight="1">
      <c r="A321" s="8"/>
      <c r="B321" s="81"/>
      <c r="C321" s="8"/>
      <c r="D321" s="8"/>
      <c r="E321" s="8"/>
      <c r="F321" s="8"/>
      <c r="G321" s="8"/>
      <c r="H321" s="8"/>
      <c r="I321" s="8"/>
      <c r="J321" s="8"/>
      <c r="K321" s="8"/>
      <c r="L321" s="8"/>
      <c r="M321" s="8"/>
      <c r="N321" s="8"/>
      <c r="O321" s="8"/>
      <c r="P321" s="8"/>
      <c r="Q321" s="8"/>
      <c r="R321" s="8"/>
      <c r="S321" s="8"/>
      <c r="T321" s="8"/>
      <c r="U321" s="8"/>
      <c r="V321" s="8"/>
      <c r="W321" s="8"/>
      <c r="X321" s="8"/>
      <c r="Y321" s="8"/>
      <c r="Z321" s="8"/>
      <c r="AA321" s="8"/>
    </row>
    <row r="322" spans="1:27" ht="15.75" customHeight="1">
      <c r="A322" s="8"/>
      <c r="B322" s="81"/>
      <c r="C322" s="8"/>
      <c r="D322" s="8"/>
      <c r="E322" s="8"/>
      <c r="F322" s="8"/>
      <c r="G322" s="8"/>
      <c r="H322" s="8"/>
      <c r="I322" s="8"/>
      <c r="J322" s="8"/>
      <c r="K322" s="8"/>
      <c r="L322" s="8"/>
      <c r="M322" s="8"/>
      <c r="N322" s="8"/>
      <c r="O322" s="8"/>
      <c r="P322" s="8"/>
      <c r="Q322" s="8"/>
      <c r="R322" s="8"/>
      <c r="S322" s="8"/>
      <c r="T322" s="8"/>
      <c r="U322" s="8"/>
      <c r="V322" s="8"/>
      <c r="W322" s="8"/>
      <c r="X322" s="8"/>
      <c r="Y322" s="8"/>
      <c r="Z322" s="8"/>
      <c r="AA322" s="8"/>
    </row>
    <row r="323" spans="1:27" ht="15.75" customHeight="1">
      <c r="A323" s="8"/>
      <c r="B323" s="81"/>
      <c r="C323" s="8"/>
      <c r="D323" s="8"/>
      <c r="E323" s="8"/>
      <c r="F323" s="8"/>
      <c r="G323" s="8"/>
      <c r="H323" s="8"/>
      <c r="I323" s="8"/>
      <c r="J323" s="8"/>
      <c r="K323" s="8"/>
      <c r="L323" s="8"/>
      <c r="M323" s="8"/>
      <c r="N323" s="8"/>
      <c r="O323" s="8"/>
      <c r="P323" s="8"/>
      <c r="Q323" s="8"/>
      <c r="R323" s="8"/>
      <c r="S323" s="8"/>
      <c r="T323" s="8"/>
      <c r="U323" s="8"/>
      <c r="V323" s="8"/>
      <c r="W323" s="8"/>
      <c r="X323" s="8"/>
      <c r="Y323" s="8"/>
      <c r="Z323" s="8"/>
      <c r="AA323" s="8"/>
    </row>
    <row r="324" spans="1:27" ht="15.75" customHeight="1">
      <c r="A324" s="8"/>
      <c r="B324" s="81"/>
      <c r="C324" s="8"/>
      <c r="D324" s="8"/>
      <c r="E324" s="8"/>
      <c r="F324" s="8"/>
      <c r="G324" s="8"/>
      <c r="H324" s="8"/>
      <c r="I324" s="8"/>
      <c r="J324" s="8"/>
      <c r="K324" s="8"/>
      <c r="L324" s="8"/>
      <c r="M324" s="8"/>
      <c r="N324" s="8"/>
      <c r="O324" s="8"/>
      <c r="P324" s="8"/>
      <c r="Q324" s="8"/>
      <c r="R324" s="8"/>
      <c r="S324" s="8"/>
      <c r="T324" s="8"/>
      <c r="U324" s="8"/>
      <c r="V324" s="8"/>
      <c r="W324" s="8"/>
      <c r="X324" s="8"/>
      <c r="Y324" s="8"/>
      <c r="Z324" s="8"/>
      <c r="AA324" s="8"/>
    </row>
    <row r="325" spans="1:27" ht="15.75" customHeight="1">
      <c r="A325" s="8"/>
      <c r="B325" s="81"/>
      <c r="C325" s="8"/>
      <c r="D325" s="8"/>
      <c r="E325" s="8"/>
      <c r="F325" s="8"/>
      <c r="G325" s="8"/>
      <c r="H325" s="8"/>
      <c r="I325" s="8"/>
      <c r="J325" s="8"/>
      <c r="K325" s="8"/>
      <c r="L325" s="8"/>
      <c r="M325" s="8"/>
      <c r="N325" s="8"/>
      <c r="O325" s="8"/>
      <c r="P325" s="8"/>
      <c r="Q325" s="8"/>
      <c r="R325" s="8"/>
      <c r="S325" s="8"/>
      <c r="T325" s="8"/>
      <c r="U325" s="8"/>
      <c r="V325" s="8"/>
      <c r="W325" s="8"/>
      <c r="X325" s="8"/>
      <c r="Y325" s="8"/>
      <c r="Z325" s="8"/>
      <c r="AA325" s="8"/>
    </row>
    <row r="326" spans="1:27" ht="15.75" customHeight="1">
      <c r="A326" s="8"/>
      <c r="B326" s="81"/>
      <c r="C326" s="8"/>
      <c r="D326" s="8"/>
      <c r="E326" s="8"/>
      <c r="F326" s="8"/>
      <c r="G326" s="8"/>
      <c r="H326" s="8"/>
      <c r="I326" s="8"/>
      <c r="J326" s="8"/>
      <c r="K326" s="8"/>
      <c r="L326" s="8"/>
      <c r="M326" s="8"/>
      <c r="N326" s="8"/>
      <c r="O326" s="8"/>
      <c r="P326" s="8"/>
      <c r="Q326" s="8"/>
      <c r="R326" s="8"/>
      <c r="S326" s="8"/>
      <c r="T326" s="8"/>
      <c r="U326" s="8"/>
      <c r="V326" s="8"/>
      <c r="W326" s="8"/>
      <c r="X326" s="8"/>
      <c r="Y326" s="8"/>
      <c r="Z326" s="8"/>
      <c r="AA326" s="8"/>
    </row>
    <row r="327" spans="1:27" ht="15.75" customHeight="1">
      <c r="A327" s="8"/>
      <c r="B327" s="81"/>
      <c r="C327" s="8"/>
      <c r="D327" s="8"/>
      <c r="E327" s="8"/>
      <c r="F327" s="8"/>
      <c r="G327" s="8"/>
      <c r="H327" s="8"/>
      <c r="I327" s="8"/>
      <c r="J327" s="8"/>
      <c r="K327" s="8"/>
      <c r="L327" s="8"/>
      <c r="M327" s="8"/>
      <c r="N327" s="8"/>
      <c r="O327" s="8"/>
      <c r="P327" s="8"/>
      <c r="Q327" s="8"/>
      <c r="R327" s="8"/>
      <c r="S327" s="8"/>
      <c r="T327" s="8"/>
      <c r="U327" s="8"/>
      <c r="V327" s="8"/>
      <c r="W327" s="8"/>
      <c r="X327" s="8"/>
      <c r="Y327" s="8"/>
      <c r="Z327" s="8"/>
      <c r="AA327" s="8"/>
    </row>
    <row r="328" spans="1:27" ht="15.75" customHeight="1">
      <c r="A328" s="8"/>
      <c r="B328" s="81"/>
      <c r="C328" s="8"/>
      <c r="D328" s="8"/>
      <c r="E328" s="8"/>
      <c r="F328" s="8"/>
      <c r="G328" s="8"/>
      <c r="H328" s="8"/>
      <c r="I328" s="8"/>
      <c r="J328" s="8"/>
      <c r="K328" s="8"/>
      <c r="L328" s="8"/>
      <c r="M328" s="8"/>
      <c r="N328" s="8"/>
      <c r="O328" s="8"/>
      <c r="P328" s="8"/>
      <c r="Q328" s="8"/>
      <c r="R328" s="8"/>
      <c r="S328" s="8"/>
      <c r="T328" s="8"/>
      <c r="U328" s="8"/>
      <c r="V328" s="8"/>
      <c r="W328" s="8"/>
      <c r="X328" s="8"/>
      <c r="Y328" s="8"/>
      <c r="Z328" s="8"/>
      <c r="AA328" s="8"/>
    </row>
    <row r="329" spans="1:27" ht="15.75" customHeight="1">
      <c r="A329" s="8"/>
      <c r="B329" s="81"/>
      <c r="C329" s="8"/>
      <c r="D329" s="8"/>
      <c r="E329" s="8"/>
      <c r="F329" s="8"/>
      <c r="G329" s="8"/>
      <c r="H329" s="8"/>
      <c r="I329" s="8"/>
      <c r="J329" s="8"/>
      <c r="K329" s="8"/>
      <c r="L329" s="8"/>
      <c r="M329" s="8"/>
      <c r="N329" s="8"/>
      <c r="O329" s="8"/>
      <c r="P329" s="8"/>
      <c r="Q329" s="8"/>
      <c r="R329" s="8"/>
      <c r="S329" s="8"/>
      <c r="T329" s="8"/>
      <c r="U329" s="8"/>
      <c r="V329" s="8"/>
      <c r="W329" s="8"/>
      <c r="X329" s="8"/>
      <c r="Y329" s="8"/>
      <c r="Z329" s="8"/>
      <c r="AA329" s="8"/>
    </row>
    <row r="330" spans="1:27" ht="15.75" customHeight="1">
      <c r="A330" s="8"/>
      <c r="B330" s="81"/>
      <c r="C330" s="8"/>
      <c r="D330" s="8"/>
      <c r="E330" s="8"/>
      <c r="F330" s="8"/>
      <c r="G330" s="8"/>
      <c r="H330" s="8"/>
      <c r="I330" s="8"/>
      <c r="J330" s="8"/>
      <c r="K330" s="8"/>
      <c r="L330" s="8"/>
      <c r="M330" s="8"/>
      <c r="N330" s="8"/>
      <c r="O330" s="8"/>
      <c r="P330" s="8"/>
      <c r="Q330" s="8"/>
      <c r="R330" s="8"/>
      <c r="S330" s="8"/>
      <c r="T330" s="8"/>
      <c r="U330" s="8"/>
      <c r="V330" s="8"/>
      <c r="W330" s="8"/>
      <c r="X330" s="8"/>
      <c r="Y330" s="8"/>
      <c r="Z330" s="8"/>
      <c r="AA330" s="8"/>
    </row>
    <row r="331" spans="1:27" ht="15.75" customHeight="1">
      <c r="A331" s="8"/>
      <c r="B331" s="81"/>
      <c r="C331" s="8"/>
      <c r="D331" s="8"/>
      <c r="E331" s="8"/>
      <c r="F331" s="8"/>
      <c r="G331" s="8"/>
      <c r="H331" s="8"/>
      <c r="I331" s="8"/>
      <c r="J331" s="8"/>
      <c r="K331" s="8"/>
      <c r="L331" s="8"/>
      <c r="M331" s="8"/>
      <c r="N331" s="8"/>
      <c r="O331" s="8"/>
      <c r="P331" s="8"/>
      <c r="Q331" s="8"/>
      <c r="R331" s="8"/>
      <c r="S331" s="8"/>
      <c r="T331" s="8"/>
      <c r="U331" s="8"/>
      <c r="V331" s="8"/>
      <c r="W331" s="8"/>
      <c r="X331" s="8"/>
      <c r="Y331" s="8"/>
      <c r="Z331" s="8"/>
      <c r="AA331" s="8"/>
    </row>
    <row r="332" spans="1:27" ht="15.75" customHeight="1">
      <c r="A332" s="8"/>
      <c r="B332" s="81"/>
      <c r="C332" s="8"/>
      <c r="D332" s="8"/>
      <c r="E332" s="8"/>
      <c r="F332" s="8"/>
      <c r="G332" s="8"/>
      <c r="H332" s="8"/>
      <c r="I332" s="8"/>
      <c r="J332" s="8"/>
      <c r="K332" s="8"/>
      <c r="L332" s="8"/>
      <c r="M332" s="8"/>
      <c r="N332" s="8"/>
      <c r="O332" s="8"/>
      <c r="P332" s="8"/>
      <c r="Q332" s="8"/>
      <c r="R332" s="8"/>
      <c r="S332" s="8"/>
      <c r="T332" s="8"/>
      <c r="U332" s="8"/>
      <c r="V332" s="8"/>
      <c r="W332" s="8"/>
      <c r="X332" s="8"/>
      <c r="Y332" s="8"/>
      <c r="Z332" s="8"/>
      <c r="AA332" s="8"/>
    </row>
    <row r="333" spans="1:27" ht="15.75" customHeight="1">
      <c r="A333" s="8"/>
      <c r="B333" s="81"/>
      <c r="C333" s="8"/>
      <c r="D333" s="8"/>
      <c r="E333" s="8"/>
      <c r="F333" s="8"/>
      <c r="G333" s="8"/>
      <c r="H333" s="8"/>
      <c r="I333" s="8"/>
      <c r="J333" s="8"/>
      <c r="K333" s="8"/>
      <c r="L333" s="8"/>
      <c r="M333" s="8"/>
      <c r="N333" s="8"/>
      <c r="O333" s="8"/>
      <c r="P333" s="8"/>
      <c r="Q333" s="8"/>
      <c r="R333" s="8"/>
      <c r="S333" s="8"/>
      <c r="T333" s="8"/>
      <c r="U333" s="8"/>
      <c r="V333" s="8"/>
      <c r="W333" s="8"/>
      <c r="X333" s="8"/>
      <c r="Y333" s="8"/>
      <c r="Z333" s="8"/>
      <c r="AA333" s="8"/>
    </row>
    <row r="334" spans="1:27" ht="15.75" customHeight="1">
      <c r="A334" s="8"/>
      <c r="B334" s="81"/>
      <c r="C334" s="8"/>
      <c r="D334" s="8"/>
      <c r="E334" s="8"/>
      <c r="F334" s="8"/>
      <c r="G334" s="8"/>
      <c r="H334" s="8"/>
      <c r="I334" s="8"/>
      <c r="J334" s="8"/>
      <c r="K334" s="8"/>
      <c r="L334" s="8"/>
      <c r="M334" s="8"/>
      <c r="N334" s="8"/>
      <c r="O334" s="8"/>
      <c r="P334" s="8"/>
      <c r="Q334" s="8"/>
      <c r="R334" s="8"/>
      <c r="S334" s="8"/>
      <c r="T334" s="8"/>
      <c r="U334" s="8"/>
      <c r="V334" s="8"/>
      <c r="W334" s="8"/>
      <c r="X334" s="8"/>
      <c r="Y334" s="8"/>
      <c r="Z334" s="8"/>
      <c r="AA334" s="8"/>
    </row>
    <row r="335" spans="1:27" ht="15.75" customHeight="1">
      <c r="A335" s="8"/>
      <c r="B335" s="81"/>
      <c r="C335" s="8"/>
      <c r="D335" s="8"/>
      <c r="E335" s="8"/>
      <c r="F335" s="8"/>
      <c r="G335" s="8"/>
      <c r="H335" s="8"/>
      <c r="I335" s="8"/>
      <c r="J335" s="8"/>
      <c r="K335" s="8"/>
      <c r="L335" s="8"/>
      <c r="M335" s="8"/>
      <c r="N335" s="8"/>
      <c r="O335" s="8"/>
      <c r="P335" s="8"/>
      <c r="Q335" s="8"/>
      <c r="R335" s="8"/>
      <c r="S335" s="8"/>
      <c r="T335" s="8"/>
      <c r="U335" s="8"/>
      <c r="V335" s="8"/>
      <c r="W335" s="8"/>
      <c r="X335" s="8"/>
      <c r="Y335" s="8"/>
      <c r="Z335" s="8"/>
      <c r="AA335" s="8"/>
    </row>
    <row r="336" spans="1:27" ht="15.75" customHeight="1">
      <c r="A336" s="8"/>
      <c r="B336" s="81"/>
      <c r="C336" s="8"/>
      <c r="D336" s="8"/>
      <c r="E336" s="8"/>
      <c r="F336" s="8"/>
      <c r="G336" s="8"/>
      <c r="H336" s="8"/>
      <c r="I336" s="8"/>
      <c r="J336" s="8"/>
      <c r="K336" s="8"/>
      <c r="L336" s="8"/>
      <c r="M336" s="8"/>
      <c r="N336" s="8"/>
      <c r="O336" s="8"/>
      <c r="P336" s="8"/>
      <c r="Q336" s="8"/>
      <c r="R336" s="8"/>
      <c r="S336" s="8"/>
      <c r="T336" s="8"/>
      <c r="U336" s="8"/>
      <c r="V336" s="8"/>
      <c r="W336" s="8"/>
      <c r="X336" s="8"/>
      <c r="Y336" s="8"/>
      <c r="Z336" s="8"/>
      <c r="AA336" s="8"/>
    </row>
    <row r="337" spans="1:27" ht="15.75" customHeight="1">
      <c r="A337" s="8"/>
      <c r="B337" s="81"/>
      <c r="C337" s="8"/>
      <c r="D337" s="8"/>
      <c r="E337" s="8"/>
      <c r="F337" s="8"/>
      <c r="G337" s="8"/>
      <c r="H337" s="8"/>
      <c r="I337" s="8"/>
      <c r="J337" s="8"/>
      <c r="K337" s="8"/>
      <c r="L337" s="8"/>
      <c r="M337" s="8"/>
      <c r="N337" s="8"/>
      <c r="O337" s="8"/>
      <c r="P337" s="8"/>
      <c r="Q337" s="8"/>
      <c r="R337" s="8"/>
      <c r="S337" s="8"/>
      <c r="T337" s="8"/>
      <c r="U337" s="8"/>
      <c r="V337" s="8"/>
      <c r="W337" s="8"/>
      <c r="X337" s="8"/>
      <c r="Y337" s="8"/>
      <c r="Z337" s="8"/>
      <c r="AA337" s="8"/>
    </row>
    <row r="338" spans="1:27" ht="15.75" customHeight="1">
      <c r="A338" s="8"/>
      <c r="B338" s="81"/>
      <c r="C338" s="8"/>
      <c r="D338" s="8"/>
      <c r="E338" s="8"/>
      <c r="F338" s="8"/>
      <c r="G338" s="8"/>
      <c r="H338" s="8"/>
      <c r="I338" s="8"/>
      <c r="J338" s="8"/>
      <c r="K338" s="8"/>
      <c r="L338" s="8"/>
      <c r="M338" s="8"/>
      <c r="N338" s="8"/>
      <c r="O338" s="8"/>
      <c r="P338" s="8"/>
      <c r="Q338" s="8"/>
      <c r="R338" s="8"/>
      <c r="S338" s="8"/>
      <c r="T338" s="8"/>
      <c r="U338" s="8"/>
      <c r="V338" s="8"/>
      <c r="W338" s="8"/>
      <c r="X338" s="8"/>
      <c r="Y338" s="8"/>
      <c r="Z338" s="8"/>
      <c r="AA338" s="8"/>
    </row>
    <row r="339" spans="1:27" ht="15.75" customHeight="1">
      <c r="A339" s="8"/>
      <c r="B339" s="81"/>
      <c r="C339" s="8"/>
      <c r="D339" s="8"/>
      <c r="E339" s="8"/>
      <c r="F339" s="8"/>
      <c r="G339" s="8"/>
      <c r="H339" s="8"/>
      <c r="I339" s="8"/>
      <c r="J339" s="8"/>
      <c r="K339" s="8"/>
      <c r="L339" s="8"/>
      <c r="M339" s="8"/>
      <c r="N339" s="8"/>
      <c r="O339" s="8"/>
      <c r="P339" s="8"/>
      <c r="Q339" s="8"/>
      <c r="R339" s="8"/>
      <c r="S339" s="8"/>
      <c r="T339" s="8"/>
      <c r="U339" s="8"/>
      <c r="V339" s="8"/>
      <c r="W339" s="8"/>
      <c r="X339" s="8"/>
      <c r="Y339" s="8"/>
      <c r="Z339" s="8"/>
      <c r="AA339" s="8"/>
    </row>
    <row r="340" spans="1:27" ht="15.75" customHeight="1">
      <c r="A340" s="8"/>
      <c r="B340" s="81"/>
      <c r="C340" s="8"/>
      <c r="D340" s="8"/>
      <c r="E340" s="8"/>
      <c r="F340" s="8"/>
      <c r="G340" s="8"/>
      <c r="H340" s="8"/>
      <c r="I340" s="8"/>
      <c r="J340" s="8"/>
      <c r="K340" s="8"/>
      <c r="L340" s="8"/>
      <c r="M340" s="8"/>
      <c r="N340" s="8"/>
      <c r="O340" s="8"/>
      <c r="P340" s="8"/>
      <c r="Q340" s="8"/>
      <c r="R340" s="8"/>
      <c r="S340" s="8"/>
      <c r="T340" s="8"/>
      <c r="U340" s="8"/>
      <c r="V340" s="8"/>
      <c r="W340" s="8"/>
      <c r="X340" s="8"/>
      <c r="Y340" s="8"/>
      <c r="Z340" s="8"/>
      <c r="AA340" s="8"/>
    </row>
    <row r="341" spans="1:27" ht="15.75" customHeight="1">
      <c r="A341" s="8"/>
      <c r="B341" s="81"/>
      <c r="C341" s="8"/>
      <c r="D341" s="8"/>
      <c r="E341" s="8"/>
      <c r="F341" s="8"/>
      <c r="G341" s="8"/>
      <c r="H341" s="8"/>
      <c r="I341" s="8"/>
      <c r="J341" s="8"/>
      <c r="K341" s="8"/>
      <c r="L341" s="8"/>
      <c r="M341" s="8"/>
      <c r="N341" s="8"/>
      <c r="O341" s="8"/>
      <c r="P341" s="8"/>
      <c r="Q341" s="8"/>
      <c r="R341" s="8"/>
      <c r="S341" s="8"/>
      <c r="T341" s="8"/>
      <c r="U341" s="8"/>
      <c r="V341" s="8"/>
      <c r="W341" s="8"/>
      <c r="X341" s="8"/>
      <c r="Y341" s="8"/>
      <c r="Z341" s="8"/>
      <c r="AA341" s="8"/>
    </row>
    <row r="342" spans="1:27" ht="15.75" customHeight="1">
      <c r="A342" s="8"/>
      <c r="B342" s="81"/>
      <c r="C342" s="8"/>
      <c r="D342" s="8"/>
      <c r="E342" s="8"/>
      <c r="F342" s="8"/>
      <c r="G342" s="8"/>
      <c r="H342" s="8"/>
      <c r="I342" s="8"/>
      <c r="J342" s="8"/>
      <c r="K342" s="8"/>
      <c r="L342" s="8"/>
      <c r="M342" s="8"/>
      <c r="N342" s="8"/>
      <c r="O342" s="8"/>
      <c r="P342" s="8"/>
      <c r="Q342" s="8"/>
      <c r="R342" s="8"/>
      <c r="S342" s="8"/>
      <c r="T342" s="8"/>
      <c r="U342" s="8"/>
      <c r="V342" s="8"/>
      <c r="W342" s="8"/>
      <c r="X342" s="8"/>
      <c r="Y342" s="8"/>
      <c r="Z342" s="8"/>
      <c r="AA342" s="8"/>
    </row>
    <row r="343" spans="1:27" ht="15.75" customHeight="1">
      <c r="A343" s="8"/>
      <c r="B343" s="81"/>
      <c r="C343" s="8"/>
      <c r="D343" s="8"/>
      <c r="E343" s="8"/>
      <c r="F343" s="8"/>
      <c r="G343" s="8"/>
      <c r="H343" s="8"/>
      <c r="I343" s="8"/>
      <c r="J343" s="8"/>
      <c r="K343" s="8"/>
      <c r="L343" s="8"/>
      <c r="M343" s="8"/>
      <c r="N343" s="8"/>
      <c r="O343" s="8"/>
      <c r="P343" s="8"/>
      <c r="Q343" s="8"/>
      <c r="R343" s="8"/>
      <c r="S343" s="8"/>
      <c r="T343" s="8"/>
      <c r="U343" s="8"/>
      <c r="V343" s="8"/>
      <c r="W343" s="8"/>
      <c r="X343" s="8"/>
      <c r="Y343" s="8"/>
      <c r="Z343" s="8"/>
      <c r="AA343" s="8"/>
    </row>
    <row r="344" spans="1:27" ht="15.75" customHeight="1">
      <c r="A344" s="8"/>
      <c r="B344" s="81"/>
      <c r="C344" s="8"/>
      <c r="D344" s="8"/>
      <c r="E344" s="8"/>
      <c r="F344" s="8"/>
      <c r="G344" s="8"/>
      <c r="H344" s="8"/>
      <c r="I344" s="8"/>
      <c r="J344" s="8"/>
      <c r="K344" s="8"/>
      <c r="L344" s="8"/>
      <c r="M344" s="8"/>
      <c r="N344" s="8"/>
      <c r="O344" s="8"/>
      <c r="P344" s="8"/>
      <c r="Q344" s="8"/>
      <c r="R344" s="8"/>
      <c r="S344" s="8"/>
      <c r="T344" s="8"/>
      <c r="U344" s="8"/>
      <c r="V344" s="8"/>
      <c r="W344" s="8"/>
      <c r="X344" s="8"/>
      <c r="Y344" s="8"/>
      <c r="Z344" s="8"/>
      <c r="AA344" s="8"/>
    </row>
    <row r="345" spans="1:27" ht="15.75" customHeight="1">
      <c r="A345" s="8"/>
      <c r="B345" s="81"/>
      <c r="C345" s="8"/>
      <c r="D345" s="8"/>
      <c r="E345" s="8"/>
      <c r="F345" s="8"/>
      <c r="G345" s="8"/>
      <c r="H345" s="8"/>
      <c r="I345" s="8"/>
      <c r="J345" s="8"/>
      <c r="K345" s="8"/>
      <c r="L345" s="8"/>
      <c r="M345" s="8"/>
      <c r="N345" s="8"/>
      <c r="O345" s="8"/>
      <c r="P345" s="8"/>
      <c r="Q345" s="8"/>
      <c r="R345" s="8"/>
      <c r="S345" s="8"/>
      <c r="T345" s="8"/>
      <c r="U345" s="8"/>
      <c r="V345" s="8"/>
      <c r="W345" s="8"/>
      <c r="X345" s="8"/>
      <c r="Y345" s="8"/>
      <c r="Z345" s="8"/>
      <c r="AA345" s="8"/>
    </row>
    <row r="346" spans="1:27" ht="15.75" customHeight="1">
      <c r="A346" s="8"/>
      <c r="B346" s="81"/>
      <c r="C346" s="8"/>
      <c r="D346" s="8"/>
      <c r="E346" s="8"/>
      <c r="F346" s="8"/>
      <c r="G346" s="8"/>
      <c r="H346" s="8"/>
      <c r="I346" s="8"/>
      <c r="J346" s="8"/>
      <c r="K346" s="8"/>
      <c r="L346" s="8"/>
      <c r="M346" s="8"/>
      <c r="N346" s="8"/>
      <c r="O346" s="8"/>
      <c r="P346" s="8"/>
      <c r="Q346" s="8"/>
      <c r="R346" s="8"/>
      <c r="S346" s="8"/>
      <c r="T346" s="8"/>
      <c r="U346" s="8"/>
      <c r="V346" s="8"/>
      <c r="W346" s="8"/>
      <c r="X346" s="8"/>
      <c r="Y346" s="8"/>
      <c r="Z346" s="8"/>
      <c r="AA346" s="8"/>
    </row>
    <row r="347" spans="1:27" ht="15.75" customHeight="1">
      <c r="A347" s="8"/>
      <c r="B347" s="81"/>
      <c r="C347" s="8"/>
      <c r="D347" s="8"/>
      <c r="E347" s="8"/>
      <c r="F347" s="8"/>
      <c r="G347" s="8"/>
      <c r="H347" s="8"/>
      <c r="I347" s="8"/>
      <c r="J347" s="8"/>
      <c r="K347" s="8"/>
      <c r="L347" s="8"/>
      <c r="M347" s="8"/>
      <c r="N347" s="8"/>
      <c r="O347" s="8"/>
      <c r="P347" s="8"/>
      <c r="Q347" s="8"/>
      <c r="R347" s="8"/>
      <c r="S347" s="8"/>
      <c r="T347" s="8"/>
      <c r="U347" s="8"/>
      <c r="V347" s="8"/>
      <c r="W347" s="8"/>
      <c r="X347" s="8"/>
      <c r="Y347" s="8"/>
      <c r="Z347" s="8"/>
      <c r="AA347" s="8"/>
    </row>
    <row r="348" spans="1:27" ht="15.75" customHeight="1">
      <c r="A348" s="8"/>
      <c r="B348" s="81"/>
      <c r="C348" s="8"/>
      <c r="D348" s="8"/>
      <c r="E348" s="8"/>
      <c r="F348" s="8"/>
      <c r="G348" s="8"/>
      <c r="H348" s="8"/>
      <c r="I348" s="8"/>
      <c r="J348" s="8"/>
      <c r="K348" s="8"/>
      <c r="L348" s="8"/>
      <c r="M348" s="8"/>
      <c r="N348" s="8"/>
      <c r="O348" s="8"/>
      <c r="P348" s="8"/>
      <c r="Q348" s="8"/>
      <c r="R348" s="8"/>
      <c r="S348" s="8"/>
      <c r="T348" s="8"/>
      <c r="U348" s="8"/>
      <c r="V348" s="8"/>
      <c r="W348" s="8"/>
      <c r="X348" s="8"/>
      <c r="Y348" s="8"/>
      <c r="Z348" s="8"/>
      <c r="AA348" s="8"/>
    </row>
    <row r="349" spans="1:27" ht="15.75" customHeight="1">
      <c r="A349" s="8"/>
      <c r="B349" s="81"/>
      <c r="C349" s="8"/>
      <c r="D349" s="8"/>
      <c r="E349" s="8"/>
      <c r="F349" s="8"/>
      <c r="G349" s="8"/>
      <c r="H349" s="8"/>
      <c r="I349" s="8"/>
      <c r="J349" s="8"/>
      <c r="K349" s="8"/>
      <c r="L349" s="8"/>
      <c r="M349" s="8"/>
      <c r="N349" s="8"/>
      <c r="O349" s="8"/>
      <c r="P349" s="8"/>
      <c r="Q349" s="8"/>
      <c r="R349" s="8"/>
      <c r="S349" s="8"/>
      <c r="T349" s="8"/>
      <c r="U349" s="8"/>
      <c r="V349" s="8"/>
      <c r="W349" s="8"/>
      <c r="X349" s="8"/>
      <c r="Y349" s="8"/>
      <c r="Z349" s="8"/>
      <c r="AA349" s="8"/>
    </row>
    <row r="350" spans="1:27" ht="15.75" customHeight="1">
      <c r="A350" s="8"/>
      <c r="B350" s="81"/>
      <c r="C350" s="8"/>
      <c r="D350" s="8"/>
      <c r="E350" s="8"/>
      <c r="F350" s="8"/>
      <c r="G350" s="8"/>
      <c r="H350" s="8"/>
      <c r="I350" s="8"/>
      <c r="J350" s="8"/>
      <c r="K350" s="8"/>
      <c r="L350" s="8"/>
      <c r="M350" s="8"/>
      <c r="N350" s="8"/>
      <c r="O350" s="8"/>
      <c r="P350" s="8"/>
      <c r="Q350" s="8"/>
      <c r="R350" s="8"/>
      <c r="S350" s="8"/>
      <c r="T350" s="8"/>
      <c r="U350" s="8"/>
      <c r="V350" s="8"/>
      <c r="W350" s="8"/>
      <c r="X350" s="8"/>
      <c r="Y350" s="8"/>
      <c r="Z350" s="8"/>
      <c r="AA350" s="8"/>
    </row>
    <row r="351" spans="1:27" ht="15.75" customHeight="1">
      <c r="A351" s="8"/>
      <c r="B351" s="81"/>
      <c r="C351" s="8"/>
      <c r="D351" s="8"/>
      <c r="E351" s="8"/>
      <c r="F351" s="8"/>
      <c r="G351" s="8"/>
      <c r="H351" s="8"/>
      <c r="I351" s="8"/>
      <c r="J351" s="8"/>
      <c r="K351" s="8"/>
      <c r="L351" s="8"/>
      <c r="M351" s="8"/>
      <c r="N351" s="8"/>
      <c r="O351" s="8"/>
      <c r="P351" s="8"/>
      <c r="Q351" s="8"/>
      <c r="R351" s="8"/>
      <c r="S351" s="8"/>
      <c r="T351" s="8"/>
      <c r="U351" s="8"/>
      <c r="V351" s="8"/>
      <c r="W351" s="8"/>
      <c r="X351" s="8"/>
      <c r="Y351" s="8"/>
      <c r="Z351" s="8"/>
      <c r="AA351" s="8"/>
    </row>
    <row r="352" spans="1:27" ht="15.75" customHeight="1">
      <c r="A352" s="8"/>
      <c r="B352" s="81"/>
      <c r="C352" s="8"/>
      <c r="D352" s="8"/>
      <c r="E352" s="8"/>
      <c r="F352" s="8"/>
      <c r="G352" s="8"/>
      <c r="H352" s="8"/>
      <c r="I352" s="8"/>
      <c r="J352" s="8"/>
      <c r="K352" s="8"/>
      <c r="L352" s="8"/>
      <c r="M352" s="8"/>
      <c r="N352" s="8"/>
      <c r="O352" s="8"/>
      <c r="P352" s="8"/>
      <c r="Q352" s="8"/>
      <c r="R352" s="8"/>
      <c r="S352" s="8"/>
      <c r="T352" s="8"/>
      <c r="U352" s="8"/>
      <c r="V352" s="8"/>
      <c r="W352" s="8"/>
      <c r="X352" s="8"/>
      <c r="Y352" s="8"/>
      <c r="Z352" s="8"/>
      <c r="AA352" s="8"/>
    </row>
    <row r="353" spans="1:27" ht="15.75" customHeight="1">
      <c r="A353" s="8"/>
      <c r="B353" s="81"/>
      <c r="C353" s="8"/>
      <c r="D353" s="8"/>
      <c r="E353" s="8"/>
      <c r="F353" s="8"/>
      <c r="G353" s="8"/>
      <c r="H353" s="8"/>
      <c r="I353" s="8"/>
      <c r="J353" s="8"/>
      <c r="K353" s="8"/>
      <c r="L353" s="8"/>
      <c r="M353" s="8"/>
      <c r="N353" s="8"/>
      <c r="O353" s="8"/>
      <c r="P353" s="8"/>
      <c r="Q353" s="8"/>
      <c r="R353" s="8"/>
      <c r="S353" s="8"/>
      <c r="T353" s="8"/>
      <c r="U353" s="8"/>
      <c r="V353" s="8"/>
      <c r="W353" s="8"/>
      <c r="X353" s="8"/>
      <c r="Y353" s="8"/>
      <c r="Z353" s="8"/>
      <c r="AA353" s="8"/>
    </row>
    <row r="354" spans="1:27" ht="15.75" customHeight="1">
      <c r="A354" s="8"/>
      <c r="B354" s="81"/>
      <c r="C354" s="8"/>
      <c r="D354" s="8"/>
      <c r="E354" s="8"/>
      <c r="F354" s="8"/>
      <c r="G354" s="8"/>
      <c r="H354" s="8"/>
      <c r="I354" s="8"/>
      <c r="J354" s="8"/>
      <c r="K354" s="8"/>
      <c r="L354" s="8"/>
      <c r="M354" s="8"/>
      <c r="N354" s="8"/>
      <c r="O354" s="8"/>
      <c r="P354" s="8"/>
      <c r="Q354" s="8"/>
      <c r="R354" s="8"/>
      <c r="S354" s="8"/>
      <c r="T354" s="8"/>
      <c r="U354" s="8"/>
      <c r="V354" s="8"/>
      <c r="W354" s="8"/>
      <c r="X354" s="8"/>
      <c r="Y354" s="8"/>
      <c r="Z354" s="8"/>
      <c r="AA354" s="8"/>
    </row>
    <row r="355" spans="1:27" ht="15.75" customHeight="1">
      <c r="A355" s="8"/>
      <c r="B355" s="81"/>
      <c r="C355" s="8"/>
      <c r="D355" s="8"/>
      <c r="E355" s="8"/>
      <c r="F355" s="8"/>
      <c r="G355" s="8"/>
      <c r="H355" s="8"/>
      <c r="I355" s="8"/>
      <c r="J355" s="8"/>
      <c r="K355" s="8"/>
      <c r="L355" s="8"/>
      <c r="M355" s="8"/>
      <c r="N355" s="8"/>
      <c r="O355" s="8"/>
      <c r="P355" s="8"/>
      <c r="Q355" s="8"/>
      <c r="R355" s="8"/>
      <c r="S355" s="8"/>
      <c r="T355" s="8"/>
      <c r="U355" s="8"/>
      <c r="V355" s="8"/>
      <c r="W355" s="8"/>
      <c r="X355" s="8"/>
      <c r="Y355" s="8"/>
      <c r="Z355" s="8"/>
      <c r="AA355" s="8"/>
    </row>
    <row r="356" spans="1:27" ht="15.75" customHeight="1">
      <c r="A356" s="8"/>
      <c r="B356" s="81"/>
      <c r="C356" s="8"/>
      <c r="D356" s="8"/>
      <c r="E356" s="8"/>
      <c r="F356" s="8"/>
      <c r="G356" s="8"/>
      <c r="H356" s="8"/>
      <c r="I356" s="8"/>
      <c r="J356" s="8"/>
      <c r="K356" s="8"/>
      <c r="L356" s="8"/>
      <c r="M356" s="8"/>
      <c r="N356" s="8"/>
      <c r="O356" s="8"/>
      <c r="P356" s="8"/>
      <c r="Q356" s="8"/>
      <c r="R356" s="8"/>
      <c r="S356" s="8"/>
      <c r="T356" s="8"/>
      <c r="U356" s="8"/>
      <c r="V356" s="8"/>
      <c r="W356" s="8"/>
      <c r="X356" s="8"/>
      <c r="Y356" s="8"/>
      <c r="Z356" s="8"/>
      <c r="AA356" s="8"/>
    </row>
    <row r="357" spans="1:27" ht="15.75" customHeight="1">
      <c r="A357" s="8"/>
      <c r="B357" s="81"/>
      <c r="C357" s="8"/>
      <c r="D357" s="8"/>
      <c r="E357" s="8"/>
      <c r="F357" s="8"/>
      <c r="G357" s="8"/>
      <c r="H357" s="8"/>
      <c r="I357" s="8"/>
      <c r="J357" s="8"/>
      <c r="K357" s="8"/>
      <c r="L357" s="8"/>
      <c r="M357" s="8"/>
      <c r="N357" s="8"/>
      <c r="O357" s="8"/>
      <c r="P357" s="8"/>
      <c r="Q357" s="8"/>
      <c r="R357" s="8"/>
      <c r="S357" s="8"/>
      <c r="T357" s="8"/>
      <c r="U357" s="8"/>
      <c r="V357" s="8"/>
      <c r="W357" s="8"/>
      <c r="X357" s="8"/>
      <c r="Y357" s="8"/>
      <c r="Z357" s="8"/>
      <c r="AA357" s="8"/>
    </row>
    <row r="358" spans="1:27" ht="15.75" customHeight="1">
      <c r="A358" s="8"/>
      <c r="B358" s="81"/>
      <c r="C358" s="8"/>
      <c r="D358" s="8"/>
      <c r="E358" s="8"/>
      <c r="F358" s="8"/>
      <c r="G358" s="8"/>
      <c r="H358" s="8"/>
      <c r="I358" s="8"/>
      <c r="J358" s="8"/>
      <c r="K358" s="8"/>
      <c r="L358" s="8"/>
      <c r="M358" s="8"/>
      <c r="N358" s="8"/>
      <c r="O358" s="8"/>
      <c r="P358" s="8"/>
      <c r="Q358" s="8"/>
      <c r="R358" s="8"/>
      <c r="S358" s="8"/>
      <c r="T358" s="8"/>
      <c r="U358" s="8"/>
      <c r="V358" s="8"/>
      <c r="W358" s="8"/>
      <c r="X358" s="8"/>
      <c r="Y358" s="8"/>
      <c r="Z358" s="8"/>
      <c r="AA358" s="8"/>
    </row>
    <row r="359" spans="1:27" ht="15.75" customHeight="1">
      <c r="A359" s="8"/>
      <c r="B359" s="81"/>
      <c r="C359" s="8"/>
      <c r="D359" s="8"/>
      <c r="E359" s="8"/>
      <c r="F359" s="8"/>
      <c r="G359" s="8"/>
      <c r="H359" s="8"/>
      <c r="I359" s="8"/>
      <c r="J359" s="8"/>
      <c r="K359" s="8"/>
      <c r="L359" s="8"/>
      <c r="M359" s="8"/>
      <c r="N359" s="8"/>
      <c r="O359" s="8"/>
      <c r="P359" s="8"/>
      <c r="Q359" s="8"/>
      <c r="R359" s="8"/>
      <c r="S359" s="8"/>
      <c r="T359" s="8"/>
      <c r="U359" s="8"/>
      <c r="V359" s="8"/>
      <c r="W359" s="8"/>
      <c r="X359" s="8"/>
      <c r="Y359" s="8"/>
      <c r="Z359" s="8"/>
      <c r="AA359" s="8"/>
    </row>
    <row r="360" spans="1:27" ht="15.75" customHeight="1">
      <c r="A360" s="8"/>
      <c r="B360" s="81"/>
      <c r="C360" s="8"/>
      <c r="D360" s="8"/>
      <c r="E360" s="8"/>
      <c r="F360" s="8"/>
      <c r="G360" s="8"/>
      <c r="H360" s="8"/>
      <c r="I360" s="8"/>
      <c r="J360" s="8"/>
      <c r="K360" s="8"/>
      <c r="L360" s="8"/>
      <c r="M360" s="8"/>
      <c r="N360" s="8"/>
      <c r="O360" s="8"/>
      <c r="P360" s="8"/>
      <c r="Q360" s="8"/>
      <c r="R360" s="8"/>
      <c r="S360" s="8"/>
      <c r="T360" s="8"/>
      <c r="U360" s="8"/>
      <c r="V360" s="8"/>
      <c r="W360" s="8"/>
      <c r="X360" s="8"/>
      <c r="Y360" s="8"/>
      <c r="Z360" s="8"/>
      <c r="AA360" s="8"/>
    </row>
    <row r="361" spans="1:27" ht="15.75" customHeight="1">
      <c r="A361" s="8"/>
      <c r="B361" s="81"/>
      <c r="C361" s="8"/>
      <c r="D361" s="8"/>
      <c r="E361" s="8"/>
      <c r="F361" s="8"/>
      <c r="G361" s="8"/>
      <c r="H361" s="8"/>
      <c r="I361" s="8"/>
      <c r="J361" s="8"/>
      <c r="K361" s="8"/>
      <c r="L361" s="8"/>
      <c r="M361" s="8"/>
      <c r="N361" s="8"/>
      <c r="O361" s="8"/>
      <c r="P361" s="8"/>
      <c r="Q361" s="8"/>
      <c r="R361" s="8"/>
      <c r="S361" s="8"/>
      <c r="T361" s="8"/>
      <c r="U361" s="8"/>
      <c r="V361" s="8"/>
      <c r="W361" s="8"/>
      <c r="X361" s="8"/>
      <c r="Y361" s="8"/>
      <c r="Z361" s="8"/>
      <c r="AA361" s="8"/>
    </row>
    <row r="362" spans="1:27" ht="15.75" customHeight="1">
      <c r="A362" s="8"/>
      <c r="B362" s="81"/>
      <c r="C362" s="8"/>
      <c r="D362" s="8"/>
      <c r="E362" s="8"/>
      <c r="F362" s="8"/>
      <c r="G362" s="8"/>
      <c r="H362" s="8"/>
      <c r="I362" s="8"/>
      <c r="J362" s="8"/>
      <c r="K362" s="8"/>
      <c r="L362" s="8"/>
      <c r="M362" s="8"/>
      <c r="N362" s="8"/>
      <c r="O362" s="8"/>
      <c r="P362" s="8"/>
      <c r="Q362" s="8"/>
      <c r="R362" s="8"/>
      <c r="S362" s="8"/>
      <c r="T362" s="8"/>
      <c r="U362" s="8"/>
      <c r="V362" s="8"/>
      <c r="W362" s="8"/>
      <c r="X362" s="8"/>
      <c r="Y362" s="8"/>
      <c r="Z362" s="8"/>
      <c r="AA362" s="8"/>
    </row>
    <row r="363" spans="1:27" ht="15.75" customHeight="1">
      <c r="A363" s="8"/>
      <c r="B363" s="81"/>
      <c r="C363" s="8"/>
      <c r="D363" s="8"/>
      <c r="E363" s="8"/>
      <c r="F363" s="8"/>
      <c r="G363" s="8"/>
      <c r="H363" s="8"/>
      <c r="I363" s="8"/>
      <c r="J363" s="8"/>
      <c r="K363" s="8"/>
      <c r="L363" s="8"/>
      <c r="M363" s="8"/>
      <c r="N363" s="8"/>
      <c r="O363" s="8"/>
      <c r="P363" s="8"/>
      <c r="Q363" s="8"/>
      <c r="R363" s="8"/>
      <c r="S363" s="8"/>
      <c r="T363" s="8"/>
      <c r="U363" s="8"/>
      <c r="V363" s="8"/>
      <c r="W363" s="8"/>
      <c r="X363" s="8"/>
      <c r="Y363" s="8"/>
      <c r="Z363" s="8"/>
      <c r="AA363" s="8"/>
    </row>
    <row r="364" spans="1:27" ht="15.75" customHeight="1">
      <c r="A364" s="8"/>
      <c r="B364" s="81"/>
      <c r="C364" s="8"/>
      <c r="D364" s="8"/>
      <c r="E364" s="8"/>
      <c r="F364" s="8"/>
      <c r="G364" s="8"/>
      <c r="H364" s="8"/>
      <c r="I364" s="8"/>
      <c r="J364" s="8"/>
      <c r="K364" s="8"/>
      <c r="L364" s="8"/>
      <c r="M364" s="8"/>
      <c r="N364" s="8"/>
      <c r="O364" s="8"/>
      <c r="P364" s="8"/>
      <c r="Q364" s="8"/>
      <c r="R364" s="8"/>
      <c r="S364" s="8"/>
      <c r="T364" s="8"/>
      <c r="U364" s="8"/>
      <c r="V364" s="8"/>
      <c r="W364" s="8"/>
      <c r="X364" s="8"/>
      <c r="Y364" s="8"/>
      <c r="Z364" s="8"/>
      <c r="AA364" s="8"/>
    </row>
    <row r="365" spans="1:27" ht="15.75" customHeight="1">
      <c r="A365" s="8"/>
      <c r="B365" s="81"/>
      <c r="C365" s="8"/>
      <c r="D365" s="8"/>
      <c r="E365" s="8"/>
      <c r="F365" s="8"/>
      <c r="G365" s="8"/>
      <c r="H365" s="8"/>
      <c r="I365" s="8"/>
      <c r="J365" s="8"/>
      <c r="K365" s="8"/>
      <c r="L365" s="8"/>
      <c r="M365" s="8"/>
      <c r="N365" s="8"/>
      <c r="O365" s="8"/>
      <c r="P365" s="8"/>
      <c r="Q365" s="8"/>
      <c r="R365" s="8"/>
      <c r="S365" s="8"/>
      <c r="T365" s="8"/>
      <c r="U365" s="8"/>
      <c r="V365" s="8"/>
      <c r="W365" s="8"/>
      <c r="X365" s="8"/>
      <c r="Y365" s="8"/>
      <c r="Z365" s="8"/>
      <c r="AA365" s="8"/>
    </row>
    <row r="366" spans="1:27" ht="15.75" customHeight="1">
      <c r="A366" s="8"/>
      <c r="B366" s="81"/>
      <c r="C366" s="8"/>
      <c r="D366" s="8"/>
      <c r="E366" s="8"/>
      <c r="F366" s="8"/>
      <c r="G366" s="8"/>
      <c r="H366" s="8"/>
      <c r="I366" s="8"/>
      <c r="J366" s="8"/>
      <c r="K366" s="8"/>
      <c r="L366" s="8"/>
      <c r="M366" s="8"/>
      <c r="N366" s="8"/>
      <c r="O366" s="8"/>
      <c r="P366" s="8"/>
      <c r="Q366" s="8"/>
      <c r="R366" s="8"/>
      <c r="S366" s="8"/>
      <c r="T366" s="8"/>
      <c r="U366" s="8"/>
      <c r="V366" s="8"/>
      <c r="W366" s="8"/>
      <c r="X366" s="8"/>
      <c r="Y366" s="8"/>
      <c r="Z366" s="8"/>
      <c r="AA366" s="8"/>
    </row>
    <row r="367" spans="1:27" ht="15.75" customHeight="1">
      <c r="A367" s="8"/>
      <c r="B367" s="81"/>
      <c r="C367" s="8"/>
      <c r="D367" s="8"/>
      <c r="E367" s="8"/>
      <c r="F367" s="8"/>
      <c r="G367" s="8"/>
      <c r="H367" s="8"/>
      <c r="I367" s="8"/>
      <c r="J367" s="8"/>
      <c r="K367" s="8"/>
      <c r="L367" s="8"/>
      <c r="M367" s="8"/>
      <c r="N367" s="8"/>
      <c r="O367" s="8"/>
      <c r="P367" s="8"/>
      <c r="Q367" s="8"/>
      <c r="R367" s="8"/>
      <c r="S367" s="8"/>
      <c r="T367" s="8"/>
      <c r="U367" s="8"/>
      <c r="V367" s="8"/>
      <c r="W367" s="8"/>
      <c r="X367" s="8"/>
      <c r="Y367" s="8"/>
      <c r="Z367" s="8"/>
      <c r="AA367" s="8"/>
    </row>
    <row r="368" spans="1:27" ht="15.75" customHeight="1">
      <c r="A368" s="8"/>
      <c r="B368" s="81"/>
      <c r="C368" s="8"/>
      <c r="D368" s="8"/>
      <c r="E368" s="8"/>
      <c r="F368" s="8"/>
      <c r="G368" s="8"/>
      <c r="H368" s="8"/>
      <c r="I368" s="8"/>
      <c r="J368" s="8"/>
      <c r="K368" s="8"/>
      <c r="L368" s="8"/>
      <c r="M368" s="8"/>
      <c r="N368" s="8"/>
      <c r="O368" s="8"/>
      <c r="P368" s="8"/>
      <c r="Q368" s="8"/>
      <c r="R368" s="8"/>
      <c r="S368" s="8"/>
      <c r="T368" s="8"/>
      <c r="U368" s="8"/>
      <c r="V368" s="8"/>
      <c r="W368" s="8"/>
      <c r="X368" s="8"/>
      <c r="Y368" s="8"/>
      <c r="Z368" s="8"/>
      <c r="AA368" s="8"/>
    </row>
    <row r="369" spans="1:27" ht="15.75" customHeight="1">
      <c r="A369" s="8"/>
      <c r="B369" s="81"/>
      <c r="C369" s="8"/>
      <c r="D369" s="8"/>
      <c r="E369" s="8"/>
      <c r="F369" s="8"/>
      <c r="G369" s="8"/>
      <c r="H369" s="8"/>
      <c r="I369" s="8"/>
      <c r="J369" s="8"/>
      <c r="K369" s="8"/>
      <c r="L369" s="8"/>
      <c r="M369" s="8"/>
      <c r="N369" s="8"/>
      <c r="O369" s="8"/>
      <c r="P369" s="8"/>
      <c r="Q369" s="8"/>
      <c r="R369" s="8"/>
      <c r="S369" s="8"/>
      <c r="T369" s="8"/>
      <c r="U369" s="8"/>
      <c r="V369" s="8"/>
      <c r="W369" s="8"/>
      <c r="X369" s="8"/>
      <c r="Y369" s="8"/>
      <c r="Z369" s="8"/>
      <c r="AA369" s="8"/>
    </row>
    <row r="370" spans="1:27" ht="15.75" customHeight="1">
      <c r="A370" s="8"/>
      <c r="B370" s="81"/>
      <c r="C370" s="8"/>
      <c r="D370" s="8"/>
      <c r="E370" s="8"/>
      <c r="F370" s="8"/>
      <c r="G370" s="8"/>
      <c r="H370" s="8"/>
      <c r="I370" s="8"/>
      <c r="J370" s="8"/>
      <c r="K370" s="8"/>
      <c r="L370" s="8"/>
      <c r="M370" s="8"/>
      <c r="N370" s="8"/>
      <c r="O370" s="8"/>
      <c r="P370" s="8"/>
      <c r="Q370" s="8"/>
      <c r="R370" s="8"/>
      <c r="S370" s="8"/>
      <c r="T370" s="8"/>
      <c r="U370" s="8"/>
      <c r="V370" s="8"/>
      <c r="W370" s="8"/>
      <c r="X370" s="8"/>
      <c r="Y370" s="8"/>
      <c r="Z370" s="8"/>
      <c r="AA370" s="8"/>
    </row>
    <row r="371" spans="1:27" ht="15.75" customHeight="1">
      <c r="A371" s="8"/>
      <c r="B371" s="81"/>
      <c r="C371" s="8"/>
      <c r="D371" s="8"/>
      <c r="E371" s="8"/>
      <c r="F371" s="8"/>
      <c r="G371" s="8"/>
      <c r="H371" s="8"/>
      <c r="I371" s="8"/>
      <c r="J371" s="8"/>
      <c r="K371" s="8"/>
      <c r="L371" s="8"/>
      <c r="M371" s="8"/>
      <c r="N371" s="8"/>
      <c r="O371" s="8"/>
      <c r="P371" s="8"/>
      <c r="Q371" s="8"/>
      <c r="R371" s="8"/>
      <c r="S371" s="8"/>
      <c r="T371" s="8"/>
      <c r="U371" s="8"/>
      <c r="V371" s="8"/>
      <c r="W371" s="8"/>
      <c r="X371" s="8"/>
      <c r="Y371" s="8"/>
      <c r="Z371" s="8"/>
      <c r="AA371" s="8"/>
    </row>
    <row r="372" spans="1:27" ht="15.75" customHeight="1">
      <c r="A372" s="8"/>
      <c r="B372" s="81"/>
      <c r="C372" s="8"/>
      <c r="D372" s="8"/>
      <c r="E372" s="8"/>
      <c r="F372" s="8"/>
      <c r="G372" s="8"/>
      <c r="H372" s="8"/>
      <c r="I372" s="8"/>
      <c r="J372" s="8"/>
      <c r="K372" s="8"/>
      <c r="L372" s="8"/>
      <c r="M372" s="8"/>
      <c r="N372" s="8"/>
      <c r="O372" s="8"/>
      <c r="P372" s="8"/>
      <c r="Q372" s="8"/>
      <c r="R372" s="8"/>
      <c r="S372" s="8"/>
      <c r="T372" s="8"/>
      <c r="U372" s="8"/>
      <c r="V372" s="8"/>
      <c r="W372" s="8"/>
      <c r="X372" s="8"/>
      <c r="Y372" s="8"/>
      <c r="Z372" s="8"/>
      <c r="AA372" s="8"/>
    </row>
    <row r="373" spans="1:27" ht="15.75" customHeight="1">
      <c r="A373" s="8"/>
      <c r="B373" s="81"/>
      <c r="C373" s="8"/>
      <c r="D373" s="8"/>
      <c r="E373" s="8"/>
      <c r="F373" s="8"/>
      <c r="G373" s="8"/>
      <c r="H373" s="8"/>
      <c r="I373" s="8"/>
      <c r="J373" s="8"/>
      <c r="K373" s="8"/>
      <c r="L373" s="8"/>
      <c r="M373" s="8"/>
      <c r="N373" s="8"/>
      <c r="O373" s="8"/>
      <c r="P373" s="8"/>
      <c r="Q373" s="8"/>
      <c r="R373" s="8"/>
      <c r="S373" s="8"/>
      <c r="T373" s="8"/>
      <c r="U373" s="8"/>
      <c r="V373" s="8"/>
      <c r="W373" s="8"/>
      <c r="X373" s="8"/>
      <c r="Y373" s="8"/>
      <c r="Z373" s="8"/>
      <c r="AA373" s="8"/>
    </row>
    <row r="374" spans="1:27" ht="15.75" customHeight="1">
      <c r="A374" s="8"/>
      <c r="B374" s="81"/>
      <c r="C374" s="8"/>
      <c r="D374" s="8"/>
      <c r="E374" s="8"/>
      <c r="F374" s="8"/>
      <c r="G374" s="8"/>
      <c r="H374" s="8"/>
      <c r="I374" s="8"/>
      <c r="J374" s="8"/>
      <c r="K374" s="8"/>
      <c r="L374" s="8"/>
      <c r="M374" s="8"/>
      <c r="N374" s="8"/>
      <c r="O374" s="8"/>
      <c r="P374" s="8"/>
      <c r="Q374" s="8"/>
      <c r="R374" s="8"/>
      <c r="S374" s="8"/>
      <c r="T374" s="8"/>
      <c r="U374" s="8"/>
      <c r="V374" s="8"/>
      <c r="W374" s="8"/>
      <c r="X374" s="8"/>
      <c r="Y374" s="8"/>
      <c r="Z374" s="8"/>
      <c r="AA374" s="8"/>
    </row>
    <row r="375" spans="1:27" ht="15.75" customHeight="1">
      <c r="A375" s="8"/>
      <c r="B375" s="81"/>
      <c r="C375" s="8"/>
      <c r="D375" s="8"/>
      <c r="E375" s="8"/>
      <c r="F375" s="8"/>
      <c r="G375" s="8"/>
      <c r="H375" s="8"/>
      <c r="I375" s="8"/>
      <c r="J375" s="8"/>
      <c r="K375" s="8"/>
      <c r="L375" s="8"/>
      <c r="M375" s="8"/>
      <c r="N375" s="8"/>
      <c r="O375" s="8"/>
      <c r="P375" s="8"/>
      <c r="Q375" s="8"/>
      <c r="R375" s="8"/>
      <c r="S375" s="8"/>
      <c r="T375" s="8"/>
      <c r="U375" s="8"/>
      <c r="V375" s="8"/>
      <c r="W375" s="8"/>
      <c r="X375" s="8"/>
      <c r="Y375" s="8"/>
      <c r="Z375" s="8"/>
      <c r="AA375" s="8"/>
    </row>
    <row r="376" spans="1:27" ht="15.75" customHeight="1">
      <c r="A376" s="8"/>
      <c r="B376" s="81"/>
      <c r="C376" s="8"/>
      <c r="D376" s="8"/>
      <c r="E376" s="8"/>
      <c r="F376" s="8"/>
      <c r="G376" s="8"/>
      <c r="H376" s="8"/>
      <c r="I376" s="8"/>
      <c r="J376" s="8"/>
      <c r="K376" s="8"/>
      <c r="L376" s="8"/>
      <c r="M376" s="8"/>
      <c r="N376" s="8"/>
      <c r="O376" s="8"/>
      <c r="P376" s="8"/>
      <c r="Q376" s="8"/>
      <c r="R376" s="8"/>
      <c r="S376" s="8"/>
      <c r="T376" s="8"/>
      <c r="U376" s="8"/>
      <c r="V376" s="8"/>
      <c r="W376" s="8"/>
      <c r="X376" s="8"/>
      <c r="Y376" s="8"/>
      <c r="Z376" s="8"/>
      <c r="AA376" s="8"/>
    </row>
    <row r="377" spans="1:27" ht="15.75" customHeight="1">
      <c r="A377" s="8"/>
      <c r="B377" s="81"/>
      <c r="C377" s="8"/>
      <c r="D377" s="8"/>
      <c r="E377" s="8"/>
      <c r="F377" s="8"/>
      <c r="G377" s="8"/>
      <c r="H377" s="8"/>
      <c r="I377" s="8"/>
      <c r="J377" s="8"/>
      <c r="K377" s="8"/>
      <c r="L377" s="8"/>
      <c r="M377" s="8"/>
      <c r="N377" s="8"/>
      <c r="O377" s="8"/>
      <c r="P377" s="8"/>
      <c r="Q377" s="8"/>
      <c r="R377" s="8"/>
      <c r="S377" s="8"/>
      <c r="T377" s="8"/>
      <c r="U377" s="8"/>
      <c r="V377" s="8"/>
      <c r="W377" s="8"/>
      <c r="X377" s="8"/>
      <c r="Y377" s="8"/>
      <c r="Z377" s="8"/>
      <c r="AA377" s="8"/>
    </row>
    <row r="378" spans="1:27" ht="15.75" customHeight="1">
      <c r="A378" s="8"/>
      <c r="B378" s="81"/>
      <c r="C378" s="8"/>
      <c r="D378" s="8"/>
      <c r="E378" s="8"/>
      <c r="F378" s="8"/>
      <c r="G378" s="8"/>
      <c r="H378" s="8"/>
      <c r="I378" s="8"/>
      <c r="J378" s="8"/>
      <c r="K378" s="8"/>
      <c r="L378" s="8"/>
      <c r="M378" s="8"/>
      <c r="N378" s="8"/>
      <c r="O378" s="8"/>
      <c r="P378" s="8"/>
      <c r="Q378" s="8"/>
      <c r="R378" s="8"/>
      <c r="S378" s="8"/>
      <c r="T378" s="8"/>
      <c r="U378" s="8"/>
      <c r="V378" s="8"/>
      <c r="W378" s="8"/>
      <c r="X378" s="8"/>
      <c r="Y378" s="8"/>
      <c r="Z378" s="8"/>
      <c r="AA378" s="8"/>
    </row>
    <row r="379" spans="1:27" ht="15.75" customHeight="1">
      <c r="A379" s="8"/>
      <c r="B379" s="81"/>
      <c r="C379" s="8"/>
      <c r="D379" s="8"/>
      <c r="E379" s="8"/>
      <c r="F379" s="8"/>
      <c r="G379" s="8"/>
      <c r="H379" s="8"/>
      <c r="I379" s="8"/>
      <c r="J379" s="8"/>
      <c r="K379" s="8"/>
      <c r="L379" s="8"/>
      <c r="M379" s="8"/>
      <c r="N379" s="8"/>
      <c r="O379" s="8"/>
      <c r="P379" s="8"/>
      <c r="Q379" s="8"/>
      <c r="R379" s="8"/>
      <c r="S379" s="8"/>
      <c r="T379" s="8"/>
      <c r="U379" s="8"/>
      <c r="V379" s="8"/>
      <c r="W379" s="8"/>
      <c r="X379" s="8"/>
      <c r="Y379" s="8"/>
      <c r="Z379" s="8"/>
      <c r="AA379" s="8"/>
    </row>
    <row r="380" spans="1:27" ht="15.75" customHeight="1">
      <c r="A380" s="8"/>
      <c r="B380" s="81"/>
      <c r="C380" s="8"/>
      <c r="D380" s="8"/>
      <c r="E380" s="8"/>
      <c r="F380" s="8"/>
      <c r="G380" s="8"/>
      <c r="H380" s="8"/>
      <c r="I380" s="8"/>
      <c r="J380" s="8"/>
      <c r="K380" s="8"/>
      <c r="L380" s="8"/>
      <c r="M380" s="8"/>
      <c r="N380" s="8"/>
      <c r="O380" s="8"/>
      <c r="P380" s="8"/>
      <c r="Q380" s="8"/>
      <c r="R380" s="8"/>
      <c r="S380" s="8"/>
      <c r="T380" s="8"/>
      <c r="U380" s="8"/>
      <c r="V380" s="8"/>
      <c r="W380" s="8"/>
      <c r="X380" s="8"/>
      <c r="Y380" s="8"/>
      <c r="Z380" s="8"/>
      <c r="AA380" s="8"/>
    </row>
    <row r="381" spans="1:27" ht="15.75" customHeight="1">
      <c r="A381" s="8"/>
      <c r="B381" s="81"/>
      <c r="C381" s="8"/>
      <c r="D381" s="8"/>
      <c r="E381" s="8"/>
      <c r="F381" s="8"/>
      <c r="G381" s="8"/>
      <c r="H381" s="8"/>
      <c r="I381" s="8"/>
      <c r="J381" s="8"/>
      <c r="K381" s="8"/>
      <c r="L381" s="8"/>
      <c r="M381" s="8"/>
      <c r="N381" s="8"/>
      <c r="O381" s="8"/>
      <c r="P381" s="8"/>
      <c r="Q381" s="8"/>
      <c r="R381" s="8"/>
      <c r="S381" s="8"/>
      <c r="T381" s="8"/>
      <c r="U381" s="8"/>
      <c r="V381" s="8"/>
      <c r="W381" s="8"/>
      <c r="X381" s="8"/>
      <c r="Y381" s="8"/>
      <c r="Z381" s="8"/>
      <c r="AA381" s="8"/>
    </row>
    <row r="382" spans="1:27" ht="15.75" customHeight="1">
      <c r="A382" s="8"/>
      <c r="B382" s="81"/>
      <c r="C382" s="8"/>
      <c r="D382" s="8"/>
      <c r="E382" s="8"/>
      <c r="F382" s="8"/>
      <c r="G382" s="8"/>
      <c r="H382" s="8"/>
      <c r="I382" s="8"/>
      <c r="J382" s="8"/>
      <c r="K382" s="8"/>
      <c r="L382" s="8"/>
      <c r="M382" s="8"/>
      <c r="N382" s="8"/>
      <c r="O382" s="8"/>
      <c r="P382" s="8"/>
      <c r="Q382" s="8"/>
      <c r="R382" s="8"/>
      <c r="S382" s="8"/>
      <c r="T382" s="8"/>
      <c r="U382" s="8"/>
      <c r="V382" s="8"/>
      <c r="W382" s="8"/>
      <c r="X382" s="8"/>
      <c r="Y382" s="8"/>
      <c r="Z382" s="8"/>
      <c r="AA382" s="8"/>
    </row>
    <row r="383" spans="1:27" ht="15.75" customHeight="1">
      <c r="A383" s="8"/>
      <c r="B383" s="81"/>
      <c r="C383" s="8"/>
      <c r="D383" s="8"/>
      <c r="E383" s="8"/>
      <c r="F383" s="8"/>
      <c r="G383" s="8"/>
      <c r="H383" s="8"/>
      <c r="I383" s="8"/>
      <c r="J383" s="8"/>
      <c r="K383" s="8"/>
      <c r="L383" s="8"/>
      <c r="M383" s="8"/>
      <c r="N383" s="8"/>
      <c r="O383" s="8"/>
      <c r="P383" s="8"/>
      <c r="Q383" s="8"/>
      <c r="R383" s="8"/>
      <c r="S383" s="8"/>
      <c r="T383" s="8"/>
      <c r="U383" s="8"/>
      <c r="V383" s="8"/>
      <c r="W383" s="8"/>
      <c r="X383" s="8"/>
      <c r="Y383" s="8"/>
      <c r="Z383" s="8"/>
      <c r="AA383" s="8"/>
    </row>
    <row r="384" spans="1:27" ht="15.75" customHeight="1">
      <c r="A384" s="8"/>
      <c r="B384" s="81"/>
      <c r="C384" s="8"/>
      <c r="D384" s="8"/>
      <c r="E384" s="8"/>
      <c r="F384" s="8"/>
      <c r="G384" s="8"/>
      <c r="H384" s="8"/>
      <c r="I384" s="8"/>
      <c r="J384" s="8"/>
      <c r="K384" s="8"/>
      <c r="L384" s="8"/>
      <c r="M384" s="8"/>
      <c r="N384" s="8"/>
      <c r="O384" s="8"/>
      <c r="P384" s="8"/>
      <c r="Q384" s="8"/>
      <c r="R384" s="8"/>
      <c r="S384" s="8"/>
      <c r="T384" s="8"/>
      <c r="U384" s="8"/>
      <c r="V384" s="8"/>
      <c r="W384" s="8"/>
      <c r="X384" s="8"/>
      <c r="Y384" s="8"/>
      <c r="Z384" s="8"/>
      <c r="AA384" s="8"/>
    </row>
    <row r="385" spans="1:27" ht="15.75" customHeight="1">
      <c r="A385" s="8"/>
      <c r="B385" s="81"/>
      <c r="C385" s="8"/>
      <c r="D385" s="8"/>
      <c r="E385" s="8"/>
      <c r="F385" s="8"/>
      <c r="G385" s="8"/>
      <c r="H385" s="8"/>
      <c r="I385" s="8"/>
      <c r="J385" s="8"/>
      <c r="K385" s="8"/>
      <c r="L385" s="8"/>
      <c r="M385" s="8"/>
      <c r="N385" s="8"/>
      <c r="O385" s="8"/>
      <c r="P385" s="8"/>
      <c r="Q385" s="8"/>
      <c r="R385" s="8"/>
      <c r="S385" s="8"/>
      <c r="T385" s="8"/>
      <c r="U385" s="8"/>
      <c r="V385" s="8"/>
      <c r="W385" s="8"/>
      <c r="X385" s="8"/>
      <c r="Y385" s="8"/>
      <c r="Z385" s="8"/>
      <c r="AA385" s="8"/>
    </row>
    <row r="386" spans="1:27" ht="15.75" customHeight="1">
      <c r="A386" s="8"/>
      <c r="B386" s="81"/>
      <c r="C386" s="8"/>
      <c r="D386" s="8"/>
      <c r="E386" s="8"/>
      <c r="F386" s="8"/>
      <c r="G386" s="8"/>
      <c r="H386" s="8"/>
      <c r="I386" s="8"/>
      <c r="J386" s="8"/>
      <c r="K386" s="8"/>
      <c r="L386" s="8"/>
      <c r="M386" s="8"/>
      <c r="N386" s="8"/>
      <c r="O386" s="8"/>
      <c r="P386" s="8"/>
      <c r="Q386" s="8"/>
      <c r="R386" s="8"/>
      <c r="S386" s="8"/>
      <c r="T386" s="8"/>
      <c r="U386" s="8"/>
      <c r="V386" s="8"/>
      <c r="W386" s="8"/>
      <c r="X386" s="8"/>
      <c r="Y386" s="8"/>
      <c r="Z386" s="8"/>
      <c r="AA386" s="8"/>
    </row>
    <row r="387" spans="1:27" ht="15.75" customHeight="1">
      <c r="A387" s="8"/>
      <c r="B387" s="81"/>
      <c r="C387" s="8"/>
      <c r="D387" s="8"/>
      <c r="E387" s="8"/>
      <c r="F387" s="8"/>
      <c r="G387" s="8"/>
      <c r="H387" s="8"/>
      <c r="I387" s="8"/>
      <c r="J387" s="8"/>
      <c r="K387" s="8"/>
      <c r="L387" s="8"/>
      <c r="M387" s="8"/>
      <c r="N387" s="8"/>
      <c r="O387" s="8"/>
      <c r="P387" s="8"/>
      <c r="Q387" s="8"/>
      <c r="R387" s="8"/>
      <c r="S387" s="8"/>
      <c r="T387" s="8"/>
      <c r="U387" s="8"/>
      <c r="V387" s="8"/>
      <c r="W387" s="8"/>
      <c r="X387" s="8"/>
      <c r="Y387" s="8"/>
      <c r="Z387" s="8"/>
      <c r="AA387" s="8"/>
    </row>
    <row r="388" spans="1:27" ht="15.75" customHeight="1">
      <c r="A388" s="8"/>
      <c r="B388" s="81"/>
      <c r="C388" s="8"/>
      <c r="D388" s="8"/>
      <c r="E388" s="8"/>
      <c r="F388" s="8"/>
      <c r="G388" s="8"/>
      <c r="H388" s="8"/>
      <c r="I388" s="8"/>
      <c r="J388" s="8"/>
      <c r="K388" s="8"/>
      <c r="L388" s="8"/>
      <c r="M388" s="8"/>
      <c r="N388" s="8"/>
      <c r="O388" s="8"/>
      <c r="P388" s="8"/>
      <c r="Q388" s="8"/>
      <c r="R388" s="8"/>
      <c r="S388" s="8"/>
      <c r="T388" s="8"/>
      <c r="U388" s="8"/>
      <c r="V388" s="8"/>
      <c r="W388" s="8"/>
      <c r="X388" s="8"/>
      <c r="Y388" s="8"/>
      <c r="Z388" s="8"/>
      <c r="AA388" s="8"/>
    </row>
    <row r="389" spans="1:27" ht="15.75" customHeight="1">
      <c r="A389" s="8"/>
      <c r="B389" s="81"/>
      <c r="C389" s="8"/>
      <c r="D389" s="8"/>
      <c r="E389" s="8"/>
      <c r="F389" s="8"/>
      <c r="G389" s="8"/>
      <c r="H389" s="8"/>
      <c r="I389" s="8"/>
      <c r="J389" s="8"/>
      <c r="K389" s="8"/>
      <c r="L389" s="8"/>
      <c r="M389" s="8"/>
      <c r="N389" s="8"/>
      <c r="O389" s="8"/>
      <c r="P389" s="8"/>
      <c r="Q389" s="8"/>
      <c r="R389" s="8"/>
      <c r="S389" s="8"/>
      <c r="T389" s="8"/>
      <c r="U389" s="8"/>
      <c r="V389" s="8"/>
      <c r="W389" s="8"/>
      <c r="X389" s="8"/>
      <c r="Y389" s="8"/>
      <c r="Z389" s="8"/>
      <c r="AA389" s="8"/>
    </row>
    <row r="390" spans="1:27" ht="15.75" customHeight="1">
      <c r="A390" s="8"/>
      <c r="B390" s="81"/>
      <c r="C390" s="8"/>
      <c r="D390" s="8"/>
      <c r="E390" s="8"/>
      <c r="F390" s="8"/>
      <c r="G390" s="8"/>
      <c r="H390" s="8"/>
      <c r="I390" s="8"/>
      <c r="J390" s="8"/>
      <c r="K390" s="8"/>
      <c r="L390" s="8"/>
      <c r="M390" s="8"/>
      <c r="N390" s="8"/>
      <c r="O390" s="8"/>
      <c r="P390" s="8"/>
      <c r="Q390" s="8"/>
      <c r="R390" s="8"/>
      <c r="S390" s="8"/>
      <c r="T390" s="8"/>
      <c r="U390" s="8"/>
      <c r="V390" s="8"/>
      <c r="W390" s="8"/>
      <c r="X390" s="8"/>
      <c r="Y390" s="8"/>
      <c r="Z390" s="8"/>
      <c r="AA390" s="8"/>
    </row>
    <row r="391" spans="1:27" ht="15.75" customHeight="1">
      <c r="A391" s="8"/>
      <c r="B391" s="81"/>
      <c r="C391" s="8"/>
      <c r="D391" s="8"/>
      <c r="E391" s="8"/>
      <c r="F391" s="8"/>
      <c r="G391" s="8"/>
      <c r="H391" s="8"/>
      <c r="I391" s="8"/>
      <c r="J391" s="8"/>
      <c r="K391" s="8"/>
      <c r="L391" s="8"/>
      <c r="M391" s="8"/>
      <c r="N391" s="8"/>
      <c r="O391" s="8"/>
      <c r="P391" s="8"/>
      <c r="Q391" s="8"/>
      <c r="R391" s="8"/>
      <c r="S391" s="8"/>
      <c r="T391" s="8"/>
      <c r="U391" s="8"/>
      <c r="V391" s="8"/>
      <c r="W391" s="8"/>
      <c r="X391" s="8"/>
      <c r="Y391" s="8"/>
      <c r="Z391" s="8"/>
      <c r="AA391" s="8"/>
    </row>
    <row r="392" spans="1:27" ht="15.75" customHeight="1">
      <c r="A392" s="8"/>
      <c r="B392" s="81"/>
      <c r="C392" s="8"/>
      <c r="D392" s="8"/>
      <c r="E392" s="8"/>
      <c r="F392" s="8"/>
      <c r="G392" s="8"/>
      <c r="H392" s="8"/>
      <c r="I392" s="8"/>
      <c r="J392" s="8"/>
      <c r="K392" s="8"/>
      <c r="L392" s="8"/>
      <c r="M392" s="8"/>
      <c r="N392" s="8"/>
      <c r="O392" s="8"/>
      <c r="P392" s="8"/>
      <c r="Q392" s="8"/>
      <c r="R392" s="8"/>
      <c r="S392" s="8"/>
      <c r="T392" s="8"/>
      <c r="U392" s="8"/>
      <c r="V392" s="8"/>
      <c r="W392" s="8"/>
      <c r="X392" s="8"/>
      <c r="Y392" s="8"/>
      <c r="Z392" s="8"/>
      <c r="AA392" s="8"/>
    </row>
    <row r="393" spans="1:27" ht="15.75" customHeight="1">
      <c r="A393" s="8"/>
      <c r="B393" s="81"/>
      <c r="C393" s="8"/>
      <c r="D393" s="8"/>
      <c r="E393" s="8"/>
      <c r="F393" s="8"/>
      <c r="G393" s="8"/>
      <c r="H393" s="8"/>
      <c r="I393" s="8"/>
      <c r="J393" s="8"/>
      <c r="K393" s="8"/>
      <c r="L393" s="8"/>
      <c r="M393" s="8"/>
      <c r="N393" s="8"/>
      <c r="O393" s="8"/>
      <c r="P393" s="8"/>
      <c r="Q393" s="8"/>
      <c r="R393" s="8"/>
      <c r="S393" s="8"/>
      <c r="T393" s="8"/>
      <c r="U393" s="8"/>
      <c r="V393" s="8"/>
      <c r="W393" s="8"/>
      <c r="X393" s="8"/>
      <c r="Y393" s="8"/>
      <c r="Z393" s="8"/>
      <c r="AA393" s="8"/>
    </row>
    <row r="394" spans="1:27" ht="15.75" customHeight="1">
      <c r="A394" s="8"/>
      <c r="B394" s="81"/>
      <c r="C394" s="8"/>
      <c r="D394" s="8"/>
      <c r="E394" s="8"/>
      <c r="F394" s="8"/>
      <c r="G394" s="8"/>
      <c r="H394" s="8"/>
      <c r="I394" s="8"/>
      <c r="J394" s="8"/>
      <c r="K394" s="8"/>
      <c r="L394" s="8"/>
      <c r="M394" s="8"/>
      <c r="N394" s="8"/>
      <c r="O394" s="8"/>
      <c r="P394" s="8"/>
      <c r="Q394" s="8"/>
      <c r="R394" s="8"/>
      <c r="S394" s="8"/>
      <c r="T394" s="8"/>
      <c r="U394" s="8"/>
      <c r="V394" s="8"/>
      <c r="W394" s="8"/>
      <c r="X394" s="8"/>
      <c r="Y394" s="8"/>
      <c r="Z394" s="8"/>
      <c r="AA394" s="8"/>
    </row>
    <row r="395" spans="1:27" ht="15.75" customHeight="1">
      <c r="A395" s="8"/>
      <c r="B395" s="81"/>
      <c r="C395" s="8"/>
      <c r="D395" s="8"/>
      <c r="E395" s="8"/>
      <c r="F395" s="8"/>
      <c r="G395" s="8"/>
      <c r="H395" s="8"/>
      <c r="I395" s="8"/>
      <c r="J395" s="8"/>
      <c r="K395" s="8"/>
      <c r="L395" s="8"/>
      <c r="M395" s="8"/>
      <c r="N395" s="8"/>
      <c r="O395" s="8"/>
      <c r="P395" s="8"/>
      <c r="Q395" s="8"/>
      <c r="R395" s="8"/>
      <c r="S395" s="8"/>
      <c r="T395" s="8"/>
      <c r="U395" s="8"/>
      <c r="V395" s="8"/>
      <c r="W395" s="8"/>
      <c r="X395" s="8"/>
      <c r="Y395" s="8"/>
      <c r="Z395" s="8"/>
      <c r="AA395" s="8"/>
    </row>
    <row r="396" spans="1:27" ht="15.75" customHeight="1">
      <c r="A396" s="8"/>
      <c r="B396" s="81"/>
      <c r="C396" s="8"/>
      <c r="D396" s="8"/>
      <c r="E396" s="8"/>
      <c r="F396" s="8"/>
      <c r="G396" s="8"/>
      <c r="H396" s="8"/>
      <c r="I396" s="8"/>
      <c r="J396" s="8"/>
      <c r="K396" s="8"/>
      <c r="L396" s="8"/>
      <c r="M396" s="8"/>
      <c r="N396" s="8"/>
      <c r="O396" s="8"/>
      <c r="P396" s="8"/>
      <c r="Q396" s="8"/>
      <c r="R396" s="8"/>
      <c r="S396" s="8"/>
      <c r="T396" s="8"/>
      <c r="U396" s="8"/>
      <c r="V396" s="8"/>
      <c r="W396" s="8"/>
      <c r="X396" s="8"/>
      <c r="Y396" s="8"/>
      <c r="Z396" s="8"/>
      <c r="AA396" s="8"/>
    </row>
    <row r="397" spans="1:27" ht="15.75" customHeight="1">
      <c r="A397" s="8"/>
      <c r="B397" s="81"/>
      <c r="C397" s="8"/>
      <c r="D397" s="8"/>
      <c r="E397" s="8"/>
      <c r="F397" s="8"/>
      <c r="G397" s="8"/>
      <c r="H397" s="8"/>
      <c r="I397" s="8"/>
      <c r="J397" s="8"/>
      <c r="K397" s="8"/>
      <c r="L397" s="8"/>
      <c r="M397" s="8"/>
      <c r="N397" s="8"/>
      <c r="O397" s="8"/>
      <c r="P397" s="8"/>
      <c r="Q397" s="8"/>
      <c r="R397" s="8"/>
      <c r="S397" s="8"/>
      <c r="T397" s="8"/>
      <c r="U397" s="8"/>
      <c r="V397" s="8"/>
      <c r="W397" s="8"/>
      <c r="X397" s="8"/>
      <c r="Y397" s="8"/>
      <c r="Z397" s="8"/>
      <c r="AA397" s="8"/>
    </row>
    <row r="398" spans="1:27" ht="15.75" customHeight="1">
      <c r="A398" s="8"/>
      <c r="B398" s="81"/>
      <c r="C398" s="8"/>
      <c r="D398" s="8"/>
      <c r="E398" s="8"/>
      <c r="F398" s="8"/>
      <c r="G398" s="8"/>
      <c r="H398" s="8"/>
      <c r="I398" s="8"/>
      <c r="J398" s="8"/>
      <c r="K398" s="8"/>
      <c r="L398" s="8"/>
      <c r="M398" s="8"/>
      <c r="N398" s="8"/>
      <c r="O398" s="8"/>
      <c r="P398" s="8"/>
      <c r="Q398" s="8"/>
      <c r="R398" s="8"/>
      <c r="S398" s="8"/>
      <c r="T398" s="8"/>
      <c r="U398" s="8"/>
      <c r="V398" s="8"/>
      <c r="W398" s="8"/>
      <c r="X398" s="8"/>
      <c r="Y398" s="8"/>
      <c r="Z398" s="8"/>
      <c r="AA398" s="8"/>
    </row>
    <row r="399" spans="1:27" ht="15.75" customHeight="1">
      <c r="A399" s="8"/>
      <c r="B399" s="81"/>
      <c r="C399" s="8"/>
      <c r="D399" s="8"/>
      <c r="E399" s="8"/>
      <c r="F399" s="8"/>
      <c r="G399" s="8"/>
      <c r="H399" s="8"/>
      <c r="I399" s="8"/>
      <c r="J399" s="8"/>
      <c r="K399" s="8"/>
      <c r="L399" s="8"/>
      <c r="M399" s="8"/>
      <c r="N399" s="8"/>
      <c r="O399" s="8"/>
      <c r="P399" s="8"/>
      <c r="Q399" s="8"/>
      <c r="R399" s="8"/>
      <c r="S399" s="8"/>
      <c r="T399" s="8"/>
      <c r="U399" s="8"/>
      <c r="V399" s="8"/>
      <c r="W399" s="8"/>
      <c r="X399" s="8"/>
      <c r="Y399" s="8"/>
      <c r="Z399" s="8"/>
      <c r="AA399" s="8"/>
    </row>
    <row r="400" spans="1:27" ht="15.75" customHeight="1">
      <c r="A400" s="8"/>
      <c r="B400" s="81"/>
      <c r="C400" s="8"/>
      <c r="D400" s="8"/>
      <c r="E400" s="8"/>
      <c r="F400" s="8"/>
      <c r="G400" s="8"/>
      <c r="H400" s="8"/>
      <c r="I400" s="8"/>
      <c r="J400" s="8"/>
      <c r="K400" s="8"/>
      <c r="L400" s="8"/>
      <c r="M400" s="8"/>
      <c r="N400" s="8"/>
      <c r="O400" s="8"/>
      <c r="P400" s="8"/>
      <c r="Q400" s="8"/>
      <c r="R400" s="8"/>
      <c r="S400" s="8"/>
      <c r="T400" s="8"/>
      <c r="U400" s="8"/>
      <c r="V400" s="8"/>
      <c r="W400" s="8"/>
      <c r="X400" s="8"/>
      <c r="Y400" s="8"/>
      <c r="Z400" s="8"/>
      <c r="AA400" s="8"/>
    </row>
    <row r="401" spans="1:27" ht="15.75" customHeight="1">
      <c r="A401" s="8"/>
      <c r="B401" s="81"/>
      <c r="C401" s="8"/>
      <c r="D401" s="8"/>
      <c r="E401" s="8"/>
      <c r="F401" s="8"/>
      <c r="G401" s="8"/>
      <c r="H401" s="8"/>
      <c r="I401" s="8"/>
      <c r="J401" s="8"/>
      <c r="K401" s="8"/>
      <c r="L401" s="8"/>
      <c r="M401" s="8"/>
      <c r="N401" s="8"/>
      <c r="O401" s="8"/>
      <c r="P401" s="8"/>
      <c r="Q401" s="8"/>
      <c r="R401" s="8"/>
      <c r="S401" s="8"/>
      <c r="T401" s="8"/>
      <c r="U401" s="8"/>
      <c r="V401" s="8"/>
      <c r="W401" s="8"/>
      <c r="X401" s="8"/>
      <c r="Y401" s="8"/>
      <c r="Z401" s="8"/>
      <c r="AA401" s="8"/>
    </row>
    <row r="402" spans="1:27" ht="15.75" customHeight="1">
      <c r="A402" s="8"/>
      <c r="B402" s="81"/>
      <c r="C402" s="8"/>
      <c r="D402" s="8"/>
      <c r="E402" s="8"/>
      <c r="F402" s="8"/>
      <c r="G402" s="8"/>
      <c r="H402" s="8"/>
      <c r="I402" s="8"/>
      <c r="J402" s="8"/>
      <c r="K402" s="8"/>
      <c r="L402" s="8"/>
      <c r="M402" s="8"/>
      <c r="N402" s="8"/>
      <c r="O402" s="8"/>
      <c r="P402" s="8"/>
      <c r="Q402" s="8"/>
      <c r="R402" s="8"/>
      <c r="S402" s="8"/>
      <c r="T402" s="8"/>
      <c r="U402" s="8"/>
      <c r="V402" s="8"/>
      <c r="W402" s="8"/>
      <c r="X402" s="8"/>
      <c r="Y402" s="8"/>
      <c r="Z402" s="8"/>
      <c r="AA402" s="8"/>
    </row>
    <row r="403" spans="1:27" ht="15.75" customHeight="1">
      <c r="A403" s="8"/>
      <c r="B403" s="81"/>
      <c r="C403" s="8"/>
      <c r="D403" s="8"/>
      <c r="E403" s="8"/>
      <c r="F403" s="8"/>
      <c r="G403" s="8"/>
      <c r="H403" s="8"/>
      <c r="I403" s="8"/>
      <c r="J403" s="8"/>
      <c r="K403" s="8"/>
      <c r="L403" s="8"/>
      <c r="M403" s="8"/>
      <c r="N403" s="8"/>
      <c r="O403" s="8"/>
      <c r="P403" s="8"/>
      <c r="Q403" s="8"/>
      <c r="R403" s="8"/>
      <c r="S403" s="8"/>
      <c r="T403" s="8"/>
      <c r="U403" s="8"/>
      <c r="V403" s="8"/>
      <c r="W403" s="8"/>
      <c r="X403" s="8"/>
      <c r="Y403" s="8"/>
      <c r="Z403" s="8"/>
      <c r="AA403" s="8"/>
    </row>
    <row r="404" spans="1:27" ht="15.75" customHeight="1">
      <c r="A404" s="8"/>
      <c r="B404" s="81"/>
      <c r="C404" s="8"/>
      <c r="D404" s="8"/>
      <c r="E404" s="8"/>
      <c r="F404" s="8"/>
      <c r="G404" s="8"/>
      <c r="H404" s="8"/>
      <c r="I404" s="8"/>
      <c r="J404" s="8"/>
      <c r="K404" s="8"/>
      <c r="L404" s="8"/>
      <c r="M404" s="8"/>
      <c r="N404" s="8"/>
      <c r="O404" s="8"/>
      <c r="P404" s="8"/>
      <c r="Q404" s="8"/>
      <c r="R404" s="8"/>
      <c r="S404" s="8"/>
      <c r="T404" s="8"/>
      <c r="U404" s="8"/>
      <c r="V404" s="8"/>
      <c r="W404" s="8"/>
      <c r="X404" s="8"/>
      <c r="Y404" s="8"/>
      <c r="Z404" s="8"/>
      <c r="AA404" s="8"/>
    </row>
    <row r="405" spans="1:27" ht="15.75" customHeight="1">
      <c r="A405" s="8"/>
      <c r="B405" s="81"/>
      <c r="C405" s="8"/>
      <c r="D405" s="8"/>
      <c r="E405" s="8"/>
      <c r="F405" s="8"/>
      <c r="G405" s="8"/>
      <c r="H405" s="8"/>
      <c r="I405" s="8"/>
      <c r="J405" s="8"/>
      <c r="K405" s="8"/>
      <c r="L405" s="8"/>
      <c r="M405" s="8"/>
      <c r="N405" s="8"/>
      <c r="O405" s="8"/>
      <c r="P405" s="8"/>
      <c r="Q405" s="8"/>
      <c r="R405" s="8"/>
      <c r="S405" s="8"/>
      <c r="T405" s="8"/>
      <c r="U405" s="8"/>
      <c r="V405" s="8"/>
      <c r="W405" s="8"/>
      <c r="X405" s="8"/>
      <c r="Y405" s="8"/>
      <c r="Z405" s="8"/>
      <c r="AA405" s="8"/>
    </row>
    <row r="406" spans="1:27" ht="15.75" customHeight="1">
      <c r="A406" s="8"/>
      <c r="B406" s="81"/>
      <c r="C406" s="8"/>
      <c r="D406" s="8"/>
      <c r="E406" s="8"/>
      <c r="F406" s="8"/>
      <c r="G406" s="8"/>
      <c r="H406" s="8"/>
      <c r="I406" s="8"/>
      <c r="J406" s="8"/>
      <c r="K406" s="8"/>
      <c r="L406" s="8"/>
      <c r="M406" s="8"/>
      <c r="N406" s="8"/>
      <c r="O406" s="8"/>
      <c r="P406" s="8"/>
      <c r="Q406" s="8"/>
      <c r="R406" s="8"/>
      <c r="S406" s="8"/>
      <c r="T406" s="8"/>
      <c r="U406" s="8"/>
      <c r="V406" s="8"/>
      <c r="W406" s="8"/>
      <c r="X406" s="8"/>
      <c r="Y406" s="8"/>
      <c r="Z406" s="8"/>
      <c r="AA406" s="8"/>
    </row>
    <row r="407" spans="1:27" ht="15.75" customHeight="1">
      <c r="A407" s="8"/>
      <c r="B407" s="81"/>
      <c r="C407" s="8"/>
      <c r="D407" s="8"/>
      <c r="E407" s="8"/>
      <c r="F407" s="8"/>
      <c r="G407" s="8"/>
      <c r="H407" s="8"/>
      <c r="I407" s="8"/>
      <c r="J407" s="8"/>
      <c r="K407" s="8"/>
      <c r="L407" s="8"/>
      <c r="M407" s="8"/>
      <c r="N407" s="8"/>
      <c r="O407" s="8"/>
      <c r="P407" s="8"/>
      <c r="Q407" s="8"/>
      <c r="R407" s="8"/>
      <c r="S407" s="8"/>
      <c r="T407" s="8"/>
      <c r="U407" s="8"/>
      <c r="V407" s="8"/>
      <c r="W407" s="8"/>
      <c r="X407" s="8"/>
      <c r="Y407" s="8"/>
      <c r="Z407" s="8"/>
      <c r="AA407" s="8"/>
    </row>
    <row r="408" spans="1:27" ht="15.75" customHeight="1">
      <c r="A408" s="8"/>
      <c r="B408" s="81"/>
      <c r="C408" s="8"/>
      <c r="D408" s="8"/>
      <c r="E408" s="8"/>
      <c r="F408" s="8"/>
      <c r="G408" s="8"/>
      <c r="H408" s="8"/>
      <c r="I408" s="8"/>
      <c r="J408" s="8"/>
      <c r="K408" s="8"/>
      <c r="L408" s="8"/>
      <c r="M408" s="8"/>
      <c r="N408" s="8"/>
      <c r="O408" s="8"/>
      <c r="P408" s="8"/>
      <c r="Q408" s="8"/>
      <c r="R408" s="8"/>
      <c r="S408" s="8"/>
      <c r="T408" s="8"/>
      <c r="U408" s="8"/>
      <c r="V408" s="8"/>
      <c r="W408" s="8"/>
      <c r="X408" s="8"/>
      <c r="Y408" s="8"/>
      <c r="Z408" s="8"/>
      <c r="AA408" s="8"/>
    </row>
    <row r="409" spans="1:27" ht="15.75" customHeight="1">
      <c r="A409" s="8"/>
      <c r="B409" s="81"/>
      <c r="C409" s="8"/>
      <c r="D409" s="8"/>
      <c r="E409" s="8"/>
      <c r="F409" s="8"/>
      <c r="G409" s="8"/>
      <c r="H409" s="8"/>
      <c r="I409" s="8"/>
      <c r="J409" s="8"/>
      <c r="K409" s="8"/>
      <c r="L409" s="8"/>
      <c r="M409" s="8"/>
      <c r="N409" s="8"/>
      <c r="O409" s="8"/>
      <c r="P409" s="8"/>
      <c r="Q409" s="8"/>
      <c r="R409" s="8"/>
      <c r="S409" s="8"/>
      <c r="T409" s="8"/>
      <c r="U409" s="8"/>
      <c r="V409" s="8"/>
      <c r="W409" s="8"/>
      <c r="X409" s="8"/>
      <c r="Y409" s="8"/>
      <c r="Z409" s="8"/>
      <c r="AA409" s="8"/>
    </row>
    <row r="410" spans="1:27" ht="15.75" customHeight="1">
      <c r="A410" s="8"/>
      <c r="B410" s="81"/>
      <c r="C410" s="8"/>
      <c r="D410" s="8"/>
      <c r="E410" s="8"/>
      <c r="F410" s="8"/>
      <c r="G410" s="8"/>
      <c r="H410" s="8"/>
      <c r="I410" s="8"/>
      <c r="J410" s="8"/>
      <c r="K410" s="8"/>
      <c r="L410" s="8"/>
      <c r="M410" s="8"/>
      <c r="N410" s="8"/>
      <c r="O410" s="8"/>
      <c r="P410" s="8"/>
      <c r="Q410" s="8"/>
      <c r="R410" s="8"/>
      <c r="S410" s="8"/>
      <c r="T410" s="8"/>
      <c r="U410" s="8"/>
      <c r="V410" s="8"/>
      <c r="W410" s="8"/>
      <c r="X410" s="8"/>
      <c r="Y410" s="8"/>
      <c r="Z410" s="8"/>
      <c r="AA410" s="8"/>
    </row>
    <row r="411" spans="1:27" ht="15.75" customHeight="1">
      <c r="A411" s="8"/>
      <c r="B411" s="81"/>
      <c r="C411" s="8"/>
      <c r="D411" s="8"/>
      <c r="E411" s="8"/>
      <c r="F411" s="8"/>
      <c r="G411" s="8"/>
      <c r="H411" s="8"/>
      <c r="I411" s="8"/>
      <c r="J411" s="8"/>
      <c r="K411" s="8"/>
      <c r="L411" s="8"/>
      <c r="M411" s="8"/>
      <c r="N411" s="8"/>
      <c r="O411" s="8"/>
      <c r="P411" s="8"/>
      <c r="Q411" s="8"/>
      <c r="R411" s="8"/>
      <c r="S411" s="8"/>
      <c r="T411" s="8"/>
      <c r="U411" s="8"/>
      <c r="V411" s="8"/>
      <c r="W411" s="8"/>
      <c r="X411" s="8"/>
      <c r="Y411" s="8"/>
      <c r="Z411" s="8"/>
      <c r="AA411" s="8"/>
    </row>
    <row r="412" spans="1:27" ht="15.75" customHeight="1">
      <c r="A412" s="8"/>
      <c r="B412" s="81"/>
      <c r="C412" s="8"/>
      <c r="D412" s="8"/>
      <c r="E412" s="8"/>
      <c r="F412" s="8"/>
      <c r="G412" s="8"/>
      <c r="H412" s="8"/>
      <c r="I412" s="8"/>
      <c r="J412" s="8"/>
      <c r="K412" s="8"/>
      <c r="L412" s="8"/>
      <c r="M412" s="8"/>
      <c r="N412" s="8"/>
      <c r="O412" s="8"/>
      <c r="P412" s="8"/>
      <c r="Q412" s="8"/>
      <c r="R412" s="8"/>
      <c r="S412" s="8"/>
      <c r="T412" s="8"/>
      <c r="U412" s="8"/>
      <c r="V412" s="8"/>
      <c r="W412" s="8"/>
      <c r="X412" s="8"/>
      <c r="Y412" s="8"/>
      <c r="Z412" s="8"/>
      <c r="AA412" s="8"/>
    </row>
    <row r="413" spans="1:27" ht="15.75" customHeight="1">
      <c r="A413" s="8"/>
      <c r="B413" s="81"/>
      <c r="C413" s="8"/>
      <c r="D413" s="8"/>
      <c r="E413" s="8"/>
      <c r="F413" s="8"/>
      <c r="G413" s="8"/>
      <c r="H413" s="8"/>
      <c r="I413" s="8"/>
      <c r="J413" s="8"/>
      <c r="K413" s="8"/>
      <c r="L413" s="8"/>
      <c r="M413" s="8"/>
      <c r="N413" s="8"/>
      <c r="O413" s="8"/>
      <c r="P413" s="8"/>
      <c r="Q413" s="8"/>
      <c r="R413" s="8"/>
      <c r="S413" s="8"/>
      <c r="T413" s="8"/>
      <c r="U413" s="8"/>
      <c r="V413" s="8"/>
      <c r="W413" s="8"/>
      <c r="X413" s="8"/>
      <c r="Y413" s="8"/>
      <c r="Z413" s="8"/>
      <c r="AA413" s="8"/>
    </row>
    <row r="414" spans="1:27" ht="15.75" customHeight="1">
      <c r="A414" s="8"/>
      <c r="B414" s="81"/>
      <c r="C414" s="8"/>
      <c r="D414" s="8"/>
      <c r="E414" s="8"/>
      <c r="F414" s="8"/>
      <c r="G414" s="8"/>
      <c r="H414" s="8"/>
      <c r="I414" s="8"/>
      <c r="J414" s="8"/>
      <c r="K414" s="8"/>
      <c r="L414" s="8"/>
      <c r="M414" s="8"/>
      <c r="N414" s="8"/>
      <c r="O414" s="8"/>
      <c r="P414" s="8"/>
      <c r="Q414" s="8"/>
      <c r="R414" s="8"/>
      <c r="S414" s="8"/>
      <c r="T414" s="8"/>
      <c r="U414" s="8"/>
      <c r="V414" s="8"/>
      <c r="W414" s="8"/>
      <c r="X414" s="8"/>
      <c r="Y414" s="8"/>
      <c r="Z414" s="8"/>
      <c r="AA414" s="8"/>
    </row>
    <row r="415" spans="1:27" ht="15.75" customHeight="1">
      <c r="A415" s="8"/>
      <c r="B415" s="81"/>
      <c r="C415" s="8"/>
      <c r="D415" s="8"/>
      <c r="E415" s="8"/>
      <c r="F415" s="8"/>
      <c r="G415" s="8"/>
      <c r="H415" s="8"/>
      <c r="I415" s="8"/>
      <c r="J415" s="8"/>
      <c r="K415" s="8"/>
      <c r="L415" s="8"/>
      <c r="M415" s="8"/>
      <c r="N415" s="8"/>
      <c r="O415" s="8"/>
      <c r="P415" s="8"/>
      <c r="Q415" s="8"/>
      <c r="R415" s="8"/>
      <c r="S415" s="8"/>
      <c r="T415" s="8"/>
      <c r="U415" s="8"/>
      <c r="V415" s="8"/>
      <c r="W415" s="8"/>
      <c r="X415" s="8"/>
      <c r="Y415" s="8"/>
      <c r="Z415" s="8"/>
      <c r="AA415" s="8"/>
    </row>
    <row r="416" spans="1:27" ht="15.75" customHeight="1">
      <c r="A416" s="8"/>
      <c r="B416" s="81"/>
      <c r="C416" s="8"/>
      <c r="D416" s="8"/>
      <c r="E416" s="8"/>
      <c r="F416" s="8"/>
      <c r="G416" s="8"/>
      <c r="H416" s="8"/>
      <c r="I416" s="8"/>
      <c r="J416" s="8"/>
      <c r="K416" s="8"/>
      <c r="L416" s="8"/>
      <c r="M416" s="8"/>
      <c r="N416" s="8"/>
      <c r="O416" s="8"/>
      <c r="P416" s="8"/>
      <c r="Q416" s="8"/>
      <c r="R416" s="8"/>
      <c r="S416" s="8"/>
      <c r="T416" s="8"/>
      <c r="U416" s="8"/>
      <c r="V416" s="8"/>
      <c r="W416" s="8"/>
      <c r="X416" s="8"/>
      <c r="Y416" s="8"/>
      <c r="Z416" s="8"/>
      <c r="AA416" s="8"/>
    </row>
    <row r="417" spans="1:27" ht="15.75" customHeight="1">
      <c r="A417" s="8"/>
      <c r="B417" s="81"/>
      <c r="C417" s="8"/>
      <c r="D417" s="8"/>
      <c r="E417" s="8"/>
      <c r="F417" s="8"/>
      <c r="G417" s="8"/>
      <c r="H417" s="8"/>
      <c r="I417" s="8"/>
      <c r="J417" s="8"/>
      <c r="K417" s="8"/>
      <c r="L417" s="8"/>
      <c r="M417" s="8"/>
      <c r="N417" s="8"/>
      <c r="O417" s="8"/>
      <c r="P417" s="8"/>
      <c r="Q417" s="8"/>
      <c r="R417" s="8"/>
      <c r="S417" s="8"/>
      <c r="T417" s="8"/>
      <c r="U417" s="8"/>
      <c r="V417" s="8"/>
      <c r="W417" s="8"/>
      <c r="X417" s="8"/>
      <c r="Y417" s="8"/>
      <c r="Z417" s="8"/>
      <c r="AA417" s="8"/>
    </row>
    <row r="418" spans="1:27" ht="15.75" customHeight="1">
      <c r="A418" s="8"/>
      <c r="B418" s="81"/>
      <c r="C418" s="8"/>
      <c r="D418" s="8"/>
      <c r="E418" s="8"/>
      <c r="F418" s="8"/>
      <c r="G418" s="8"/>
      <c r="H418" s="8"/>
      <c r="I418" s="8"/>
      <c r="J418" s="8"/>
      <c r="K418" s="8"/>
      <c r="L418" s="8"/>
      <c r="M418" s="8"/>
      <c r="N418" s="8"/>
      <c r="O418" s="8"/>
      <c r="P418" s="8"/>
      <c r="Q418" s="8"/>
      <c r="R418" s="8"/>
      <c r="S418" s="8"/>
      <c r="T418" s="8"/>
      <c r="U418" s="8"/>
      <c r="V418" s="8"/>
      <c r="W418" s="8"/>
      <c r="X418" s="8"/>
      <c r="Y418" s="8"/>
      <c r="Z418" s="8"/>
      <c r="AA418" s="8"/>
    </row>
    <row r="419" spans="1:27" ht="15.75" customHeight="1">
      <c r="A419" s="8"/>
      <c r="B419" s="81"/>
      <c r="C419" s="8"/>
      <c r="D419" s="8"/>
      <c r="E419" s="8"/>
      <c r="F419" s="8"/>
      <c r="G419" s="8"/>
      <c r="H419" s="8"/>
      <c r="I419" s="8"/>
      <c r="J419" s="8"/>
      <c r="K419" s="8"/>
      <c r="L419" s="8"/>
      <c r="M419" s="8"/>
      <c r="N419" s="8"/>
      <c r="O419" s="8"/>
      <c r="P419" s="8"/>
      <c r="Q419" s="8"/>
      <c r="R419" s="8"/>
      <c r="S419" s="8"/>
      <c r="T419" s="8"/>
      <c r="U419" s="8"/>
      <c r="V419" s="8"/>
      <c r="W419" s="8"/>
      <c r="X419" s="8"/>
      <c r="Y419" s="8"/>
      <c r="Z419" s="8"/>
      <c r="AA419" s="8"/>
    </row>
    <row r="420" spans="1:27" ht="15.75" customHeight="1">
      <c r="A420" s="8"/>
      <c r="B420" s="81"/>
      <c r="C420" s="8"/>
      <c r="D420" s="8"/>
      <c r="E420" s="8"/>
      <c r="F420" s="8"/>
      <c r="G420" s="8"/>
      <c r="H420" s="8"/>
      <c r="I420" s="8"/>
      <c r="J420" s="8"/>
      <c r="K420" s="8"/>
      <c r="L420" s="8"/>
      <c r="M420" s="8"/>
      <c r="N420" s="8"/>
      <c r="O420" s="8"/>
      <c r="P420" s="8"/>
      <c r="Q420" s="8"/>
      <c r="R420" s="8"/>
      <c r="S420" s="8"/>
      <c r="T420" s="8"/>
      <c r="U420" s="8"/>
      <c r="V420" s="8"/>
      <c r="W420" s="8"/>
      <c r="X420" s="8"/>
      <c r="Y420" s="8"/>
      <c r="Z420" s="8"/>
      <c r="AA420" s="8"/>
    </row>
    <row r="421" spans="1:27" ht="15.75" customHeight="1">
      <c r="A421" s="8"/>
      <c r="B421" s="81"/>
      <c r="C421" s="8"/>
      <c r="D421" s="8"/>
      <c r="E421" s="8"/>
      <c r="F421" s="8"/>
      <c r="G421" s="8"/>
      <c r="H421" s="8"/>
      <c r="I421" s="8"/>
      <c r="J421" s="8"/>
      <c r="K421" s="8"/>
      <c r="L421" s="8"/>
      <c r="M421" s="8"/>
      <c r="N421" s="8"/>
      <c r="O421" s="8"/>
      <c r="P421" s="8"/>
      <c r="Q421" s="8"/>
      <c r="R421" s="8"/>
      <c r="S421" s="8"/>
      <c r="T421" s="8"/>
      <c r="U421" s="8"/>
      <c r="V421" s="8"/>
      <c r="W421" s="8"/>
      <c r="X421" s="8"/>
      <c r="Y421" s="8"/>
      <c r="Z421" s="8"/>
      <c r="AA421" s="8"/>
    </row>
    <row r="422" spans="1:27" ht="15.75" customHeight="1">
      <c r="A422" s="8"/>
      <c r="B422" s="81"/>
      <c r="C422" s="8"/>
      <c r="D422" s="8"/>
      <c r="E422" s="8"/>
      <c r="F422" s="8"/>
      <c r="G422" s="8"/>
      <c r="H422" s="8"/>
      <c r="I422" s="8"/>
      <c r="J422" s="8"/>
      <c r="K422" s="8"/>
      <c r="L422" s="8"/>
      <c r="M422" s="8"/>
      <c r="N422" s="8"/>
      <c r="O422" s="8"/>
      <c r="P422" s="8"/>
      <c r="Q422" s="8"/>
      <c r="R422" s="8"/>
      <c r="S422" s="8"/>
      <c r="T422" s="8"/>
      <c r="U422" s="8"/>
      <c r="V422" s="8"/>
      <c r="W422" s="8"/>
      <c r="X422" s="8"/>
      <c r="Y422" s="8"/>
      <c r="Z422" s="8"/>
      <c r="AA422" s="8"/>
    </row>
    <row r="423" spans="1:27" ht="15.75" customHeight="1">
      <c r="A423" s="8"/>
      <c r="B423" s="81"/>
      <c r="C423" s="8"/>
      <c r="D423" s="8"/>
      <c r="E423" s="8"/>
      <c r="F423" s="8"/>
      <c r="G423" s="8"/>
      <c r="H423" s="8"/>
      <c r="I423" s="8"/>
      <c r="J423" s="8"/>
      <c r="K423" s="8"/>
      <c r="L423" s="8"/>
      <c r="M423" s="8"/>
      <c r="N423" s="8"/>
      <c r="O423" s="8"/>
      <c r="P423" s="8"/>
      <c r="Q423" s="8"/>
      <c r="R423" s="8"/>
      <c r="S423" s="8"/>
      <c r="T423" s="8"/>
      <c r="U423" s="8"/>
      <c r="V423" s="8"/>
      <c r="W423" s="8"/>
      <c r="X423" s="8"/>
      <c r="Y423" s="8"/>
      <c r="Z423" s="8"/>
      <c r="AA423" s="8"/>
    </row>
    <row r="424" spans="1:27" ht="15.75" customHeight="1">
      <c r="A424" s="8"/>
      <c r="B424" s="81"/>
      <c r="C424" s="8"/>
      <c r="D424" s="8"/>
      <c r="E424" s="8"/>
      <c r="F424" s="8"/>
      <c r="G424" s="8"/>
      <c r="H424" s="8"/>
      <c r="I424" s="8"/>
      <c r="J424" s="8"/>
      <c r="K424" s="8"/>
      <c r="L424" s="8"/>
      <c r="M424" s="8"/>
      <c r="N424" s="8"/>
      <c r="O424" s="8"/>
      <c r="P424" s="8"/>
      <c r="Q424" s="8"/>
      <c r="R424" s="8"/>
      <c r="S424" s="8"/>
      <c r="T424" s="8"/>
      <c r="U424" s="8"/>
      <c r="V424" s="8"/>
      <c r="W424" s="8"/>
      <c r="X424" s="8"/>
      <c r="Y424" s="8"/>
      <c r="Z424" s="8"/>
      <c r="AA424" s="8"/>
    </row>
    <row r="425" spans="1:27" ht="15.75" customHeight="1">
      <c r="A425" s="8"/>
      <c r="B425" s="81"/>
      <c r="C425" s="8"/>
      <c r="D425" s="8"/>
      <c r="E425" s="8"/>
      <c r="F425" s="8"/>
      <c r="G425" s="8"/>
      <c r="H425" s="8"/>
      <c r="I425" s="8"/>
      <c r="J425" s="8"/>
      <c r="K425" s="8"/>
      <c r="L425" s="8"/>
      <c r="M425" s="8"/>
      <c r="N425" s="8"/>
      <c r="O425" s="8"/>
      <c r="P425" s="8"/>
      <c r="Q425" s="8"/>
      <c r="R425" s="8"/>
      <c r="S425" s="8"/>
      <c r="T425" s="8"/>
      <c r="U425" s="8"/>
      <c r="V425" s="8"/>
      <c r="W425" s="8"/>
      <c r="X425" s="8"/>
      <c r="Y425" s="8"/>
      <c r="Z425" s="8"/>
      <c r="AA425" s="8"/>
    </row>
    <row r="426" spans="1:27" ht="15.75" customHeight="1">
      <c r="A426" s="8"/>
      <c r="B426" s="81"/>
      <c r="C426" s="8"/>
      <c r="D426" s="8"/>
      <c r="E426" s="8"/>
      <c r="F426" s="8"/>
      <c r="G426" s="8"/>
      <c r="H426" s="8"/>
      <c r="I426" s="8"/>
      <c r="J426" s="8"/>
      <c r="K426" s="8"/>
      <c r="L426" s="8"/>
      <c r="M426" s="8"/>
      <c r="N426" s="8"/>
      <c r="O426" s="8"/>
      <c r="P426" s="8"/>
      <c r="Q426" s="8"/>
      <c r="R426" s="8"/>
      <c r="S426" s="8"/>
      <c r="T426" s="8"/>
      <c r="U426" s="8"/>
      <c r="V426" s="8"/>
      <c r="W426" s="8"/>
      <c r="X426" s="8"/>
      <c r="Y426" s="8"/>
      <c r="Z426" s="8"/>
      <c r="AA426" s="8"/>
    </row>
    <row r="427" spans="1:27" ht="15.75" customHeight="1">
      <c r="A427" s="8"/>
      <c r="B427" s="81"/>
      <c r="C427" s="8"/>
      <c r="D427" s="8"/>
      <c r="E427" s="8"/>
      <c r="F427" s="8"/>
      <c r="G427" s="8"/>
      <c r="H427" s="8"/>
      <c r="I427" s="8"/>
      <c r="J427" s="8"/>
      <c r="K427" s="8"/>
      <c r="L427" s="8"/>
      <c r="M427" s="8"/>
      <c r="N427" s="8"/>
      <c r="O427" s="8"/>
      <c r="P427" s="8"/>
      <c r="Q427" s="8"/>
      <c r="R427" s="8"/>
      <c r="S427" s="8"/>
      <c r="T427" s="8"/>
      <c r="U427" s="8"/>
      <c r="V427" s="8"/>
      <c r="W427" s="8"/>
      <c r="X427" s="8"/>
      <c r="Y427" s="8"/>
      <c r="Z427" s="8"/>
      <c r="AA427" s="8"/>
    </row>
    <row r="428" spans="1:27" ht="15.75" customHeight="1">
      <c r="A428" s="8"/>
      <c r="B428" s="81"/>
      <c r="C428" s="8"/>
      <c r="D428" s="8"/>
      <c r="E428" s="8"/>
      <c r="F428" s="8"/>
      <c r="G428" s="8"/>
      <c r="H428" s="8"/>
      <c r="I428" s="8"/>
      <c r="J428" s="8"/>
      <c r="K428" s="8"/>
      <c r="L428" s="8"/>
      <c r="M428" s="8"/>
      <c r="N428" s="8"/>
      <c r="O428" s="8"/>
      <c r="P428" s="8"/>
      <c r="Q428" s="8"/>
      <c r="R428" s="8"/>
      <c r="S428" s="8"/>
      <c r="T428" s="8"/>
      <c r="U428" s="8"/>
      <c r="V428" s="8"/>
      <c r="W428" s="8"/>
      <c r="X428" s="8"/>
      <c r="Y428" s="8"/>
      <c r="Z428" s="8"/>
      <c r="AA428" s="8"/>
    </row>
    <row r="429" spans="1:27" ht="15.75" customHeight="1">
      <c r="A429" s="8"/>
      <c r="B429" s="81"/>
      <c r="C429" s="8"/>
      <c r="D429" s="8"/>
      <c r="E429" s="8"/>
      <c r="F429" s="8"/>
      <c r="G429" s="8"/>
      <c r="H429" s="8"/>
      <c r="I429" s="8"/>
      <c r="J429" s="8"/>
      <c r="K429" s="8"/>
      <c r="L429" s="8"/>
      <c r="M429" s="8"/>
      <c r="N429" s="8"/>
      <c r="O429" s="8"/>
      <c r="P429" s="8"/>
      <c r="Q429" s="8"/>
      <c r="R429" s="8"/>
      <c r="S429" s="8"/>
      <c r="T429" s="8"/>
      <c r="U429" s="8"/>
      <c r="V429" s="8"/>
      <c r="W429" s="8"/>
      <c r="X429" s="8"/>
      <c r="Y429" s="8"/>
      <c r="Z429" s="8"/>
      <c r="AA429" s="8"/>
    </row>
    <row r="430" spans="1:27" ht="15.75" customHeight="1">
      <c r="A430" s="8"/>
      <c r="B430" s="81"/>
      <c r="C430" s="8"/>
      <c r="D430" s="8"/>
      <c r="E430" s="8"/>
      <c r="F430" s="8"/>
      <c r="G430" s="8"/>
      <c r="H430" s="8"/>
      <c r="I430" s="8"/>
      <c r="J430" s="8"/>
      <c r="K430" s="8"/>
      <c r="L430" s="8"/>
      <c r="M430" s="8"/>
      <c r="N430" s="8"/>
      <c r="O430" s="8"/>
      <c r="P430" s="8"/>
      <c r="Q430" s="8"/>
      <c r="R430" s="8"/>
      <c r="S430" s="8"/>
      <c r="T430" s="8"/>
      <c r="U430" s="8"/>
      <c r="V430" s="8"/>
      <c r="W430" s="8"/>
      <c r="X430" s="8"/>
      <c r="Y430" s="8"/>
      <c r="Z430" s="8"/>
      <c r="AA430" s="8"/>
    </row>
    <row r="431" spans="1:27" ht="15.75" customHeight="1">
      <c r="A431" s="8"/>
      <c r="B431" s="81"/>
      <c r="C431" s="8"/>
      <c r="D431" s="8"/>
      <c r="E431" s="8"/>
      <c r="F431" s="8"/>
      <c r="G431" s="8"/>
      <c r="H431" s="8"/>
      <c r="I431" s="8"/>
      <c r="J431" s="8"/>
      <c r="K431" s="8"/>
      <c r="L431" s="8"/>
      <c r="M431" s="8"/>
      <c r="N431" s="8"/>
      <c r="O431" s="8"/>
      <c r="P431" s="8"/>
      <c r="Q431" s="8"/>
      <c r="R431" s="8"/>
      <c r="S431" s="8"/>
      <c r="T431" s="8"/>
      <c r="U431" s="8"/>
      <c r="V431" s="8"/>
      <c r="W431" s="8"/>
      <c r="X431" s="8"/>
      <c r="Y431" s="8"/>
      <c r="Z431" s="8"/>
      <c r="AA431" s="8"/>
    </row>
    <row r="432" spans="1:27" ht="15.75" customHeight="1">
      <c r="A432" s="8"/>
      <c r="B432" s="81"/>
      <c r="C432" s="8"/>
      <c r="D432" s="8"/>
      <c r="E432" s="8"/>
      <c r="F432" s="8"/>
      <c r="G432" s="8"/>
      <c r="H432" s="8"/>
      <c r="I432" s="8"/>
      <c r="J432" s="8"/>
      <c r="K432" s="8"/>
      <c r="L432" s="8"/>
      <c r="M432" s="8"/>
      <c r="N432" s="8"/>
      <c r="O432" s="8"/>
      <c r="P432" s="8"/>
      <c r="Q432" s="8"/>
      <c r="R432" s="8"/>
      <c r="S432" s="8"/>
      <c r="T432" s="8"/>
      <c r="U432" s="8"/>
      <c r="V432" s="8"/>
      <c r="W432" s="8"/>
      <c r="X432" s="8"/>
      <c r="Y432" s="8"/>
      <c r="Z432" s="8"/>
      <c r="AA432" s="8"/>
    </row>
    <row r="433" spans="1:27" ht="15.75" customHeight="1">
      <c r="A433" s="8"/>
      <c r="B433" s="81"/>
      <c r="C433" s="8"/>
      <c r="D433" s="8"/>
      <c r="E433" s="8"/>
      <c r="F433" s="8"/>
      <c r="G433" s="8"/>
      <c r="H433" s="8"/>
      <c r="I433" s="8"/>
      <c r="J433" s="8"/>
      <c r="K433" s="8"/>
      <c r="L433" s="8"/>
      <c r="M433" s="8"/>
      <c r="N433" s="8"/>
      <c r="O433" s="8"/>
      <c r="P433" s="8"/>
      <c r="Q433" s="8"/>
      <c r="R433" s="8"/>
      <c r="S433" s="8"/>
      <c r="T433" s="8"/>
      <c r="U433" s="8"/>
      <c r="V433" s="8"/>
      <c r="W433" s="8"/>
      <c r="X433" s="8"/>
      <c r="Y433" s="8"/>
      <c r="Z433" s="8"/>
      <c r="AA433" s="8"/>
    </row>
    <row r="434" spans="1:27" ht="15.75" customHeight="1">
      <c r="A434" s="8"/>
      <c r="B434" s="81"/>
      <c r="C434" s="8"/>
      <c r="D434" s="8"/>
      <c r="E434" s="8"/>
      <c r="F434" s="8"/>
      <c r="G434" s="8"/>
      <c r="H434" s="8"/>
      <c r="I434" s="8"/>
      <c r="J434" s="8"/>
      <c r="K434" s="8"/>
      <c r="L434" s="8"/>
      <c r="M434" s="8"/>
      <c r="N434" s="8"/>
      <c r="O434" s="8"/>
      <c r="P434" s="8"/>
      <c r="Q434" s="8"/>
      <c r="R434" s="8"/>
      <c r="S434" s="8"/>
      <c r="T434" s="8"/>
      <c r="U434" s="8"/>
      <c r="V434" s="8"/>
      <c r="W434" s="8"/>
      <c r="X434" s="8"/>
      <c r="Y434" s="8"/>
      <c r="Z434" s="8"/>
      <c r="AA434" s="8"/>
    </row>
    <row r="435" spans="1:27" ht="15.75" customHeight="1">
      <c r="A435" s="8"/>
      <c r="B435" s="81"/>
      <c r="C435" s="8"/>
      <c r="D435" s="8"/>
      <c r="E435" s="8"/>
      <c r="F435" s="8"/>
      <c r="G435" s="8"/>
      <c r="H435" s="8"/>
      <c r="I435" s="8"/>
      <c r="J435" s="8"/>
      <c r="K435" s="8"/>
      <c r="L435" s="8"/>
      <c r="M435" s="8"/>
      <c r="N435" s="8"/>
      <c r="O435" s="8"/>
      <c r="P435" s="8"/>
      <c r="Q435" s="8"/>
      <c r="R435" s="8"/>
      <c r="S435" s="8"/>
      <c r="T435" s="8"/>
      <c r="U435" s="8"/>
      <c r="V435" s="8"/>
      <c r="W435" s="8"/>
      <c r="X435" s="8"/>
      <c r="Y435" s="8"/>
      <c r="Z435" s="8"/>
      <c r="AA435" s="8"/>
    </row>
    <row r="436" spans="1:27" ht="15.75" customHeight="1">
      <c r="A436" s="8"/>
      <c r="B436" s="81"/>
      <c r="C436" s="8"/>
      <c r="D436" s="8"/>
      <c r="E436" s="8"/>
      <c r="F436" s="8"/>
      <c r="G436" s="8"/>
      <c r="H436" s="8"/>
      <c r="I436" s="8"/>
      <c r="J436" s="8"/>
      <c r="K436" s="8"/>
      <c r="L436" s="8"/>
      <c r="M436" s="8"/>
      <c r="N436" s="8"/>
      <c r="O436" s="8"/>
      <c r="P436" s="8"/>
      <c r="Q436" s="8"/>
      <c r="R436" s="8"/>
      <c r="S436" s="8"/>
      <c r="T436" s="8"/>
      <c r="U436" s="8"/>
      <c r="V436" s="8"/>
      <c r="W436" s="8"/>
      <c r="X436" s="8"/>
      <c r="Y436" s="8"/>
      <c r="Z436" s="8"/>
      <c r="AA436" s="8"/>
    </row>
    <row r="437" spans="1:27" ht="15.75" customHeight="1">
      <c r="A437" s="8"/>
      <c r="B437" s="81"/>
      <c r="C437" s="8"/>
      <c r="D437" s="8"/>
      <c r="E437" s="8"/>
      <c r="F437" s="8"/>
      <c r="G437" s="8"/>
      <c r="H437" s="8"/>
      <c r="I437" s="8"/>
      <c r="J437" s="8"/>
      <c r="K437" s="8"/>
      <c r="L437" s="8"/>
      <c r="M437" s="8"/>
      <c r="N437" s="8"/>
      <c r="O437" s="8"/>
      <c r="P437" s="8"/>
      <c r="Q437" s="8"/>
      <c r="R437" s="8"/>
      <c r="S437" s="8"/>
      <c r="T437" s="8"/>
      <c r="U437" s="8"/>
      <c r="V437" s="8"/>
      <c r="W437" s="8"/>
      <c r="X437" s="8"/>
      <c r="Y437" s="8"/>
      <c r="Z437" s="8"/>
      <c r="AA437" s="8"/>
    </row>
    <row r="438" spans="1:27" ht="15.75" customHeight="1">
      <c r="A438" s="8"/>
      <c r="B438" s="81"/>
      <c r="C438" s="8"/>
      <c r="D438" s="8"/>
      <c r="E438" s="8"/>
      <c r="F438" s="8"/>
      <c r="G438" s="8"/>
      <c r="H438" s="8"/>
      <c r="I438" s="8"/>
      <c r="J438" s="8"/>
      <c r="K438" s="8"/>
      <c r="L438" s="8"/>
      <c r="M438" s="8"/>
      <c r="N438" s="8"/>
      <c r="O438" s="8"/>
      <c r="P438" s="8"/>
      <c r="Q438" s="8"/>
      <c r="R438" s="8"/>
      <c r="S438" s="8"/>
      <c r="T438" s="8"/>
      <c r="U438" s="8"/>
      <c r="V438" s="8"/>
      <c r="W438" s="8"/>
      <c r="X438" s="8"/>
      <c r="Y438" s="8"/>
      <c r="Z438" s="8"/>
      <c r="AA438" s="8"/>
    </row>
    <row r="439" spans="1:27" ht="15.75" customHeight="1">
      <c r="A439" s="8"/>
      <c r="B439" s="81"/>
      <c r="C439" s="8"/>
      <c r="D439" s="8"/>
      <c r="E439" s="8"/>
      <c r="F439" s="8"/>
      <c r="G439" s="8"/>
      <c r="H439" s="8"/>
      <c r="I439" s="8"/>
      <c r="J439" s="8"/>
      <c r="K439" s="8"/>
      <c r="L439" s="8"/>
      <c r="M439" s="8"/>
      <c r="N439" s="8"/>
      <c r="O439" s="8"/>
      <c r="P439" s="8"/>
      <c r="Q439" s="8"/>
      <c r="R439" s="8"/>
      <c r="S439" s="8"/>
      <c r="T439" s="8"/>
      <c r="U439" s="8"/>
      <c r="V439" s="8"/>
      <c r="W439" s="8"/>
      <c r="X439" s="8"/>
      <c r="Y439" s="8"/>
      <c r="Z439" s="8"/>
      <c r="AA439" s="8"/>
    </row>
    <row r="440" spans="1:27" ht="15.75" customHeight="1">
      <c r="A440" s="8"/>
      <c r="B440" s="81"/>
      <c r="C440" s="8"/>
      <c r="D440" s="8"/>
      <c r="E440" s="8"/>
      <c r="F440" s="8"/>
      <c r="G440" s="8"/>
      <c r="H440" s="8"/>
      <c r="I440" s="8"/>
      <c r="J440" s="8"/>
      <c r="K440" s="8"/>
      <c r="L440" s="8"/>
      <c r="M440" s="8"/>
      <c r="N440" s="8"/>
      <c r="O440" s="8"/>
      <c r="P440" s="8"/>
      <c r="Q440" s="8"/>
      <c r="R440" s="8"/>
      <c r="S440" s="8"/>
      <c r="T440" s="8"/>
      <c r="U440" s="8"/>
      <c r="V440" s="8"/>
      <c r="W440" s="8"/>
      <c r="X440" s="8"/>
      <c r="Y440" s="8"/>
      <c r="Z440" s="8"/>
      <c r="AA440" s="8"/>
    </row>
    <row r="441" spans="1:27" ht="15.75" customHeight="1">
      <c r="A441" s="8"/>
      <c r="B441" s="81"/>
      <c r="C441" s="8"/>
      <c r="D441" s="8"/>
      <c r="E441" s="8"/>
      <c r="F441" s="8"/>
      <c r="G441" s="8"/>
      <c r="H441" s="8"/>
      <c r="I441" s="8"/>
      <c r="J441" s="8"/>
      <c r="K441" s="8"/>
      <c r="L441" s="8"/>
      <c r="M441" s="8"/>
      <c r="N441" s="8"/>
      <c r="O441" s="8"/>
      <c r="P441" s="8"/>
      <c r="Q441" s="8"/>
      <c r="R441" s="8"/>
      <c r="S441" s="8"/>
      <c r="T441" s="8"/>
      <c r="U441" s="8"/>
      <c r="V441" s="8"/>
      <c r="W441" s="8"/>
      <c r="X441" s="8"/>
      <c r="Y441" s="8"/>
      <c r="Z441" s="8"/>
      <c r="AA441" s="8"/>
    </row>
    <row r="442" spans="1:27" ht="15.75" customHeight="1">
      <c r="A442" s="8"/>
      <c r="B442" s="81"/>
      <c r="C442" s="8"/>
      <c r="D442" s="8"/>
      <c r="E442" s="8"/>
      <c r="F442" s="8"/>
      <c r="G442" s="8"/>
      <c r="H442" s="8"/>
      <c r="I442" s="8"/>
      <c r="J442" s="8"/>
      <c r="K442" s="8"/>
      <c r="L442" s="8"/>
      <c r="M442" s="8"/>
      <c r="N442" s="8"/>
      <c r="O442" s="8"/>
      <c r="P442" s="8"/>
      <c r="Q442" s="8"/>
      <c r="R442" s="8"/>
      <c r="S442" s="8"/>
      <c r="T442" s="8"/>
      <c r="U442" s="8"/>
      <c r="V442" s="8"/>
      <c r="W442" s="8"/>
      <c r="X442" s="8"/>
      <c r="Y442" s="8"/>
      <c r="Z442" s="8"/>
      <c r="AA442" s="8"/>
    </row>
    <row r="443" spans="1:27" ht="15.75" customHeight="1">
      <c r="A443" s="8"/>
      <c r="B443" s="81"/>
      <c r="C443" s="8"/>
      <c r="D443" s="8"/>
      <c r="E443" s="8"/>
      <c r="F443" s="8"/>
      <c r="G443" s="8"/>
      <c r="H443" s="8"/>
      <c r="I443" s="8"/>
      <c r="J443" s="8"/>
      <c r="K443" s="8"/>
      <c r="L443" s="8"/>
      <c r="M443" s="8"/>
      <c r="N443" s="8"/>
      <c r="O443" s="8"/>
      <c r="P443" s="8"/>
      <c r="Q443" s="8"/>
      <c r="R443" s="8"/>
      <c r="S443" s="8"/>
      <c r="T443" s="8"/>
      <c r="U443" s="8"/>
      <c r="V443" s="8"/>
      <c r="W443" s="8"/>
      <c r="X443" s="8"/>
      <c r="Y443" s="8"/>
      <c r="Z443" s="8"/>
      <c r="AA443" s="8"/>
    </row>
    <row r="444" spans="1:27" ht="15.75" customHeight="1">
      <c r="A444" s="8"/>
      <c r="B444" s="81"/>
      <c r="C444" s="8"/>
      <c r="D444" s="8"/>
      <c r="E444" s="8"/>
      <c r="F444" s="8"/>
      <c r="G444" s="8"/>
      <c r="H444" s="8"/>
      <c r="I444" s="8"/>
      <c r="J444" s="8"/>
      <c r="K444" s="8"/>
      <c r="L444" s="8"/>
      <c r="M444" s="8"/>
      <c r="N444" s="8"/>
      <c r="O444" s="8"/>
      <c r="P444" s="8"/>
      <c r="Q444" s="8"/>
      <c r="R444" s="8"/>
      <c r="S444" s="8"/>
      <c r="T444" s="8"/>
      <c r="U444" s="8"/>
      <c r="V444" s="8"/>
      <c r="W444" s="8"/>
      <c r="X444" s="8"/>
      <c r="Y444" s="8"/>
      <c r="Z444" s="8"/>
      <c r="AA444" s="8"/>
    </row>
    <row r="445" spans="1:27" ht="15.75" customHeight="1">
      <c r="A445" s="8"/>
      <c r="B445" s="81"/>
      <c r="C445" s="8"/>
      <c r="D445" s="8"/>
      <c r="E445" s="8"/>
      <c r="F445" s="8"/>
      <c r="G445" s="8"/>
      <c r="H445" s="8"/>
      <c r="I445" s="8"/>
      <c r="J445" s="8"/>
      <c r="K445" s="8"/>
      <c r="L445" s="8"/>
      <c r="M445" s="8"/>
      <c r="N445" s="8"/>
      <c r="O445" s="8"/>
      <c r="P445" s="8"/>
      <c r="Q445" s="8"/>
      <c r="R445" s="8"/>
      <c r="S445" s="8"/>
      <c r="T445" s="8"/>
      <c r="U445" s="8"/>
      <c r="V445" s="8"/>
      <c r="W445" s="8"/>
      <c r="X445" s="8"/>
      <c r="Y445" s="8"/>
      <c r="Z445" s="8"/>
      <c r="AA445" s="8"/>
    </row>
    <row r="446" spans="1:27" ht="15.75" customHeight="1">
      <c r="A446" s="8"/>
      <c r="B446" s="81"/>
      <c r="C446" s="8"/>
      <c r="D446" s="8"/>
      <c r="E446" s="8"/>
      <c r="F446" s="8"/>
      <c r="G446" s="8"/>
      <c r="H446" s="8"/>
      <c r="I446" s="8"/>
      <c r="J446" s="8"/>
      <c r="K446" s="8"/>
      <c r="L446" s="8"/>
      <c r="M446" s="8"/>
      <c r="N446" s="8"/>
      <c r="O446" s="8"/>
      <c r="P446" s="8"/>
      <c r="Q446" s="8"/>
      <c r="R446" s="8"/>
      <c r="S446" s="8"/>
      <c r="T446" s="8"/>
      <c r="U446" s="8"/>
      <c r="V446" s="8"/>
      <c r="W446" s="8"/>
      <c r="X446" s="8"/>
      <c r="Y446" s="8"/>
      <c r="Z446" s="8"/>
      <c r="AA446" s="8"/>
    </row>
    <row r="447" spans="1:27" ht="15.75" customHeight="1">
      <c r="A447" s="8"/>
      <c r="B447" s="81"/>
      <c r="C447" s="8"/>
      <c r="D447" s="8"/>
      <c r="E447" s="8"/>
      <c r="F447" s="8"/>
      <c r="G447" s="8"/>
      <c r="H447" s="8"/>
      <c r="I447" s="8"/>
      <c r="J447" s="8"/>
      <c r="K447" s="8"/>
      <c r="L447" s="8"/>
      <c r="M447" s="8"/>
      <c r="N447" s="8"/>
      <c r="O447" s="8"/>
      <c r="P447" s="8"/>
      <c r="Q447" s="8"/>
      <c r="R447" s="8"/>
      <c r="S447" s="8"/>
      <c r="T447" s="8"/>
      <c r="U447" s="8"/>
      <c r="V447" s="8"/>
      <c r="W447" s="8"/>
      <c r="X447" s="8"/>
      <c r="Y447" s="8"/>
      <c r="Z447" s="8"/>
      <c r="AA447" s="8"/>
    </row>
    <row r="448" spans="1:27" ht="15.75" customHeight="1">
      <c r="A448" s="8"/>
      <c r="B448" s="81"/>
      <c r="C448" s="8"/>
      <c r="D448" s="8"/>
      <c r="E448" s="8"/>
      <c r="F448" s="8"/>
      <c r="G448" s="8"/>
      <c r="H448" s="8"/>
      <c r="I448" s="8"/>
      <c r="J448" s="8"/>
      <c r="K448" s="8"/>
      <c r="L448" s="8"/>
      <c r="M448" s="8"/>
      <c r="N448" s="8"/>
      <c r="O448" s="8"/>
      <c r="P448" s="8"/>
      <c r="Q448" s="8"/>
      <c r="R448" s="8"/>
      <c r="S448" s="8"/>
      <c r="T448" s="8"/>
      <c r="U448" s="8"/>
      <c r="V448" s="8"/>
      <c r="W448" s="8"/>
      <c r="X448" s="8"/>
      <c r="Y448" s="8"/>
      <c r="Z448" s="8"/>
      <c r="AA448" s="8"/>
    </row>
    <row r="449" spans="1:27" ht="15.75" customHeight="1">
      <c r="A449" s="8"/>
      <c r="B449" s="81"/>
      <c r="C449" s="8"/>
      <c r="D449" s="8"/>
      <c r="E449" s="8"/>
      <c r="F449" s="8"/>
      <c r="G449" s="8"/>
      <c r="H449" s="8"/>
      <c r="I449" s="8"/>
      <c r="J449" s="8"/>
      <c r="K449" s="8"/>
      <c r="L449" s="8"/>
      <c r="M449" s="8"/>
      <c r="N449" s="8"/>
      <c r="O449" s="8"/>
      <c r="P449" s="8"/>
      <c r="Q449" s="8"/>
      <c r="R449" s="8"/>
      <c r="S449" s="8"/>
      <c r="T449" s="8"/>
      <c r="U449" s="8"/>
      <c r="V449" s="8"/>
      <c r="W449" s="8"/>
      <c r="X449" s="8"/>
      <c r="Y449" s="8"/>
      <c r="Z449" s="8"/>
      <c r="AA449" s="8"/>
    </row>
    <row r="450" spans="1:27" ht="15.75" customHeight="1">
      <c r="A450" s="8"/>
      <c r="B450" s="81"/>
      <c r="C450" s="8"/>
      <c r="D450" s="8"/>
      <c r="E450" s="8"/>
      <c r="F450" s="8"/>
      <c r="G450" s="8"/>
      <c r="H450" s="8"/>
      <c r="I450" s="8"/>
      <c r="J450" s="8"/>
      <c r="K450" s="8"/>
      <c r="L450" s="8"/>
      <c r="M450" s="8"/>
      <c r="N450" s="8"/>
      <c r="O450" s="8"/>
      <c r="P450" s="8"/>
      <c r="Q450" s="8"/>
      <c r="R450" s="8"/>
      <c r="S450" s="8"/>
      <c r="T450" s="8"/>
      <c r="U450" s="8"/>
      <c r="V450" s="8"/>
      <c r="W450" s="8"/>
      <c r="X450" s="8"/>
      <c r="Y450" s="8"/>
      <c r="Z450" s="8"/>
      <c r="AA450" s="8"/>
    </row>
    <row r="451" spans="1:27" ht="15.75" customHeight="1">
      <c r="A451" s="8"/>
      <c r="B451" s="81"/>
      <c r="C451" s="8"/>
      <c r="D451" s="8"/>
      <c r="E451" s="8"/>
      <c r="F451" s="8"/>
      <c r="G451" s="8"/>
      <c r="H451" s="8"/>
      <c r="I451" s="8"/>
      <c r="J451" s="8"/>
      <c r="K451" s="8"/>
      <c r="L451" s="8"/>
      <c r="M451" s="8"/>
      <c r="N451" s="8"/>
      <c r="O451" s="8"/>
      <c r="P451" s="8"/>
      <c r="Q451" s="8"/>
      <c r="R451" s="8"/>
      <c r="S451" s="8"/>
      <c r="T451" s="8"/>
      <c r="U451" s="8"/>
      <c r="V451" s="8"/>
      <c r="W451" s="8"/>
      <c r="X451" s="8"/>
      <c r="Y451" s="8"/>
      <c r="Z451" s="8"/>
      <c r="AA451" s="8"/>
    </row>
    <row r="452" spans="1:27" ht="15.75" customHeight="1">
      <c r="A452" s="8"/>
      <c r="B452" s="81"/>
      <c r="C452" s="8"/>
      <c r="D452" s="8"/>
      <c r="E452" s="8"/>
      <c r="F452" s="8"/>
      <c r="G452" s="8"/>
      <c r="H452" s="8"/>
      <c r="I452" s="8"/>
      <c r="J452" s="8"/>
      <c r="K452" s="8"/>
      <c r="L452" s="8"/>
      <c r="M452" s="8"/>
      <c r="N452" s="8"/>
      <c r="O452" s="8"/>
      <c r="P452" s="8"/>
      <c r="Q452" s="8"/>
      <c r="R452" s="8"/>
      <c r="S452" s="8"/>
      <c r="T452" s="8"/>
      <c r="U452" s="8"/>
      <c r="V452" s="8"/>
      <c r="W452" s="8"/>
      <c r="X452" s="8"/>
      <c r="Y452" s="8"/>
      <c r="Z452" s="8"/>
      <c r="AA452" s="8"/>
    </row>
    <row r="453" spans="1:27" ht="15.75" customHeight="1">
      <c r="A453" s="8"/>
      <c r="B453" s="81"/>
      <c r="C453" s="8"/>
      <c r="D453" s="8"/>
      <c r="E453" s="8"/>
      <c r="F453" s="8"/>
      <c r="G453" s="8"/>
      <c r="H453" s="8"/>
      <c r="I453" s="8"/>
      <c r="J453" s="8"/>
      <c r="K453" s="8"/>
      <c r="L453" s="8"/>
      <c r="M453" s="8"/>
      <c r="N453" s="8"/>
      <c r="O453" s="8"/>
      <c r="P453" s="8"/>
      <c r="Q453" s="8"/>
      <c r="R453" s="8"/>
      <c r="S453" s="8"/>
      <c r="T453" s="8"/>
      <c r="U453" s="8"/>
      <c r="V453" s="8"/>
      <c r="W453" s="8"/>
      <c r="X453" s="8"/>
      <c r="Y453" s="8"/>
      <c r="Z453" s="8"/>
      <c r="AA453" s="8"/>
    </row>
    <row r="454" spans="1:27" ht="15.75" customHeight="1">
      <c r="A454" s="8"/>
      <c r="B454" s="81"/>
      <c r="C454" s="8"/>
      <c r="D454" s="8"/>
      <c r="E454" s="8"/>
      <c r="F454" s="8"/>
      <c r="G454" s="8"/>
      <c r="H454" s="8"/>
      <c r="I454" s="8"/>
      <c r="J454" s="8"/>
      <c r="K454" s="8"/>
      <c r="L454" s="8"/>
      <c r="M454" s="8"/>
      <c r="N454" s="8"/>
      <c r="O454" s="8"/>
      <c r="P454" s="8"/>
      <c r="Q454" s="8"/>
      <c r="R454" s="8"/>
      <c r="S454" s="8"/>
      <c r="T454" s="8"/>
      <c r="U454" s="8"/>
      <c r="V454" s="8"/>
      <c r="W454" s="8"/>
      <c r="X454" s="8"/>
      <c r="Y454" s="8"/>
      <c r="Z454" s="8"/>
      <c r="AA454" s="8"/>
    </row>
    <row r="455" spans="1:27" ht="15.75" customHeight="1">
      <c r="A455" s="8"/>
      <c r="B455" s="81"/>
      <c r="C455" s="8"/>
      <c r="D455" s="8"/>
      <c r="E455" s="8"/>
      <c r="F455" s="8"/>
      <c r="G455" s="8"/>
      <c r="H455" s="8"/>
      <c r="I455" s="8"/>
      <c r="J455" s="8"/>
      <c r="K455" s="8"/>
      <c r="L455" s="8"/>
      <c r="M455" s="8"/>
      <c r="N455" s="8"/>
      <c r="O455" s="8"/>
      <c r="P455" s="8"/>
      <c r="Q455" s="8"/>
      <c r="R455" s="8"/>
      <c r="S455" s="8"/>
      <c r="T455" s="8"/>
      <c r="U455" s="8"/>
      <c r="V455" s="8"/>
      <c r="W455" s="8"/>
      <c r="X455" s="8"/>
      <c r="Y455" s="8"/>
      <c r="Z455" s="8"/>
      <c r="AA455" s="8"/>
    </row>
    <row r="456" spans="1:27" ht="15.75" customHeight="1">
      <c r="A456" s="8"/>
      <c r="B456" s="81"/>
      <c r="C456" s="8"/>
      <c r="D456" s="8"/>
      <c r="E456" s="8"/>
      <c r="F456" s="8"/>
      <c r="G456" s="8"/>
      <c r="H456" s="8"/>
      <c r="I456" s="8"/>
      <c r="J456" s="8"/>
      <c r="K456" s="8"/>
      <c r="L456" s="8"/>
      <c r="M456" s="8"/>
      <c r="N456" s="8"/>
      <c r="O456" s="8"/>
      <c r="P456" s="8"/>
      <c r="Q456" s="8"/>
      <c r="R456" s="8"/>
      <c r="S456" s="8"/>
      <c r="T456" s="8"/>
      <c r="U456" s="8"/>
      <c r="V456" s="8"/>
      <c r="W456" s="8"/>
      <c r="X456" s="8"/>
      <c r="Y456" s="8"/>
      <c r="Z456" s="8"/>
      <c r="AA456" s="8"/>
    </row>
    <row r="457" spans="1:27" ht="15.75" customHeight="1">
      <c r="A457" s="8"/>
      <c r="B457" s="81"/>
      <c r="C457" s="8"/>
      <c r="D457" s="8"/>
      <c r="E457" s="8"/>
      <c r="F457" s="8"/>
      <c r="G457" s="8"/>
      <c r="H457" s="8"/>
      <c r="I457" s="8"/>
      <c r="J457" s="8"/>
      <c r="K457" s="8"/>
      <c r="L457" s="8"/>
      <c r="M457" s="8"/>
      <c r="N457" s="8"/>
      <c r="O457" s="8"/>
      <c r="P457" s="8"/>
      <c r="Q457" s="8"/>
      <c r="R457" s="8"/>
      <c r="S457" s="8"/>
      <c r="T457" s="8"/>
      <c r="U457" s="8"/>
      <c r="V457" s="8"/>
      <c r="W457" s="8"/>
      <c r="X457" s="8"/>
      <c r="Y457" s="8"/>
      <c r="Z457" s="8"/>
      <c r="AA457" s="8"/>
    </row>
    <row r="458" spans="1:27" ht="15.75" customHeight="1">
      <c r="A458" s="8"/>
      <c r="B458" s="81"/>
      <c r="C458" s="8"/>
      <c r="D458" s="8"/>
      <c r="E458" s="8"/>
      <c r="F458" s="8"/>
      <c r="G458" s="8"/>
      <c r="H458" s="8"/>
      <c r="I458" s="8"/>
      <c r="J458" s="8"/>
      <c r="K458" s="8"/>
      <c r="L458" s="8"/>
      <c r="M458" s="8"/>
      <c r="N458" s="8"/>
      <c r="O458" s="8"/>
      <c r="P458" s="8"/>
      <c r="Q458" s="8"/>
      <c r="R458" s="8"/>
      <c r="S458" s="8"/>
      <c r="T458" s="8"/>
      <c r="U458" s="8"/>
      <c r="V458" s="8"/>
      <c r="W458" s="8"/>
      <c r="X458" s="8"/>
      <c r="Y458" s="8"/>
      <c r="Z458" s="8"/>
      <c r="AA458" s="8"/>
    </row>
    <row r="459" spans="1:27" ht="15.75" customHeight="1">
      <c r="A459" s="8"/>
      <c r="B459" s="81"/>
      <c r="C459" s="8"/>
      <c r="D459" s="8"/>
      <c r="E459" s="8"/>
      <c r="F459" s="8"/>
      <c r="G459" s="8"/>
      <c r="H459" s="8"/>
      <c r="I459" s="8"/>
      <c r="J459" s="8"/>
      <c r="K459" s="8"/>
      <c r="L459" s="8"/>
      <c r="M459" s="8"/>
      <c r="N459" s="8"/>
      <c r="O459" s="8"/>
      <c r="P459" s="8"/>
      <c r="Q459" s="8"/>
      <c r="R459" s="8"/>
      <c r="S459" s="8"/>
      <c r="T459" s="8"/>
      <c r="U459" s="8"/>
      <c r="V459" s="8"/>
      <c r="W459" s="8"/>
      <c r="X459" s="8"/>
      <c r="Y459" s="8"/>
      <c r="Z459" s="8"/>
      <c r="AA459" s="8"/>
    </row>
    <row r="460" spans="1:27" ht="15.75" customHeight="1">
      <c r="A460" s="8"/>
      <c r="B460" s="81"/>
      <c r="C460" s="8"/>
      <c r="D460" s="8"/>
      <c r="E460" s="8"/>
      <c r="F460" s="8"/>
      <c r="G460" s="8"/>
      <c r="H460" s="8"/>
      <c r="I460" s="8"/>
      <c r="J460" s="8"/>
      <c r="K460" s="8"/>
      <c r="L460" s="8"/>
      <c r="M460" s="8"/>
      <c r="N460" s="8"/>
      <c r="O460" s="8"/>
      <c r="P460" s="8"/>
      <c r="Q460" s="8"/>
      <c r="R460" s="8"/>
      <c r="S460" s="8"/>
      <c r="T460" s="8"/>
      <c r="U460" s="8"/>
      <c r="V460" s="8"/>
      <c r="W460" s="8"/>
      <c r="X460" s="8"/>
      <c r="Y460" s="8"/>
      <c r="Z460" s="8"/>
      <c r="AA460" s="8"/>
    </row>
    <row r="461" spans="1:27" ht="15.75" customHeight="1">
      <c r="A461" s="8"/>
      <c r="B461" s="81"/>
      <c r="C461" s="8"/>
      <c r="D461" s="8"/>
      <c r="E461" s="8"/>
      <c r="F461" s="8"/>
      <c r="G461" s="8"/>
      <c r="H461" s="8"/>
      <c r="I461" s="8"/>
      <c r="J461" s="8"/>
      <c r="K461" s="8"/>
      <c r="L461" s="8"/>
      <c r="M461" s="8"/>
      <c r="N461" s="8"/>
      <c r="O461" s="8"/>
      <c r="P461" s="8"/>
      <c r="Q461" s="8"/>
      <c r="R461" s="8"/>
      <c r="S461" s="8"/>
      <c r="T461" s="8"/>
      <c r="U461" s="8"/>
      <c r="V461" s="8"/>
      <c r="W461" s="8"/>
      <c r="X461" s="8"/>
      <c r="Y461" s="8"/>
      <c r="Z461" s="8"/>
      <c r="AA461" s="8"/>
    </row>
    <row r="462" spans="1:27" ht="15.75" customHeight="1">
      <c r="A462" s="8"/>
      <c r="B462" s="81"/>
      <c r="C462" s="8"/>
      <c r="D462" s="8"/>
      <c r="E462" s="8"/>
      <c r="F462" s="8"/>
      <c r="G462" s="8"/>
      <c r="H462" s="8"/>
      <c r="I462" s="8"/>
      <c r="J462" s="8"/>
      <c r="K462" s="8"/>
      <c r="L462" s="8"/>
      <c r="M462" s="8"/>
      <c r="N462" s="8"/>
      <c r="O462" s="8"/>
      <c r="P462" s="8"/>
      <c r="Q462" s="8"/>
      <c r="R462" s="8"/>
      <c r="S462" s="8"/>
      <c r="T462" s="8"/>
      <c r="U462" s="8"/>
      <c r="V462" s="8"/>
      <c r="W462" s="8"/>
      <c r="X462" s="8"/>
      <c r="Y462" s="8"/>
      <c r="Z462" s="8"/>
      <c r="AA462" s="8"/>
    </row>
    <row r="463" spans="1:27" ht="15.75" customHeight="1">
      <c r="A463" s="8"/>
      <c r="B463" s="81"/>
      <c r="C463" s="8"/>
      <c r="D463" s="8"/>
      <c r="E463" s="8"/>
      <c r="F463" s="8"/>
      <c r="G463" s="8"/>
      <c r="H463" s="8"/>
      <c r="I463" s="8"/>
      <c r="J463" s="8"/>
      <c r="K463" s="8"/>
      <c r="L463" s="8"/>
      <c r="M463" s="8"/>
      <c r="N463" s="8"/>
      <c r="O463" s="8"/>
      <c r="P463" s="8"/>
      <c r="Q463" s="8"/>
      <c r="R463" s="8"/>
      <c r="S463" s="8"/>
      <c r="T463" s="8"/>
      <c r="U463" s="8"/>
      <c r="V463" s="8"/>
      <c r="W463" s="8"/>
      <c r="X463" s="8"/>
      <c r="Y463" s="8"/>
      <c r="Z463" s="8"/>
      <c r="AA463" s="8"/>
    </row>
    <row r="464" spans="1:27" ht="15.75" customHeight="1">
      <c r="A464" s="8"/>
      <c r="B464" s="81"/>
      <c r="C464" s="8"/>
      <c r="D464" s="8"/>
      <c r="E464" s="8"/>
      <c r="F464" s="8"/>
      <c r="G464" s="8"/>
      <c r="H464" s="8"/>
      <c r="I464" s="8"/>
      <c r="J464" s="8"/>
      <c r="K464" s="8"/>
      <c r="L464" s="8"/>
      <c r="M464" s="8"/>
      <c r="N464" s="8"/>
      <c r="O464" s="8"/>
      <c r="P464" s="8"/>
      <c r="Q464" s="8"/>
      <c r="R464" s="8"/>
      <c r="S464" s="8"/>
      <c r="T464" s="8"/>
      <c r="U464" s="8"/>
      <c r="V464" s="8"/>
      <c r="W464" s="8"/>
      <c r="X464" s="8"/>
      <c r="Y464" s="8"/>
      <c r="Z464" s="8"/>
      <c r="AA464" s="8"/>
    </row>
    <row r="465" spans="1:27" ht="15.75" customHeight="1">
      <c r="A465" s="8"/>
      <c r="B465" s="81"/>
      <c r="C465" s="8"/>
      <c r="D465" s="8"/>
      <c r="E465" s="8"/>
      <c r="F465" s="8"/>
      <c r="G465" s="8"/>
      <c r="H465" s="8"/>
      <c r="I465" s="8"/>
      <c r="J465" s="8"/>
      <c r="K465" s="8"/>
      <c r="L465" s="8"/>
      <c r="M465" s="8"/>
      <c r="N465" s="8"/>
      <c r="O465" s="8"/>
      <c r="P465" s="8"/>
      <c r="Q465" s="8"/>
      <c r="R465" s="8"/>
      <c r="S465" s="8"/>
      <c r="T465" s="8"/>
      <c r="U465" s="8"/>
      <c r="V465" s="8"/>
      <c r="W465" s="8"/>
      <c r="X465" s="8"/>
      <c r="Y465" s="8"/>
      <c r="Z465" s="8"/>
      <c r="AA465" s="8"/>
    </row>
    <row r="466" spans="1:27" ht="15.75" customHeight="1">
      <c r="A466" s="8"/>
      <c r="B466" s="81"/>
      <c r="C466" s="8"/>
      <c r="D466" s="8"/>
      <c r="E466" s="8"/>
      <c r="F466" s="8"/>
      <c r="G466" s="8"/>
      <c r="H466" s="8"/>
      <c r="I466" s="8"/>
      <c r="J466" s="8"/>
      <c r="K466" s="8"/>
      <c r="L466" s="8"/>
      <c r="M466" s="8"/>
      <c r="N466" s="8"/>
      <c r="O466" s="8"/>
      <c r="P466" s="8"/>
      <c r="Q466" s="8"/>
      <c r="R466" s="8"/>
      <c r="S466" s="8"/>
      <c r="T466" s="8"/>
      <c r="U466" s="8"/>
      <c r="V466" s="8"/>
      <c r="W466" s="8"/>
      <c r="X466" s="8"/>
      <c r="Y466" s="8"/>
      <c r="Z466" s="8"/>
      <c r="AA466" s="8"/>
    </row>
    <row r="467" spans="1:27" ht="15.75" customHeight="1">
      <c r="A467" s="8"/>
      <c r="B467" s="81"/>
      <c r="C467" s="8"/>
      <c r="D467" s="8"/>
      <c r="E467" s="8"/>
      <c r="F467" s="8"/>
      <c r="G467" s="8"/>
      <c r="H467" s="8"/>
      <c r="I467" s="8"/>
      <c r="J467" s="8"/>
      <c r="K467" s="8"/>
      <c r="L467" s="8"/>
      <c r="M467" s="8"/>
      <c r="N467" s="8"/>
      <c r="O467" s="8"/>
      <c r="P467" s="8"/>
      <c r="Q467" s="8"/>
      <c r="R467" s="8"/>
      <c r="S467" s="8"/>
      <c r="T467" s="8"/>
      <c r="U467" s="8"/>
      <c r="V467" s="8"/>
      <c r="W467" s="8"/>
      <c r="X467" s="8"/>
      <c r="Y467" s="8"/>
      <c r="Z467" s="8"/>
      <c r="AA467" s="8"/>
    </row>
    <row r="468" spans="1:27" ht="15.75" customHeight="1">
      <c r="A468" s="8"/>
      <c r="B468" s="81"/>
      <c r="C468" s="8"/>
      <c r="D468" s="8"/>
      <c r="E468" s="8"/>
      <c r="F468" s="8"/>
      <c r="G468" s="8"/>
      <c r="H468" s="8"/>
      <c r="I468" s="8"/>
      <c r="J468" s="8"/>
      <c r="K468" s="8"/>
      <c r="L468" s="8"/>
      <c r="M468" s="8"/>
      <c r="N468" s="8"/>
      <c r="O468" s="8"/>
      <c r="P468" s="8"/>
      <c r="Q468" s="8"/>
      <c r="R468" s="8"/>
      <c r="S468" s="8"/>
      <c r="T468" s="8"/>
      <c r="U468" s="8"/>
      <c r="V468" s="8"/>
      <c r="W468" s="8"/>
      <c r="X468" s="8"/>
      <c r="Y468" s="8"/>
      <c r="Z468" s="8"/>
      <c r="AA468" s="8"/>
    </row>
    <row r="469" spans="1:27" ht="15.75" customHeight="1">
      <c r="A469" s="8"/>
      <c r="B469" s="81"/>
      <c r="C469" s="8"/>
      <c r="D469" s="8"/>
      <c r="E469" s="8"/>
      <c r="F469" s="8"/>
      <c r="G469" s="8"/>
      <c r="H469" s="8"/>
      <c r="I469" s="8"/>
      <c r="J469" s="8"/>
      <c r="K469" s="8"/>
      <c r="L469" s="8"/>
      <c r="M469" s="8"/>
      <c r="N469" s="8"/>
      <c r="O469" s="8"/>
      <c r="P469" s="8"/>
      <c r="Q469" s="8"/>
      <c r="R469" s="8"/>
      <c r="S469" s="8"/>
      <c r="T469" s="8"/>
      <c r="U469" s="8"/>
      <c r="V469" s="8"/>
      <c r="W469" s="8"/>
      <c r="X469" s="8"/>
      <c r="Y469" s="8"/>
      <c r="Z469" s="8"/>
      <c r="AA469" s="8"/>
    </row>
    <row r="470" spans="1:27" ht="15.75" customHeight="1">
      <c r="A470" s="8"/>
      <c r="B470" s="81"/>
      <c r="C470" s="8"/>
      <c r="D470" s="8"/>
      <c r="E470" s="8"/>
      <c r="F470" s="8"/>
      <c r="G470" s="8"/>
      <c r="H470" s="8"/>
      <c r="I470" s="8"/>
      <c r="J470" s="8"/>
      <c r="K470" s="8"/>
      <c r="L470" s="8"/>
      <c r="M470" s="8"/>
      <c r="N470" s="8"/>
      <c r="O470" s="8"/>
      <c r="P470" s="8"/>
      <c r="Q470" s="8"/>
      <c r="R470" s="8"/>
      <c r="S470" s="8"/>
      <c r="T470" s="8"/>
      <c r="U470" s="8"/>
      <c r="V470" s="8"/>
      <c r="W470" s="8"/>
      <c r="X470" s="8"/>
      <c r="Y470" s="8"/>
      <c r="Z470" s="8"/>
      <c r="AA470" s="8"/>
    </row>
    <row r="471" spans="1:27" ht="15.75" customHeight="1">
      <c r="A471" s="8"/>
      <c r="B471" s="81"/>
      <c r="C471" s="8"/>
      <c r="D471" s="8"/>
      <c r="E471" s="8"/>
      <c r="F471" s="8"/>
      <c r="G471" s="8"/>
      <c r="H471" s="8"/>
      <c r="I471" s="8"/>
      <c r="J471" s="8"/>
      <c r="K471" s="8"/>
      <c r="L471" s="8"/>
      <c r="M471" s="8"/>
      <c r="N471" s="8"/>
      <c r="O471" s="8"/>
      <c r="P471" s="8"/>
      <c r="Q471" s="8"/>
      <c r="R471" s="8"/>
      <c r="S471" s="8"/>
      <c r="T471" s="8"/>
      <c r="U471" s="8"/>
      <c r="V471" s="8"/>
      <c r="W471" s="8"/>
      <c r="X471" s="8"/>
      <c r="Y471" s="8"/>
      <c r="Z471" s="8"/>
      <c r="AA471" s="8"/>
    </row>
    <row r="472" spans="1:27" ht="15.75" customHeight="1">
      <c r="A472" s="8"/>
      <c r="B472" s="81"/>
      <c r="C472" s="8"/>
      <c r="D472" s="8"/>
      <c r="E472" s="8"/>
      <c r="F472" s="8"/>
      <c r="G472" s="8"/>
      <c r="H472" s="8"/>
      <c r="I472" s="8"/>
      <c r="J472" s="8"/>
      <c r="K472" s="8"/>
      <c r="L472" s="8"/>
      <c r="M472" s="8"/>
      <c r="N472" s="8"/>
      <c r="O472" s="8"/>
      <c r="P472" s="8"/>
      <c r="Q472" s="8"/>
      <c r="R472" s="8"/>
      <c r="S472" s="8"/>
      <c r="T472" s="8"/>
      <c r="U472" s="8"/>
      <c r="V472" s="8"/>
      <c r="W472" s="8"/>
      <c r="X472" s="8"/>
      <c r="Y472" s="8"/>
      <c r="Z472" s="8"/>
      <c r="AA472" s="8"/>
    </row>
    <row r="473" spans="1:27" ht="15.75" customHeight="1">
      <c r="A473" s="8"/>
      <c r="B473" s="81"/>
      <c r="C473" s="8"/>
      <c r="D473" s="8"/>
      <c r="E473" s="8"/>
      <c r="F473" s="8"/>
      <c r="G473" s="8"/>
      <c r="H473" s="8"/>
      <c r="I473" s="8"/>
      <c r="J473" s="8"/>
      <c r="K473" s="8"/>
      <c r="L473" s="8"/>
      <c r="M473" s="8"/>
      <c r="N473" s="8"/>
      <c r="O473" s="8"/>
      <c r="P473" s="8"/>
      <c r="Q473" s="8"/>
      <c r="R473" s="8"/>
      <c r="S473" s="8"/>
      <c r="T473" s="8"/>
      <c r="U473" s="8"/>
      <c r="V473" s="8"/>
      <c r="W473" s="8"/>
      <c r="X473" s="8"/>
      <c r="Y473" s="8"/>
      <c r="Z473" s="8"/>
      <c r="AA473" s="8"/>
    </row>
    <row r="474" spans="1:27" ht="15.75" customHeight="1">
      <c r="A474" s="8"/>
      <c r="B474" s="81"/>
      <c r="C474" s="8"/>
      <c r="D474" s="8"/>
      <c r="E474" s="8"/>
      <c r="F474" s="8"/>
      <c r="G474" s="8"/>
      <c r="H474" s="8"/>
      <c r="I474" s="8"/>
      <c r="J474" s="8"/>
      <c r="K474" s="8"/>
      <c r="L474" s="8"/>
      <c r="M474" s="8"/>
      <c r="N474" s="8"/>
      <c r="O474" s="8"/>
      <c r="P474" s="8"/>
      <c r="Q474" s="8"/>
      <c r="R474" s="8"/>
      <c r="S474" s="8"/>
      <c r="T474" s="8"/>
      <c r="U474" s="8"/>
      <c r="V474" s="8"/>
      <c r="W474" s="8"/>
      <c r="X474" s="8"/>
      <c r="Y474" s="8"/>
      <c r="Z474" s="8"/>
      <c r="AA474" s="8"/>
    </row>
    <row r="475" spans="1:27" ht="15.75" customHeight="1">
      <c r="A475" s="8"/>
      <c r="B475" s="81"/>
      <c r="C475" s="8"/>
      <c r="D475" s="8"/>
      <c r="E475" s="8"/>
      <c r="F475" s="8"/>
      <c r="G475" s="8"/>
      <c r="H475" s="8"/>
      <c r="I475" s="8"/>
      <c r="J475" s="8"/>
      <c r="K475" s="8"/>
      <c r="L475" s="8"/>
      <c r="M475" s="8"/>
      <c r="N475" s="8"/>
      <c r="O475" s="8"/>
      <c r="P475" s="8"/>
      <c r="Q475" s="8"/>
      <c r="R475" s="8"/>
      <c r="S475" s="8"/>
      <c r="T475" s="8"/>
      <c r="U475" s="8"/>
      <c r="V475" s="8"/>
      <c r="W475" s="8"/>
      <c r="X475" s="8"/>
      <c r="Y475" s="8"/>
      <c r="Z475" s="8"/>
      <c r="AA475" s="8"/>
    </row>
    <row r="476" spans="1:27" ht="15.75" customHeight="1">
      <c r="A476" s="8"/>
      <c r="B476" s="81"/>
      <c r="C476" s="8"/>
      <c r="D476" s="8"/>
      <c r="E476" s="8"/>
      <c r="F476" s="8"/>
      <c r="G476" s="8"/>
      <c r="H476" s="8"/>
      <c r="I476" s="8"/>
      <c r="J476" s="8"/>
      <c r="K476" s="8"/>
      <c r="L476" s="8"/>
      <c r="M476" s="8"/>
      <c r="N476" s="8"/>
      <c r="O476" s="8"/>
      <c r="P476" s="8"/>
      <c r="Q476" s="8"/>
      <c r="R476" s="8"/>
      <c r="S476" s="8"/>
      <c r="T476" s="8"/>
      <c r="U476" s="8"/>
      <c r="V476" s="8"/>
      <c r="W476" s="8"/>
      <c r="X476" s="8"/>
      <c r="Y476" s="8"/>
      <c r="Z476" s="8"/>
      <c r="AA476" s="8"/>
    </row>
    <row r="477" spans="1:27" ht="15.75" customHeight="1">
      <c r="A477" s="8"/>
      <c r="B477" s="81"/>
      <c r="C477" s="8"/>
      <c r="D477" s="8"/>
      <c r="E477" s="8"/>
      <c r="F477" s="8"/>
      <c r="G477" s="8"/>
      <c r="H477" s="8"/>
      <c r="I477" s="8"/>
      <c r="J477" s="8"/>
      <c r="K477" s="8"/>
      <c r="L477" s="8"/>
      <c r="M477" s="8"/>
      <c r="N477" s="8"/>
      <c r="O477" s="8"/>
      <c r="P477" s="8"/>
      <c r="Q477" s="8"/>
      <c r="R477" s="8"/>
      <c r="S477" s="8"/>
      <c r="T477" s="8"/>
      <c r="U477" s="8"/>
      <c r="V477" s="8"/>
      <c r="W477" s="8"/>
      <c r="X477" s="8"/>
      <c r="Y477" s="8"/>
      <c r="Z477" s="8"/>
      <c r="AA477" s="8"/>
    </row>
    <row r="478" spans="1:27" ht="15.75" customHeight="1">
      <c r="A478" s="8"/>
      <c r="B478" s="81"/>
      <c r="C478" s="8"/>
      <c r="D478" s="8"/>
      <c r="E478" s="8"/>
      <c r="F478" s="8"/>
      <c r="G478" s="8"/>
      <c r="H478" s="8"/>
      <c r="I478" s="8"/>
      <c r="J478" s="8"/>
      <c r="K478" s="8"/>
      <c r="L478" s="8"/>
      <c r="M478" s="8"/>
      <c r="N478" s="8"/>
      <c r="O478" s="8"/>
      <c r="P478" s="8"/>
      <c r="Q478" s="8"/>
      <c r="R478" s="8"/>
      <c r="S478" s="8"/>
      <c r="T478" s="8"/>
      <c r="U478" s="8"/>
      <c r="V478" s="8"/>
      <c r="W478" s="8"/>
      <c r="X478" s="8"/>
      <c r="Y478" s="8"/>
      <c r="Z478" s="8"/>
      <c r="AA478" s="8"/>
    </row>
    <row r="479" spans="1:27" ht="15.75" customHeight="1">
      <c r="A479" s="8"/>
      <c r="B479" s="81"/>
      <c r="C479" s="8"/>
      <c r="D479" s="8"/>
      <c r="E479" s="8"/>
      <c r="F479" s="8"/>
      <c r="G479" s="8"/>
      <c r="H479" s="8"/>
      <c r="I479" s="8"/>
      <c r="J479" s="8"/>
      <c r="K479" s="8"/>
      <c r="L479" s="8"/>
      <c r="M479" s="8"/>
      <c r="N479" s="8"/>
      <c r="O479" s="8"/>
      <c r="P479" s="8"/>
      <c r="Q479" s="8"/>
      <c r="R479" s="8"/>
      <c r="S479" s="8"/>
      <c r="T479" s="8"/>
      <c r="U479" s="8"/>
      <c r="V479" s="8"/>
      <c r="W479" s="8"/>
      <c r="X479" s="8"/>
      <c r="Y479" s="8"/>
      <c r="Z479" s="8"/>
      <c r="AA479" s="8"/>
    </row>
    <row r="480" spans="1:27" ht="15.75" customHeight="1">
      <c r="A480" s="8"/>
      <c r="B480" s="81"/>
      <c r="C480" s="8"/>
      <c r="D480" s="8"/>
      <c r="E480" s="8"/>
      <c r="F480" s="8"/>
      <c r="G480" s="8"/>
      <c r="H480" s="8"/>
      <c r="I480" s="8"/>
      <c r="J480" s="8"/>
      <c r="K480" s="8"/>
      <c r="L480" s="8"/>
      <c r="M480" s="8"/>
      <c r="N480" s="8"/>
      <c r="O480" s="8"/>
      <c r="P480" s="8"/>
      <c r="Q480" s="8"/>
      <c r="R480" s="8"/>
      <c r="S480" s="8"/>
      <c r="T480" s="8"/>
      <c r="U480" s="8"/>
      <c r="V480" s="8"/>
      <c r="W480" s="8"/>
      <c r="X480" s="8"/>
      <c r="Y480" s="8"/>
      <c r="Z480" s="8"/>
      <c r="AA480" s="8"/>
    </row>
    <row r="481" spans="1:27" ht="15.75" customHeight="1">
      <c r="A481" s="8"/>
      <c r="B481" s="81"/>
      <c r="C481" s="8"/>
      <c r="D481" s="8"/>
      <c r="E481" s="8"/>
      <c r="F481" s="8"/>
      <c r="G481" s="8"/>
      <c r="H481" s="8"/>
      <c r="I481" s="8"/>
      <c r="J481" s="8"/>
      <c r="K481" s="8"/>
      <c r="L481" s="8"/>
      <c r="M481" s="8"/>
      <c r="N481" s="8"/>
      <c r="O481" s="8"/>
      <c r="P481" s="8"/>
      <c r="Q481" s="8"/>
      <c r="R481" s="8"/>
      <c r="S481" s="8"/>
      <c r="T481" s="8"/>
      <c r="U481" s="8"/>
      <c r="V481" s="8"/>
      <c r="W481" s="8"/>
      <c r="X481" s="8"/>
      <c r="Y481" s="8"/>
      <c r="Z481" s="8"/>
      <c r="AA481" s="8"/>
    </row>
    <row r="482" spans="1:27" ht="15.75" customHeight="1">
      <c r="A482" s="8"/>
      <c r="B482" s="81"/>
      <c r="C482" s="8"/>
      <c r="D482" s="8"/>
      <c r="E482" s="8"/>
      <c r="F482" s="8"/>
      <c r="G482" s="8"/>
      <c r="H482" s="8"/>
      <c r="I482" s="8"/>
      <c r="J482" s="8"/>
      <c r="K482" s="8"/>
      <c r="L482" s="8"/>
      <c r="M482" s="8"/>
      <c r="N482" s="8"/>
      <c r="O482" s="8"/>
      <c r="P482" s="8"/>
      <c r="Q482" s="8"/>
      <c r="R482" s="8"/>
      <c r="S482" s="8"/>
      <c r="T482" s="8"/>
      <c r="U482" s="8"/>
      <c r="V482" s="8"/>
      <c r="W482" s="8"/>
      <c r="X482" s="8"/>
      <c r="Y482" s="8"/>
      <c r="Z482" s="8"/>
      <c r="AA482" s="8"/>
    </row>
    <row r="483" spans="1:27" ht="15.75" customHeight="1">
      <c r="A483" s="8"/>
      <c r="B483" s="81"/>
      <c r="C483" s="8"/>
      <c r="D483" s="8"/>
      <c r="E483" s="8"/>
      <c r="F483" s="8"/>
      <c r="G483" s="8"/>
      <c r="H483" s="8"/>
      <c r="I483" s="8"/>
      <c r="J483" s="8"/>
      <c r="K483" s="8"/>
      <c r="L483" s="8"/>
      <c r="M483" s="8"/>
      <c r="N483" s="8"/>
      <c r="O483" s="8"/>
      <c r="P483" s="8"/>
      <c r="Q483" s="8"/>
      <c r="R483" s="8"/>
      <c r="S483" s="8"/>
      <c r="T483" s="8"/>
      <c r="U483" s="8"/>
      <c r="V483" s="8"/>
      <c r="W483" s="8"/>
      <c r="X483" s="8"/>
      <c r="Y483" s="8"/>
      <c r="Z483" s="8"/>
      <c r="AA483" s="8"/>
    </row>
    <row r="484" spans="1:27" ht="15.75" customHeight="1">
      <c r="A484" s="8"/>
      <c r="B484" s="81"/>
      <c r="C484" s="8"/>
      <c r="D484" s="8"/>
      <c r="E484" s="8"/>
      <c r="F484" s="8"/>
      <c r="G484" s="8"/>
      <c r="H484" s="8"/>
      <c r="I484" s="8"/>
      <c r="J484" s="8"/>
      <c r="K484" s="8"/>
      <c r="L484" s="8"/>
      <c r="M484" s="8"/>
      <c r="N484" s="8"/>
      <c r="O484" s="8"/>
      <c r="P484" s="8"/>
      <c r="Q484" s="8"/>
      <c r="R484" s="8"/>
      <c r="S484" s="8"/>
      <c r="T484" s="8"/>
      <c r="U484" s="8"/>
      <c r="V484" s="8"/>
      <c r="W484" s="8"/>
      <c r="X484" s="8"/>
      <c r="Y484" s="8"/>
      <c r="Z484" s="8"/>
      <c r="AA484" s="8"/>
    </row>
    <row r="485" spans="1:27" ht="15.75" customHeight="1">
      <c r="A485" s="8"/>
      <c r="B485" s="81"/>
      <c r="C485" s="8"/>
      <c r="D485" s="8"/>
      <c r="E485" s="8"/>
      <c r="F485" s="8"/>
      <c r="G485" s="8"/>
      <c r="H485" s="8"/>
      <c r="I485" s="8"/>
      <c r="J485" s="8"/>
      <c r="K485" s="8"/>
      <c r="L485" s="8"/>
      <c r="M485" s="8"/>
      <c r="N485" s="8"/>
      <c r="O485" s="8"/>
      <c r="P485" s="8"/>
      <c r="Q485" s="8"/>
      <c r="R485" s="8"/>
      <c r="S485" s="8"/>
      <c r="T485" s="8"/>
      <c r="U485" s="8"/>
      <c r="V485" s="8"/>
      <c r="W485" s="8"/>
      <c r="X485" s="8"/>
      <c r="Y485" s="8"/>
      <c r="Z485" s="8"/>
      <c r="AA485" s="8"/>
    </row>
    <row r="486" spans="1:27" ht="15.75" customHeight="1">
      <c r="A486" s="8"/>
      <c r="B486" s="81"/>
      <c r="C486" s="8"/>
      <c r="D486" s="8"/>
      <c r="E486" s="8"/>
      <c r="F486" s="8"/>
      <c r="G486" s="8"/>
      <c r="H486" s="8"/>
      <c r="I486" s="8"/>
      <c r="J486" s="8"/>
      <c r="K486" s="8"/>
      <c r="L486" s="8"/>
      <c r="M486" s="8"/>
      <c r="N486" s="8"/>
      <c r="O486" s="8"/>
      <c r="P486" s="8"/>
      <c r="Q486" s="8"/>
      <c r="R486" s="8"/>
      <c r="S486" s="8"/>
      <c r="T486" s="8"/>
      <c r="U486" s="8"/>
      <c r="V486" s="8"/>
      <c r="W486" s="8"/>
      <c r="X486" s="8"/>
      <c r="Y486" s="8"/>
      <c r="Z486" s="8"/>
      <c r="AA486" s="8"/>
    </row>
    <row r="487" spans="1:27" ht="15.75" customHeight="1">
      <c r="A487" s="8"/>
      <c r="B487" s="81"/>
      <c r="C487" s="8"/>
      <c r="D487" s="8"/>
      <c r="E487" s="8"/>
      <c r="F487" s="8"/>
      <c r="G487" s="8"/>
      <c r="H487" s="8"/>
      <c r="I487" s="8"/>
      <c r="J487" s="8"/>
      <c r="K487" s="8"/>
      <c r="L487" s="8"/>
      <c r="M487" s="8"/>
      <c r="N487" s="8"/>
      <c r="O487" s="8"/>
      <c r="P487" s="8"/>
      <c r="Q487" s="8"/>
      <c r="R487" s="8"/>
      <c r="S487" s="8"/>
      <c r="T487" s="8"/>
      <c r="U487" s="8"/>
      <c r="V487" s="8"/>
      <c r="W487" s="8"/>
      <c r="X487" s="8"/>
      <c r="Y487" s="8"/>
      <c r="Z487" s="8"/>
      <c r="AA487" s="8"/>
    </row>
    <row r="488" spans="1:27" ht="15.75" customHeight="1">
      <c r="A488" s="8"/>
      <c r="B488" s="81"/>
      <c r="C488" s="8"/>
      <c r="D488" s="8"/>
      <c r="E488" s="8"/>
      <c r="F488" s="8"/>
      <c r="G488" s="8"/>
      <c r="H488" s="8"/>
      <c r="I488" s="8"/>
      <c r="J488" s="8"/>
      <c r="K488" s="8"/>
      <c r="L488" s="8"/>
      <c r="M488" s="8"/>
      <c r="N488" s="8"/>
      <c r="O488" s="8"/>
      <c r="P488" s="8"/>
      <c r="Q488" s="8"/>
      <c r="R488" s="8"/>
      <c r="S488" s="8"/>
      <c r="T488" s="8"/>
      <c r="U488" s="8"/>
      <c r="V488" s="8"/>
      <c r="W488" s="8"/>
      <c r="X488" s="8"/>
      <c r="Y488" s="8"/>
      <c r="Z488" s="8"/>
      <c r="AA488" s="8"/>
    </row>
    <row r="489" spans="1:27" ht="15.75" customHeight="1">
      <c r="A489" s="8"/>
      <c r="B489" s="81"/>
      <c r="C489" s="8"/>
      <c r="D489" s="8"/>
      <c r="E489" s="8"/>
      <c r="F489" s="8"/>
      <c r="G489" s="8"/>
      <c r="H489" s="8"/>
      <c r="I489" s="8"/>
      <c r="J489" s="8"/>
      <c r="K489" s="8"/>
      <c r="L489" s="8"/>
      <c r="M489" s="8"/>
      <c r="N489" s="8"/>
      <c r="O489" s="8"/>
      <c r="P489" s="8"/>
      <c r="Q489" s="8"/>
      <c r="R489" s="8"/>
      <c r="S489" s="8"/>
      <c r="T489" s="8"/>
      <c r="U489" s="8"/>
      <c r="V489" s="8"/>
      <c r="W489" s="8"/>
      <c r="X489" s="8"/>
      <c r="Y489" s="8"/>
      <c r="Z489" s="8"/>
      <c r="AA489" s="8"/>
    </row>
    <row r="490" spans="1:27" ht="15.75" customHeight="1">
      <c r="A490" s="8"/>
      <c r="B490" s="81"/>
      <c r="C490" s="8"/>
      <c r="D490" s="8"/>
      <c r="E490" s="8"/>
      <c r="F490" s="8"/>
      <c r="G490" s="8"/>
      <c r="H490" s="8"/>
      <c r="I490" s="8"/>
      <c r="J490" s="8"/>
      <c r="K490" s="8"/>
      <c r="L490" s="8"/>
      <c r="M490" s="8"/>
      <c r="N490" s="8"/>
      <c r="O490" s="8"/>
      <c r="P490" s="8"/>
      <c r="Q490" s="8"/>
      <c r="R490" s="8"/>
      <c r="S490" s="8"/>
      <c r="T490" s="8"/>
      <c r="U490" s="8"/>
      <c r="V490" s="8"/>
      <c r="W490" s="8"/>
      <c r="X490" s="8"/>
      <c r="Y490" s="8"/>
      <c r="Z490" s="8"/>
      <c r="AA490" s="8"/>
    </row>
    <row r="491" spans="1:27" ht="15.75" customHeight="1">
      <c r="A491" s="8"/>
      <c r="B491" s="81"/>
      <c r="C491" s="8"/>
      <c r="D491" s="8"/>
      <c r="E491" s="8"/>
      <c r="F491" s="8"/>
      <c r="G491" s="8"/>
      <c r="H491" s="8"/>
      <c r="I491" s="8"/>
      <c r="J491" s="8"/>
      <c r="K491" s="8"/>
      <c r="L491" s="8"/>
      <c r="M491" s="8"/>
      <c r="N491" s="8"/>
      <c r="O491" s="8"/>
      <c r="P491" s="8"/>
      <c r="Q491" s="8"/>
      <c r="R491" s="8"/>
      <c r="S491" s="8"/>
      <c r="T491" s="8"/>
      <c r="U491" s="8"/>
      <c r="V491" s="8"/>
      <c r="W491" s="8"/>
      <c r="X491" s="8"/>
      <c r="Y491" s="8"/>
      <c r="Z491" s="8"/>
      <c r="AA491" s="8"/>
    </row>
    <row r="492" spans="1:27" ht="15.75" customHeight="1">
      <c r="A492" s="8"/>
      <c r="B492" s="81"/>
      <c r="C492" s="8"/>
      <c r="D492" s="8"/>
      <c r="E492" s="8"/>
      <c r="F492" s="8"/>
      <c r="G492" s="8"/>
      <c r="H492" s="8"/>
      <c r="I492" s="8"/>
      <c r="J492" s="8"/>
      <c r="K492" s="8"/>
      <c r="L492" s="8"/>
      <c r="M492" s="8"/>
      <c r="N492" s="8"/>
      <c r="O492" s="8"/>
      <c r="P492" s="8"/>
      <c r="Q492" s="8"/>
      <c r="R492" s="8"/>
      <c r="S492" s="8"/>
      <c r="T492" s="8"/>
      <c r="U492" s="8"/>
      <c r="V492" s="8"/>
      <c r="W492" s="8"/>
      <c r="X492" s="8"/>
      <c r="Y492" s="8"/>
      <c r="Z492" s="8"/>
      <c r="AA492" s="8"/>
    </row>
    <row r="493" spans="1:27" ht="15.75" customHeight="1">
      <c r="A493" s="8"/>
      <c r="B493" s="81"/>
      <c r="C493" s="8"/>
      <c r="D493" s="8"/>
      <c r="E493" s="8"/>
      <c r="F493" s="8"/>
      <c r="G493" s="8"/>
      <c r="H493" s="8"/>
      <c r="I493" s="8"/>
      <c r="J493" s="8"/>
      <c r="K493" s="8"/>
      <c r="L493" s="8"/>
      <c r="M493" s="8"/>
      <c r="N493" s="8"/>
      <c r="O493" s="8"/>
      <c r="P493" s="8"/>
      <c r="Q493" s="8"/>
      <c r="R493" s="8"/>
      <c r="S493" s="8"/>
      <c r="T493" s="8"/>
      <c r="U493" s="8"/>
      <c r="V493" s="8"/>
      <c r="W493" s="8"/>
      <c r="X493" s="8"/>
      <c r="Y493" s="8"/>
      <c r="Z493" s="8"/>
      <c r="AA493" s="8"/>
    </row>
    <row r="494" spans="1:27" ht="15.75" customHeight="1">
      <c r="A494" s="8"/>
      <c r="B494" s="81"/>
      <c r="C494" s="8"/>
      <c r="D494" s="8"/>
      <c r="E494" s="8"/>
      <c r="F494" s="8"/>
      <c r="G494" s="8"/>
      <c r="H494" s="8"/>
      <c r="I494" s="8"/>
      <c r="J494" s="8"/>
      <c r="K494" s="8"/>
      <c r="L494" s="8"/>
      <c r="M494" s="8"/>
      <c r="N494" s="8"/>
      <c r="O494" s="8"/>
      <c r="P494" s="8"/>
      <c r="Q494" s="8"/>
      <c r="R494" s="8"/>
      <c r="S494" s="8"/>
      <c r="T494" s="8"/>
      <c r="U494" s="8"/>
      <c r="V494" s="8"/>
      <c r="W494" s="8"/>
      <c r="X494" s="8"/>
      <c r="Y494" s="8"/>
      <c r="Z494" s="8"/>
      <c r="AA494" s="8"/>
    </row>
    <row r="495" spans="1:27" ht="15.75" customHeight="1">
      <c r="A495" s="8"/>
      <c r="B495" s="81"/>
      <c r="C495" s="8"/>
      <c r="D495" s="8"/>
      <c r="E495" s="8"/>
      <c r="F495" s="8"/>
      <c r="G495" s="8"/>
      <c r="H495" s="8"/>
      <c r="I495" s="8"/>
      <c r="J495" s="8"/>
      <c r="K495" s="8"/>
      <c r="L495" s="8"/>
      <c r="M495" s="8"/>
      <c r="N495" s="8"/>
      <c r="O495" s="8"/>
      <c r="P495" s="8"/>
      <c r="Q495" s="8"/>
      <c r="R495" s="8"/>
      <c r="S495" s="8"/>
      <c r="T495" s="8"/>
      <c r="U495" s="8"/>
      <c r="V495" s="8"/>
      <c r="W495" s="8"/>
      <c r="X495" s="8"/>
      <c r="Y495" s="8"/>
      <c r="Z495" s="8"/>
      <c r="AA495" s="8"/>
    </row>
    <row r="496" spans="1:27" ht="15.75" customHeight="1">
      <c r="A496" s="8"/>
      <c r="B496" s="81"/>
      <c r="C496" s="8"/>
      <c r="D496" s="8"/>
      <c r="E496" s="8"/>
      <c r="F496" s="8"/>
      <c r="G496" s="8"/>
      <c r="H496" s="8"/>
      <c r="I496" s="8"/>
      <c r="J496" s="8"/>
      <c r="K496" s="8"/>
      <c r="L496" s="8"/>
      <c r="M496" s="8"/>
      <c r="N496" s="8"/>
      <c r="O496" s="8"/>
      <c r="P496" s="8"/>
      <c r="Q496" s="8"/>
      <c r="R496" s="8"/>
      <c r="S496" s="8"/>
      <c r="T496" s="8"/>
      <c r="U496" s="8"/>
      <c r="V496" s="8"/>
      <c r="W496" s="8"/>
      <c r="X496" s="8"/>
      <c r="Y496" s="8"/>
      <c r="Z496" s="8"/>
      <c r="AA496" s="8"/>
    </row>
    <row r="497" spans="1:27" ht="15.75" customHeight="1">
      <c r="A497" s="8"/>
      <c r="B497" s="81"/>
      <c r="C497" s="8"/>
      <c r="D497" s="8"/>
      <c r="E497" s="8"/>
      <c r="F497" s="8"/>
      <c r="G497" s="8"/>
      <c r="H497" s="8"/>
      <c r="I497" s="8"/>
      <c r="J497" s="8"/>
      <c r="K497" s="8"/>
      <c r="L497" s="8"/>
      <c r="M497" s="8"/>
      <c r="N497" s="8"/>
      <c r="O497" s="8"/>
      <c r="P497" s="8"/>
      <c r="Q497" s="8"/>
      <c r="R497" s="8"/>
      <c r="S497" s="8"/>
      <c r="T497" s="8"/>
      <c r="U497" s="8"/>
      <c r="V497" s="8"/>
      <c r="W497" s="8"/>
      <c r="X497" s="8"/>
      <c r="Y497" s="8"/>
      <c r="Z497" s="8"/>
      <c r="AA497" s="8"/>
    </row>
    <row r="498" spans="1:27" ht="15.75" customHeight="1">
      <c r="A498" s="8"/>
      <c r="B498" s="81"/>
      <c r="C498" s="8"/>
      <c r="D498" s="8"/>
      <c r="E498" s="8"/>
      <c r="F498" s="8"/>
      <c r="G498" s="8"/>
      <c r="H498" s="8"/>
      <c r="I498" s="8"/>
      <c r="J498" s="8"/>
      <c r="K498" s="8"/>
      <c r="L498" s="8"/>
      <c r="M498" s="8"/>
      <c r="N498" s="8"/>
      <c r="O498" s="8"/>
      <c r="P498" s="8"/>
      <c r="Q498" s="8"/>
      <c r="R498" s="8"/>
      <c r="S498" s="8"/>
      <c r="T498" s="8"/>
      <c r="U498" s="8"/>
      <c r="V498" s="8"/>
      <c r="W498" s="8"/>
      <c r="X498" s="8"/>
      <c r="Y498" s="8"/>
      <c r="Z498" s="8"/>
      <c r="AA498" s="8"/>
    </row>
    <row r="499" spans="1:27" ht="15.75" customHeight="1">
      <c r="A499" s="8"/>
      <c r="B499" s="81"/>
      <c r="C499" s="8"/>
      <c r="D499" s="8"/>
      <c r="E499" s="8"/>
      <c r="F499" s="8"/>
      <c r="G499" s="8"/>
      <c r="H499" s="8"/>
      <c r="I499" s="8"/>
      <c r="J499" s="8"/>
      <c r="K499" s="8"/>
      <c r="L499" s="8"/>
      <c r="M499" s="8"/>
      <c r="N499" s="8"/>
      <c r="O499" s="8"/>
      <c r="P499" s="8"/>
      <c r="Q499" s="8"/>
      <c r="R499" s="8"/>
      <c r="S499" s="8"/>
      <c r="T499" s="8"/>
      <c r="U499" s="8"/>
      <c r="V499" s="8"/>
      <c r="W499" s="8"/>
      <c r="X499" s="8"/>
      <c r="Y499" s="8"/>
      <c r="Z499" s="8"/>
      <c r="AA499" s="8"/>
    </row>
    <row r="500" spans="1:27" ht="15.75" customHeight="1">
      <c r="A500" s="8"/>
      <c r="B500" s="81"/>
      <c r="C500" s="8"/>
      <c r="D500" s="8"/>
      <c r="E500" s="8"/>
      <c r="F500" s="8"/>
      <c r="G500" s="8"/>
      <c r="H500" s="8"/>
      <c r="I500" s="8"/>
      <c r="J500" s="8"/>
      <c r="K500" s="8"/>
      <c r="L500" s="8"/>
      <c r="M500" s="8"/>
      <c r="N500" s="8"/>
      <c r="O500" s="8"/>
      <c r="P500" s="8"/>
      <c r="Q500" s="8"/>
      <c r="R500" s="8"/>
      <c r="S500" s="8"/>
      <c r="T500" s="8"/>
      <c r="U500" s="8"/>
      <c r="V500" s="8"/>
      <c r="W500" s="8"/>
      <c r="X500" s="8"/>
      <c r="Y500" s="8"/>
      <c r="Z500" s="8"/>
      <c r="AA500" s="8"/>
    </row>
    <row r="501" spans="1:27" ht="15.75" customHeight="1">
      <c r="A501" s="8"/>
      <c r="B501" s="81"/>
      <c r="C501" s="8"/>
      <c r="D501" s="8"/>
      <c r="E501" s="8"/>
      <c r="F501" s="8"/>
      <c r="G501" s="8"/>
      <c r="H501" s="8"/>
      <c r="I501" s="8"/>
      <c r="J501" s="8"/>
      <c r="K501" s="8"/>
      <c r="L501" s="8"/>
      <c r="M501" s="8"/>
      <c r="N501" s="8"/>
      <c r="O501" s="8"/>
      <c r="P501" s="8"/>
      <c r="Q501" s="8"/>
      <c r="R501" s="8"/>
      <c r="S501" s="8"/>
      <c r="T501" s="8"/>
      <c r="U501" s="8"/>
      <c r="V501" s="8"/>
      <c r="W501" s="8"/>
      <c r="X501" s="8"/>
      <c r="Y501" s="8"/>
      <c r="Z501" s="8"/>
      <c r="AA501" s="8"/>
    </row>
    <row r="502" spans="1:27" ht="15.75" customHeight="1">
      <c r="A502" s="8"/>
      <c r="B502" s="81"/>
      <c r="C502" s="8"/>
      <c r="D502" s="8"/>
      <c r="E502" s="8"/>
      <c r="F502" s="8"/>
      <c r="G502" s="8"/>
      <c r="H502" s="8"/>
      <c r="I502" s="8"/>
      <c r="J502" s="8"/>
      <c r="K502" s="8"/>
      <c r="L502" s="8"/>
      <c r="M502" s="8"/>
      <c r="N502" s="8"/>
      <c r="O502" s="8"/>
      <c r="P502" s="8"/>
      <c r="Q502" s="8"/>
      <c r="R502" s="8"/>
      <c r="S502" s="8"/>
      <c r="T502" s="8"/>
      <c r="U502" s="8"/>
      <c r="V502" s="8"/>
      <c r="W502" s="8"/>
      <c r="X502" s="8"/>
      <c r="Y502" s="8"/>
      <c r="Z502" s="8"/>
      <c r="AA502" s="8"/>
    </row>
    <row r="503" spans="1:27" ht="15.75" customHeight="1">
      <c r="A503" s="8"/>
      <c r="B503" s="81"/>
      <c r="C503" s="8"/>
      <c r="D503" s="8"/>
      <c r="E503" s="8"/>
      <c r="F503" s="8"/>
      <c r="G503" s="8"/>
      <c r="H503" s="8"/>
      <c r="I503" s="8"/>
      <c r="J503" s="8"/>
      <c r="K503" s="8"/>
      <c r="L503" s="8"/>
      <c r="M503" s="8"/>
      <c r="N503" s="8"/>
      <c r="O503" s="8"/>
      <c r="P503" s="8"/>
      <c r="Q503" s="8"/>
      <c r="R503" s="8"/>
      <c r="S503" s="8"/>
      <c r="T503" s="8"/>
      <c r="U503" s="8"/>
      <c r="V503" s="8"/>
      <c r="W503" s="8"/>
      <c r="X503" s="8"/>
      <c r="Y503" s="8"/>
      <c r="Z503" s="8"/>
      <c r="AA503" s="8"/>
    </row>
    <row r="504" spans="1:27" ht="15.75" customHeight="1">
      <c r="A504" s="8"/>
      <c r="B504" s="81"/>
      <c r="C504" s="8"/>
      <c r="D504" s="8"/>
      <c r="E504" s="8"/>
      <c r="F504" s="8"/>
      <c r="G504" s="8"/>
      <c r="H504" s="8"/>
      <c r="I504" s="8"/>
      <c r="J504" s="8"/>
      <c r="K504" s="8"/>
      <c r="L504" s="8"/>
      <c r="M504" s="8"/>
      <c r="N504" s="8"/>
      <c r="O504" s="8"/>
      <c r="P504" s="8"/>
      <c r="Q504" s="8"/>
      <c r="R504" s="8"/>
      <c r="S504" s="8"/>
      <c r="T504" s="8"/>
      <c r="U504" s="8"/>
      <c r="V504" s="8"/>
      <c r="W504" s="8"/>
      <c r="X504" s="8"/>
      <c r="Y504" s="8"/>
      <c r="Z504" s="8"/>
      <c r="AA504" s="8"/>
    </row>
    <row r="505" spans="1:27" ht="15.75" customHeight="1">
      <c r="A505" s="8"/>
      <c r="B505" s="81"/>
      <c r="C505" s="8"/>
      <c r="D505" s="8"/>
      <c r="E505" s="8"/>
      <c r="F505" s="8"/>
      <c r="G505" s="8"/>
      <c r="H505" s="8"/>
      <c r="I505" s="8"/>
      <c r="J505" s="8"/>
      <c r="K505" s="8"/>
      <c r="L505" s="8"/>
      <c r="M505" s="8"/>
      <c r="N505" s="8"/>
      <c r="O505" s="8"/>
      <c r="P505" s="8"/>
      <c r="Q505" s="8"/>
      <c r="R505" s="8"/>
      <c r="S505" s="8"/>
      <c r="T505" s="8"/>
      <c r="U505" s="8"/>
      <c r="V505" s="8"/>
      <c r="W505" s="8"/>
      <c r="X505" s="8"/>
      <c r="Y505" s="8"/>
      <c r="Z505" s="8"/>
      <c r="AA505" s="8"/>
    </row>
    <row r="506" spans="1:27" ht="15.75" customHeight="1">
      <c r="A506" s="8"/>
      <c r="B506" s="81"/>
      <c r="C506" s="8"/>
      <c r="D506" s="8"/>
      <c r="E506" s="8"/>
      <c r="F506" s="8"/>
      <c r="G506" s="8"/>
      <c r="H506" s="8"/>
      <c r="I506" s="8"/>
      <c r="J506" s="8"/>
      <c r="K506" s="8"/>
      <c r="L506" s="8"/>
      <c r="M506" s="8"/>
      <c r="N506" s="8"/>
      <c r="O506" s="8"/>
      <c r="P506" s="8"/>
      <c r="Q506" s="8"/>
      <c r="R506" s="8"/>
      <c r="S506" s="8"/>
      <c r="T506" s="8"/>
      <c r="U506" s="8"/>
      <c r="V506" s="8"/>
      <c r="W506" s="8"/>
      <c r="X506" s="8"/>
      <c r="Y506" s="8"/>
      <c r="Z506" s="8"/>
      <c r="AA506" s="8"/>
    </row>
    <row r="507" spans="1:27" ht="15.75" customHeight="1">
      <c r="A507" s="8"/>
      <c r="B507" s="81"/>
      <c r="C507" s="8"/>
      <c r="D507" s="8"/>
      <c r="E507" s="8"/>
      <c r="F507" s="8"/>
      <c r="G507" s="8"/>
      <c r="H507" s="8"/>
      <c r="I507" s="8"/>
      <c r="J507" s="8"/>
      <c r="K507" s="8"/>
      <c r="L507" s="8"/>
      <c r="M507" s="8"/>
      <c r="N507" s="8"/>
      <c r="O507" s="8"/>
      <c r="P507" s="8"/>
      <c r="Q507" s="8"/>
      <c r="R507" s="8"/>
      <c r="S507" s="8"/>
      <c r="T507" s="8"/>
      <c r="U507" s="8"/>
      <c r="V507" s="8"/>
      <c r="W507" s="8"/>
      <c r="X507" s="8"/>
      <c r="Y507" s="8"/>
      <c r="Z507" s="8"/>
      <c r="AA507" s="8"/>
    </row>
    <row r="508" spans="1:27" ht="15.75" customHeight="1">
      <c r="A508" s="8"/>
      <c r="B508" s="81"/>
      <c r="C508" s="8"/>
      <c r="D508" s="8"/>
      <c r="E508" s="8"/>
      <c r="F508" s="8"/>
      <c r="G508" s="8"/>
      <c r="H508" s="8"/>
      <c r="I508" s="8"/>
      <c r="J508" s="8"/>
      <c r="K508" s="8"/>
      <c r="L508" s="8"/>
      <c r="M508" s="8"/>
      <c r="N508" s="8"/>
      <c r="O508" s="8"/>
      <c r="P508" s="8"/>
      <c r="Q508" s="8"/>
      <c r="R508" s="8"/>
      <c r="S508" s="8"/>
      <c r="T508" s="8"/>
      <c r="U508" s="8"/>
      <c r="V508" s="8"/>
      <c r="W508" s="8"/>
      <c r="X508" s="8"/>
      <c r="Y508" s="8"/>
      <c r="Z508" s="8"/>
      <c r="AA508" s="8"/>
    </row>
    <row r="509" spans="1:27" ht="15.75" customHeight="1">
      <c r="A509" s="8"/>
      <c r="B509" s="81"/>
      <c r="C509" s="8"/>
      <c r="D509" s="8"/>
      <c r="E509" s="8"/>
      <c r="F509" s="8"/>
      <c r="G509" s="8"/>
      <c r="H509" s="8"/>
      <c r="I509" s="8"/>
      <c r="J509" s="8"/>
      <c r="K509" s="8"/>
      <c r="L509" s="8"/>
      <c r="M509" s="8"/>
      <c r="N509" s="8"/>
      <c r="O509" s="8"/>
      <c r="P509" s="8"/>
      <c r="Q509" s="8"/>
      <c r="R509" s="8"/>
      <c r="S509" s="8"/>
      <c r="T509" s="8"/>
      <c r="U509" s="8"/>
      <c r="V509" s="8"/>
      <c r="W509" s="8"/>
      <c r="X509" s="8"/>
      <c r="Y509" s="8"/>
      <c r="Z509" s="8"/>
      <c r="AA509" s="8"/>
    </row>
    <row r="510" spans="1:27" ht="15.75" customHeight="1">
      <c r="A510" s="8"/>
      <c r="B510" s="81"/>
      <c r="C510" s="8"/>
      <c r="D510" s="8"/>
      <c r="E510" s="8"/>
      <c r="F510" s="8"/>
      <c r="G510" s="8"/>
      <c r="H510" s="8"/>
      <c r="I510" s="8"/>
      <c r="J510" s="8"/>
      <c r="K510" s="8"/>
      <c r="L510" s="8"/>
      <c r="M510" s="8"/>
      <c r="N510" s="8"/>
      <c r="O510" s="8"/>
      <c r="P510" s="8"/>
      <c r="Q510" s="8"/>
      <c r="R510" s="8"/>
      <c r="S510" s="8"/>
      <c r="T510" s="8"/>
      <c r="U510" s="8"/>
      <c r="V510" s="8"/>
      <c r="W510" s="8"/>
      <c r="X510" s="8"/>
      <c r="Y510" s="8"/>
      <c r="Z510" s="8"/>
      <c r="AA510" s="8"/>
    </row>
    <row r="511" spans="1:27" ht="15.75" customHeight="1">
      <c r="A511" s="8"/>
      <c r="B511" s="81"/>
      <c r="C511" s="8"/>
      <c r="D511" s="8"/>
      <c r="E511" s="8"/>
      <c r="F511" s="8"/>
      <c r="G511" s="8"/>
      <c r="H511" s="8"/>
      <c r="I511" s="8"/>
      <c r="J511" s="8"/>
      <c r="K511" s="8"/>
      <c r="L511" s="8"/>
      <c r="M511" s="8"/>
      <c r="N511" s="8"/>
      <c r="O511" s="8"/>
      <c r="P511" s="8"/>
      <c r="Q511" s="8"/>
      <c r="R511" s="8"/>
      <c r="S511" s="8"/>
      <c r="T511" s="8"/>
      <c r="U511" s="8"/>
      <c r="V511" s="8"/>
      <c r="W511" s="8"/>
      <c r="X511" s="8"/>
      <c r="Y511" s="8"/>
      <c r="Z511" s="8"/>
      <c r="AA511" s="8"/>
    </row>
    <row r="512" spans="1:27" ht="15.75" customHeight="1">
      <c r="A512" s="8"/>
      <c r="B512" s="81"/>
      <c r="C512" s="8"/>
      <c r="D512" s="8"/>
      <c r="E512" s="8"/>
      <c r="F512" s="8"/>
      <c r="G512" s="8"/>
      <c r="H512" s="8"/>
      <c r="I512" s="8"/>
      <c r="J512" s="8"/>
      <c r="K512" s="8"/>
      <c r="L512" s="8"/>
      <c r="M512" s="8"/>
      <c r="N512" s="8"/>
      <c r="O512" s="8"/>
      <c r="P512" s="8"/>
      <c r="Q512" s="8"/>
      <c r="R512" s="8"/>
      <c r="S512" s="8"/>
      <c r="T512" s="8"/>
      <c r="U512" s="8"/>
      <c r="V512" s="8"/>
      <c r="W512" s="8"/>
      <c r="X512" s="8"/>
      <c r="Y512" s="8"/>
      <c r="Z512" s="8"/>
      <c r="AA512" s="8"/>
    </row>
    <row r="513" spans="1:27" ht="15.75" customHeight="1">
      <c r="A513" s="8"/>
      <c r="B513" s="81"/>
      <c r="C513" s="8"/>
      <c r="D513" s="8"/>
      <c r="E513" s="8"/>
      <c r="F513" s="8"/>
      <c r="G513" s="8"/>
      <c r="H513" s="8"/>
      <c r="I513" s="8"/>
      <c r="J513" s="8"/>
      <c r="K513" s="8"/>
      <c r="L513" s="8"/>
      <c r="M513" s="8"/>
      <c r="N513" s="8"/>
      <c r="O513" s="8"/>
      <c r="P513" s="8"/>
      <c r="Q513" s="8"/>
      <c r="R513" s="8"/>
      <c r="S513" s="8"/>
      <c r="T513" s="8"/>
      <c r="U513" s="8"/>
      <c r="V513" s="8"/>
      <c r="W513" s="8"/>
      <c r="X513" s="8"/>
      <c r="Y513" s="8"/>
      <c r="Z513" s="8"/>
      <c r="AA513" s="8"/>
    </row>
    <row r="514" spans="1:27" ht="15.75" customHeight="1">
      <c r="A514" s="8"/>
      <c r="B514" s="81"/>
      <c r="C514" s="8"/>
      <c r="D514" s="8"/>
      <c r="E514" s="8"/>
      <c r="F514" s="8"/>
      <c r="G514" s="8"/>
      <c r="H514" s="8"/>
      <c r="I514" s="8"/>
      <c r="J514" s="8"/>
      <c r="K514" s="8"/>
      <c r="L514" s="8"/>
      <c r="M514" s="8"/>
      <c r="N514" s="8"/>
      <c r="O514" s="8"/>
      <c r="P514" s="8"/>
      <c r="Q514" s="8"/>
      <c r="R514" s="8"/>
      <c r="S514" s="8"/>
      <c r="T514" s="8"/>
      <c r="U514" s="8"/>
      <c r="V514" s="8"/>
      <c r="W514" s="8"/>
      <c r="X514" s="8"/>
      <c r="Y514" s="8"/>
      <c r="Z514" s="8"/>
      <c r="AA514" s="8"/>
    </row>
    <row r="515" spans="1:27" ht="15.75" customHeight="1">
      <c r="A515" s="8"/>
      <c r="B515" s="81"/>
      <c r="C515" s="8"/>
      <c r="D515" s="8"/>
      <c r="E515" s="8"/>
      <c r="F515" s="8"/>
      <c r="G515" s="8"/>
      <c r="H515" s="8"/>
      <c r="I515" s="8"/>
      <c r="J515" s="8"/>
      <c r="K515" s="8"/>
      <c r="L515" s="8"/>
      <c r="M515" s="8"/>
      <c r="N515" s="8"/>
      <c r="O515" s="8"/>
      <c r="P515" s="8"/>
      <c r="Q515" s="8"/>
      <c r="R515" s="8"/>
      <c r="S515" s="8"/>
      <c r="T515" s="8"/>
      <c r="U515" s="8"/>
      <c r="V515" s="8"/>
      <c r="W515" s="8"/>
      <c r="X515" s="8"/>
      <c r="Y515" s="8"/>
      <c r="Z515" s="8"/>
      <c r="AA515" s="8"/>
    </row>
    <row r="516" spans="1:27" ht="15.75" customHeight="1">
      <c r="A516" s="8"/>
      <c r="B516" s="81"/>
      <c r="C516" s="8"/>
      <c r="D516" s="8"/>
      <c r="E516" s="8"/>
      <c r="F516" s="8"/>
      <c r="G516" s="8"/>
      <c r="H516" s="8"/>
      <c r="I516" s="8"/>
      <c r="J516" s="8"/>
      <c r="K516" s="8"/>
      <c r="L516" s="8"/>
      <c r="M516" s="8"/>
      <c r="N516" s="8"/>
      <c r="O516" s="8"/>
      <c r="P516" s="8"/>
      <c r="Q516" s="8"/>
      <c r="R516" s="8"/>
      <c r="S516" s="8"/>
      <c r="T516" s="8"/>
      <c r="U516" s="8"/>
      <c r="V516" s="8"/>
      <c r="W516" s="8"/>
      <c r="X516" s="8"/>
      <c r="Y516" s="8"/>
      <c r="Z516" s="8"/>
      <c r="AA516" s="8"/>
    </row>
    <row r="517" spans="1:27" ht="15.75" customHeight="1">
      <c r="A517" s="8"/>
      <c r="B517" s="81"/>
      <c r="C517" s="8"/>
      <c r="D517" s="8"/>
      <c r="E517" s="8"/>
      <c r="F517" s="8"/>
      <c r="G517" s="8"/>
      <c r="H517" s="8"/>
      <c r="I517" s="8"/>
      <c r="J517" s="8"/>
      <c r="K517" s="8"/>
      <c r="L517" s="8"/>
      <c r="M517" s="8"/>
      <c r="N517" s="8"/>
      <c r="O517" s="8"/>
      <c r="P517" s="8"/>
      <c r="Q517" s="8"/>
      <c r="R517" s="8"/>
      <c r="S517" s="8"/>
      <c r="T517" s="8"/>
      <c r="U517" s="8"/>
      <c r="V517" s="8"/>
      <c r="W517" s="8"/>
      <c r="X517" s="8"/>
      <c r="Y517" s="8"/>
      <c r="Z517" s="8"/>
      <c r="AA517" s="8"/>
    </row>
    <row r="518" spans="1:27" ht="15.75" customHeight="1">
      <c r="A518" s="8"/>
      <c r="B518" s="81"/>
      <c r="C518" s="8"/>
      <c r="D518" s="8"/>
      <c r="E518" s="8"/>
      <c r="F518" s="8"/>
      <c r="G518" s="8"/>
      <c r="H518" s="8"/>
      <c r="I518" s="8"/>
      <c r="J518" s="8"/>
      <c r="K518" s="8"/>
      <c r="L518" s="8"/>
      <c r="M518" s="8"/>
      <c r="N518" s="8"/>
      <c r="O518" s="8"/>
      <c r="P518" s="8"/>
      <c r="Q518" s="8"/>
      <c r="R518" s="8"/>
      <c r="S518" s="8"/>
      <c r="T518" s="8"/>
      <c r="U518" s="8"/>
      <c r="V518" s="8"/>
      <c r="W518" s="8"/>
      <c r="X518" s="8"/>
      <c r="Y518" s="8"/>
      <c r="Z518" s="8"/>
      <c r="AA518" s="8"/>
    </row>
    <row r="519" spans="1:27" ht="15.75" customHeight="1">
      <c r="A519" s="8"/>
      <c r="B519" s="81"/>
      <c r="C519" s="8"/>
      <c r="D519" s="8"/>
      <c r="E519" s="8"/>
      <c r="F519" s="8"/>
      <c r="G519" s="8"/>
      <c r="H519" s="8"/>
      <c r="I519" s="8"/>
      <c r="J519" s="8"/>
      <c r="K519" s="8"/>
      <c r="L519" s="8"/>
      <c r="M519" s="8"/>
      <c r="N519" s="8"/>
      <c r="O519" s="8"/>
      <c r="P519" s="8"/>
      <c r="Q519" s="8"/>
      <c r="R519" s="8"/>
      <c r="S519" s="8"/>
      <c r="T519" s="8"/>
      <c r="U519" s="8"/>
      <c r="V519" s="8"/>
      <c r="W519" s="8"/>
      <c r="X519" s="8"/>
      <c r="Y519" s="8"/>
      <c r="Z519" s="8"/>
      <c r="AA519" s="8"/>
    </row>
    <row r="520" spans="1:27" ht="15.75" customHeight="1">
      <c r="A520" s="8"/>
      <c r="B520" s="81"/>
      <c r="C520" s="8"/>
      <c r="D520" s="8"/>
      <c r="E520" s="8"/>
      <c r="F520" s="8"/>
      <c r="G520" s="8"/>
      <c r="H520" s="8"/>
      <c r="I520" s="8"/>
      <c r="J520" s="8"/>
      <c r="K520" s="8"/>
      <c r="L520" s="8"/>
      <c r="M520" s="8"/>
      <c r="N520" s="8"/>
      <c r="O520" s="8"/>
      <c r="P520" s="8"/>
      <c r="Q520" s="8"/>
      <c r="R520" s="8"/>
      <c r="S520" s="8"/>
      <c r="T520" s="8"/>
      <c r="U520" s="8"/>
      <c r="V520" s="8"/>
      <c r="W520" s="8"/>
      <c r="X520" s="8"/>
      <c r="Y520" s="8"/>
      <c r="Z520" s="8"/>
      <c r="AA520" s="8"/>
    </row>
    <row r="521" spans="1:27" ht="15.75" customHeight="1">
      <c r="A521" s="8"/>
      <c r="B521" s="81"/>
      <c r="C521" s="8"/>
      <c r="D521" s="8"/>
      <c r="E521" s="8"/>
      <c r="F521" s="8"/>
      <c r="G521" s="8"/>
      <c r="H521" s="8"/>
      <c r="I521" s="8"/>
      <c r="J521" s="8"/>
      <c r="K521" s="8"/>
      <c r="L521" s="8"/>
      <c r="M521" s="8"/>
      <c r="N521" s="8"/>
      <c r="O521" s="8"/>
      <c r="P521" s="8"/>
      <c r="Q521" s="8"/>
      <c r="R521" s="8"/>
      <c r="S521" s="8"/>
      <c r="T521" s="8"/>
      <c r="U521" s="8"/>
      <c r="V521" s="8"/>
      <c r="W521" s="8"/>
      <c r="X521" s="8"/>
      <c r="Y521" s="8"/>
      <c r="Z521" s="8"/>
      <c r="AA521" s="8"/>
    </row>
    <row r="522" spans="1:27" ht="15.75" customHeight="1">
      <c r="A522" s="8"/>
      <c r="B522" s="81"/>
      <c r="C522" s="8"/>
      <c r="D522" s="8"/>
      <c r="E522" s="8"/>
      <c r="F522" s="8"/>
      <c r="G522" s="8"/>
      <c r="H522" s="8"/>
      <c r="I522" s="8"/>
      <c r="J522" s="8"/>
      <c r="K522" s="8"/>
      <c r="L522" s="8"/>
      <c r="M522" s="8"/>
      <c r="N522" s="8"/>
      <c r="O522" s="8"/>
      <c r="P522" s="8"/>
      <c r="Q522" s="8"/>
      <c r="R522" s="8"/>
      <c r="S522" s="8"/>
      <c r="T522" s="8"/>
      <c r="U522" s="8"/>
      <c r="V522" s="8"/>
      <c r="W522" s="8"/>
      <c r="X522" s="8"/>
      <c r="Y522" s="8"/>
      <c r="Z522" s="8"/>
      <c r="AA522" s="8"/>
    </row>
    <row r="523" spans="1:27" ht="15.75" customHeight="1">
      <c r="A523" s="8"/>
      <c r="B523" s="81"/>
      <c r="C523" s="8"/>
      <c r="D523" s="8"/>
      <c r="E523" s="8"/>
      <c r="F523" s="8"/>
      <c r="G523" s="8"/>
      <c r="H523" s="8"/>
      <c r="I523" s="8"/>
      <c r="J523" s="8"/>
      <c r="K523" s="8"/>
      <c r="L523" s="8"/>
      <c r="M523" s="8"/>
      <c r="N523" s="8"/>
      <c r="O523" s="8"/>
      <c r="P523" s="8"/>
      <c r="Q523" s="8"/>
      <c r="R523" s="8"/>
      <c r="S523" s="8"/>
      <c r="T523" s="8"/>
      <c r="U523" s="8"/>
      <c r="V523" s="8"/>
      <c r="W523" s="8"/>
      <c r="X523" s="8"/>
      <c r="Y523" s="8"/>
      <c r="Z523" s="8"/>
      <c r="AA523" s="8"/>
    </row>
    <row r="524" spans="1:27" ht="15.75" customHeight="1">
      <c r="A524" s="8"/>
      <c r="B524" s="81"/>
      <c r="C524" s="8"/>
      <c r="D524" s="8"/>
      <c r="E524" s="8"/>
      <c r="F524" s="8"/>
      <c r="G524" s="8"/>
      <c r="H524" s="8"/>
      <c r="I524" s="8"/>
      <c r="J524" s="8"/>
      <c r="K524" s="8"/>
      <c r="L524" s="8"/>
      <c r="M524" s="8"/>
      <c r="N524" s="8"/>
      <c r="O524" s="8"/>
      <c r="P524" s="8"/>
      <c r="Q524" s="8"/>
      <c r="R524" s="8"/>
      <c r="S524" s="8"/>
      <c r="T524" s="8"/>
      <c r="U524" s="8"/>
      <c r="V524" s="8"/>
      <c r="W524" s="8"/>
      <c r="X524" s="8"/>
      <c r="Y524" s="8"/>
      <c r="Z524" s="8"/>
      <c r="AA524" s="8"/>
    </row>
    <row r="525" spans="1:27" ht="15.75" customHeight="1">
      <c r="A525" s="8"/>
      <c r="B525" s="81"/>
      <c r="C525" s="8"/>
      <c r="D525" s="8"/>
      <c r="E525" s="8"/>
      <c r="F525" s="8"/>
      <c r="G525" s="8"/>
      <c r="H525" s="8"/>
      <c r="I525" s="8"/>
      <c r="J525" s="8"/>
      <c r="K525" s="8"/>
      <c r="L525" s="8"/>
      <c r="M525" s="8"/>
      <c r="N525" s="8"/>
      <c r="O525" s="8"/>
      <c r="P525" s="8"/>
      <c r="Q525" s="8"/>
      <c r="R525" s="8"/>
      <c r="S525" s="8"/>
      <c r="T525" s="8"/>
      <c r="U525" s="8"/>
      <c r="V525" s="8"/>
      <c r="W525" s="8"/>
      <c r="X525" s="8"/>
      <c r="Y525" s="8"/>
      <c r="Z525" s="8"/>
      <c r="AA525" s="8"/>
    </row>
    <row r="526" spans="1:27" ht="15.75" customHeight="1">
      <c r="A526" s="8"/>
      <c r="B526" s="81"/>
      <c r="C526" s="8"/>
      <c r="D526" s="8"/>
      <c r="E526" s="8"/>
      <c r="F526" s="8"/>
      <c r="G526" s="8"/>
      <c r="H526" s="8"/>
      <c r="I526" s="8"/>
      <c r="J526" s="8"/>
      <c r="K526" s="8"/>
      <c r="L526" s="8"/>
      <c r="M526" s="8"/>
      <c r="N526" s="8"/>
      <c r="O526" s="8"/>
      <c r="P526" s="8"/>
      <c r="Q526" s="8"/>
      <c r="R526" s="8"/>
      <c r="S526" s="8"/>
      <c r="T526" s="8"/>
      <c r="U526" s="8"/>
      <c r="V526" s="8"/>
      <c r="W526" s="8"/>
      <c r="X526" s="8"/>
      <c r="Y526" s="8"/>
      <c r="Z526" s="8"/>
      <c r="AA526" s="8"/>
    </row>
    <row r="527" spans="1:27" ht="15.75" customHeight="1">
      <c r="A527" s="8"/>
      <c r="B527" s="81"/>
      <c r="C527" s="8"/>
      <c r="D527" s="8"/>
      <c r="E527" s="8"/>
      <c r="F527" s="8"/>
      <c r="G527" s="8"/>
      <c r="H527" s="8"/>
      <c r="I527" s="8"/>
      <c r="J527" s="8"/>
      <c r="K527" s="8"/>
      <c r="L527" s="8"/>
      <c r="M527" s="8"/>
      <c r="N527" s="8"/>
      <c r="O527" s="8"/>
      <c r="P527" s="8"/>
      <c r="Q527" s="8"/>
      <c r="R527" s="8"/>
      <c r="S527" s="8"/>
      <c r="T527" s="8"/>
      <c r="U527" s="8"/>
      <c r="V527" s="8"/>
      <c r="W527" s="8"/>
      <c r="X527" s="8"/>
      <c r="Y527" s="8"/>
      <c r="Z527" s="8"/>
      <c r="AA527" s="8"/>
    </row>
    <row r="528" spans="1:27" ht="15.75" customHeight="1">
      <c r="A528" s="8"/>
      <c r="B528" s="81"/>
      <c r="C528" s="8"/>
      <c r="D528" s="8"/>
      <c r="E528" s="8"/>
      <c r="F528" s="8"/>
      <c r="G528" s="8"/>
      <c r="H528" s="8"/>
      <c r="I528" s="8"/>
      <c r="J528" s="8"/>
      <c r="K528" s="8"/>
      <c r="L528" s="8"/>
      <c r="M528" s="8"/>
      <c r="N528" s="8"/>
      <c r="O528" s="8"/>
      <c r="P528" s="8"/>
      <c r="Q528" s="8"/>
      <c r="R528" s="8"/>
      <c r="S528" s="8"/>
      <c r="T528" s="8"/>
      <c r="U528" s="8"/>
      <c r="V528" s="8"/>
      <c r="W528" s="8"/>
      <c r="X528" s="8"/>
      <c r="Y528" s="8"/>
      <c r="Z528" s="8"/>
      <c r="AA528" s="8"/>
    </row>
    <row r="529" spans="1:27" ht="15.75" customHeight="1">
      <c r="A529" s="8"/>
      <c r="B529" s="81"/>
      <c r="C529" s="8"/>
      <c r="D529" s="8"/>
      <c r="E529" s="8"/>
      <c r="F529" s="8"/>
      <c r="G529" s="8"/>
      <c r="H529" s="8"/>
      <c r="I529" s="8"/>
      <c r="J529" s="8"/>
      <c r="K529" s="8"/>
      <c r="L529" s="8"/>
      <c r="M529" s="8"/>
      <c r="N529" s="8"/>
      <c r="O529" s="8"/>
      <c r="P529" s="8"/>
      <c r="Q529" s="8"/>
      <c r="R529" s="8"/>
      <c r="S529" s="8"/>
      <c r="T529" s="8"/>
      <c r="U529" s="8"/>
      <c r="V529" s="8"/>
      <c r="W529" s="8"/>
      <c r="X529" s="8"/>
      <c r="Y529" s="8"/>
      <c r="Z529" s="8"/>
      <c r="AA529" s="8"/>
    </row>
    <row r="530" spans="1:27" ht="15.75" customHeight="1">
      <c r="A530" s="8"/>
      <c r="B530" s="81"/>
      <c r="C530" s="8"/>
      <c r="D530" s="8"/>
      <c r="E530" s="8"/>
      <c r="F530" s="8"/>
      <c r="G530" s="8"/>
      <c r="H530" s="8"/>
      <c r="I530" s="8"/>
      <c r="J530" s="8"/>
      <c r="K530" s="8"/>
      <c r="L530" s="8"/>
      <c r="M530" s="8"/>
      <c r="N530" s="8"/>
      <c r="O530" s="8"/>
      <c r="P530" s="8"/>
      <c r="Q530" s="8"/>
      <c r="R530" s="8"/>
      <c r="S530" s="8"/>
      <c r="T530" s="8"/>
      <c r="U530" s="8"/>
      <c r="V530" s="8"/>
      <c r="W530" s="8"/>
      <c r="X530" s="8"/>
      <c r="Y530" s="8"/>
      <c r="Z530" s="8"/>
      <c r="AA530" s="8"/>
    </row>
    <row r="531" spans="1:27" ht="15.75" customHeight="1">
      <c r="A531" s="8"/>
      <c r="B531" s="81"/>
      <c r="C531" s="8"/>
      <c r="D531" s="8"/>
      <c r="E531" s="8"/>
      <c r="F531" s="8"/>
      <c r="G531" s="8"/>
      <c r="H531" s="8"/>
      <c r="I531" s="8"/>
      <c r="J531" s="8"/>
      <c r="K531" s="8"/>
      <c r="L531" s="8"/>
      <c r="M531" s="8"/>
      <c r="N531" s="8"/>
      <c r="O531" s="8"/>
      <c r="P531" s="8"/>
      <c r="Q531" s="8"/>
      <c r="R531" s="8"/>
      <c r="S531" s="8"/>
      <c r="T531" s="8"/>
      <c r="U531" s="8"/>
      <c r="V531" s="8"/>
      <c r="W531" s="8"/>
      <c r="X531" s="8"/>
      <c r="Y531" s="8"/>
      <c r="Z531" s="8"/>
      <c r="AA531" s="8"/>
    </row>
    <row r="532" spans="1:27" ht="15.75" customHeight="1">
      <c r="A532" s="8"/>
      <c r="B532" s="81"/>
      <c r="C532" s="8"/>
      <c r="D532" s="8"/>
      <c r="E532" s="8"/>
      <c r="F532" s="8"/>
      <c r="G532" s="8"/>
      <c r="H532" s="8"/>
      <c r="I532" s="8"/>
      <c r="J532" s="8"/>
      <c r="K532" s="8"/>
      <c r="L532" s="8"/>
      <c r="M532" s="8"/>
      <c r="N532" s="8"/>
      <c r="O532" s="8"/>
      <c r="P532" s="8"/>
      <c r="Q532" s="8"/>
      <c r="R532" s="8"/>
      <c r="S532" s="8"/>
      <c r="T532" s="8"/>
      <c r="U532" s="8"/>
      <c r="V532" s="8"/>
      <c r="W532" s="8"/>
      <c r="X532" s="8"/>
      <c r="Y532" s="8"/>
      <c r="Z532" s="8"/>
      <c r="AA532" s="8"/>
    </row>
    <row r="533" spans="1:27" ht="15.75" customHeight="1">
      <c r="A533" s="8"/>
      <c r="B533" s="81"/>
      <c r="C533" s="8"/>
      <c r="D533" s="8"/>
      <c r="E533" s="8"/>
      <c r="F533" s="8"/>
      <c r="G533" s="8"/>
      <c r="H533" s="8"/>
      <c r="I533" s="8"/>
      <c r="J533" s="8"/>
      <c r="K533" s="8"/>
      <c r="L533" s="8"/>
      <c r="M533" s="8"/>
      <c r="N533" s="8"/>
      <c r="O533" s="8"/>
      <c r="P533" s="8"/>
      <c r="Q533" s="8"/>
      <c r="R533" s="8"/>
      <c r="S533" s="8"/>
      <c r="T533" s="8"/>
      <c r="U533" s="8"/>
      <c r="V533" s="8"/>
      <c r="W533" s="8"/>
      <c r="X533" s="8"/>
      <c r="Y533" s="8"/>
      <c r="Z533" s="8"/>
      <c r="AA533" s="8"/>
    </row>
    <row r="534" spans="1:27" ht="15.75" customHeight="1">
      <c r="A534" s="8"/>
      <c r="B534" s="81"/>
      <c r="C534" s="8"/>
      <c r="D534" s="8"/>
      <c r="E534" s="8"/>
      <c r="F534" s="8"/>
      <c r="G534" s="8"/>
      <c r="H534" s="8"/>
      <c r="I534" s="8"/>
      <c r="J534" s="8"/>
      <c r="K534" s="8"/>
      <c r="L534" s="8"/>
      <c r="M534" s="8"/>
      <c r="N534" s="8"/>
      <c r="O534" s="8"/>
      <c r="P534" s="8"/>
      <c r="Q534" s="8"/>
      <c r="R534" s="8"/>
      <c r="S534" s="8"/>
      <c r="T534" s="8"/>
      <c r="U534" s="8"/>
      <c r="V534" s="8"/>
      <c r="W534" s="8"/>
      <c r="X534" s="8"/>
      <c r="Y534" s="8"/>
      <c r="Z534" s="8"/>
      <c r="AA534" s="8"/>
    </row>
    <row r="535" spans="1:27" ht="15.75" customHeight="1">
      <c r="A535" s="8"/>
      <c r="B535" s="81"/>
      <c r="C535" s="8"/>
      <c r="D535" s="8"/>
      <c r="E535" s="8"/>
      <c r="F535" s="8"/>
      <c r="G535" s="8"/>
      <c r="H535" s="8"/>
      <c r="I535" s="8"/>
      <c r="J535" s="8"/>
      <c r="K535" s="8"/>
      <c r="L535" s="8"/>
      <c r="M535" s="8"/>
      <c r="N535" s="8"/>
      <c r="O535" s="8"/>
      <c r="P535" s="8"/>
      <c r="Q535" s="8"/>
      <c r="R535" s="8"/>
      <c r="S535" s="8"/>
      <c r="T535" s="8"/>
      <c r="U535" s="8"/>
      <c r="V535" s="8"/>
      <c r="W535" s="8"/>
      <c r="X535" s="8"/>
      <c r="Y535" s="8"/>
      <c r="Z535" s="8"/>
      <c r="AA535" s="8"/>
    </row>
    <row r="536" spans="1:27" ht="15.75" customHeight="1">
      <c r="A536" s="8"/>
      <c r="B536" s="81"/>
      <c r="C536" s="8"/>
      <c r="D536" s="8"/>
      <c r="E536" s="8"/>
      <c r="F536" s="8"/>
      <c r="G536" s="8"/>
      <c r="H536" s="8"/>
      <c r="I536" s="8"/>
      <c r="J536" s="8"/>
      <c r="K536" s="8"/>
      <c r="L536" s="8"/>
      <c r="M536" s="8"/>
      <c r="N536" s="8"/>
      <c r="O536" s="8"/>
      <c r="P536" s="8"/>
      <c r="Q536" s="8"/>
      <c r="R536" s="8"/>
      <c r="S536" s="8"/>
      <c r="T536" s="8"/>
      <c r="U536" s="8"/>
      <c r="V536" s="8"/>
      <c r="W536" s="8"/>
      <c r="X536" s="8"/>
      <c r="Y536" s="8"/>
      <c r="Z536" s="8"/>
      <c r="AA536" s="8"/>
    </row>
    <row r="537" spans="1:27" ht="15.75" customHeight="1">
      <c r="A537" s="8"/>
      <c r="B537" s="81"/>
      <c r="C537" s="8"/>
      <c r="D537" s="8"/>
      <c r="E537" s="8"/>
      <c r="F537" s="8"/>
      <c r="G537" s="8"/>
      <c r="H537" s="8"/>
      <c r="I537" s="8"/>
      <c r="J537" s="8"/>
      <c r="K537" s="8"/>
      <c r="L537" s="8"/>
      <c r="M537" s="8"/>
      <c r="N537" s="8"/>
      <c r="O537" s="8"/>
      <c r="P537" s="8"/>
      <c r="Q537" s="8"/>
      <c r="R537" s="8"/>
      <c r="S537" s="8"/>
      <c r="T537" s="8"/>
      <c r="U537" s="8"/>
      <c r="V537" s="8"/>
      <c r="W537" s="8"/>
      <c r="X537" s="8"/>
      <c r="Y537" s="8"/>
      <c r="Z537" s="8"/>
      <c r="AA537" s="8"/>
    </row>
    <row r="538" spans="1:27" ht="15.75" customHeight="1">
      <c r="A538" s="8"/>
      <c r="B538" s="81"/>
      <c r="C538" s="8"/>
      <c r="D538" s="8"/>
      <c r="E538" s="8"/>
      <c r="F538" s="8"/>
      <c r="G538" s="8"/>
      <c r="H538" s="8"/>
      <c r="I538" s="8"/>
      <c r="J538" s="8"/>
      <c r="K538" s="8"/>
      <c r="L538" s="8"/>
      <c r="M538" s="8"/>
      <c r="N538" s="8"/>
      <c r="O538" s="8"/>
      <c r="P538" s="8"/>
      <c r="Q538" s="8"/>
      <c r="R538" s="8"/>
      <c r="S538" s="8"/>
      <c r="T538" s="8"/>
      <c r="U538" s="8"/>
      <c r="V538" s="8"/>
      <c r="W538" s="8"/>
      <c r="X538" s="8"/>
      <c r="Y538" s="8"/>
      <c r="Z538" s="8"/>
      <c r="AA538" s="8"/>
    </row>
    <row r="539" spans="1:27" ht="15.75" customHeight="1">
      <c r="A539" s="8"/>
      <c r="B539" s="81"/>
      <c r="C539" s="8"/>
      <c r="D539" s="8"/>
      <c r="E539" s="8"/>
      <c r="F539" s="8"/>
      <c r="G539" s="8"/>
      <c r="H539" s="8"/>
      <c r="I539" s="8"/>
      <c r="J539" s="8"/>
      <c r="K539" s="8"/>
      <c r="L539" s="8"/>
      <c r="M539" s="8"/>
      <c r="N539" s="8"/>
      <c r="O539" s="8"/>
      <c r="P539" s="8"/>
      <c r="Q539" s="8"/>
      <c r="R539" s="8"/>
      <c r="S539" s="8"/>
      <c r="T539" s="8"/>
      <c r="U539" s="8"/>
      <c r="V539" s="8"/>
      <c r="W539" s="8"/>
      <c r="X539" s="8"/>
      <c r="Y539" s="8"/>
      <c r="Z539" s="8"/>
      <c r="AA539" s="8"/>
    </row>
    <row r="540" spans="1:27" ht="15.75" customHeight="1">
      <c r="A540" s="8"/>
      <c r="B540" s="81"/>
      <c r="C540" s="8"/>
      <c r="D540" s="8"/>
      <c r="E540" s="8"/>
      <c r="F540" s="8"/>
      <c r="G540" s="8"/>
      <c r="H540" s="8"/>
      <c r="I540" s="8"/>
      <c r="J540" s="8"/>
      <c r="K540" s="8"/>
      <c r="L540" s="8"/>
      <c r="M540" s="8"/>
      <c r="N540" s="8"/>
      <c r="O540" s="8"/>
      <c r="P540" s="8"/>
      <c r="Q540" s="8"/>
      <c r="R540" s="8"/>
      <c r="S540" s="8"/>
      <c r="T540" s="8"/>
      <c r="U540" s="8"/>
      <c r="V540" s="8"/>
      <c r="W540" s="8"/>
      <c r="X540" s="8"/>
      <c r="Y540" s="8"/>
      <c r="Z540" s="8"/>
      <c r="AA540" s="8"/>
    </row>
    <row r="541" spans="1:27" ht="15.75" customHeight="1">
      <c r="A541" s="8"/>
      <c r="B541" s="81"/>
      <c r="C541" s="8"/>
      <c r="D541" s="8"/>
      <c r="E541" s="8"/>
      <c r="F541" s="8"/>
      <c r="G541" s="8"/>
      <c r="H541" s="8"/>
      <c r="I541" s="8"/>
      <c r="J541" s="8"/>
      <c r="K541" s="8"/>
      <c r="L541" s="8"/>
      <c r="M541" s="8"/>
      <c r="N541" s="8"/>
      <c r="O541" s="8"/>
      <c r="P541" s="8"/>
      <c r="Q541" s="8"/>
      <c r="R541" s="8"/>
      <c r="S541" s="8"/>
      <c r="T541" s="8"/>
      <c r="U541" s="8"/>
      <c r="V541" s="8"/>
      <c r="W541" s="8"/>
      <c r="X541" s="8"/>
      <c r="Y541" s="8"/>
      <c r="Z541" s="8"/>
      <c r="AA541" s="8"/>
    </row>
    <row r="542" spans="1:27" ht="15.75" customHeight="1">
      <c r="A542" s="8"/>
      <c r="B542" s="81"/>
      <c r="C542" s="8"/>
      <c r="D542" s="8"/>
      <c r="E542" s="8"/>
      <c r="F542" s="8"/>
      <c r="G542" s="8"/>
      <c r="H542" s="8"/>
      <c r="I542" s="8"/>
      <c r="J542" s="8"/>
      <c r="K542" s="8"/>
      <c r="L542" s="8"/>
      <c r="M542" s="8"/>
      <c r="N542" s="8"/>
      <c r="O542" s="8"/>
      <c r="P542" s="8"/>
      <c r="Q542" s="8"/>
      <c r="R542" s="8"/>
      <c r="S542" s="8"/>
      <c r="T542" s="8"/>
      <c r="U542" s="8"/>
      <c r="V542" s="8"/>
      <c r="W542" s="8"/>
      <c r="X542" s="8"/>
      <c r="Y542" s="8"/>
      <c r="Z542" s="8"/>
      <c r="AA542" s="8"/>
    </row>
    <row r="543" spans="1:27" ht="15.75" customHeight="1">
      <c r="A543" s="8"/>
      <c r="B543" s="81"/>
      <c r="C543" s="8"/>
      <c r="D543" s="8"/>
      <c r="E543" s="8"/>
      <c r="F543" s="8"/>
      <c r="G543" s="8"/>
      <c r="H543" s="8"/>
      <c r="I543" s="8"/>
      <c r="J543" s="8"/>
      <c r="K543" s="8"/>
      <c r="L543" s="8"/>
      <c r="M543" s="8"/>
      <c r="N543" s="8"/>
      <c r="O543" s="8"/>
      <c r="P543" s="8"/>
      <c r="Q543" s="8"/>
      <c r="R543" s="8"/>
      <c r="S543" s="8"/>
      <c r="T543" s="8"/>
      <c r="U543" s="8"/>
      <c r="V543" s="8"/>
      <c r="W543" s="8"/>
      <c r="X543" s="8"/>
      <c r="Y543" s="8"/>
      <c r="Z543" s="8"/>
      <c r="AA543" s="8"/>
    </row>
    <row r="544" spans="1:27" ht="15.75" customHeight="1">
      <c r="A544" s="8"/>
      <c r="B544" s="81"/>
      <c r="C544" s="8"/>
      <c r="D544" s="8"/>
      <c r="E544" s="8"/>
      <c r="F544" s="8"/>
      <c r="G544" s="8"/>
      <c r="H544" s="8"/>
      <c r="I544" s="8"/>
      <c r="J544" s="8"/>
      <c r="K544" s="8"/>
      <c r="L544" s="8"/>
      <c r="M544" s="8"/>
      <c r="N544" s="8"/>
      <c r="O544" s="8"/>
      <c r="P544" s="8"/>
      <c r="Q544" s="8"/>
      <c r="R544" s="8"/>
      <c r="S544" s="8"/>
      <c r="T544" s="8"/>
      <c r="U544" s="8"/>
      <c r="V544" s="8"/>
      <c r="W544" s="8"/>
      <c r="X544" s="8"/>
      <c r="Y544" s="8"/>
      <c r="Z544" s="8"/>
      <c r="AA544" s="8"/>
    </row>
    <row r="545" spans="1:27" ht="15.75" customHeight="1">
      <c r="A545" s="8"/>
      <c r="B545" s="81"/>
      <c r="C545" s="8"/>
      <c r="D545" s="8"/>
      <c r="E545" s="8"/>
      <c r="F545" s="8"/>
      <c r="G545" s="8"/>
      <c r="H545" s="8"/>
      <c r="I545" s="8"/>
      <c r="J545" s="8"/>
      <c r="K545" s="8"/>
      <c r="L545" s="8"/>
      <c r="M545" s="8"/>
      <c r="N545" s="8"/>
      <c r="O545" s="8"/>
      <c r="P545" s="8"/>
      <c r="Q545" s="8"/>
      <c r="R545" s="8"/>
      <c r="S545" s="8"/>
      <c r="T545" s="8"/>
      <c r="U545" s="8"/>
      <c r="V545" s="8"/>
      <c r="W545" s="8"/>
      <c r="X545" s="8"/>
      <c r="Y545" s="8"/>
      <c r="Z545" s="8"/>
      <c r="AA545" s="8"/>
    </row>
    <row r="546" spans="1:27" ht="15.75" customHeight="1">
      <c r="A546" s="8"/>
      <c r="B546" s="81"/>
      <c r="C546" s="8"/>
      <c r="D546" s="8"/>
      <c r="E546" s="8"/>
      <c r="F546" s="8"/>
      <c r="G546" s="8"/>
      <c r="H546" s="8"/>
      <c r="I546" s="8"/>
      <c r="J546" s="8"/>
      <c r="K546" s="8"/>
      <c r="L546" s="8"/>
      <c r="M546" s="8"/>
      <c r="N546" s="8"/>
      <c r="O546" s="8"/>
      <c r="P546" s="8"/>
      <c r="Q546" s="8"/>
      <c r="R546" s="8"/>
      <c r="S546" s="8"/>
      <c r="T546" s="8"/>
      <c r="U546" s="8"/>
      <c r="V546" s="8"/>
      <c r="W546" s="8"/>
      <c r="X546" s="8"/>
      <c r="Y546" s="8"/>
      <c r="Z546" s="8"/>
      <c r="AA546" s="8"/>
    </row>
    <row r="547" spans="1:27" ht="15.75" customHeight="1">
      <c r="A547" s="8"/>
      <c r="B547" s="81"/>
      <c r="C547" s="8"/>
      <c r="D547" s="8"/>
      <c r="E547" s="8"/>
      <c r="F547" s="8"/>
      <c r="G547" s="8"/>
      <c r="H547" s="8"/>
      <c r="I547" s="8"/>
      <c r="J547" s="8"/>
      <c r="K547" s="8"/>
      <c r="L547" s="8"/>
      <c r="M547" s="8"/>
      <c r="N547" s="8"/>
      <c r="O547" s="8"/>
      <c r="P547" s="8"/>
      <c r="Q547" s="8"/>
      <c r="R547" s="8"/>
      <c r="S547" s="8"/>
      <c r="T547" s="8"/>
      <c r="U547" s="8"/>
      <c r="V547" s="8"/>
      <c r="W547" s="8"/>
      <c r="X547" s="8"/>
      <c r="Y547" s="8"/>
      <c r="Z547" s="8"/>
      <c r="AA547" s="8"/>
    </row>
    <row r="548" spans="1:27" ht="15.75" customHeight="1">
      <c r="A548" s="8"/>
      <c r="B548" s="81"/>
      <c r="C548" s="8"/>
      <c r="D548" s="8"/>
      <c r="E548" s="8"/>
      <c r="F548" s="8"/>
      <c r="G548" s="8"/>
      <c r="H548" s="8"/>
      <c r="I548" s="8"/>
      <c r="J548" s="8"/>
      <c r="K548" s="8"/>
      <c r="L548" s="8"/>
      <c r="M548" s="8"/>
      <c r="N548" s="8"/>
      <c r="O548" s="8"/>
      <c r="P548" s="8"/>
      <c r="Q548" s="8"/>
      <c r="R548" s="8"/>
      <c r="S548" s="8"/>
      <c r="T548" s="8"/>
      <c r="U548" s="8"/>
      <c r="V548" s="8"/>
      <c r="W548" s="8"/>
      <c r="X548" s="8"/>
      <c r="Y548" s="8"/>
      <c r="Z548" s="8"/>
      <c r="AA548" s="8"/>
    </row>
    <row r="549" spans="1:27" ht="15.75" customHeight="1">
      <c r="A549" s="8"/>
      <c r="B549" s="81"/>
      <c r="C549" s="8"/>
      <c r="D549" s="8"/>
      <c r="E549" s="8"/>
      <c r="F549" s="8"/>
      <c r="G549" s="8"/>
      <c r="H549" s="8"/>
      <c r="I549" s="8"/>
      <c r="J549" s="8"/>
      <c r="K549" s="8"/>
      <c r="L549" s="8"/>
      <c r="M549" s="8"/>
      <c r="N549" s="8"/>
      <c r="O549" s="8"/>
      <c r="P549" s="8"/>
      <c r="Q549" s="8"/>
      <c r="R549" s="8"/>
      <c r="S549" s="8"/>
      <c r="T549" s="8"/>
      <c r="U549" s="8"/>
      <c r="V549" s="8"/>
      <c r="W549" s="8"/>
      <c r="X549" s="8"/>
      <c r="Y549" s="8"/>
      <c r="Z549" s="8"/>
      <c r="AA549" s="8"/>
    </row>
    <row r="550" spans="1:27" ht="15.75" customHeight="1">
      <c r="A550" s="8"/>
      <c r="B550" s="81"/>
      <c r="C550" s="8"/>
      <c r="D550" s="8"/>
      <c r="E550" s="8"/>
      <c r="F550" s="8"/>
      <c r="G550" s="8"/>
      <c r="H550" s="8"/>
      <c r="I550" s="8"/>
      <c r="J550" s="8"/>
      <c r="K550" s="8"/>
      <c r="L550" s="8"/>
      <c r="M550" s="8"/>
      <c r="N550" s="8"/>
      <c r="O550" s="8"/>
      <c r="P550" s="8"/>
      <c r="Q550" s="8"/>
      <c r="R550" s="8"/>
      <c r="S550" s="8"/>
      <c r="T550" s="8"/>
      <c r="U550" s="8"/>
      <c r="V550" s="8"/>
      <c r="W550" s="8"/>
      <c r="X550" s="8"/>
      <c r="Y550" s="8"/>
      <c r="Z550" s="8"/>
      <c r="AA550" s="8"/>
    </row>
    <row r="551" spans="1:27" ht="15.75" customHeight="1">
      <c r="A551" s="8"/>
      <c r="B551" s="81"/>
      <c r="C551" s="8"/>
      <c r="D551" s="8"/>
      <c r="E551" s="8"/>
      <c r="F551" s="8"/>
      <c r="G551" s="8"/>
      <c r="H551" s="8"/>
      <c r="I551" s="8"/>
      <c r="J551" s="8"/>
      <c r="K551" s="8"/>
      <c r="L551" s="8"/>
      <c r="M551" s="8"/>
      <c r="N551" s="8"/>
      <c r="O551" s="8"/>
      <c r="P551" s="8"/>
      <c r="Q551" s="8"/>
      <c r="R551" s="8"/>
      <c r="S551" s="8"/>
      <c r="T551" s="8"/>
      <c r="U551" s="8"/>
      <c r="V551" s="8"/>
      <c r="W551" s="8"/>
      <c r="X551" s="8"/>
      <c r="Y551" s="8"/>
      <c r="Z551" s="8"/>
      <c r="AA551" s="8"/>
    </row>
    <row r="552" spans="1:27" ht="15.75" customHeight="1">
      <c r="A552" s="8"/>
      <c r="B552" s="81"/>
      <c r="C552" s="8"/>
      <c r="D552" s="8"/>
      <c r="E552" s="8"/>
      <c r="F552" s="8"/>
      <c r="G552" s="8"/>
      <c r="H552" s="8"/>
      <c r="I552" s="8"/>
      <c r="J552" s="8"/>
      <c r="K552" s="8"/>
      <c r="L552" s="8"/>
      <c r="M552" s="8"/>
      <c r="N552" s="8"/>
      <c r="O552" s="8"/>
      <c r="P552" s="8"/>
      <c r="Q552" s="8"/>
      <c r="R552" s="8"/>
      <c r="S552" s="8"/>
      <c r="T552" s="8"/>
      <c r="U552" s="8"/>
      <c r="V552" s="8"/>
      <c r="W552" s="8"/>
      <c r="X552" s="8"/>
      <c r="Y552" s="8"/>
      <c r="Z552" s="8"/>
      <c r="AA552" s="8"/>
    </row>
    <row r="553" spans="1:27" ht="15.75" customHeight="1">
      <c r="A553" s="8"/>
      <c r="B553" s="81"/>
      <c r="C553" s="8"/>
      <c r="D553" s="8"/>
      <c r="E553" s="8"/>
      <c r="F553" s="8"/>
      <c r="G553" s="8"/>
      <c r="H553" s="8"/>
      <c r="I553" s="8"/>
      <c r="J553" s="8"/>
      <c r="K553" s="8"/>
      <c r="L553" s="8"/>
      <c r="M553" s="8"/>
      <c r="N553" s="8"/>
      <c r="O553" s="8"/>
      <c r="P553" s="8"/>
      <c r="Q553" s="8"/>
      <c r="R553" s="8"/>
      <c r="S553" s="8"/>
      <c r="T553" s="8"/>
      <c r="U553" s="8"/>
      <c r="V553" s="8"/>
      <c r="W553" s="8"/>
      <c r="X553" s="8"/>
      <c r="Y553" s="8"/>
      <c r="Z553" s="8"/>
      <c r="AA553" s="8"/>
    </row>
    <row r="554" spans="1:27" ht="15.75" customHeight="1">
      <c r="A554" s="8"/>
      <c r="B554" s="81"/>
      <c r="C554" s="8"/>
      <c r="D554" s="8"/>
      <c r="E554" s="8"/>
      <c r="F554" s="8"/>
      <c r="G554" s="8"/>
      <c r="H554" s="8"/>
      <c r="I554" s="8"/>
      <c r="J554" s="8"/>
      <c r="K554" s="8"/>
      <c r="L554" s="8"/>
      <c r="M554" s="8"/>
      <c r="N554" s="8"/>
      <c r="O554" s="8"/>
      <c r="P554" s="8"/>
      <c r="Q554" s="8"/>
      <c r="R554" s="8"/>
      <c r="S554" s="8"/>
      <c r="T554" s="8"/>
      <c r="U554" s="8"/>
      <c r="V554" s="8"/>
      <c r="W554" s="8"/>
      <c r="X554" s="8"/>
      <c r="Y554" s="8"/>
      <c r="Z554" s="8"/>
      <c r="AA554" s="8"/>
    </row>
    <row r="555" spans="1:27" ht="15.75" customHeight="1">
      <c r="A555" s="8"/>
      <c r="B555" s="81"/>
      <c r="C555" s="8"/>
      <c r="D555" s="8"/>
      <c r="E555" s="8"/>
      <c r="F555" s="8"/>
      <c r="G555" s="8"/>
      <c r="H555" s="8"/>
      <c r="I555" s="8"/>
      <c r="J555" s="8"/>
      <c r="K555" s="8"/>
      <c r="L555" s="8"/>
      <c r="M555" s="8"/>
      <c r="N555" s="8"/>
      <c r="O555" s="8"/>
      <c r="P555" s="8"/>
      <c r="Q555" s="8"/>
      <c r="R555" s="8"/>
      <c r="S555" s="8"/>
      <c r="T555" s="8"/>
      <c r="U555" s="8"/>
      <c r="V555" s="8"/>
      <c r="W555" s="8"/>
      <c r="X555" s="8"/>
      <c r="Y555" s="8"/>
      <c r="Z555" s="8"/>
      <c r="AA555" s="8"/>
    </row>
    <row r="556" spans="1:27" ht="15.75" customHeight="1">
      <c r="A556" s="8"/>
      <c r="B556" s="81"/>
      <c r="C556" s="8"/>
      <c r="D556" s="8"/>
      <c r="E556" s="8"/>
      <c r="F556" s="8"/>
      <c r="G556" s="8"/>
      <c r="H556" s="8"/>
      <c r="I556" s="8"/>
      <c r="J556" s="8"/>
      <c r="K556" s="8"/>
      <c r="L556" s="8"/>
      <c r="M556" s="8"/>
      <c r="N556" s="8"/>
      <c r="O556" s="8"/>
      <c r="P556" s="8"/>
      <c r="Q556" s="8"/>
      <c r="R556" s="8"/>
      <c r="S556" s="8"/>
      <c r="T556" s="8"/>
      <c r="U556" s="8"/>
      <c r="V556" s="8"/>
      <c r="W556" s="8"/>
      <c r="X556" s="8"/>
      <c r="Y556" s="8"/>
      <c r="Z556" s="8"/>
      <c r="AA556" s="8"/>
    </row>
    <row r="557" spans="1:27" ht="15.75" customHeight="1">
      <c r="A557" s="8"/>
      <c r="B557" s="81"/>
      <c r="C557" s="8"/>
      <c r="D557" s="8"/>
      <c r="E557" s="8"/>
      <c r="F557" s="8"/>
      <c r="G557" s="8"/>
      <c r="H557" s="8"/>
      <c r="I557" s="8"/>
      <c r="J557" s="8"/>
      <c r="K557" s="8"/>
      <c r="L557" s="8"/>
      <c r="M557" s="8"/>
      <c r="N557" s="8"/>
      <c r="O557" s="8"/>
      <c r="P557" s="8"/>
      <c r="Q557" s="8"/>
      <c r="R557" s="8"/>
      <c r="S557" s="8"/>
      <c r="T557" s="8"/>
      <c r="U557" s="8"/>
      <c r="V557" s="8"/>
      <c r="W557" s="8"/>
      <c r="X557" s="8"/>
      <c r="Y557" s="8"/>
      <c r="Z557" s="8"/>
      <c r="AA557" s="8"/>
    </row>
    <row r="558" spans="1:27" ht="15.75" customHeight="1">
      <c r="A558" s="8"/>
      <c r="B558" s="81"/>
      <c r="C558" s="8"/>
      <c r="D558" s="8"/>
      <c r="E558" s="8"/>
      <c r="F558" s="8"/>
      <c r="G558" s="8"/>
      <c r="H558" s="8"/>
      <c r="I558" s="8"/>
      <c r="J558" s="8"/>
      <c r="K558" s="8"/>
      <c r="L558" s="8"/>
      <c r="M558" s="8"/>
      <c r="N558" s="8"/>
      <c r="O558" s="8"/>
      <c r="P558" s="8"/>
      <c r="Q558" s="8"/>
      <c r="R558" s="8"/>
      <c r="S558" s="8"/>
      <c r="T558" s="8"/>
      <c r="U558" s="8"/>
      <c r="V558" s="8"/>
      <c r="W558" s="8"/>
      <c r="X558" s="8"/>
      <c r="Y558" s="8"/>
      <c r="Z558" s="8"/>
      <c r="AA558" s="8"/>
    </row>
    <row r="559" spans="1:27" ht="15.75" customHeight="1">
      <c r="A559" s="8"/>
      <c r="B559" s="81"/>
      <c r="C559" s="8"/>
      <c r="D559" s="8"/>
      <c r="E559" s="8"/>
      <c r="F559" s="8"/>
      <c r="G559" s="8"/>
      <c r="H559" s="8"/>
      <c r="I559" s="8"/>
      <c r="J559" s="8"/>
      <c r="K559" s="8"/>
      <c r="L559" s="8"/>
      <c r="M559" s="8"/>
      <c r="N559" s="8"/>
      <c r="O559" s="8"/>
      <c r="P559" s="8"/>
      <c r="Q559" s="8"/>
      <c r="R559" s="8"/>
      <c r="S559" s="8"/>
      <c r="T559" s="8"/>
      <c r="U559" s="8"/>
      <c r="V559" s="8"/>
      <c r="W559" s="8"/>
      <c r="X559" s="8"/>
      <c r="Y559" s="8"/>
      <c r="Z559" s="8"/>
      <c r="AA559" s="8"/>
    </row>
    <row r="560" spans="1:27" ht="15.75" customHeight="1">
      <c r="A560" s="8"/>
      <c r="B560" s="81"/>
      <c r="C560" s="8"/>
      <c r="D560" s="8"/>
      <c r="E560" s="8"/>
      <c r="F560" s="8"/>
      <c r="G560" s="8"/>
      <c r="H560" s="8"/>
      <c r="I560" s="8"/>
      <c r="J560" s="8"/>
      <c r="K560" s="8"/>
      <c r="L560" s="8"/>
      <c r="M560" s="8"/>
      <c r="N560" s="8"/>
      <c r="O560" s="8"/>
      <c r="P560" s="8"/>
      <c r="Q560" s="8"/>
      <c r="R560" s="8"/>
      <c r="S560" s="8"/>
      <c r="T560" s="8"/>
      <c r="U560" s="8"/>
      <c r="V560" s="8"/>
      <c r="W560" s="8"/>
      <c r="X560" s="8"/>
      <c r="Y560" s="8"/>
      <c r="Z560" s="8"/>
      <c r="AA560" s="8"/>
    </row>
    <row r="561" spans="1:27" ht="15.75" customHeight="1">
      <c r="A561" s="8"/>
      <c r="B561" s="81"/>
      <c r="C561" s="8"/>
      <c r="D561" s="8"/>
      <c r="E561" s="8"/>
      <c r="F561" s="8"/>
      <c r="G561" s="8"/>
      <c r="H561" s="8"/>
      <c r="I561" s="8"/>
      <c r="J561" s="8"/>
      <c r="K561" s="8"/>
      <c r="L561" s="8"/>
      <c r="M561" s="8"/>
      <c r="N561" s="8"/>
      <c r="O561" s="8"/>
      <c r="P561" s="8"/>
      <c r="Q561" s="8"/>
      <c r="R561" s="8"/>
      <c r="S561" s="8"/>
      <c r="T561" s="8"/>
      <c r="U561" s="8"/>
      <c r="V561" s="8"/>
      <c r="W561" s="8"/>
      <c r="X561" s="8"/>
      <c r="Y561" s="8"/>
      <c r="Z561" s="8"/>
      <c r="AA561" s="8"/>
    </row>
    <row r="562" spans="1:27" ht="15.75" customHeight="1">
      <c r="A562" s="8"/>
      <c r="B562" s="81"/>
      <c r="C562" s="8"/>
      <c r="D562" s="8"/>
      <c r="E562" s="8"/>
      <c r="F562" s="8"/>
      <c r="G562" s="8"/>
      <c r="H562" s="8"/>
      <c r="I562" s="8"/>
      <c r="J562" s="8"/>
      <c r="K562" s="8"/>
      <c r="L562" s="8"/>
      <c r="M562" s="8"/>
      <c r="N562" s="8"/>
      <c r="O562" s="8"/>
      <c r="P562" s="8"/>
      <c r="Q562" s="8"/>
      <c r="R562" s="8"/>
      <c r="S562" s="8"/>
      <c r="T562" s="8"/>
      <c r="U562" s="8"/>
      <c r="V562" s="8"/>
      <c r="W562" s="8"/>
      <c r="X562" s="8"/>
      <c r="Y562" s="8"/>
      <c r="Z562" s="8"/>
      <c r="AA562" s="8"/>
    </row>
    <row r="563" spans="1:27" ht="15.75" customHeight="1">
      <c r="A563" s="8"/>
      <c r="B563" s="81"/>
      <c r="C563" s="8"/>
      <c r="D563" s="8"/>
      <c r="E563" s="8"/>
      <c r="F563" s="8"/>
      <c r="G563" s="8"/>
      <c r="H563" s="8"/>
      <c r="I563" s="8"/>
      <c r="J563" s="8"/>
      <c r="K563" s="8"/>
      <c r="L563" s="8"/>
      <c r="M563" s="8"/>
      <c r="N563" s="8"/>
      <c r="O563" s="8"/>
      <c r="P563" s="8"/>
      <c r="Q563" s="8"/>
      <c r="R563" s="8"/>
      <c r="S563" s="8"/>
      <c r="T563" s="8"/>
      <c r="U563" s="8"/>
      <c r="V563" s="8"/>
      <c r="W563" s="8"/>
      <c r="X563" s="8"/>
      <c r="Y563" s="8"/>
      <c r="Z563" s="8"/>
      <c r="AA563" s="8"/>
    </row>
    <row r="564" spans="1:27" ht="15.75" customHeight="1">
      <c r="A564" s="8"/>
      <c r="B564" s="81"/>
      <c r="C564" s="8"/>
      <c r="D564" s="8"/>
      <c r="E564" s="8"/>
      <c r="F564" s="8"/>
      <c r="G564" s="8"/>
      <c r="H564" s="8"/>
      <c r="I564" s="8"/>
      <c r="J564" s="8"/>
      <c r="K564" s="8"/>
      <c r="L564" s="8"/>
      <c r="M564" s="8"/>
      <c r="N564" s="8"/>
      <c r="O564" s="8"/>
      <c r="P564" s="8"/>
      <c r="Q564" s="8"/>
      <c r="R564" s="8"/>
      <c r="S564" s="8"/>
      <c r="T564" s="8"/>
      <c r="U564" s="8"/>
      <c r="V564" s="8"/>
      <c r="W564" s="8"/>
      <c r="X564" s="8"/>
      <c r="Y564" s="8"/>
      <c r="Z564" s="8"/>
      <c r="AA564" s="8"/>
    </row>
    <row r="565" spans="1:27" ht="15.75" customHeight="1">
      <c r="A565" s="8"/>
      <c r="B565" s="81"/>
      <c r="C565" s="8"/>
      <c r="D565" s="8"/>
      <c r="E565" s="8"/>
      <c r="F565" s="8"/>
      <c r="G565" s="8"/>
      <c r="H565" s="8"/>
      <c r="I565" s="8"/>
      <c r="J565" s="8"/>
      <c r="K565" s="8"/>
      <c r="L565" s="8"/>
      <c r="M565" s="8"/>
      <c r="N565" s="8"/>
      <c r="O565" s="8"/>
      <c r="P565" s="8"/>
      <c r="Q565" s="8"/>
      <c r="R565" s="8"/>
      <c r="S565" s="8"/>
      <c r="T565" s="8"/>
      <c r="U565" s="8"/>
      <c r="V565" s="8"/>
      <c r="W565" s="8"/>
      <c r="X565" s="8"/>
      <c r="Y565" s="8"/>
      <c r="Z565" s="8"/>
      <c r="AA565" s="8"/>
    </row>
    <row r="566" spans="1:27" ht="15.75" customHeight="1">
      <c r="A566" s="8"/>
      <c r="B566" s="81"/>
      <c r="C566" s="8"/>
      <c r="D566" s="8"/>
      <c r="E566" s="8"/>
      <c r="F566" s="8"/>
      <c r="G566" s="8"/>
      <c r="H566" s="8"/>
      <c r="I566" s="8"/>
      <c r="J566" s="8"/>
      <c r="K566" s="8"/>
      <c r="L566" s="8"/>
      <c r="M566" s="8"/>
      <c r="N566" s="8"/>
      <c r="O566" s="8"/>
      <c r="P566" s="8"/>
      <c r="Q566" s="8"/>
      <c r="R566" s="8"/>
      <c r="S566" s="8"/>
      <c r="T566" s="8"/>
      <c r="U566" s="8"/>
      <c r="V566" s="8"/>
      <c r="W566" s="8"/>
      <c r="X566" s="8"/>
      <c r="Y566" s="8"/>
      <c r="Z566" s="8"/>
      <c r="AA566" s="8"/>
    </row>
    <row r="567" spans="1:27" ht="15.75" customHeight="1">
      <c r="A567" s="8"/>
      <c r="B567" s="81"/>
      <c r="C567" s="8"/>
      <c r="D567" s="8"/>
      <c r="E567" s="8"/>
      <c r="F567" s="8"/>
      <c r="G567" s="8"/>
      <c r="H567" s="8"/>
      <c r="I567" s="8"/>
      <c r="J567" s="8"/>
      <c r="K567" s="8"/>
      <c r="L567" s="8"/>
      <c r="M567" s="8"/>
      <c r="N567" s="8"/>
      <c r="O567" s="8"/>
      <c r="P567" s="8"/>
      <c r="Q567" s="8"/>
      <c r="R567" s="8"/>
      <c r="S567" s="8"/>
      <c r="T567" s="8"/>
      <c r="U567" s="8"/>
      <c r="V567" s="8"/>
      <c r="W567" s="8"/>
      <c r="X567" s="8"/>
      <c r="Y567" s="8"/>
      <c r="Z567" s="8"/>
      <c r="AA567" s="8"/>
    </row>
    <row r="568" spans="1:27" ht="15.75" customHeight="1">
      <c r="A568" s="8"/>
      <c r="B568" s="81"/>
      <c r="C568" s="8"/>
      <c r="D568" s="8"/>
      <c r="E568" s="8"/>
      <c r="F568" s="8"/>
      <c r="G568" s="8"/>
      <c r="H568" s="8"/>
      <c r="I568" s="8"/>
      <c r="J568" s="8"/>
      <c r="K568" s="8"/>
      <c r="L568" s="8"/>
      <c r="M568" s="8"/>
      <c r="N568" s="8"/>
      <c r="O568" s="8"/>
      <c r="P568" s="8"/>
      <c r="Q568" s="8"/>
      <c r="R568" s="8"/>
      <c r="S568" s="8"/>
      <c r="T568" s="8"/>
      <c r="U568" s="8"/>
      <c r="V568" s="8"/>
      <c r="W568" s="8"/>
      <c r="X568" s="8"/>
      <c r="Y568" s="8"/>
      <c r="Z568" s="8"/>
      <c r="AA568" s="8"/>
    </row>
    <row r="569" spans="1:27" ht="15.75" customHeight="1">
      <c r="A569" s="8"/>
      <c r="B569" s="81"/>
      <c r="C569" s="8"/>
      <c r="D569" s="8"/>
      <c r="E569" s="8"/>
      <c r="F569" s="8"/>
      <c r="G569" s="8"/>
      <c r="H569" s="8"/>
      <c r="I569" s="8"/>
      <c r="J569" s="8"/>
      <c r="K569" s="8"/>
      <c r="L569" s="8"/>
      <c r="M569" s="8"/>
      <c r="N569" s="8"/>
      <c r="O569" s="8"/>
      <c r="P569" s="8"/>
      <c r="Q569" s="8"/>
      <c r="R569" s="8"/>
      <c r="S569" s="8"/>
      <c r="T569" s="8"/>
      <c r="U569" s="8"/>
      <c r="V569" s="8"/>
      <c r="W569" s="8"/>
      <c r="X569" s="8"/>
      <c r="Y569" s="8"/>
      <c r="Z569" s="8"/>
      <c r="AA569" s="8"/>
    </row>
    <row r="570" spans="1:27" ht="15.75" customHeight="1">
      <c r="A570" s="8"/>
      <c r="B570" s="81"/>
      <c r="C570" s="8"/>
      <c r="D570" s="8"/>
      <c r="E570" s="8"/>
      <c r="F570" s="8"/>
      <c r="G570" s="8"/>
      <c r="H570" s="8"/>
      <c r="I570" s="8"/>
      <c r="J570" s="8"/>
      <c r="K570" s="8"/>
      <c r="L570" s="8"/>
      <c r="M570" s="8"/>
      <c r="N570" s="8"/>
      <c r="O570" s="8"/>
      <c r="P570" s="8"/>
      <c r="Q570" s="8"/>
      <c r="R570" s="8"/>
      <c r="S570" s="8"/>
      <c r="T570" s="8"/>
      <c r="U570" s="8"/>
      <c r="V570" s="8"/>
      <c r="W570" s="8"/>
      <c r="X570" s="8"/>
      <c r="Y570" s="8"/>
      <c r="Z570" s="8"/>
      <c r="AA570" s="8"/>
    </row>
    <row r="571" spans="1:27" ht="15.75" customHeight="1">
      <c r="A571" s="8"/>
      <c r="B571" s="81"/>
      <c r="C571" s="8"/>
      <c r="D571" s="8"/>
      <c r="E571" s="8"/>
      <c r="F571" s="8"/>
      <c r="G571" s="8"/>
      <c r="H571" s="8"/>
      <c r="I571" s="8"/>
      <c r="J571" s="8"/>
      <c r="K571" s="8"/>
      <c r="L571" s="8"/>
      <c r="M571" s="8"/>
      <c r="N571" s="8"/>
      <c r="O571" s="8"/>
      <c r="P571" s="8"/>
      <c r="Q571" s="8"/>
      <c r="R571" s="8"/>
      <c r="S571" s="8"/>
      <c r="T571" s="8"/>
      <c r="U571" s="8"/>
      <c r="V571" s="8"/>
      <c r="W571" s="8"/>
      <c r="X571" s="8"/>
      <c r="Y571" s="8"/>
      <c r="Z571" s="8"/>
      <c r="AA571" s="8"/>
    </row>
    <row r="572" spans="1:27" ht="15.75" customHeight="1">
      <c r="A572" s="8"/>
      <c r="B572" s="81"/>
      <c r="C572" s="8"/>
      <c r="D572" s="8"/>
      <c r="E572" s="8"/>
      <c r="F572" s="8"/>
      <c r="G572" s="8"/>
      <c r="H572" s="8"/>
      <c r="I572" s="8"/>
      <c r="J572" s="8"/>
      <c r="K572" s="8"/>
      <c r="L572" s="8"/>
      <c r="M572" s="8"/>
      <c r="N572" s="8"/>
      <c r="O572" s="8"/>
      <c r="P572" s="8"/>
      <c r="Q572" s="8"/>
      <c r="R572" s="8"/>
      <c r="S572" s="8"/>
      <c r="T572" s="8"/>
      <c r="U572" s="8"/>
      <c r="V572" s="8"/>
      <c r="W572" s="8"/>
      <c r="X572" s="8"/>
      <c r="Y572" s="8"/>
      <c r="Z572" s="8"/>
      <c r="AA572" s="8"/>
    </row>
    <row r="573" spans="1:27" ht="15.75" customHeight="1">
      <c r="A573" s="8"/>
      <c r="B573" s="81"/>
      <c r="C573" s="8"/>
      <c r="D573" s="8"/>
      <c r="E573" s="8"/>
      <c r="F573" s="8"/>
      <c r="G573" s="8"/>
      <c r="H573" s="8"/>
      <c r="I573" s="8"/>
      <c r="J573" s="8"/>
      <c r="K573" s="8"/>
      <c r="L573" s="8"/>
      <c r="M573" s="8"/>
      <c r="N573" s="8"/>
      <c r="O573" s="8"/>
      <c r="P573" s="8"/>
      <c r="Q573" s="8"/>
      <c r="R573" s="8"/>
      <c r="S573" s="8"/>
      <c r="T573" s="8"/>
      <c r="U573" s="8"/>
      <c r="V573" s="8"/>
      <c r="W573" s="8"/>
      <c r="X573" s="8"/>
      <c r="Y573" s="8"/>
      <c r="Z573" s="8"/>
      <c r="AA573" s="8"/>
    </row>
    <row r="574" spans="1:27" ht="15.75" customHeight="1">
      <c r="A574" s="8"/>
      <c r="B574" s="81"/>
      <c r="C574" s="8"/>
      <c r="D574" s="8"/>
      <c r="E574" s="8"/>
      <c r="F574" s="8"/>
      <c r="G574" s="8"/>
      <c r="H574" s="8"/>
      <c r="I574" s="8"/>
      <c r="J574" s="8"/>
      <c r="K574" s="8"/>
      <c r="L574" s="8"/>
      <c r="M574" s="8"/>
      <c r="N574" s="8"/>
      <c r="O574" s="8"/>
      <c r="P574" s="8"/>
      <c r="Q574" s="8"/>
      <c r="R574" s="8"/>
      <c r="S574" s="8"/>
      <c r="T574" s="8"/>
      <c r="U574" s="8"/>
      <c r="V574" s="8"/>
      <c r="W574" s="8"/>
      <c r="X574" s="8"/>
      <c r="Y574" s="8"/>
      <c r="Z574" s="8"/>
      <c r="AA574" s="8"/>
    </row>
    <row r="575" spans="1:27" ht="15.75" customHeight="1">
      <c r="A575" s="8"/>
      <c r="B575" s="81"/>
      <c r="C575" s="8"/>
      <c r="D575" s="8"/>
      <c r="E575" s="8"/>
      <c r="F575" s="8"/>
      <c r="G575" s="8"/>
      <c r="H575" s="8"/>
      <c r="I575" s="8"/>
      <c r="J575" s="8"/>
      <c r="K575" s="8"/>
      <c r="L575" s="8"/>
      <c r="M575" s="8"/>
      <c r="N575" s="8"/>
      <c r="O575" s="8"/>
      <c r="P575" s="8"/>
      <c r="Q575" s="8"/>
      <c r="R575" s="8"/>
      <c r="S575" s="8"/>
      <c r="T575" s="8"/>
      <c r="U575" s="8"/>
      <c r="V575" s="8"/>
      <c r="W575" s="8"/>
      <c r="X575" s="8"/>
      <c r="Y575" s="8"/>
      <c r="Z575" s="8"/>
      <c r="AA575" s="8"/>
    </row>
    <row r="576" spans="1:27" ht="15.75" customHeight="1">
      <c r="A576" s="8"/>
      <c r="B576" s="81"/>
      <c r="C576" s="8"/>
      <c r="D576" s="8"/>
      <c r="E576" s="8"/>
      <c r="F576" s="8"/>
      <c r="G576" s="8"/>
      <c r="H576" s="8"/>
      <c r="I576" s="8"/>
      <c r="J576" s="8"/>
      <c r="K576" s="8"/>
      <c r="L576" s="8"/>
      <c r="M576" s="8"/>
      <c r="N576" s="8"/>
      <c r="O576" s="8"/>
      <c r="P576" s="8"/>
      <c r="Q576" s="8"/>
      <c r="R576" s="8"/>
      <c r="S576" s="8"/>
      <c r="T576" s="8"/>
      <c r="U576" s="8"/>
      <c r="V576" s="8"/>
      <c r="W576" s="8"/>
      <c r="X576" s="8"/>
      <c r="Y576" s="8"/>
      <c r="Z576" s="8"/>
      <c r="AA576" s="8"/>
    </row>
    <row r="577" spans="1:27" ht="15.75" customHeight="1">
      <c r="A577" s="8"/>
      <c r="B577" s="81"/>
      <c r="C577" s="8"/>
      <c r="D577" s="8"/>
      <c r="E577" s="8"/>
      <c r="F577" s="8"/>
      <c r="G577" s="8"/>
      <c r="H577" s="8"/>
      <c r="I577" s="8"/>
      <c r="J577" s="8"/>
      <c r="K577" s="8"/>
      <c r="L577" s="8"/>
      <c r="M577" s="8"/>
      <c r="N577" s="8"/>
      <c r="O577" s="8"/>
      <c r="P577" s="8"/>
      <c r="Q577" s="8"/>
      <c r="R577" s="8"/>
      <c r="S577" s="8"/>
      <c r="T577" s="8"/>
      <c r="U577" s="8"/>
      <c r="V577" s="8"/>
      <c r="W577" s="8"/>
      <c r="X577" s="8"/>
      <c r="Y577" s="8"/>
      <c r="Z577" s="8"/>
      <c r="AA577" s="8"/>
    </row>
    <row r="578" spans="1:27" ht="15.75" customHeight="1">
      <c r="A578" s="8"/>
      <c r="B578" s="81"/>
      <c r="C578" s="8"/>
      <c r="D578" s="8"/>
      <c r="E578" s="8"/>
      <c r="F578" s="8"/>
      <c r="G578" s="8"/>
      <c r="H578" s="8"/>
      <c r="I578" s="8"/>
      <c r="J578" s="8"/>
      <c r="K578" s="8"/>
      <c r="L578" s="8"/>
      <c r="M578" s="8"/>
      <c r="N578" s="8"/>
      <c r="O578" s="8"/>
      <c r="P578" s="8"/>
      <c r="Q578" s="8"/>
      <c r="R578" s="8"/>
      <c r="S578" s="8"/>
      <c r="T578" s="8"/>
      <c r="U578" s="8"/>
      <c r="V578" s="8"/>
      <c r="W578" s="8"/>
      <c r="X578" s="8"/>
      <c r="Y578" s="8"/>
      <c r="Z578" s="8"/>
      <c r="AA578" s="8"/>
    </row>
    <row r="579" spans="1:27" ht="15.75" customHeight="1">
      <c r="A579" s="8"/>
      <c r="B579" s="81"/>
      <c r="C579" s="8"/>
      <c r="D579" s="8"/>
      <c r="E579" s="8"/>
      <c r="F579" s="8"/>
      <c r="G579" s="8"/>
      <c r="H579" s="8"/>
      <c r="I579" s="8"/>
      <c r="J579" s="8"/>
      <c r="K579" s="8"/>
      <c r="L579" s="8"/>
      <c r="M579" s="8"/>
      <c r="N579" s="8"/>
      <c r="O579" s="8"/>
      <c r="P579" s="8"/>
      <c r="Q579" s="8"/>
      <c r="R579" s="8"/>
      <c r="S579" s="8"/>
      <c r="T579" s="8"/>
      <c r="U579" s="8"/>
      <c r="V579" s="8"/>
      <c r="W579" s="8"/>
      <c r="X579" s="8"/>
      <c r="Y579" s="8"/>
      <c r="Z579" s="8"/>
      <c r="AA579" s="8"/>
    </row>
    <row r="580" spans="1:27" ht="15.75" customHeight="1">
      <c r="A580" s="8"/>
      <c r="B580" s="81"/>
      <c r="C580" s="8"/>
      <c r="D580" s="8"/>
      <c r="E580" s="8"/>
      <c r="F580" s="8"/>
      <c r="G580" s="8"/>
      <c r="H580" s="8"/>
      <c r="I580" s="8"/>
      <c r="J580" s="8"/>
      <c r="K580" s="8"/>
      <c r="L580" s="8"/>
      <c r="M580" s="8"/>
      <c r="N580" s="8"/>
      <c r="O580" s="8"/>
      <c r="P580" s="8"/>
      <c r="Q580" s="8"/>
      <c r="R580" s="8"/>
      <c r="S580" s="8"/>
      <c r="T580" s="8"/>
      <c r="U580" s="8"/>
      <c r="V580" s="8"/>
      <c r="W580" s="8"/>
      <c r="X580" s="8"/>
      <c r="Y580" s="8"/>
      <c r="Z580" s="8"/>
      <c r="AA580" s="8"/>
    </row>
    <row r="581" spans="1:27" ht="15.75" customHeight="1">
      <c r="A581" s="8"/>
      <c r="B581" s="81"/>
      <c r="C581" s="8"/>
      <c r="D581" s="8"/>
      <c r="E581" s="8"/>
      <c r="F581" s="8"/>
      <c r="G581" s="8"/>
      <c r="H581" s="8"/>
      <c r="I581" s="8"/>
      <c r="J581" s="8"/>
      <c r="K581" s="8"/>
      <c r="L581" s="8"/>
      <c r="M581" s="8"/>
      <c r="N581" s="8"/>
      <c r="O581" s="8"/>
      <c r="P581" s="8"/>
      <c r="Q581" s="8"/>
      <c r="R581" s="8"/>
      <c r="S581" s="8"/>
      <c r="T581" s="8"/>
      <c r="U581" s="8"/>
      <c r="V581" s="8"/>
      <c r="W581" s="8"/>
      <c r="X581" s="8"/>
      <c r="Y581" s="8"/>
      <c r="Z581" s="8"/>
      <c r="AA581" s="8"/>
    </row>
    <row r="582" spans="1:27" ht="15.75" customHeight="1">
      <c r="A582" s="8"/>
      <c r="B582" s="81"/>
      <c r="C582" s="8"/>
      <c r="D582" s="8"/>
      <c r="E582" s="8"/>
      <c r="F582" s="8"/>
      <c r="G582" s="8"/>
      <c r="H582" s="8"/>
      <c r="I582" s="8"/>
      <c r="J582" s="8"/>
      <c r="K582" s="8"/>
      <c r="L582" s="8"/>
      <c r="M582" s="8"/>
      <c r="N582" s="8"/>
      <c r="O582" s="8"/>
      <c r="P582" s="8"/>
      <c r="Q582" s="8"/>
      <c r="R582" s="8"/>
      <c r="S582" s="8"/>
      <c r="T582" s="8"/>
      <c r="U582" s="8"/>
      <c r="V582" s="8"/>
      <c r="W582" s="8"/>
      <c r="X582" s="8"/>
      <c r="Y582" s="8"/>
      <c r="Z582" s="8"/>
      <c r="AA582" s="8"/>
    </row>
    <row r="583" spans="1:27" ht="15.75" customHeight="1">
      <c r="A583" s="8"/>
      <c r="B583" s="81"/>
      <c r="C583" s="8"/>
      <c r="D583" s="8"/>
      <c r="E583" s="8"/>
      <c r="F583" s="8"/>
      <c r="G583" s="8"/>
      <c r="H583" s="8"/>
      <c r="I583" s="8"/>
      <c r="J583" s="8"/>
      <c r="K583" s="8"/>
      <c r="L583" s="8"/>
      <c r="M583" s="8"/>
      <c r="N583" s="8"/>
      <c r="O583" s="8"/>
      <c r="P583" s="8"/>
      <c r="Q583" s="8"/>
      <c r="R583" s="8"/>
      <c r="S583" s="8"/>
      <c r="T583" s="8"/>
      <c r="U583" s="8"/>
      <c r="V583" s="8"/>
      <c r="W583" s="8"/>
      <c r="X583" s="8"/>
      <c r="Y583" s="8"/>
      <c r="Z583" s="8"/>
      <c r="AA583" s="8"/>
    </row>
    <row r="584" spans="1:27" ht="15.75" customHeight="1">
      <c r="A584" s="8"/>
      <c r="B584" s="81"/>
      <c r="C584" s="8"/>
      <c r="D584" s="8"/>
      <c r="E584" s="8"/>
      <c r="F584" s="8"/>
      <c r="G584" s="8"/>
      <c r="H584" s="8"/>
      <c r="I584" s="8"/>
      <c r="J584" s="8"/>
      <c r="K584" s="8"/>
      <c r="L584" s="8"/>
      <c r="M584" s="8"/>
      <c r="N584" s="8"/>
      <c r="O584" s="8"/>
      <c r="P584" s="8"/>
      <c r="Q584" s="8"/>
      <c r="R584" s="8"/>
      <c r="S584" s="8"/>
      <c r="T584" s="8"/>
      <c r="U584" s="8"/>
      <c r="V584" s="8"/>
      <c r="W584" s="8"/>
      <c r="X584" s="8"/>
      <c r="Y584" s="8"/>
      <c r="Z584" s="8"/>
      <c r="AA584" s="8"/>
    </row>
    <row r="585" spans="1:27" ht="15.75" customHeight="1">
      <c r="A585" s="8"/>
      <c r="B585" s="81"/>
      <c r="C585" s="8"/>
      <c r="D585" s="8"/>
      <c r="E585" s="8"/>
      <c r="F585" s="8"/>
      <c r="G585" s="8"/>
      <c r="H585" s="8"/>
      <c r="I585" s="8"/>
      <c r="J585" s="8"/>
      <c r="K585" s="8"/>
      <c r="L585" s="8"/>
      <c r="M585" s="8"/>
      <c r="N585" s="8"/>
      <c r="O585" s="8"/>
      <c r="P585" s="8"/>
      <c r="Q585" s="8"/>
      <c r="R585" s="8"/>
      <c r="S585" s="8"/>
      <c r="T585" s="8"/>
      <c r="U585" s="8"/>
      <c r="V585" s="8"/>
      <c r="W585" s="8"/>
      <c r="X585" s="8"/>
      <c r="Y585" s="8"/>
      <c r="Z585" s="8"/>
      <c r="AA585" s="8"/>
    </row>
    <row r="586" spans="1:27" ht="15.75" customHeight="1">
      <c r="A586" s="8"/>
      <c r="B586" s="81"/>
      <c r="C586" s="8"/>
      <c r="D586" s="8"/>
      <c r="E586" s="8"/>
      <c r="F586" s="8"/>
      <c r="G586" s="8"/>
      <c r="H586" s="8"/>
      <c r="I586" s="8"/>
      <c r="J586" s="8"/>
      <c r="K586" s="8"/>
      <c r="L586" s="8"/>
      <c r="M586" s="8"/>
      <c r="N586" s="8"/>
      <c r="O586" s="8"/>
      <c r="P586" s="8"/>
      <c r="Q586" s="8"/>
      <c r="R586" s="8"/>
      <c r="S586" s="8"/>
      <c r="T586" s="8"/>
      <c r="U586" s="8"/>
      <c r="V586" s="8"/>
      <c r="W586" s="8"/>
      <c r="X586" s="8"/>
      <c r="Y586" s="8"/>
      <c r="Z586" s="8"/>
      <c r="AA586" s="8"/>
    </row>
    <row r="587" spans="1:27" ht="15.75" customHeight="1">
      <c r="A587" s="8"/>
      <c r="B587" s="81"/>
      <c r="C587" s="8"/>
      <c r="D587" s="8"/>
      <c r="E587" s="8"/>
      <c r="F587" s="8"/>
      <c r="G587" s="8"/>
      <c r="H587" s="8"/>
      <c r="I587" s="8"/>
      <c r="J587" s="8"/>
      <c r="K587" s="8"/>
      <c r="L587" s="8"/>
      <c r="M587" s="8"/>
      <c r="N587" s="8"/>
      <c r="O587" s="8"/>
      <c r="P587" s="8"/>
      <c r="Q587" s="8"/>
      <c r="R587" s="8"/>
      <c r="S587" s="8"/>
      <c r="T587" s="8"/>
      <c r="U587" s="8"/>
      <c r="V587" s="8"/>
      <c r="W587" s="8"/>
      <c r="X587" s="8"/>
      <c r="Y587" s="8"/>
      <c r="Z587" s="8"/>
      <c r="AA587" s="8"/>
    </row>
    <row r="588" spans="1:27" ht="15.75" customHeight="1">
      <c r="A588" s="8"/>
      <c r="B588" s="81"/>
      <c r="C588" s="8"/>
      <c r="D588" s="8"/>
      <c r="E588" s="8"/>
      <c r="F588" s="8"/>
      <c r="G588" s="8"/>
      <c r="H588" s="8"/>
      <c r="I588" s="8"/>
      <c r="J588" s="8"/>
      <c r="K588" s="8"/>
      <c r="L588" s="8"/>
      <c r="M588" s="8"/>
      <c r="N588" s="8"/>
      <c r="O588" s="8"/>
      <c r="P588" s="8"/>
      <c r="Q588" s="8"/>
      <c r="R588" s="8"/>
      <c r="S588" s="8"/>
      <c r="T588" s="8"/>
      <c r="U588" s="8"/>
      <c r="V588" s="8"/>
      <c r="W588" s="8"/>
      <c r="X588" s="8"/>
      <c r="Y588" s="8"/>
      <c r="Z588" s="8"/>
      <c r="AA588" s="8"/>
    </row>
    <row r="589" spans="1:27" ht="15.75" customHeight="1">
      <c r="A589" s="8"/>
      <c r="B589" s="81"/>
      <c r="C589" s="8"/>
      <c r="D589" s="8"/>
      <c r="E589" s="8"/>
      <c r="F589" s="8"/>
      <c r="G589" s="8"/>
      <c r="H589" s="8"/>
      <c r="I589" s="8"/>
      <c r="J589" s="8"/>
      <c r="K589" s="8"/>
      <c r="L589" s="8"/>
      <c r="M589" s="8"/>
      <c r="N589" s="8"/>
      <c r="O589" s="8"/>
      <c r="P589" s="8"/>
      <c r="Q589" s="8"/>
      <c r="R589" s="8"/>
      <c r="S589" s="8"/>
      <c r="T589" s="8"/>
      <c r="U589" s="8"/>
      <c r="V589" s="8"/>
      <c r="W589" s="8"/>
      <c r="X589" s="8"/>
      <c r="Y589" s="8"/>
      <c r="Z589" s="8"/>
      <c r="AA589" s="8"/>
    </row>
    <row r="590" spans="1:27" ht="15.75" customHeight="1">
      <c r="A590" s="8"/>
      <c r="B590" s="81"/>
      <c r="C590" s="8"/>
      <c r="D590" s="8"/>
      <c r="E590" s="8"/>
      <c r="F590" s="8"/>
      <c r="G590" s="8"/>
      <c r="H590" s="8"/>
      <c r="I590" s="8"/>
      <c r="J590" s="8"/>
      <c r="K590" s="8"/>
      <c r="L590" s="8"/>
      <c r="M590" s="8"/>
      <c r="N590" s="8"/>
      <c r="O590" s="8"/>
      <c r="P590" s="8"/>
      <c r="Q590" s="8"/>
      <c r="R590" s="8"/>
      <c r="S590" s="8"/>
      <c r="T590" s="8"/>
      <c r="U590" s="8"/>
      <c r="V590" s="8"/>
      <c r="W590" s="8"/>
      <c r="X590" s="8"/>
      <c r="Y590" s="8"/>
      <c r="Z590" s="8"/>
      <c r="AA590" s="8"/>
    </row>
    <row r="591" spans="1:27" ht="15.75" customHeight="1">
      <c r="A591" s="8"/>
      <c r="B591" s="81"/>
      <c r="C591" s="8"/>
      <c r="D591" s="8"/>
      <c r="E591" s="8"/>
      <c r="F591" s="8"/>
      <c r="G591" s="8"/>
      <c r="H591" s="8"/>
      <c r="I591" s="8"/>
      <c r="J591" s="8"/>
      <c r="K591" s="8"/>
      <c r="L591" s="8"/>
      <c r="M591" s="8"/>
      <c r="N591" s="8"/>
      <c r="O591" s="8"/>
      <c r="P591" s="8"/>
      <c r="Q591" s="8"/>
      <c r="R591" s="8"/>
      <c r="S591" s="8"/>
      <c r="T591" s="8"/>
      <c r="U591" s="8"/>
      <c r="V591" s="8"/>
      <c r="W591" s="8"/>
      <c r="X591" s="8"/>
      <c r="Y591" s="8"/>
      <c r="Z591" s="8"/>
      <c r="AA591" s="8"/>
    </row>
    <row r="592" spans="1:27" ht="15.75" customHeight="1">
      <c r="A592" s="8"/>
      <c r="B592" s="81"/>
      <c r="C592" s="8"/>
      <c r="D592" s="8"/>
      <c r="E592" s="8"/>
      <c r="F592" s="8"/>
      <c r="G592" s="8"/>
      <c r="H592" s="8"/>
      <c r="I592" s="8"/>
      <c r="J592" s="8"/>
      <c r="K592" s="8"/>
      <c r="L592" s="8"/>
      <c r="M592" s="8"/>
      <c r="N592" s="8"/>
      <c r="O592" s="8"/>
      <c r="P592" s="8"/>
      <c r="Q592" s="8"/>
      <c r="R592" s="8"/>
      <c r="S592" s="8"/>
      <c r="T592" s="8"/>
      <c r="U592" s="8"/>
      <c r="V592" s="8"/>
      <c r="W592" s="8"/>
      <c r="X592" s="8"/>
      <c r="Y592" s="8"/>
      <c r="Z592" s="8"/>
      <c r="AA592" s="8"/>
    </row>
    <row r="593" spans="1:27" ht="15.75" customHeight="1">
      <c r="A593" s="8"/>
      <c r="B593" s="81"/>
      <c r="C593" s="8"/>
      <c r="D593" s="8"/>
      <c r="E593" s="8"/>
      <c r="F593" s="8"/>
      <c r="G593" s="8"/>
      <c r="H593" s="8"/>
      <c r="I593" s="8"/>
      <c r="J593" s="8"/>
      <c r="K593" s="8"/>
      <c r="L593" s="8"/>
      <c r="M593" s="8"/>
      <c r="N593" s="8"/>
      <c r="O593" s="8"/>
      <c r="P593" s="8"/>
      <c r="Q593" s="8"/>
      <c r="R593" s="8"/>
      <c r="S593" s="8"/>
      <c r="T593" s="8"/>
      <c r="U593" s="8"/>
      <c r="V593" s="8"/>
      <c r="W593" s="8"/>
      <c r="X593" s="8"/>
      <c r="Y593" s="8"/>
      <c r="Z593" s="8"/>
      <c r="AA593" s="8"/>
    </row>
    <row r="594" spans="1:27" ht="15.75" customHeight="1">
      <c r="A594" s="8"/>
      <c r="B594" s="81"/>
      <c r="C594" s="8"/>
      <c r="D594" s="8"/>
      <c r="E594" s="8"/>
      <c r="F594" s="8"/>
      <c r="G594" s="8"/>
      <c r="H594" s="8"/>
      <c r="I594" s="8"/>
      <c r="J594" s="8"/>
      <c r="K594" s="8"/>
      <c r="L594" s="8"/>
      <c r="M594" s="8"/>
      <c r="N594" s="8"/>
      <c r="O594" s="8"/>
      <c r="P594" s="8"/>
      <c r="Q594" s="8"/>
      <c r="R594" s="8"/>
      <c r="S594" s="8"/>
      <c r="T594" s="8"/>
      <c r="U594" s="8"/>
      <c r="V594" s="8"/>
      <c r="W594" s="8"/>
      <c r="X594" s="8"/>
      <c r="Y594" s="8"/>
      <c r="Z594" s="8"/>
      <c r="AA594" s="8"/>
    </row>
    <row r="595" spans="1:27" ht="15.75" customHeight="1">
      <c r="A595" s="8"/>
      <c r="B595" s="81"/>
      <c r="C595" s="8"/>
      <c r="D595" s="8"/>
      <c r="E595" s="8"/>
      <c r="F595" s="8"/>
      <c r="G595" s="8"/>
      <c r="H595" s="8"/>
      <c r="I595" s="8"/>
      <c r="J595" s="8"/>
      <c r="K595" s="8"/>
      <c r="L595" s="8"/>
      <c r="M595" s="8"/>
      <c r="N595" s="8"/>
      <c r="O595" s="8"/>
      <c r="P595" s="8"/>
      <c r="Q595" s="8"/>
      <c r="R595" s="8"/>
      <c r="S595" s="8"/>
      <c r="T595" s="8"/>
      <c r="U595" s="8"/>
      <c r="V595" s="8"/>
      <c r="W595" s="8"/>
      <c r="X595" s="8"/>
      <c r="Y595" s="8"/>
      <c r="Z595" s="8"/>
      <c r="AA595" s="8"/>
    </row>
    <row r="596" spans="1:27" ht="15.75" customHeight="1">
      <c r="A596" s="8"/>
      <c r="B596" s="81"/>
      <c r="C596" s="8"/>
      <c r="D596" s="8"/>
      <c r="E596" s="8"/>
      <c r="F596" s="8"/>
      <c r="G596" s="8"/>
      <c r="H596" s="8"/>
      <c r="I596" s="8"/>
      <c r="J596" s="8"/>
      <c r="K596" s="8"/>
      <c r="L596" s="8"/>
      <c r="M596" s="8"/>
      <c r="N596" s="8"/>
      <c r="O596" s="8"/>
      <c r="P596" s="8"/>
      <c r="Q596" s="8"/>
      <c r="R596" s="8"/>
      <c r="S596" s="8"/>
      <c r="T596" s="8"/>
      <c r="U596" s="8"/>
      <c r="V596" s="8"/>
      <c r="W596" s="8"/>
      <c r="X596" s="8"/>
      <c r="Y596" s="8"/>
      <c r="Z596" s="8"/>
      <c r="AA596" s="8"/>
    </row>
    <row r="597" spans="1:27" ht="15.75" customHeight="1">
      <c r="A597" s="8"/>
      <c r="B597" s="81"/>
      <c r="C597" s="8"/>
      <c r="D597" s="8"/>
      <c r="E597" s="8"/>
      <c r="F597" s="8"/>
      <c r="G597" s="8"/>
      <c r="H597" s="8"/>
      <c r="I597" s="8"/>
      <c r="J597" s="8"/>
      <c r="K597" s="8"/>
      <c r="L597" s="8"/>
      <c r="M597" s="8"/>
      <c r="N597" s="8"/>
      <c r="O597" s="8"/>
      <c r="P597" s="8"/>
      <c r="Q597" s="8"/>
      <c r="R597" s="8"/>
      <c r="S597" s="8"/>
      <c r="T597" s="8"/>
      <c r="U597" s="8"/>
      <c r="V597" s="8"/>
      <c r="W597" s="8"/>
      <c r="X597" s="8"/>
      <c r="Y597" s="8"/>
      <c r="Z597" s="8"/>
      <c r="AA597" s="8"/>
    </row>
    <row r="598" spans="1:27" ht="15.75" customHeight="1">
      <c r="A598" s="8"/>
      <c r="B598" s="81"/>
      <c r="C598" s="8"/>
      <c r="D598" s="8"/>
      <c r="E598" s="8"/>
      <c r="F598" s="8"/>
      <c r="G598" s="8"/>
      <c r="H598" s="8"/>
      <c r="I598" s="8"/>
      <c r="J598" s="8"/>
      <c r="K598" s="8"/>
      <c r="L598" s="8"/>
      <c r="M598" s="8"/>
      <c r="N598" s="8"/>
      <c r="O598" s="8"/>
      <c r="P598" s="8"/>
      <c r="Q598" s="8"/>
      <c r="R598" s="8"/>
      <c r="S598" s="8"/>
      <c r="T598" s="8"/>
      <c r="U598" s="8"/>
      <c r="V598" s="8"/>
      <c r="W598" s="8"/>
      <c r="X598" s="8"/>
      <c r="Y598" s="8"/>
      <c r="Z598" s="8"/>
      <c r="AA598" s="8"/>
    </row>
    <row r="599" spans="1:27" ht="15.75" customHeight="1">
      <c r="A599" s="8"/>
      <c r="B599" s="81"/>
      <c r="C599" s="8"/>
      <c r="D599" s="8"/>
      <c r="E599" s="8"/>
      <c r="F599" s="8"/>
      <c r="G599" s="8"/>
      <c r="H599" s="8"/>
      <c r="I599" s="8"/>
      <c r="J599" s="8"/>
      <c r="K599" s="8"/>
      <c r="L599" s="8"/>
      <c r="M599" s="8"/>
      <c r="N599" s="8"/>
      <c r="O599" s="8"/>
      <c r="P599" s="8"/>
      <c r="Q599" s="8"/>
      <c r="R599" s="8"/>
      <c r="S599" s="8"/>
      <c r="T599" s="8"/>
      <c r="U599" s="8"/>
      <c r="V599" s="8"/>
      <c r="W599" s="8"/>
      <c r="X599" s="8"/>
      <c r="Y599" s="8"/>
      <c r="Z599" s="8"/>
      <c r="AA599" s="8"/>
    </row>
    <row r="600" spans="1:27" ht="15.75" customHeight="1">
      <c r="A600" s="8"/>
      <c r="B600" s="81"/>
      <c r="C600" s="8"/>
      <c r="D600" s="8"/>
      <c r="E600" s="8"/>
      <c r="F600" s="8"/>
      <c r="G600" s="8"/>
      <c r="H600" s="8"/>
      <c r="I600" s="8"/>
      <c r="J600" s="8"/>
      <c r="K600" s="8"/>
      <c r="L600" s="8"/>
      <c r="M600" s="8"/>
      <c r="N600" s="8"/>
      <c r="O600" s="8"/>
      <c r="P600" s="8"/>
      <c r="Q600" s="8"/>
      <c r="R600" s="8"/>
      <c r="S600" s="8"/>
      <c r="T600" s="8"/>
      <c r="U600" s="8"/>
      <c r="V600" s="8"/>
      <c r="W600" s="8"/>
      <c r="X600" s="8"/>
      <c r="Y600" s="8"/>
      <c r="Z600" s="8"/>
      <c r="AA600" s="8"/>
    </row>
    <row r="601" spans="1:27" ht="15.75" customHeight="1">
      <c r="A601" s="8"/>
      <c r="B601" s="81"/>
      <c r="C601" s="8"/>
      <c r="D601" s="8"/>
      <c r="E601" s="8"/>
      <c r="F601" s="8"/>
      <c r="G601" s="8"/>
      <c r="H601" s="8"/>
      <c r="I601" s="8"/>
      <c r="J601" s="8"/>
      <c r="K601" s="8"/>
      <c r="L601" s="8"/>
      <c r="M601" s="8"/>
      <c r="N601" s="8"/>
      <c r="O601" s="8"/>
      <c r="P601" s="8"/>
      <c r="Q601" s="8"/>
      <c r="R601" s="8"/>
      <c r="S601" s="8"/>
      <c r="T601" s="8"/>
      <c r="U601" s="8"/>
      <c r="V601" s="8"/>
      <c r="W601" s="8"/>
      <c r="X601" s="8"/>
      <c r="Y601" s="8"/>
      <c r="Z601" s="8"/>
      <c r="AA601" s="8"/>
    </row>
    <row r="602" spans="1:27" ht="15.75" customHeight="1">
      <c r="A602" s="8"/>
      <c r="B602" s="81"/>
      <c r="C602" s="8"/>
      <c r="D602" s="8"/>
      <c r="E602" s="8"/>
      <c r="F602" s="8"/>
      <c r="G602" s="8"/>
      <c r="H602" s="8"/>
      <c r="I602" s="8"/>
      <c r="J602" s="8"/>
      <c r="K602" s="8"/>
      <c r="L602" s="8"/>
      <c r="M602" s="8"/>
      <c r="N602" s="8"/>
      <c r="O602" s="8"/>
      <c r="P602" s="8"/>
      <c r="Q602" s="8"/>
      <c r="R602" s="8"/>
      <c r="S602" s="8"/>
      <c r="T602" s="8"/>
      <c r="U602" s="8"/>
      <c r="V602" s="8"/>
      <c r="W602" s="8"/>
      <c r="X602" s="8"/>
      <c r="Y602" s="8"/>
      <c r="Z602" s="8"/>
      <c r="AA602" s="8"/>
    </row>
    <row r="603" spans="1:27" ht="15.75" customHeight="1">
      <c r="A603" s="8"/>
      <c r="B603" s="81"/>
      <c r="C603" s="8"/>
      <c r="D603" s="8"/>
      <c r="E603" s="8"/>
      <c r="F603" s="8"/>
      <c r="G603" s="8"/>
      <c r="H603" s="8"/>
      <c r="I603" s="8"/>
      <c r="J603" s="8"/>
      <c r="K603" s="8"/>
      <c r="L603" s="8"/>
      <c r="M603" s="8"/>
      <c r="N603" s="8"/>
      <c r="O603" s="8"/>
      <c r="P603" s="8"/>
      <c r="Q603" s="8"/>
      <c r="R603" s="8"/>
      <c r="S603" s="8"/>
      <c r="T603" s="8"/>
      <c r="U603" s="8"/>
      <c r="V603" s="8"/>
      <c r="W603" s="8"/>
      <c r="X603" s="8"/>
      <c r="Y603" s="8"/>
      <c r="Z603" s="8"/>
      <c r="AA603" s="8"/>
    </row>
    <row r="604" spans="1:27" ht="15.75" customHeight="1">
      <c r="A604" s="8"/>
      <c r="B604" s="81"/>
      <c r="C604" s="8"/>
      <c r="D604" s="8"/>
      <c r="E604" s="8"/>
      <c r="F604" s="8"/>
      <c r="G604" s="8"/>
      <c r="H604" s="8"/>
      <c r="I604" s="8"/>
      <c r="J604" s="8"/>
      <c r="K604" s="8"/>
      <c r="L604" s="8"/>
      <c r="M604" s="8"/>
      <c r="N604" s="8"/>
      <c r="O604" s="8"/>
      <c r="P604" s="8"/>
      <c r="Q604" s="8"/>
      <c r="R604" s="8"/>
      <c r="S604" s="8"/>
      <c r="T604" s="8"/>
      <c r="U604" s="8"/>
      <c r="V604" s="8"/>
      <c r="W604" s="8"/>
      <c r="X604" s="8"/>
      <c r="Y604" s="8"/>
      <c r="Z604" s="8"/>
      <c r="AA604" s="8"/>
    </row>
    <row r="605" spans="1:27" ht="15.75" customHeight="1">
      <c r="A605" s="8"/>
      <c r="B605" s="81"/>
      <c r="C605" s="8"/>
      <c r="D605" s="8"/>
      <c r="E605" s="8"/>
      <c r="F605" s="8"/>
      <c r="G605" s="8"/>
      <c r="H605" s="8"/>
      <c r="I605" s="8"/>
      <c r="J605" s="8"/>
      <c r="K605" s="8"/>
      <c r="L605" s="8"/>
      <c r="M605" s="8"/>
      <c r="N605" s="8"/>
      <c r="O605" s="8"/>
      <c r="P605" s="8"/>
      <c r="Q605" s="8"/>
      <c r="R605" s="8"/>
      <c r="S605" s="8"/>
      <c r="T605" s="8"/>
      <c r="U605" s="8"/>
      <c r="V605" s="8"/>
      <c r="W605" s="8"/>
      <c r="X605" s="8"/>
      <c r="Y605" s="8"/>
      <c r="Z605" s="8"/>
      <c r="AA605" s="8"/>
    </row>
    <row r="606" spans="1:27" ht="15.75" customHeight="1">
      <c r="A606" s="8"/>
      <c r="B606" s="81"/>
      <c r="C606" s="8"/>
      <c r="D606" s="8"/>
      <c r="E606" s="8"/>
      <c r="F606" s="8"/>
      <c r="G606" s="8"/>
      <c r="H606" s="8"/>
      <c r="I606" s="8"/>
      <c r="J606" s="8"/>
      <c r="K606" s="8"/>
      <c r="L606" s="8"/>
      <c r="M606" s="8"/>
      <c r="N606" s="8"/>
      <c r="O606" s="8"/>
      <c r="P606" s="8"/>
      <c r="Q606" s="8"/>
      <c r="R606" s="8"/>
      <c r="S606" s="8"/>
      <c r="T606" s="8"/>
      <c r="U606" s="8"/>
      <c r="V606" s="8"/>
      <c r="W606" s="8"/>
      <c r="X606" s="8"/>
      <c r="Y606" s="8"/>
      <c r="Z606" s="8"/>
      <c r="AA606" s="8"/>
    </row>
    <row r="607" spans="1:27" ht="15.75" customHeight="1">
      <c r="A607" s="8"/>
      <c r="B607" s="81"/>
      <c r="C607" s="8"/>
      <c r="D607" s="8"/>
      <c r="E607" s="8"/>
      <c r="F607" s="8"/>
      <c r="G607" s="8"/>
      <c r="H607" s="8"/>
      <c r="I607" s="8"/>
      <c r="J607" s="8"/>
      <c r="K607" s="8"/>
      <c r="L607" s="8"/>
      <c r="M607" s="8"/>
      <c r="N607" s="8"/>
      <c r="O607" s="8"/>
      <c r="P607" s="8"/>
      <c r="Q607" s="8"/>
      <c r="R607" s="8"/>
      <c r="S607" s="8"/>
      <c r="T607" s="8"/>
      <c r="U607" s="8"/>
      <c r="V607" s="8"/>
      <c r="W607" s="8"/>
      <c r="X607" s="8"/>
      <c r="Y607" s="8"/>
      <c r="Z607" s="8"/>
      <c r="AA607" s="8"/>
    </row>
    <row r="608" spans="1:27" ht="15.75" customHeight="1">
      <c r="A608" s="8"/>
      <c r="B608" s="81"/>
      <c r="C608" s="8"/>
      <c r="D608" s="8"/>
      <c r="E608" s="8"/>
      <c r="F608" s="8"/>
      <c r="G608" s="8"/>
      <c r="H608" s="8"/>
      <c r="I608" s="8"/>
      <c r="J608" s="8"/>
      <c r="K608" s="8"/>
      <c r="L608" s="8"/>
      <c r="M608" s="8"/>
      <c r="N608" s="8"/>
      <c r="O608" s="8"/>
      <c r="P608" s="8"/>
      <c r="Q608" s="8"/>
      <c r="R608" s="8"/>
      <c r="S608" s="8"/>
      <c r="T608" s="8"/>
      <c r="U608" s="8"/>
      <c r="V608" s="8"/>
      <c r="W608" s="8"/>
      <c r="X608" s="8"/>
      <c r="Y608" s="8"/>
      <c r="Z608" s="8"/>
      <c r="AA608" s="8"/>
    </row>
    <row r="609" spans="1:27" ht="15.75" customHeight="1">
      <c r="A609" s="8"/>
      <c r="B609" s="81"/>
      <c r="C609" s="8"/>
      <c r="D609" s="8"/>
      <c r="E609" s="8"/>
      <c r="F609" s="8"/>
      <c r="G609" s="8"/>
      <c r="H609" s="8"/>
      <c r="I609" s="8"/>
      <c r="J609" s="8"/>
      <c r="K609" s="8"/>
      <c r="L609" s="8"/>
      <c r="M609" s="8"/>
      <c r="N609" s="8"/>
      <c r="O609" s="8"/>
      <c r="P609" s="8"/>
      <c r="Q609" s="8"/>
      <c r="R609" s="8"/>
      <c r="S609" s="8"/>
      <c r="T609" s="8"/>
      <c r="U609" s="8"/>
      <c r="V609" s="8"/>
      <c r="W609" s="8"/>
      <c r="X609" s="8"/>
      <c r="Y609" s="8"/>
      <c r="Z609" s="8"/>
      <c r="AA609" s="8"/>
    </row>
    <row r="610" spans="1:27" ht="15.75" customHeight="1">
      <c r="A610" s="8"/>
      <c r="B610" s="81"/>
      <c r="C610" s="8"/>
      <c r="D610" s="8"/>
      <c r="E610" s="8"/>
      <c r="F610" s="8"/>
      <c r="G610" s="8"/>
      <c r="H610" s="8"/>
      <c r="I610" s="8"/>
      <c r="J610" s="8"/>
      <c r="K610" s="8"/>
      <c r="L610" s="8"/>
      <c r="M610" s="8"/>
      <c r="N610" s="8"/>
      <c r="O610" s="8"/>
      <c r="P610" s="8"/>
      <c r="Q610" s="8"/>
      <c r="R610" s="8"/>
      <c r="S610" s="8"/>
      <c r="T610" s="8"/>
      <c r="U610" s="8"/>
      <c r="V610" s="8"/>
      <c r="W610" s="8"/>
      <c r="X610" s="8"/>
      <c r="Y610" s="8"/>
      <c r="Z610" s="8"/>
      <c r="AA610" s="8"/>
    </row>
    <row r="611" spans="1:27" ht="15.75" customHeight="1">
      <c r="A611" s="8"/>
      <c r="B611" s="81"/>
      <c r="C611" s="8"/>
      <c r="D611" s="8"/>
      <c r="E611" s="8"/>
      <c r="F611" s="8"/>
      <c r="G611" s="8"/>
      <c r="H611" s="8"/>
      <c r="I611" s="8"/>
      <c r="J611" s="8"/>
      <c r="K611" s="8"/>
      <c r="L611" s="8"/>
      <c r="M611" s="8"/>
      <c r="N611" s="8"/>
      <c r="O611" s="8"/>
      <c r="P611" s="8"/>
      <c r="Q611" s="8"/>
      <c r="R611" s="8"/>
      <c r="S611" s="8"/>
      <c r="T611" s="8"/>
      <c r="U611" s="8"/>
      <c r="V611" s="8"/>
      <c r="W611" s="8"/>
      <c r="X611" s="8"/>
      <c r="Y611" s="8"/>
      <c r="Z611" s="8"/>
      <c r="AA611" s="8"/>
    </row>
    <row r="612" spans="1:27" ht="15.75" customHeight="1">
      <c r="A612" s="8"/>
      <c r="B612" s="81"/>
      <c r="C612" s="8"/>
      <c r="D612" s="8"/>
      <c r="E612" s="8"/>
      <c r="F612" s="8"/>
      <c r="G612" s="8"/>
      <c r="H612" s="8"/>
      <c r="I612" s="8"/>
      <c r="J612" s="8"/>
      <c r="K612" s="8"/>
      <c r="L612" s="8"/>
      <c r="M612" s="8"/>
      <c r="N612" s="8"/>
      <c r="O612" s="8"/>
      <c r="P612" s="8"/>
      <c r="Q612" s="8"/>
      <c r="R612" s="8"/>
      <c r="S612" s="8"/>
      <c r="T612" s="8"/>
      <c r="U612" s="8"/>
      <c r="V612" s="8"/>
      <c r="W612" s="8"/>
      <c r="X612" s="8"/>
      <c r="Y612" s="8"/>
      <c r="Z612" s="8"/>
      <c r="AA612" s="8"/>
    </row>
    <row r="613" spans="1:27" ht="15.75" customHeight="1">
      <c r="A613" s="8"/>
      <c r="B613" s="81"/>
      <c r="C613" s="8"/>
      <c r="D613" s="8"/>
      <c r="E613" s="8"/>
      <c r="F613" s="8"/>
      <c r="G613" s="8"/>
      <c r="H613" s="8"/>
      <c r="I613" s="8"/>
      <c r="J613" s="8"/>
      <c r="K613" s="8"/>
      <c r="L613" s="8"/>
      <c r="M613" s="8"/>
      <c r="N613" s="8"/>
      <c r="O613" s="8"/>
      <c r="P613" s="8"/>
      <c r="Q613" s="8"/>
      <c r="R613" s="8"/>
      <c r="S613" s="8"/>
      <c r="T613" s="8"/>
      <c r="U613" s="8"/>
      <c r="V613" s="8"/>
      <c r="W613" s="8"/>
      <c r="X613" s="8"/>
      <c r="Y613" s="8"/>
      <c r="Z613" s="8"/>
      <c r="AA613" s="8"/>
    </row>
    <row r="614" spans="1:27" ht="15.75" customHeight="1">
      <c r="A614" s="8"/>
      <c r="B614" s="81"/>
      <c r="C614" s="8"/>
      <c r="D614" s="8"/>
      <c r="E614" s="8"/>
      <c r="F614" s="8"/>
      <c r="G614" s="8"/>
      <c r="H614" s="8"/>
      <c r="I614" s="8"/>
      <c r="J614" s="8"/>
      <c r="K614" s="8"/>
      <c r="L614" s="8"/>
      <c r="M614" s="8"/>
      <c r="N614" s="8"/>
      <c r="O614" s="8"/>
      <c r="P614" s="8"/>
      <c r="Q614" s="8"/>
      <c r="R614" s="8"/>
      <c r="S614" s="8"/>
      <c r="T614" s="8"/>
      <c r="U614" s="8"/>
      <c r="V614" s="8"/>
      <c r="W614" s="8"/>
      <c r="X614" s="8"/>
      <c r="Y614" s="8"/>
      <c r="Z614" s="8"/>
      <c r="AA614" s="8"/>
    </row>
    <row r="615" spans="1:27" ht="15.75" customHeight="1">
      <c r="A615" s="8"/>
      <c r="B615" s="81"/>
      <c r="C615" s="8"/>
      <c r="D615" s="8"/>
      <c r="E615" s="8"/>
      <c r="F615" s="8"/>
      <c r="G615" s="8"/>
      <c r="H615" s="8"/>
      <c r="I615" s="8"/>
      <c r="J615" s="8"/>
      <c r="K615" s="8"/>
      <c r="L615" s="8"/>
      <c r="M615" s="8"/>
      <c r="N615" s="8"/>
      <c r="O615" s="8"/>
      <c r="P615" s="8"/>
      <c r="Q615" s="8"/>
      <c r="R615" s="8"/>
      <c r="S615" s="8"/>
      <c r="T615" s="8"/>
      <c r="U615" s="8"/>
      <c r="V615" s="8"/>
      <c r="W615" s="8"/>
      <c r="X615" s="8"/>
      <c r="Y615" s="8"/>
      <c r="Z615" s="8"/>
      <c r="AA615" s="8"/>
    </row>
    <row r="616" spans="1:27" ht="15.75" customHeight="1">
      <c r="A616" s="8"/>
      <c r="B616" s="81"/>
      <c r="C616" s="8"/>
      <c r="D616" s="8"/>
      <c r="E616" s="8"/>
      <c r="F616" s="8"/>
      <c r="G616" s="8"/>
      <c r="H616" s="8"/>
      <c r="I616" s="8"/>
      <c r="J616" s="8"/>
      <c r="K616" s="8"/>
      <c r="L616" s="8"/>
      <c r="M616" s="8"/>
      <c r="N616" s="8"/>
      <c r="O616" s="8"/>
      <c r="P616" s="8"/>
      <c r="Q616" s="8"/>
      <c r="R616" s="8"/>
      <c r="S616" s="8"/>
      <c r="T616" s="8"/>
      <c r="U616" s="8"/>
      <c r="V616" s="8"/>
      <c r="W616" s="8"/>
      <c r="X616" s="8"/>
      <c r="Y616" s="8"/>
      <c r="Z616" s="8"/>
      <c r="AA616" s="8"/>
    </row>
    <row r="617" spans="1:27" ht="15.75" customHeight="1">
      <c r="A617" s="8"/>
      <c r="B617" s="81"/>
      <c r="C617" s="8"/>
      <c r="D617" s="8"/>
      <c r="E617" s="8"/>
      <c r="F617" s="8"/>
      <c r="G617" s="8"/>
      <c r="H617" s="8"/>
      <c r="I617" s="8"/>
      <c r="J617" s="8"/>
      <c r="K617" s="8"/>
      <c r="L617" s="8"/>
      <c r="M617" s="8"/>
      <c r="N617" s="8"/>
      <c r="O617" s="8"/>
      <c r="P617" s="8"/>
      <c r="Q617" s="8"/>
      <c r="R617" s="8"/>
      <c r="S617" s="8"/>
      <c r="T617" s="8"/>
      <c r="U617" s="8"/>
      <c r="V617" s="8"/>
      <c r="W617" s="8"/>
      <c r="X617" s="8"/>
      <c r="Y617" s="8"/>
      <c r="Z617" s="8"/>
      <c r="AA617" s="8"/>
    </row>
    <row r="618" spans="1:27" ht="15.75" customHeight="1">
      <c r="A618" s="8"/>
      <c r="B618" s="81"/>
      <c r="C618" s="8"/>
      <c r="D618" s="8"/>
      <c r="E618" s="8"/>
      <c r="F618" s="8"/>
      <c r="G618" s="8"/>
      <c r="H618" s="8"/>
      <c r="I618" s="8"/>
      <c r="J618" s="8"/>
      <c r="K618" s="8"/>
      <c r="L618" s="8"/>
      <c r="M618" s="8"/>
      <c r="N618" s="8"/>
      <c r="O618" s="8"/>
      <c r="P618" s="8"/>
      <c r="Q618" s="8"/>
      <c r="R618" s="8"/>
      <c r="S618" s="8"/>
      <c r="T618" s="8"/>
      <c r="U618" s="8"/>
      <c r="V618" s="8"/>
      <c r="W618" s="8"/>
      <c r="X618" s="8"/>
      <c r="Y618" s="8"/>
      <c r="Z618" s="8"/>
      <c r="AA618" s="8"/>
    </row>
    <row r="619" spans="1:27" ht="15.75" customHeight="1">
      <c r="A619" s="8"/>
      <c r="B619" s="81"/>
      <c r="C619" s="8"/>
      <c r="D619" s="8"/>
      <c r="E619" s="8"/>
      <c r="F619" s="8"/>
      <c r="G619" s="8"/>
      <c r="H619" s="8"/>
      <c r="I619" s="8"/>
      <c r="J619" s="8"/>
      <c r="K619" s="8"/>
      <c r="L619" s="8"/>
      <c r="M619" s="8"/>
      <c r="N619" s="8"/>
      <c r="O619" s="8"/>
      <c r="P619" s="8"/>
      <c r="Q619" s="8"/>
      <c r="R619" s="8"/>
      <c r="S619" s="8"/>
      <c r="T619" s="8"/>
      <c r="U619" s="8"/>
      <c r="V619" s="8"/>
      <c r="W619" s="8"/>
      <c r="X619" s="8"/>
      <c r="Y619" s="8"/>
      <c r="Z619" s="8"/>
      <c r="AA619" s="8"/>
    </row>
    <row r="620" spans="1:27" ht="15.75" customHeight="1">
      <c r="A620" s="8"/>
      <c r="B620" s="81"/>
      <c r="C620" s="8"/>
      <c r="D620" s="8"/>
      <c r="E620" s="8"/>
      <c r="F620" s="8"/>
      <c r="G620" s="8"/>
      <c r="H620" s="8"/>
      <c r="I620" s="8"/>
      <c r="J620" s="8"/>
      <c r="K620" s="8"/>
      <c r="L620" s="8"/>
      <c r="M620" s="8"/>
      <c r="N620" s="8"/>
      <c r="O620" s="8"/>
      <c r="P620" s="8"/>
      <c r="Q620" s="8"/>
      <c r="R620" s="8"/>
      <c r="S620" s="8"/>
      <c r="T620" s="8"/>
      <c r="U620" s="8"/>
      <c r="V620" s="8"/>
      <c r="W620" s="8"/>
      <c r="X620" s="8"/>
      <c r="Y620" s="8"/>
      <c r="Z620" s="8"/>
      <c r="AA620" s="8"/>
    </row>
    <row r="621" spans="1:27" ht="15.75" customHeight="1">
      <c r="A621" s="8"/>
      <c r="B621" s="81"/>
      <c r="C621" s="8"/>
      <c r="D621" s="8"/>
      <c r="E621" s="8"/>
      <c r="F621" s="8"/>
      <c r="G621" s="8"/>
      <c r="H621" s="8"/>
      <c r="I621" s="8"/>
      <c r="J621" s="8"/>
      <c r="K621" s="8"/>
      <c r="L621" s="8"/>
      <c r="M621" s="8"/>
      <c r="N621" s="8"/>
      <c r="O621" s="8"/>
      <c r="P621" s="8"/>
      <c r="Q621" s="8"/>
      <c r="R621" s="8"/>
      <c r="S621" s="8"/>
      <c r="T621" s="8"/>
      <c r="U621" s="8"/>
      <c r="V621" s="8"/>
      <c r="W621" s="8"/>
      <c r="X621" s="8"/>
      <c r="Y621" s="8"/>
      <c r="Z621" s="8"/>
      <c r="AA621" s="8"/>
    </row>
    <row r="622" spans="1:27" ht="15.75" customHeight="1">
      <c r="A622" s="8"/>
      <c r="B622" s="81"/>
      <c r="C622" s="8"/>
      <c r="D622" s="8"/>
      <c r="E622" s="8"/>
      <c r="F622" s="8"/>
      <c r="G622" s="8"/>
      <c r="H622" s="8"/>
      <c r="I622" s="8"/>
      <c r="J622" s="8"/>
      <c r="K622" s="8"/>
      <c r="L622" s="8"/>
      <c r="M622" s="8"/>
      <c r="N622" s="8"/>
      <c r="O622" s="8"/>
      <c r="P622" s="8"/>
      <c r="Q622" s="8"/>
      <c r="R622" s="8"/>
      <c r="S622" s="8"/>
      <c r="T622" s="8"/>
      <c r="U622" s="8"/>
      <c r="V622" s="8"/>
      <c r="W622" s="8"/>
      <c r="X622" s="8"/>
      <c r="Y622" s="8"/>
      <c r="Z622" s="8"/>
      <c r="AA622" s="8"/>
    </row>
    <row r="623" spans="1:27" ht="15.75" customHeight="1">
      <c r="A623" s="8"/>
      <c r="B623" s="81"/>
      <c r="C623" s="8"/>
      <c r="D623" s="8"/>
      <c r="E623" s="8"/>
      <c r="F623" s="8"/>
      <c r="G623" s="8"/>
      <c r="H623" s="8"/>
      <c r="I623" s="8"/>
      <c r="J623" s="8"/>
      <c r="K623" s="8"/>
      <c r="L623" s="8"/>
      <c r="M623" s="8"/>
      <c r="N623" s="8"/>
      <c r="O623" s="8"/>
      <c r="P623" s="8"/>
      <c r="Q623" s="8"/>
      <c r="R623" s="8"/>
      <c r="S623" s="8"/>
      <c r="T623" s="8"/>
      <c r="U623" s="8"/>
      <c r="V623" s="8"/>
      <c r="W623" s="8"/>
      <c r="X623" s="8"/>
      <c r="Y623" s="8"/>
      <c r="Z623" s="8"/>
      <c r="AA623" s="8"/>
    </row>
    <row r="624" spans="1:27" ht="15.75" customHeight="1">
      <c r="A624" s="8"/>
      <c r="B624" s="81"/>
      <c r="C624" s="8"/>
      <c r="D624" s="8"/>
      <c r="E624" s="8"/>
      <c r="F624" s="8"/>
      <c r="G624" s="8"/>
      <c r="H624" s="8"/>
      <c r="I624" s="8"/>
      <c r="J624" s="8"/>
      <c r="K624" s="8"/>
      <c r="L624" s="8"/>
      <c r="M624" s="8"/>
      <c r="N624" s="8"/>
      <c r="O624" s="8"/>
      <c r="P624" s="8"/>
      <c r="Q624" s="8"/>
      <c r="R624" s="8"/>
      <c r="S624" s="8"/>
      <c r="T624" s="8"/>
      <c r="U624" s="8"/>
      <c r="V624" s="8"/>
      <c r="W624" s="8"/>
      <c r="X624" s="8"/>
      <c r="Y624" s="8"/>
      <c r="Z624" s="8"/>
      <c r="AA624" s="8"/>
    </row>
    <row r="625" spans="1:27" ht="15.75" customHeight="1">
      <c r="A625" s="8"/>
      <c r="B625" s="81"/>
      <c r="C625" s="8"/>
      <c r="D625" s="8"/>
      <c r="E625" s="8"/>
      <c r="F625" s="8"/>
      <c r="G625" s="8"/>
      <c r="H625" s="8"/>
      <c r="I625" s="8"/>
      <c r="J625" s="8"/>
      <c r="K625" s="8"/>
      <c r="L625" s="8"/>
      <c r="M625" s="8"/>
      <c r="N625" s="8"/>
      <c r="O625" s="8"/>
      <c r="P625" s="8"/>
      <c r="Q625" s="8"/>
      <c r="R625" s="8"/>
      <c r="S625" s="8"/>
      <c r="T625" s="8"/>
      <c r="U625" s="8"/>
      <c r="V625" s="8"/>
      <c r="W625" s="8"/>
      <c r="X625" s="8"/>
      <c r="Y625" s="8"/>
      <c r="Z625" s="8"/>
      <c r="AA625" s="8"/>
    </row>
    <row r="626" spans="1:27" ht="15.75" customHeight="1">
      <c r="A626" s="8"/>
      <c r="B626" s="81"/>
      <c r="C626" s="8"/>
      <c r="D626" s="8"/>
      <c r="E626" s="8"/>
      <c r="F626" s="8"/>
      <c r="G626" s="8"/>
      <c r="H626" s="8"/>
      <c r="I626" s="8"/>
      <c r="J626" s="8"/>
      <c r="K626" s="8"/>
      <c r="L626" s="8"/>
      <c r="M626" s="8"/>
      <c r="N626" s="8"/>
      <c r="O626" s="8"/>
      <c r="P626" s="8"/>
      <c r="Q626" s="8"/>
      <c r="R626" s="8"/>
      <c r="S626" s="8"/>
      <c r="T626" s="8"/>
      <c r="U626" s="8"/>
      <c r="V626" s="8"/>
      <c r="W626" s="8"/>
      <c r="X626" s="8"/>
      <c r="Y626" s="8"/>
      <c r="Z626" s="8"/>
      <c r="AA626" s="8"/>
    </row>
    <row r="627" spans="1:27" ht="15.75" customHeight="1">
      <c r="A627" s="8"/>
      <c r="B627" s="81"/>
      <c r="C627" s="8"/>
      <c r="D627" s="8"/>
      <c r="E627" s="8"/>
      <c r="F627" s="8"/>
      <c r="G627" s="8"/>
      <c r="H627" s="8"/>
      <c r="I627" s="8"/>
      <c r="J627" s="8"/>
      <c r="K627" s="8"/>
      <c r="L627" s="8"/>
      <c r="M627" s="8"/>
      <c r="N627" s="8"/>
      <c r="O627" s="8"/>
      <c r="P627" s="8"/>
      <c r="Q627" s="8"/>
      <c r="R627" s="8"/>
      <c r="S627" s="8"/>
      <c r="T627" s="8"/>
      <c r="U627" s="8"/>
      <c r="V627" s="8"/>
      <c r="W627" s="8"/>
      <c r="X627" s="8"/>
      <c r="Y627" s="8"/>
      <c r="Z627" s="8"/>
      <c r="AA627" s="8"/>
    </row>
    <row r="628" spans="1:27" ht="15.75" customHeight="1">
      <c r="A628" s="8"/>
      <c r="B628" s="81"/>
      <c r="C628" s="8"/>
      <c r="D628" s="8"/>
      <c r="E628" s="8"/>
      <c r="F628" s="8"/>
      <c r="G628" s="8"/>
      <c r="H628" s="8"/>
      <c r="I628" s="8"/>
      <c r="J628" s="8"/>
      <c r="K628" s="8"/>
      <c r="L628" s="8"/>
      <c r="M628" s="8"/>
      <c r="N628" s="8"/>
      <c r="O628" s="8"/>
      <c r="P628" s="8"/>
      <c r="Q628" s="8"/>
      <c r="R628" s="8"/>
      <c r="S628" s="8"/>
      <c r="T628" s="8"/>
      <c r="U628" s="8"/>
      <c r="V628" s="8"/>
      <c r="W628" s="8"/>
      <c r="X628" s="8"/>
      <c r="Y628" s="8"/>
      <c r="Z628" s="8"/>
      <c r="AA628" s="8"/>
    </row>
    <row r="629" spans="1:27" ht="15.75" customHeight="1">
      <c r="A629" s="8"/>
      <c r="B629" s="81"/>
      <c r="C629" s="8"/>
      <c r="D629" s="8"/>
      <c r="E629" s="8"/>
      <c r="F629" s="8"/>
      <c r="G629" s="8"/>
      <c r="H629" s="8"/>
      <c r="I629" s="8"/>
      <c r="J629" s="8"/>
      <c r="K629" s="8"/>
      <c r="L629" s="8"/>
      <c r="M629" s="8"/>
      <c r="N629" s="8"/>
      <c r="O629" s="8"/>
      <c r="P629" s="8"/>
      <c r="Q629" s="8"/>
      <c r="R629" s="8"/>
      <c r="S629" s="8"/>
      <c r="T629" s="8"/>
      <c r="U629" s="8"/>
      <c r="V629" s="8"/>
      <c r="W629" s="8"/>
      <c r="X629" s="8"/>
      <c r="Y629" s="8"/>
      <c r="Z629" s="8"/>
      <c r="AA629" s="8"/>
    </row>
    <row r="630" spans="1:27" ht="15.75" customHeight="1">
      <c r="A630" s="8"/>
      <c r="B630" s="81"/>
      <c r="C630" s="8"/>
      <c r="D630" s="8"/>
      <c r="E630" s="8"/>
      <c r="F630" s="8"/>
      <c r="G630" s="8"/>
      <c r="H630" s="8"/>
      <c r="I630" s="8"/>
      <c r="J630" s="8"/>
      <c r="K630" s="8"/>
      <c r="L630" s="8"/>
      <c r="M630" s="8"/>
      <c r="N630" s="8"/>
      <c r="O630" s="8"/>
      <c r="P630" s="8"/>
      <c r="Q630" s="8"/>
      <c r="R630" s="8"/>
      <c r="S630" s="8"/>
      <c r="T630" s="8"/>
      <c r="U630" s="8"/>
      <c r="V630" s="8"/>
      <c r="W630" s="8"/>
      <c r="X630" s="8"/>
      <c r="Y630" s="8"/>
      <c r="Z630" s="8"/>
      <c r="AA630" s="8"/>
    </row>
    <row r="631" spans="1:27" ht="15.75" customHeight="1">
      <c r="A631" s="8"/>
      <c r="B631" s="81"/>
      <c r="C631" s="8"/>
      <c r="D631" s="8"/>
      <c r="E631" s="8"/>
      <c r="F631" s="8"/>
      <c r="G631" s="8"/>
      <c r="H631" s="8"/>
      <c r="I631" s="8"/>
      <c r="J631" s="8"/>
      <c r="K631" s="8"/>
      <c r="L631" s="8"/>
      <c r="M631" s="8"/>
      <c r="N631" s="8"/>
      <c r="O631" s="8"/>
      <c r="P631" s="8"/>
      <c r="Q631" s="8"/>
      <c r="R631" s="8"/>
      <c r="S631" s="8"/>
      <c r="T631" s="8"/>
      <c r="U631" s="8"/>
      <c r="V631" s="8"/>
      <c r="W631" s="8"/>
      <c r="X631" s="8"/>
      <c r="Y631" s="8"/>
      <c r="Z631" s="8"/>
      <c r="AA631" s="8"/>
    </row>
    <row r="632" spans="1:27" ht="15.75" customHeight="1">
      <c r="A632" s="8"/>
      <c r="B632" s="81"/>
      <c r="C632" s="8"/>
      <c r="D632" s="8"/>
      <c r="E632" s="8"/>
      <c r="F632" s="8"/>
      <c r="G632" s="8"/>
      <c r="H632" s="8"/>
      <c r="I632" s="8"/>
      <c r="J632" s="8"/>
      <c r="K632" s="8"/>
      <c r="L632" s="8"/>
      <c r="M632" s="8"/>
      <c r="N632" s="8"/>
      <c r="O632" s="8"/>
      <c r="P632" s="8"/>
      <c r="Q632" s="8"/>
      <c r="R632" s="8"/>
      <c r="S632" s="8"/>
      <c r="T632" s="8"/>
      <c r="U632" s="8"/>
      <c r="V632" s="8"/>
      <c r="W632" s="8"/>
      <c r="X632" s="8"/>
      <c r="Y632" s="8"/>
      <c r="Z632" s="8"/>
      <c r="AA632" s="8"/>
    </row>
    <row r="633" spans="1:27" ht="15.75" customHeight="1">
      <c r="A633" s="8"/>
      <c r="B633" s="81"/>
      <c r="C633" s="8"/>
      <c r="D633" s="8"/>
      <c r="E633" s="8"/>
      <c r="F633" s="8"/>
      <c r="G633" s="8"/>
      <c r="H633" s="8"/>
      <c r="I633" s="8"/>
      <c r="J633" s="8"/>
      <c r="K633" s="8"/>
      <c r="L633" s="8"/>
      <c r="M633" s="8"/>
      <c r="N633" s="8"/>
      <c r="O633" s="8"/>
      <c r="P633" s="8"/>
      <c r="Q633" s="8"/>
      <c r="R633" s="8"/>
      <c r="S633" s="8"/>
      <c r="T633" s="8"/>
      <c r="U633" s="8"/>
      <c r="V633" s="8"/>
      <c r="W633" s="8"/>
      <c r="X633" s="8"/>
      <c r="Y633" s="8"/>
      <c r="Z633" s="8"/>
      <c r="AA633" s="8"/>
    </row>
    <row r="634" spans="1:27" ht="15.75" customHeight="1">
      <c r="A634" s="8"/>
      <c r="B634" s="81"/>
      <c r="C634" s="8"/>
      <c r="D634" s="8"/>
      <c r="E634" s="8"/>
      <c r="F634" s="8"/>
      <c r="G634" s="8"/>
      <c r="H634" s="8"/>
      <c r="I634" s="8"/>
      <c r="J634" s="8"/>
      <c r="K634" s="8"/>
      <c r="L634" s="8"/>
      <c r="M634" s="8"/>
      <c r="N634" s="8"/>
      <c r="O634" s="8"/>
      <c r="P634" s="8"/>
      <c r="Q634" s="8"/>
      <c r="R634" s="8"/>
      <c r="S634" s="8"/>
      <c r="T634" s="8"/>
      <c r="U634" s="8"/>
      <c r="V634" s="8"/>
      <c r="W634" s="8"/>
      <c r="X634" s="8"/>
      <c r="Y634" s="8"/>
      <c r="Z634" s="8"/>
      <c r="AA634" s="8"/>
    </row>
    <row r="635" spans="1:27" ht="15.75" customHeight="1">
      <c r="A635" s="8"/>
      <c r="B635" s="81"/>
      <c r="C635" s="8"/>
      <c r="D635" s="8"/>
      <c r="E635" s="8"/>
      <c r="F635" s="8"/>
      <c r="G635" s="8"/>
      <c r="H635" s="8"/>
      <c r="I635" s="8"/>
      <c r="J635" s="8"/>
      <c r="K635" s="8"/>
      <c r="L635" s="8"/>
      <c r="M635" s="8"/>
      <c r="N635" s="8"/>
      <c r="O635" s="8"/>
      <c r="P635" s="8"/>
      <c r="Q635" s="8"/>
      <c r="R635" s="8"/>
      <c r="S635" s="8"/>
      <c r="T635" s="8"/>
      <c r="U635" s="8"/>
      <c r="V635" s="8"/>
      <c r="W635" s="8"/>
      <c r="X635" s="8"/>
      <c r="Y635" s="8"/>
      <c r="Z635" s="8"/>
      <c r="AA635" s="8"/>
    </row>
    <row r="636" spans="1:27" ht="15.75" customHeight="1">
      <c r="A636" s="8"/>
      <c r="B636" s="81"/>
      <c r="C636" s="8"/>
      <c r="D636" s="8"/>
      <c r="E636" s="8"/>
      <c r="F636" s="8"/>
      <c r="G636" s="8"/>
      <c r="H636" s="8"/>
      <c r="I636" s="8"/>
      <c r="J636" s="8"/>
      <c r="K636" s="8"/>
      <c r="L636" s="8"/>
      <c r="M636" s="8"/>
      <c r="N636" s="8"/>
      <c r="O636" s="8"/>
      <c r="P636" s="8"/>
      <c r="Q636" s="8"/>
      <c r="R636" s="8"/>
      <c r="S636" s="8"/>
      <c r="T636" s="8"/>
      <c r="U636" s="8"/>
      <c r="V636" s="8"/>
      <c r="W636" s="8"/>
      <c r="X636" s="8"/>
      <c r="Y636" s="8"/>
      <c r="Z636" s="8"/>
      <c r="AA636" s="8"/>
    </row>
    <row r="637" spans="1:27" ht="15.75" customHeight="1">
      <c r="A637" s="8"/>
      <c r="B637" s="81"/>
      <c r="C637" s="8"/>
      <c r="D637" s="8"/>
      <c r="E637" s="8"/>
      <c r="F637" s="8"/>
      <c r="G637" s="8"/>
      <c r="H637" s="8"/>
      <c r="I637" s="8"/>
      <c r="J637" s="8"/>
      <c r="K637" s="8"/>
      <c r="L637" s="8"/>
      <c r="M637" s="8"/>
      <c r="N637" s="8"/>
      <c r="O637" s="8"/>
      <c r="P637" s="8"/>
      <c r="Q637" s="8"/>
      <c r="R637" s="8"/>
      <c r="S637" s="8"/>
      <c r="T637" s="8"/>
      <c r="U637" s="8"/>
      <c r="V637" s="8"/>
      <c r="W637" s="8"/>
      <c r="X637" s="8"/>
      <c r="Y637" s="8"/>
      <c r="Z637" s="8"/>
      <c r="AA637" s="8"/>
    </row>
    <row r="638" spans="1:27" ht="15.75" customHeight="1">
      <c r="A638" s="8"/>
      <c r="B638" s="81"/>
      <c r="C638" s="8"/>
      <c r="D638" s="8"/>
      <c r="E638" s="8"/>
      <c r="F638" s="8"/>
      <c r="G638" s="8"/>
      <c r="H638" s="8"/>
      <c r="I638" s="8"/>
      <c r="J638" s="8"/>
      <c r="K638" s="8"/>
      <c r="L638" s="8"/>
      <c r="M638" s="8"/>
      <c r="N638" s="8"/>
      <c r="O638" s="8"/>
      <c r="P638" s="8"/>
      <c r="Q638" s="8"/>
      <c r="R638" s="8"/>
      <c r="S638" s="8"/>
      <c r="T638" s="8"/>
      <c r="U638" s="8"/>
      <c r="V638" s="8"/>
      <c r="W638" s="8"/>
      <c r="X638" s="8"/>
      <c r="Y638" s="8"/>
      <c r="Z638" s="8"/>
      <c r="AA638" s="8"/>
    </row>
    <row r="639" spans="1:27" ht="15.75" customHeight="1">
      <c r="A639" s="8"/>
      <c r="B639" s="81"/>
      <c r="C639" s="8"/>
      <c r="D639" s="8"/>
      <c r="E639" s="8"/>
      <c r="F639" s="8"/>
      <c r="G639" s="8"/>
      <c r="H639" s="8"/>
      <c r="I639" s="8"/>
      <c r="J639" s="8"/>
      <c r="K639" s="8"/>
      <c r="L639" s="8"/>
      <c r="M639" s="8"/>
      <c r="N639" s="8"/>
      <c r="O639" s="8"/>
      <c r="P639" s="8"/>
      <c r="Q639" s="8"/>
      <c r="R639" s="8"/>
      <c r="S639" s="8"/>
      <c r="T639" s="8"/>
      <c r="U639" s="8"/>
      <c r="V639" s="8"/>
      <c r="W639" s="8"/>
      <c r="X639" s="8"/>
      <c r="Y639" s="8"/>
      <c r="Z639" s="8"/>
      <c r="AA639" s="8"/>
    </row>
    <row r="640" spans="1:27" ht="15.75" customHeight="1">
      <c r="A640" s="8"/>
      <c r="B640" s="81"/>
      <c r="C640" s="8"/>
      <c r="D640" s="8"/>
      <c r="E640" s="8"/>
      <c r="F640" s="8"/>
      <c r="G640" s="8"/>
      <c r="H640" s="8"/>
      <c r="I640" s="8"/>
      <c r="J640" s="8"/>
      <c r="K640" s="8"/>
      <c r="L640" s="8"/>
      <c r="M640" s="8"/>
      <c r="N640" s="8"/>
      <c r="O640" s="8"/>
      <c r="P640" s="8"/>
      <c r="Q640" s="8"/>
      <c r="R640" s="8"/>
      <c r="S640" s="8"/>
      <c r="T640" s="8"/>
      <c r="U640" s="8"/>
      <c r="V640" s="8"/>
      <c r="W640" s="8"/>
      <c r="X640" s="8"/>
      <c r="Y640" s="8"/>
      <c r="Z640" s="8"/>
      <c r="AA640" s="8"/>
    </row>
    <row r="641" spans="1:27" ht="15.75" customHeight="1">
      <c r="A641" s="8"/>
      <c r="B641" s="81"/>
      <c r="C641" s="8"/>
      <c r="D641" s="8"/>
      <c r="E641" s="8"/>
      <c r="F641" s="8"/>
      <c r="G641" s="8"/>
      <c r="H641" s="8"/>
      <c r="I641" s="8"/>
      <c r="J641" s="8"/>
      <c r="K641" s="8"/>
      <c r="L641" s="8"/>
      <c r="M641" s="8"/>
      <c r="N641" s="8"/>
      <c r="O641" s="8"/>
      <c r="P641" s="8"/>
      <c r="Q641" s="8"/>
      <c r="R641" s="8"/>
      <c r="S641" s="8"/>
      <c r="T641" s="8"/>
      <c r="U641" s="8"/>
      <c r="V641" s="8"/>
      <c r="W641" s="8"/>
      <c r="X641" s="8"/>
      <c r="Y641" s="8"/>
      <c r="Z641" s="8"/>
      <c r="AA641" s="8"/>
    </row>
    <row r="642" spans="1:27" ht="15.75" customHeight="1">
      <c r="A642" s="8"/>
      <c r="B642" s="81"/>
      <c r="C642" s="8"/>
      <c r="D642" s="8"/>
      <c r="E642" s="8"/>
      <c r="F642" s="8"/>
      <c r="G642" s="8"/>
      <c r="H642" s="8"/>
      <c r="I642" s="8"/>
      <c r="J642" s="8"/>
      <c r="K642" s="8"/>
      <c r="L642" s="8"/>
      <c r="M642" s="8"/>
      <c r="N642" s="8"/>
      <c r="O642" s="8"/>
      <c r="P642" s="8"/>
      <c r="Q642" s="8"/>
      <c r="R642" s="8"/>
      <c r="S642" s="8"/>
      <c r="T642" s="8"/>
      <c r="U642" s="8"/>
      <c r="V642" s="8"/>
      <c r="W642" s="8"/>
      <c r="X642" s="8"/>
      <c r="Y642" s="8"/>
      <c r="Z642" s="8"/>
      <c r="AA642" s="8"/>
    </row>
    <row r="643" spans="1:27" ht="15.75" customHeight="1">
      <c r="A643" s="8"/>
      <c r="B643" s="81"/>
      <c r="C643" s="8"/>
      <c r="D643" s="8"/>
      <c r="E643" s="8"/>
      <c r="F643" s="8"/>
      <c r="G643" s="8"/>
      <c r="H643" s="8"/>
      <c r="I643" s="8"/>
      <c r="J643" s="8"/>
      <c r="K643" s="8"/>
      <c r="L643" s="8"/>
      <c r="M643" s="8"/>
      <c r="N643" s="8"/>
      <c r="O643" s="8"/>
      <c r="P643" s="8"/>
      <c r="Q643" s="8"/>
      <c r="R643" s="8"/>
      <c r="S643" s="8"/>
      <c r="T643" s="8"/>
      <c r="U643" s="8"/>
      <c r="V643" s="8"/>
      <c r="W643" s="8"/>
      <c r="X643" s="8"/>
      <c r="Y643" s="8"/>
      <c r="Z643" s="8"/>
      <c r="AA643" s="8"/>
    </row>
    <row r="644" spans="1:27" ht="15.75" customHeight="1">
      <c r="A644" s="8"/>
      <c r="B644" s="81"/>
      <c r="C644" s="8"/>
      <c r="D644" s="8"/>
      <c r="E644" s="8"/>
      <c r="F644" s="8"/>
      <c r="G644" s="8"/>
      <c r="H644" s="8"/>
      <c r="I644" s="8"/>
      <c r="J644" s="8"/>
      <c r="K644" s="8"/>
      <c r="L644" s="8"/>
      <c r="M644" s="8"/>
      <c r="N644" s="8"/>
      <c r="O644" s="8"/>
      <c r="P644" s="8"/>
      <c r="Q644" s="8"/>
      <c r="R644" s="8"/>
      <c r="S644" s="8"/>
      <c r="T644" s="8"/>
      <c r="U644" s="8"/>
      <c r="V644" s="8"/>
      <c r="W644" s="8"/>
      <c r="X644" s="8"/>
      <c r="Y644" s="8"/>
      <c r="Z644" s="8"/>
      <c r="AA644" s="8"/>
    </row>
    <row r="645" spans="1:27" ht="15.75" customHeight="1">
      <c r="A645" s="8"/>
      <c r="B645" s="81"/>
      <c r="C645" s="8"/>
      <c r="D645" s="8"/>
      <c r="E645" s="8"/>
      <c r="F645" s="8"/>
      <c r="G645" s="8"/>
      <c r="H645" s="8"/>
      <c r="I645" s="8"/>
      <c r="J645" s="8"/>
      <c r="K645" s="8"/>
      <c r="L645" s="8"/>
      <c r="M645" s="8"/>
      <c r="N645" s="8"/>
      <c r="O645" s="8"/>
      <c r="P645" s="8"/>
      <c r="Q645" s="8"/>
      <c r="R645" s="8"/>
      <c r="S645" s="8"/>
      <c r="T645" s="8"/>
      <c r="U645" s="8"/>
      <c r="V645" s="8"/>
      <c r="W645" s="8"/>
      <c r="X645" s="8"/>
      <c r="Y645" s="8"/>
      <c r="Z645" s="8"/>
      <c r="AA645" s="8"/>
    </row>
    <row r="646" spans="1:27" ht="15.75" customHeight="1">
      <c r="A646" s="8"/>
      <c r="B646" s="81"/>
      <c r="C646" s="8"/>
      <c r="D646" s="8"/>
      <c r="E646" s="8"/>
      <c r="F646" s="8"/>
      <c r="G646" s="8"/>
      <c r="H646" s="8"/>
      <c r="I646" s="8"/>
      <c r="J646" s="8"/>
      <c r="K646" s="8"/>
      <c r="L646" s="8"/>
      <c r="M646" s="8"/>
      <c r="N646" s="8"/>
      <c r="O646" s="8"/>
      <c r="P646" s="8"/>
      <c r="Q646" s="8"/>
      <c r="R646" s="8"/>
      <c r="S646" s="8"/>
      <c r="T646" s="8"/>
      <c r="U646" s="8"/>
      <c r="V646" s="8"/>
      <c r="W646" s="8"/>
      <c r="X646" s="8"/>
      <c r="Y646" s="8"/>
      <c r="Z646" s="8"/>
      <c r="AA646" s="8"/>
    </row>
    <row r="647" spans="1:27" ht="15.75" customHeight="1">
      <c r="A647" s="8"/>
      <c r="B647" s="81"/>
      <c r="C647" s="8"/>
      <c r="D647" s="8"/>
      <c r="E647" s="8"/>
      <c r="F647" s="8"/>
      <c r="G647" s="8"/>
      <c r="H647" s="8"/>
      <c r="I647" s="8"/>
      <c r="J647" s="8"/>
      <c r="K647" s="8"/>
      <c r="L647" s="8"/>
      <c r="M647" s="8"/>
      <c r="N647" s="8"/>
      <c r="O647" s="8"/>
      <c r="P647" s="8"/>
      <c r="Q647" s="8"/>
      <c r="R647" s="8"/>
      <c r="S647" s="8"/>
      <c r="T647" s="8"/>
      <c r="U647" s="8"/>
      <c r="V647" s="8"/>
      <c r="W647" s="8"/>
      <c r="X647" s="8"/>
      <c r="Y647" s="8"/>
      <c r="Z647" s="8"/>
      <c r="AA647" s="8"/>
    </row>
    <row r="648" spans="1:27" ht="15.75" customHeight="1">
      <c r="A648" s="8"/>
      <c r="B648" s="81"/>
      <c r="C648" s="8"/>
      <c r="D648" s="8"/>
      <c r="E648" s="8"/>
      <c r="F648" s="8"/>
      <c r="G648" s="8"/>
      <c r="H648" s="8"/>
      <c r="I648" s="8"/>
      <c r="J648" s="8"/>
      <c r="K648" s="8"/>
      <c r="L648" s="8"/>
      <c r="M648" s="8"/>
      <c r="N648" s="8"/>
      <c r="O648" s="8"/>
      <c r="P648" s="8"/>
      <c r="Q648" s="8"/>
      <c r="R648" s="8"/>
      <c r="S648" s="8"/>
      <c r="T648" s="8"/>
      <c r="U648" s="8"/>
      <c r="V648" s="8"/>
      <c r="W648" s="8"/>
      <c r="X648" s="8"/>
      <c r="Y648" s="8"/>
      <c r="Z648" s="8"/>
      <c r="AA648" s="8"/>
    </row>
    <row r="649" spans="1:27" ht="15.75" customHeight="1">
      <c r="A649" s="8"/>
      <c r="B649" s="81"/>
      <c r="C649" s="8"/>
      <c r="D649" s="8"/>
      <c r="E649" s="8"/>
      <c r="F649" s="8"/>
      <c r="G649" s="8"/>
      <c r="H649" s="8"/>
      <c r="I649" s="8"/>
      <c r="J649" s="8"/>
      <c r="K649" s="8"/>
      <c r="L649" s="8"/>
      <c r="M649" s="8"/>
      <c r="N649" s="8"/>
      <c r="O649" s="8"/>
      <c r="P649" s="8"/>
      <c r="Q649" s="8"/>
      <c r="R649" s="8"/>
      <c r="S649" s="8"/>
      <c r="T649" s="8"/>
      <c r="U649" s="8"/>
      <c r="V649" s="8"/>
      <c r="W649" s="8"/>
      <c r="X649" s="8"/>
      <c r="Y649" s="8"/>
      <c r="Z649" s="8"/>
      <c r="AA649" s="8"/>
    </row>
    <row r="650" spans="1:27" ht="15.75" customHeight="1">
      <c r="A650" s="8"/>
      <c r="B650" s="81"/>
      <c r="C650" s="8"/>
      <c r="D650" s="8"/>
      <c r="E650" s="8"/>
      <c r="F650" s="8"/>
      <c r="G650" s="8"/>
      <c r="H650" s="8"/>
      <c r="I650" s="8"/>
      <c r="J650" s="8"/>
      <c r="K650" s="8"/>
      <c r="L650" s="8"/>
      <c r="M650" s="8"/>
      <c r="N650" s="8"/>
      <c r="O650" s="8"/>
      <c r="P650" s="8"/>
      <c r="Q650" s="8"/>
      <c r="R650" s="8"/>
      <c r="S650" s="8"/>
      <c r="T650" s="8"/>
      <c r="U650" s="8"/>
      <c r="V650" s="8"/>
      <c r="W650" s="8"/>
      <c r="X650" s="8"/>
      <c r="Y650" s="8"/>
      <c r="Z650" s="8"/>
      <c r="AA650" s="8"/>
    </row>
    <row r="651" spans="1:27" ht="15.75" customHeight="1">
      <c r="A651" s="8"/>
      <c r="B651" s="81"/>
      <c r="C651" s="8"/>
      <c r="D651" s="8"/>
      <c r="E651" s="8"/>
      <c r="F651" s="8"/>
      <c r="G651" s="8"/>
      <c r="H651" s="8"/>
      <c r="I651" s="8"/>
      <c r="J651" s="8"/>
      <c r="K651" s="8"/>
      <c r="L651" s="8"/>
      <c r="M651" s="8"/>
      <c r="N651" s="8"/>
      <c r="O651" s="8"/>
      <c r="P651" s="8"/>
      <c r="Q651" s="8"/>
      <c r="R651" s="8"/>
      <c r="S651" s="8"/>
      <c r="T651" s="8"/>
      <c r="U651" s="8"/>
      <c r="V651" s="8"/>
      <c r="W651" s="8"/>
      <c r="X651" s="8"/>
      <c r="Y651" s="8"/>
      <c r="Z651" s="8"/>
      <c r="AA651" s="8"/>
    </row>
    <row r="652" spans="1:27" ht="15.75" customHeight="1">
      <c r="A652" s="8"/>
      <c r="B652" s="81"/>
      <c r="C652" s="8"/>
      <c r="D652" s="8"/>
      <c r="E652" s="8"/>
      <c r="F652" s="8"/>
      <c r="G652" s="8"/>
      <c r="H652" s="8"/>
      <c r="I652" s="8"/>
      <c r="J652" s="8"/>
      <c r="K652" s="8"/>
      <c r="L652" s="8"/>
      <c r="M652" s="8"/>
      <c r="N652" s="8"/>
      <c r="O652" s="8"/>
      <c r="P652" s="8"/>
      <c r="Q652" s="8"/>
      <c r="R652" s="8"/>
      <c r="S652" s="8"/>
      <c r="T652" s="8"/>
      <c r="U652" s="8"/>
      <c r="V652" s="8"/>
      <c r="W652" s="8"/>
      <c r="X652" s="8"/>
      <c r="Y652" s="8"/>
      <c r="Z652" s="8"/>
      <c r="AA652" s="8"/>
    </row>
    <row r="653" spans="1:27" ht="15.75" customHeight="1">
      <c r="A653" s="8"/>
      <c r="B653" s="81"/>
      <c r="C653" s="8"/>
      <c r="D653" s="8"/>
      <c r="E653" s="8"/>
      <c r="F653" s="8"/>
      <c r="G653" s="8"/>
      <c r="H653" s="8"/>
      <c r="I653" s="8"/>
      <c r="J653" s="8"/>
      <c r="K653" s="8"/>
      <c r="L653" s="8"/>
      <c r="M653" s="8"/>
      <c r="N653" s="8"/>
      <c r="O653" s="8"/>
      <c r="P653" s="8"/>
      <c r="Q653" s="8"/>
      <c r="R653" s="8"/>
      <c r="S653" s="8"/>
      <c r="T653" s="8"/>
      <c r="U653" s="8"/>
      <c r="V653" s="8"/>
      <c r="W653" s="8"/>
      <c r="X653" s="8"/>
      <c r="Y653" s="8"/>
      <c r="Z653" s="8"/>
      <c r="AA653" s="8"/>
    </row>
    <row r="654" spans="1:27" ht="15.75" customHeight="1">
      <c r="A654" s="8"/>
      <c r="B654" s="81"/>
      <c r="C654" s="8"/>
      <c r="D654" s="8"/>
      <c r="E654" s="8"/>
      <c r="F654" s="8"/>
      <c r="G654" s="8"/>
      <c r="H654" s="8"/>
      <c r="I654" s="8"/>
      <c r="J654" s="8"/>
      <c r="K654" s="8"/>
      <c r="L654" s="8"/>
      <c r="M654" s="8"/>
      <c r="N654" s="8"/>
      <c r="O654" s="8"/>
      <c r="P654" s="8"/>
      <c r="Q654" s="8"/>
      <c r="R654" s="8"/>
      <c r="S654" s="8"/>
      <c r="T654" s="8"/>
      <c r="U654" s="8"/>
      <c r="V654" s="8"/>
      <c r="W654" s="8"/>
      <c r="X654" s="8"/>
      <c r="Y654" s="8"/>
      <c r="Z654" s="8"/>
      <c r="AA654" s="8"/>
    </row>
    <row r="655" spans="1:27" ht="15.75" customHeight="1">
      <c r="A655" s="8"/>
      <c r="B655" s="81"/>
      <c r="C655" s="8"/>
      <c r="D655" s="8"/>
      <c r="E655" s="8"/>
      <c r="F655" s="8"/>
      <c r="G655" s="8"/>
      <c r="H655" s="8"/>
      <c r="I655" s="8"/>
      <c r="J655" s="8"/>
      <c r="K655" s="8"/>
      <c r="L655" s="8"/>
      <c r="M655" s="8"/>
      <c r="N655" s="8"/>
      <c r="O655" s="8"/>
      <c r="P655" s="8"/>
      <c r="Q655" s="8"/>
      <c r="R655" s="8"/>
      <c r="S655" s="8"/>
      <c r="T655" s="8"/>
      <c r="U655" s="8"/>
      <c r="V655" s="8"/>
      <c r="W655" s="8"/>
      <c r="X655" s="8"/>
      <c r="Y655" s="8"/>
      <c r="Z655" s="8"/>
      <c r="AA655" s="8"/>
    </row>
    <row r="656" spans="1:27" ht="15.75" customHeight="1">
      <c r="A656" s="8"/>
      <c r="B656" s="81"/>
      <c r="C656" s="8"/>
      <c r="D656" s="8"/>
      <c r="E656" s="8"/>
      <c r="F656" s="8"/>
      <c r="G656" s="8"/>
      <c r="H656" s="8"/>
      <c r="I656" s="8"/>
      <c r="J656" s="8"/>
      <c r="K656" s="8"/>
      <c r="L656" s="8"/>
      <c r="M656" s="8"/>
      <c r="N656" s="8"/>
      <c r="O656" s="8"/>
      <c r="P656" s="8"/>
      <c r="Q656" s="8"/>
      <c r="R656" s="8"/>
      <c r="S656" s="8"/>
      <c r="T656" s="8"/>
      <c r="U656" s="8"/>
      <c r="V656" s="8"/>
      <c r="W656" s="8"/>
      <c r="X656" s="8"/>
      <c r="Y656" s="8"/>
      <c r="Z656" s="8"/>
      <c r="AA656" s="8"/>
    </row>
    <row r="657" spans="1:27" ht="15.75" customHeight="1">
      <c r="A657" s="8"/>
      <c r="B657" s="81"/>
      <c r="C657" s="8"/>
      <c r="D657" s="8"/>
      <c r="E657" s="8"/>
      <c r="F657" s="8"/>
      <c r="G657" s="8"/>
      <c r="H657" s="8"/>
      <c r="I657" s="8"/>
      <c r="J657" s="8"/>
      <c r="K657" s="8"/>
      <c r="L657" s="8"/>
      <c r="M657" s="8"/>
      <c r="N657" s="8"/>
      <c r="O657" s="8"/>
      <c r="P657" s="8"/>
      <c r="Q657" s="8"/>
      <c r="R657" s="8"/>
      <c r="S657" s="8"/>
      <c r="T657" s="8"/>
      <c r="U657" s="8"/>
      <c r="V657" s="8"/>
      <c r="W657" s="8"/>
      <c r="X657" s="8"/>
      <c r="Y657" s="8"/>
      <c r="Z657" s="8"/>
      <c r="AA657" s="8"/>
    </row>
    <row r="658" spans="1:27" ht="15.75" customHeight="1">
      <c r="A658" s="8"/>
      <c r="B658" s="81"/>
      <c r="C658" s="8"/>
      <c r="D658" s="8"/>
      <c r="E658" s="8"/>
      <c r="F658" s="8"/>
      <c r="G658" s="8"/>
      <c r="H658" s="8"/>
      <c r="I658" s="8"/>
      <c r="J658" s="8"/>
      <c r="K658" s="8"/>
      <c r="L658" s="8"/>
      <c r="M658" s="8"/>
      <c r="N658" s="8"/>
      <c r="O658" s="8"/>
      <c r="P658" s="8"/>
      <c r="Q658" s="8"/>
      <c r="R658" s="8"/>
      <c r="S658" s="8"/>
      <c r="T658" s="8"/>
      <c r="U658" s="8"/>
      <c r="V658" s="8"/>
      <c r="W658" s="8"/>
      <c r="X658" s="8"/>
      <c r="Y658" s="8"/>
      <c r="Z658" s="8"/>
      <c r="AA658" s="8"/>
    </row>
    <row r="659" spans="1:27" ht="15.75" customHeight="1">
      <c r="A659" s="8"/>
      <c r="B659" s="81"/>
      <c r="C659" s="8"/>
      <c r="D659" s="8"/>
      <c r="E659" s="8"/>
      <c r="F659" s="8"/>
      <c r="G659" s="8"/>
      <c r="H659" s="8"/>
      <c r="I659" s="8"/>
      <c r="J659" s="8"/>
      <c r="K659" s="8"/>
      <c r="L659" s="8"/>
      <c r="M659" s="8"/>
      <c r="N659" s="8"/>
      <c r="O659" s="8"/>
      <c r="P659" s="8"/>
      <c r="Q659" s="8"/>
      <c r="R659" s="8"/>
      <c r="S659" s="8"/>
      <c r="T659" s="8"/>
      <c r="U659" s="8"/>
      <c r="V659" s="8"/>
      <c r="W659" s="8"/>
      <c r="X659" s="8"/>
      <c r="Y659" s="8"/>
      <c r="Z659" s="8"/>
      <c r="AA659" s="8"/>
    </row>
    <row r="660" spans="1:27" ht="15.75" customHeight="1">
      <c r="A660" s="8"/>
      <c r="B660" s="81"/>
      <c r="C660" s="8"/>
      <c r="D660" s="8"/>
      <c r="E660" s="8"/>
      <c r="F660" s="8"/>
      <c r="G660" s="8"/>
      <c r="H660" s="8"/>
      <c r="I660" s="8"/>
      <c r="J660" s="8"/>
      <c r="K660" s="8"/>
      <c r="L660" s="8"/>
      <c r="M660" s="8"/>
      <c r="N660" s="8"/>
      <c r="O660" s="8"/>
      <c r="P660" s="8"/>
      <c r="Q660" s="8"/>
      <c r="R660" s="8"/>
      <c r="S660" s="8"/>
      <c r="T660" s="8"/>
      <c r="U660" s="8"/>
      <c r="V660" s="8"/>
      <c r="W660" s="8"/>
      <c r="X660" s="8"/>
      <c r="Y660" s="8"/>
      <c r="Z660" s="8"/>
      <c r="AA660" s="8"/>
    </row>
    <row r="661" spans="1:27" ht="15.75" customHeight="1">
      <c r="A661" s="8"/>
      <c r="B661" s="81"/>
      <c r="C661" s="8"/>
      <c r="D661" s="8"/>
      <c r="E661" s="8"/>
      <c r="F661" s="8"/>
      <c r="G661" s="8"/>
      <c r="H661" s="8"/>
      <c r="I661" s="8"/>
      <c r="J661" s="8"/>
      <c r="K661" s="8"/>
      <c r="L661" s="8"/>
      <c r="M661" s="8"/>
      <c r="N661" s="8"/>
      <c r="O661" s="8"/>
      <c r="P661" s="8"/>
      <c r="Q661" s="8"/>
      <c r="R661" s="8"/>
      <c r="S661" s="8"/>
      <c r="T661" s="8"/>
      <c r="U661" s="8"/>
      <c r="V661" s="8"/>
      <c r="W661" s="8"/>
      <c r="X661" s="8"/>
      <c r="Y661" s="8"/>
      <c r="Z661" s="8"/>
      <c r="AA661" s="8"/>
    </row>
    <row r="662" spans="1:27" ht="15.75" customHeight="1">
      <c r="A662" s="8"/>
      <c r="B662" s="81"/>
      <c r="C662" s="8"/>
      <c r="D662" s="8"/>
      <c r="E662" s="8"/>
      <c r="F662" s="8"/>
      <c r="G662" s="8"/>
      <c r="H662" s="8"/>
      <c r="I662" s="8"/>
      <c r="J662" s="8"/>
      <c r="K662" s="8"/>
      <c r="L662" s="8"/>
      <c r="M662" s="8"/>
      <c r="N662" s="8"/>
      <c r="O662" s="8"/>
      <c r="P662" s="8"/>
      <c r="Q662" s="8"/>
      <c r="R662" s="8"/>
      <c r="S662" s="8"/>
      <c r="T662" s="8"/>
      <c r="U662" s="8"/>
      <c r="V662" s="8"/>
      <c r="W662" s="8"/>
      <c r="X662" s="8"/>
      <c r="Y662" s="8"/>
      <c r="Z662" s="8"/>
      <c r="AA662" s="8"/>
    </row>
    <row r="663" spans="1:27" ht="15.75" customHeight="1">
      <c r="A663" s="8"/>
      <c r="B663" s="81"/>
      <c r="C663" s="8"/>
      <c r="D663" s="8"/>
      <c r="E663" s="8"/>
      <c r="F663" s="8"/>
      <c r="G663" s="8"/>
      <c r="H663" s="8"/>
      <c r="I663" s="8"/>
      <c r="J663" s="8"/>
      <c r="K663" s="8"/>
      <c r="L663" s="8"/>
      <c r="M663" s="8"/>
      <c r="N663" s="8"/>
      <c r="O663" s="8"/>
      <c r="P663" s="8"/>
      <c r="Q663" s="8"/>
      <c r="R663" s="8"/>
      <c r="S663" s="8"/>
      <c r="T663" s="8"/>
      <c r="U663" s="8"/>
      <c r="V663" s="8"/>
      <c r="W663" s="8"/>
      <c r="X663" s="8"/>
      <c r="Y663" s="8"/>
      <c r="Z663" s="8"/>
      <c r="AA663" s="8"/>
    </row>
    <row r="664" spans="1:27" ht="15.75" customHeight="1">
      <c r="A664" s="8"/>
      <c r="B664" s="81"/>
      <c r="C664" s="8"/>
      <c r="D664" s="8"/>
      <c r="E664" s="8"/>
      <c r="F664" s="8"/>
      <c r="G664" s="8"/>
      <c r="H664" s="8"/>
      <c r="I664" s="8"/>
      <c r="J664" s="8"/>
      <c r="K664" s="8"/>
      <c r="L664" s="8"/>
      <c r="M664" s="8"/>
      <c r="N664" s="8"/>
      <c r="O664" s="8"/>
      <c r="P664" s="8"/>
      <c r="Q664" s="8"/>
      <c r="R664" s="8"/>
      <c r="S664" s="8"/>
      <c r="T664" s="8"/>
      <c r="U664" s="8"/>
      <c r="V664" s="8"/>
      <c r="W664" s="8"/>
      <c r="X664" s="8"/>
      <c r="Y664" s="8"/>
      <c r="Z664" s="8"/>
      <c r="AA664" s="8"/>
    </row>
    <row r="665" spans="1:27" ht="15.75" customHeight="1">
      <c r="A665" s="8"/>
      <c r="B665" s="81"/>
      <c r="C665" s="8"/>
      <c r="D665" s="8"/>
      <c r="E665" s="8"/>
      <c r="F665" s="8"/>
      <c r="G665" s="8"/>
      <c r="H665" s="8"/>
      <c r="I665" s="8"/>
      <c r="J665" s="8"/>
      <c r="K665" s="8"/>
      <c r="L665" s="8"/>
      <c r="M665" s="8"/>
      <c r="N665" s="8"/>
      <c r="O665" s="8"/>
      <c r="P665" s="8"/>
      <c r="Q665" s="8"/>
      <c r="R665" s="8"/>
      <c r="S665" s="8"/>
      <c r="T665" s="8"/>
      <c r="U665" s="8"/>
      <c r="V665" s="8"/>
      <c r="W665" s="8"/>
      <c r="X665" s="8"/>
      <c r="Y665" s="8"/>
      <c r="Z665" s="8"/>
      <c r="AA665" s="8"/>
    </row>
    <row r="666" spans="1:27" ht="15.75" customHeight="1">
      <c r="A666" s="8"/>
      <c r="B666" s="81"/>
      <c r="C666" s="8"/>
      <c r="D666" s="8"/>
      <c r="E666" s="8"/>
      <c r="F666" s="8"/>
      <c r="G666" s="8"/>
      <c r="H666" s="8"/>
      <c r="I666" s="8"/>
      <c r="J666" s="8"/>
      <c r="K666" s="8"/>
      <c r="L666" s="8"/>
      <c r="M666" s="8"/>
      <c r="N666" s="8"/>
      <c r="O666" s="8"/>
      <c r="P666" s="8"/>
      <c r="Q666" s="8"/>
      <c r="R666" s="8"/>
      <c r="S666" s="8"/>
      <c r="T666" s="8"/>
      <c r="U666" s="8"/>
      <c r="V666" s="8"/>
      <c r="W666" s="8"/>
      <c r="X666" s="8"/>
      <c r="Y666" s="8"/>
      <c r="Z666" s="8"/>
      <c r="AA666" s="8"/>
    </row>
    <row r="667" spans="1:27" ht="15.75" customHeight="1">
      <c r="A667" s="8"/>
      <c r="B667" s="81"/>
      <c r="C667" s="8"/>
      <c r="D667" s="8"/>
      <c r="E667" s="8"/>
      <c r="F667" s="8"/>
      <c r="G667" s="8"/>
      <c r="H667" s="8"/>
      <c r="I667" s="8"/>
      <c r="J667" s="8"/>
      <c r="K667" s="8"/>
      <c r="L667" s="8"/>
      <c r="M667" s="8"/>
      <c r="N667" s="8"/>
      <c r="O667" s="8"/>
      <c r="P667" s="8"/>
      <c r="Q667" s="8"/>
      <c r="R667" s="8"/>
      <c r="S667" s="8"/>
      <c r="T667" s="8"/>
      <c r="U667" s="8"/>
      <c r="V667" s="8"/>
      <c r="W667" s="8"/>
      <c r="X667" s="8"/>
      <c r="Y667" s="8"/>
      <c r="Z667" s="8"/>
      <c r="AA667" s="8"/>
    </row>
    <row r="668" spans="1:27" ht="15.75" customHeight="1">
      <c r="A668" s="8"/>
      <c r="B668" s="81"/>
      <c r="C668" s="8"/>
      <c r="D668" s="8"/>
      <c r="E668" s="8"/>
      <c r="F668" s="8"/>
      <c r="G668" s="8"/>
      <c r="H668" s="8"/>
      <c r="I668" s="8"/>
      <c r="J668" s="8"/>
      <c r="K668" s="8"/>
      <c r="L668" s="8"/>
      <c r="M668" s="8"/>
      <c r="N668" s="8"/>
      <c r="O668" s="8"/>
      <c r="P668" s="8"/>
      <c r="Q668" s="8"/>
      <c r="R668" s="8"/>
      <c r="S668" s="8"/>
      <c r="T668" s="8"/>
      <c r="U668" s="8"/>
      <c r="V668" s="8"/>
      <c r="W668" s="8"/>
      <c r="X668" s="8"/>
      <c r="Y668" s="8"/>
      <c r="Z668" s="8"/>
      <c r="AA668" s="8"/>
    </row>
    <row r="669" spans="1:27" ht="15.75" customHeight="1">
      <c r="A669" s="8"/>
      <c r="B669" s="81"/>
      <c r="C669" s="8"/>
      <c r="D669" s="8"/>
      <c r="E669" s="8"/>
      <c r="F669" s="8"/>
      <c r="G669" s="8"/>
      <c r="H669" s="8"/>
      <c r="I669" s="8"/>
      <c r="J669" s="8"/>
      <c r="K669" s="8"/>
      <c r="L669" s="8"/>
      <c r="M669" s="8"/>
      <c r="N669" s="8"/>
      <c r="O669" s="8"/>
      <c r="P669" s="8"/>
      <c r="Q669" s="8"/>
      <c r="R669" s="8"/>
      <c r="S669" s="8"/>
      <c r="T669" s="8"/>
      <c r="U669" s="8"/>
      <c r="V669" s="8"/>
      <c r="W669" s="8"/>
      <c r="X669" s="8"/>
      <c r="Y669" s="8"/>
      <c r="Z669" s="8"/>
      <c r="AA669" s="8"/>
    </row>
    <row r="670" spans="1:27" ht="15.75" customHeight="1">
      <c r="A670" s="8"/>
      <c r="B670" s="81"/>
      <c r="C670" s="8"/>
      <c r="D670" s="8"/>
      <c r="E670" s="8"/>
      <c r="F670" s="8"/>
      <c r="G670" s="8"/>
      <c r="H670" s="8"/>
      <c r="I670" s="8"/>
      <c r="J670" s="8"/>
      <c r="K670" s="8"/>
      <c r="L670" s="8"/>
      <c r="M670" s="8"/>
      <c r="N670" s="8"/>
      <c r="O670" s="8"/>
      <c r="P670" s="8"/>
      <c r="Q670" s="8"/>
      <c r="R670" s="8"/>
      <c r="S670" s="8"/>
      <c r="T670" s="8"/>
      <c r="U670" s="8"/>
      <c r="V670" s="8"/>
      <c r="W670" s="8"/>
      <c r="X670" s="8"/>
      <c r="Y670" s="8"/>
      <c r="Z670" s="8"/>
      <c r="AA670" s="8"/>
    </row>
    <row r="671" spans="1:27" ht="15.75" customHeight="1">
      <c r="A671" s="8"/>
      <c r="B671" s="81"/>
      <c r="C671" s="8"/>
      <c r="D671" s="8"/>
      <c r="E671" s="8"/>
      <c r="F671" s="8"/>
      <c r="G671" s="8"/>
      <c r="H671" s="8"/>
      <c r="I671" s="8"/>
      <c r="J671" s="8"/>
      <c r="K671" s="8"/>
      <c r="L671" s="8"/>
      <c r="M671" s="8"/>
      <c r="N671" s="8"/>
      <c r="O671" s="8"/>
      <c r="P671" s="8"/>
      <c r="Q671" s="8"/>
      <c r="R671" s="8"/>
      <c r="S671" s="8"/>
      <c r="T671" s="8"/>
      <c r="U671" s="8"/>
      <c r="V671" s="8"/>
      <c r="W671" s="8"/>
      <c r="X671" s="8"/>
      <c r="Y671" s="8"/>
      <c r="Z671" s="8"/>
      <c r="AA671" s="8"/>
    </row>
    <row r="672" spans="1:27" ht="15.75" customHeight="1">
      <c r="A672" s="8"/>
      <c r="B672" s="81"/>
      <c r="C672" s="8"/>
      <c r="D672" s="8"/>
      <c r="E672" s="8"/>
      <c r="F672" s="8"/>
      <c r="G672" s="8"/>
      <c r="H672" s="8"/>
      <c r="I672" s="8"/>
      <c r="J672" s="8"/>
      <c r="K672" s="8"/>
      <c r="L672" s="8"/>
      <c r="M672" s="8"/>
      <c r="N672" s="8"/>
      <c r="O672" s="8"/>
      <c r="P672" s="8"/>
      <c r="Q672" s="8"/>
      <c r="R672" s="8"/>
      <c r="S672" s="8"/>
      <c r="T672" s="8"/>
      <c r="U672" s="8"/>
      <c r="V672" s="8"/>
      <c r="W672" s="8"/>
      <c r="X672" s="8"/>
      <c r="Y672" s="8"/>
      <c r="Z672" s="8"/>
      <c r="AA672" s="8"/>
    </row>
    <row r="673" spans="1:27" ht="15.75" customHeight="1">
      <c r="A673" s="8"/>
      <c r="B673" s="81"/>
      <c r="C673" s="8"/>
      <c r="D673" s="8"/>
      <c r="E673" s="8"/>
      <c r="F673" s="8"/>
      <c r="G673" s="8"/>
      <c r="H673" s="8"/>
      <c r="I673" s="8"/>
      <c r="J673" s="8"/>
      <c r="K673" s="8"/>
      <c r="L673" s="8"/>
      <c r="M673" s="8"/>
      <c r="N673" s="8"/>
      <c r="O673" s="8"/>
      <c r="P673" s="8"/>
      <c r="Q673" s="8"/>
      <c r="R673" s="8"/>
      <c r="S673" s="8"/>
      <c r="T673" s="8"/>
      <c r="U673" s="8"/>
      <c r="V673" s="8"/>
      <c r="W673" s="8"/>
      <c r="X673" s="8"/>
      <c r="Y673" s="8"/>
      <c r="Z673" s="8"/>
      <c r="AA673" s="8"/>
    </row>
    <row r="674" spans="1:27" ht="15.75" customHeight="1">
      <c r="A674" s="8"/>
      <c r="B674" s="81"/>
      <c r="C674" s="8"/>
      <c r="D674" s="8"/>
      <c r="E674" s="8"/>
      <c r="F674" s="8"/>
      <c r="G674" s="8"/>
      <c r="H674" s="8"/>
      <c r="I674" s="8"/>
      <c r="J674" s="8"/>
      <c r="K674" s="8"/>
      <c r="L674" s="8"/>
      <c r="M674" s="8"/>
      <c r="N674" s="8"/>
      <c r="O674" s="8"/>
      <c r="P674" s="8"/>
      <c r="Q674" s="8"/>
      <c r="R674" s="8"/>
      <c r="S674" s="8"/>
      <c r="T674" s="8"/>
      <c r="U674" s="8"/>
      <c r="V674" s="8"/>
      <c r="W674" s="8"/>
      <c r="X674" s="8"/>
      <c r="Y674" s="8"/>
      <c r="Z674" s="8"/>
      <c r="AA674" s="8"/>
    </row>
    <row r="675" spans="1:27" ht="15.75" customHeight="1">
      <c r="A675" s="8"/>
      <c r="B675" s="81"/>
      <c r="C675" s="8"/>
      <c r="D675" s="8"/>
      <c r="E675" s="8"/>
      <c r="F675" s="8"/>
      <c r="G675" s="8"/>
      <c r="H675" s="8"/>
      <c r="I675" s="8"/>
      <c r="J675" s="8"/>
      <c r="K675" s="8"/>
      <c r="L675" s="8"/>
      <c r="M675" s="8"/>
      <c r="N675" s="8"/>
      <c r="O675" s="8"/>
      <c r="P675" s="8"/>
      <c r="Q675" s="8"/>
      <c r="R675" s="8"/>
      <c r="S675" s="8"/>
      <c r="T675" s="8"/>
      <c r="U675" s="8"/>
      <c r="V675" s="8"/>
      <c r="W675" s="8"/>
      <c r="X675" s="8"/>
      <c r="Y675" s="8"/>
      <c r="Z675" s="8"/>
      <c r="AA675" s="8"/>
    </row>
    <row r="676" spans="1:27" ht="15.75" customHeight="1">
      <c r="A676" s="8"/>
      <c r="B676" s="81"/>
      <c r="C676" s="8"/>
      <c r="D676" s="8"/>
      <c r="E676" s="8"/>
      <c r="F676" s="8"/>
      <c r="G676" s="8"/>
      <c r="H676" s="8"/>
      <c r="I676" s="8"/>
      <c r="J676" s="8"/>
      <c r="K676" s="8"/>
      <c r="L676" s="8"/>
      <c r="M676" s="8"/>
      <c r="N676" s="8"/>
      <c r="O676" s="8"/>
      <c r="P676" s="8"/>
      <c r="Q676" s="8"/>
      <c r="R676" s="8"/>
      <c r="S676" s="8"/>
      <c r="T676" s="8"/>
      <c r="U676" s="8"/>
      <c r="V676" s="8"/>
      <c r="W676" s="8"/>
      <c r="X676" s="8"/>
      <c r="Y676" s="8"/>
      <c r="Z676" s="8"/>
      <c r="AA676" s="8"/>
    </row>
    <row r="677" spans="1:27" ht="15.75" customHeight="1">
      <c r="A677" s="8"/>
      <c r="B677" s="81"/>
      <c r="C677" s="8"/>
      <c r="D677" s="8"/>
      <c r="E677" s="8"/>
      <c r="F677" s="8"/>
      <c r="G677" s="8"/>
      <c r="H677" s="8"/>
      <c r="I677" s="8"/>
      <c r="J677" s="8"/>
      <c r="K677" s="8"/>
      <c r="L677" s="8"/>
      <c r="M677" s="8"/>
      <c r="N677" s="8"/>
      <c r="O677" s="8"/>
      <c r="P677" s="8"/>
      <c r="Q677" s="8"/>
      <c r="R677" s="8"/>
      <c r="S677" s="8"/>
      <c r="T677" s="8"/>
      <c r="U677" s="8"/>
      <c r="V677" s="8"/>
      <c r="W677" s="8"/>
      <c r="X677" s="8"/>
      <c r="Y677" s="8"/>
      <c r="Z677" s="8"/>
      <c r="AA677" s="8"/>
    </row>
    <row r="678" spans="1:27" ht="15.75" customHeight="1">
      <c r="A678" s="8"/>
      <c r="B678" s="81"/>
      <c r="C678" s="8"/>
      <c r="D678" s="8"/>
      <c r="E678" s="8"/>
      <c r="F678" s="8"/>
      <c r="G678" s="8"/>
      <c r="H678" s="8"/>
      <c r="I678" s="8"/>
      <c r="J678" s="8"/>
      <c r="K678" s="8"/>
      <c r="L678" s="8"/>
      <c r="M678" s="8"/>
      <c r="N678" s="8"/>
      <c r="O678" s="8"/>
      <c r="P678" s="8"/>
      <c r="Q678" s="8"/>
      <c r="R678" s="8"/>
      <c r="S678" s="8"/>
      <c r="T678" s="8"/>
      <c r="U678" s="8"/>
      <c r="V678" s="8"/>
      <c r="W678" s="8"/>
      <c r="X678" s="8"/>
      <c r="Y678" s="8"/>
      <c r="Z678" s="8"/>
      <c r="AA678" s="8"/>
    </row>
    <row r="679" spans="1:27" ht="15.75" customHeight="1">
      <c r="A679" s="8"/>
      <c r="B679" s="81"/>
      <c r="C679" s="8"/>
      <c r="D679" s="8"/>
      <c r="E679" s="8"/>
      <c r="F679" s="8"/>
      <c r="G679" s="8"/>
      <c r="H679" s="8"/>
      <c r="I679" s="8"/>
      <c r="J679" s="8"/>
      <c r="K679" s="8"/>
      <c r="L679" s="8"/>
      <c r="M679" s="8"/>
      <c r="N679" s="8"/>
      <c r="O679" s="8"/>
      <c r="P679" s="8"/>
      <c r="Q679" s="8"/>
      <c r="R679" s="8"/>
      <c r="S679" s="8"/>
      <c r="T679" s="8"/>
      <c r="U679" s="8"/>
      <c r="V679" s="8"/>
      <c r="W679" s="8"/>
      <c r="X679" s="8"/>
      <c r="Y679" s="8"/>
      <c r="Z679" s="8"/>
      <c r="AA679" s="8"/>
    </row>
    <row r="680" spans="1:27" ht="15.75" customHeight="1">
      <c r="A680" s="8"/>
      <c r="B680" s="81"/>
      <c r="C680" s="8"/>
      <c r="D680" s="8"/>
      <c r="E680" s="8"/>
      <c r="F680" s="8"/>
      <c r="G680" s="8"/>
      <c r="H680" s="8"/>
      <c r="I680" s="8"/>
      <c r="J680" s="8"/>
      <c r="K680" s="8"/>
      <c r="L680" s="8"/>
      <c r="M680" s="8"/>
      <c r="N680" s="8"/>
      <c r="O680" s="8"/>
      <c r="P680" s="8"/>
      <c r="Q680" s="8"/>
      <c r="R680" s="8"/>
      <c r="S680" s="8"/>
      <c r="T680" s="8"/>
      <c r="U680" s="8"/>
      <c r="V680" s="8"/>
      <c r="W680" s="8"/>
      <c r="X680" s="8"/>
      <c r="Y680" s="8"/>
      <c r="Z680" s="8"/>
      <c r="AA680" s="8"/>
    </row>
    <row r="681" spans="1:27" ht="15.75" customHeight="1">
      <c r="A681" s="8"/>
      <c r="B681" s="81"/>
      <c r="C681" s="8"/>
      <c r="D681" s="8"/>
      <c r="E681" s="8"/>
      <c r="F681" s="8"/>
      <c r="G681" s="8"/>
      <c r="H681" s="8"/>
      <c r="I681" s="8"/>
      <c r="J681" s="8"/>
      <c r="K681" s="8"/>
      <c r="L681" s="8"/>
      <c r="M681" s="8"/>
      <c r="N681" s="8"/>
      <c r="O681" s="8"/>
      <c r="P681" s="8"/>
      <c r="Q681" s="8"/>
      <c r="R681" s="8"/>
      <c r="S681" s="8"/>
      <c r="T681" s="8"/>
      <c r="U681" s="8"/>
      <c r="V681" s="8"/>
      <c r="W681" s="8"/>
      <c r="X681" s="8"/>
      <c r="Y681" s="8"/>
      <c r="Z681" s="8"/>
      <c r="AA681" s="8"/>
    </row>
    <row r="682" spans="1:27" ht="15.75" customHeight="1">
      <c r="A682" s="8"/>
      <c r="B682" s="81"/>
      <c r="C682" s="8"/>
      <c r="D682" s="8"/>
      <c r="E682" s="8"/>
      <c r="F682" s="8"/>
      <c r="G682" s="8"/>
      <c r="H682" s="8"/>
      <c r="I682" s="8"/>
      <c r="J682" s="8"/>
      <c r="K682" s="8"/>
      <c r="L682" s="8"/>
      <c r="M682" s="8"/>
      <c r="N682" s="8"/>
      <c r="O682" s="8"/>
      <c r="P682" s="8"/>
      <c r="Q682" s="8"/>
      <c r="R682" s="8"/>
      <c r="S682" s="8"/>
      <c r="T682" s="8"/>
      <c r="U682" s="8"/>
      <c r="V682" s="8"/>
      <c r="W682" s="8"/>
      <c r="X682" s="8"/>
      <c r="Y682" s="8"/>
      <c r="Z682" s="8"/>
      <c r="AA682" s="8"/>
    </row>
    <row r="683" spans="1:27" ht="15.75" customHeight="1">
      <c r="A683" s="8"/>
      <c r="B683" s="81"/>
      <c r="C683" s="8"/>
      <c r="D683" s="8"/>
      <c r="E683" s="8"/>
      <c r="F683" s="8"/>
      <c r="G683" s="8"/>
      <c r="H683" s="8"/>
      <c r="I683" s="8"/>
      <c r="J683" s="8"/>
      <c r="K683" s="8"/>
      <c r="L683" s="8"/>
      <c r="M683" s="8"/>
      <c r="N683" s="8"/>
      <c r="O683" s="8"/>
      <c r="P683" s="8"/>
      <c r="Q683" s="8"/>
      <c r="R683" s="8"/>
      <c r="S683" s="8"/>
      <c r="T683" s="8"/>
      <c r="U683" s="8"/>
      <c r="V683" s="8"/>
      <c r="W683" s="8"/>
      <c r="X683" s="8"/>
      <c r="Y683" s="8"/>
      <c r="Z683" s="8"/>
      <c r="AA683" s="8"/>
    </row>
    <row r="684" spans="1:27" ht="15.75" customHeight="1">
      <c r="A684" s="8"/>
      <c r="B684" s="81"/>
      <c r="C684" s="8"/>
      <c r="D684" s="8"/>
      <c r="E684" s="8"/>
      <c r="F684" s="8"/>
      <c r="G684" s="8"/>
      <c r="H684" s="8"/>
      <c r="I684" s="8"/>
      <c r="J684" s="8"/>
      <c r="K684" s="8"/>
      <c r="L684" s="8"/>
      <c r="M684" s="8"/>
      <c r="N684" s="8"/>
      <c r="O684" s="8"/>
      <c r="P684" s="8"/>
      <c r="Q684" s="8"/>
      <c r="R684" s="8"/>
      <c r="S684" s="8"/>
      <c r="T684" s="8"/>
      <c r="U684" s="8"/>
      <c r="V684" s="8"/>
      <c r="W684" s="8"/>
      <c r="X684" s="8"/>
      <c r="Y684" s="8"/>
      <c r="Z684" s="8"/>
      <c r="AA684" s="8"/>
    </row>
    <row r="685" spans="1:27" ht="15.75" customHeight="1">
      <c r="A685" s="8"/>
      <c r="B685" s="81"/>
      <c r="C685" s="8"/>
      <c r="D685" s="8"/>
      <c r="E685" s="8"/>
      <c r="F685" s="8"/>
      <c r="G685" s="8"/>
      <c r="H685" s="8"/>
      <c r="I685" s="8"/>
      <c r="J685" s="8"/>
      <c r="K685" s="8"/>
      <c r="L685" s="8"/>
      <c r="M685" s="8"/>
      <c r="N685" s="8"/>
      <c r="O685" s="8"/>
      <c r="P685" s="8"/>
      <c r="Q685" s="8"/>
      <c r="R685" s="8"/>
      <c r="S685" s="8"/>
      <c r="T685" s="8"/>
      <c r="U685" s="8"/>
      <c r="V685" s="8"/>
      <c r="W685" s="8"/>
      <c r="X685" s="8"/>
      <c r="Y685" s="8"/>
      <c r="Z685" s="8"/>
      <c r="AA685" s="8"/>
    </row>
    <row r="686" spans="1:27" ht="15.75" customHeight="1">
      <c r="A686" s="8"/>
      <c r="B686" s="81"/>
      <c r="C686" s="8"/>
      <c r="D686" s="8"/>
      <c r="E686" s="8"/>
      <c r="F686" s="8"/>
      <c r="G686" s="8"/>
      <c r="H686" s="8"/>
      <c r="I686" s="8"/>
      <c r="J686" s="8"/>
      <c r="K686" s="8"/>
      <c r="L686" s="8"/>
      <c r="M686" s="8"/>
      <c r="N686" s="8"/>
      <c r="O686" s="8"/>
      <c r="P686" s="8"/>
      <c r="Q686" s="8"/>
      <c r="R686" s="8"/>
      <c r="S686" s="8"/>
      <c r="T686" s="8"/>
      <c r="U686" s="8"/>
      <c r="V686" s="8"/>
      <c r="W686" s="8"/>
      <c r="X686" s="8"/>
      <c r="Y686" s="8"/>
      <c r="Z686" s="8"/>
      <c r="AA686" s="8"/>
    </row>
    <row r="687" spans="1:27" ht="15.75" customHeight="1">
      <c r="A687" s="8"/>
      <c r="B687" s="81"/>
      <c r="C687" s="8"/>
      <c r="D687" s="8"/>
      <c r="E687" s="8"/>
      <c r="F687" s="8"/>
      <c r="G687" s="8"/>
      <c r="H687" s="8"/>
      <c r="I687" s="8"/>
      <c r="J687" s="8"/>
      <c r="K687" s="8"/>
      <c r="L687" s="8"/>
      <c r="M687" s="8"/>
      <c r="N687" s="8"/>
      <c r="O687" s="8"/>
      <c r="P687" s="8"/>
      <c r="Q687" s="8"/>
      <c r="R687" s="8"/>
      <c r="S687" s="8"/>
      <c r="T687" s="8"/>
      <c r="U687" s="8"/>
      <c r="V687" s="8"/>
      <c r="W687" s="8"/>
      <c r="X687" s="8"/>
      <c r="Y687" s="8"/>
      <c r="Z687" s="8"/>
      <c r="AA687" s="8"/>
    </row>
    <row r="688" spans="1:27" ht="15.75" customHeight="1">
      <c r="A688" s="8"/>
      <c r="B688" s="81"/>
      <c r="C688" s="8"/>
      <c r="D688" s="8"/>
      <c r="E688" s="8"/>
      <c r="F688" s="8"/>
      <c r="G688" s="8"/>
      <c r="H688" s="8"/>
      <c r="I688" s="8"/>
      <c r="J688" s="8"/>
      <c r="K688" s="8"/>
      <c r="L688" s="8"/>
      <c r="M688" s="8"/>
      <c r="N688" s="8"/>
      <c r="O688" s="8"/>
      <c r="P688" s="8"/>
      <c r="Q688" s="8"/>
      <c r="R688" s="8"/>
      <c r="S688" s="8"/>
      <c r="T688" s="8"/>
      <c r="U688" s="8"/>
      <c r="V688" s="8"/>
      <c r="W688" s="8"/>
      <c r="X688" s="8"/>
      <c r="Y688" s="8"/>
      <c r="Z688" s="8"/>
      <c r="AA688" s="8"/>
    </row>
    <row r="689" spans="1:27" ht="15.75" customHeight="1">
      <c r="A689" s="8"/>
      <c r="B689" s="81"/>
      <c r="C689" s="8"/>
      <c r="D689" s="8"/>
      <c r="E689" s="8"/>
      <c r="F689" s="8"/>
      <c r="G689" s="8"/>
      <c r="H689" s="8"/>
      <c r="I689" s="8"/>
      <c r="J689" s="8"/>
      <c r="K689" s="8"/>
      <c r="L689" s="8"/>
      <c r="M689" s="8"/>
      <c r="N689" s="8"/>
      <c r="O689" s="8"/>
      <c r="P689" s="8"/>
      <c r="Q689" s="8"/>
      <c r="R689" s="8"/>
      <c r="S689" s="8"/>
      <c r="T689" s="8"/>
      <c r="U689" s="8"/>
      <c r="V689" s="8"/>
      <c r="W689" s="8"/>
      <c r="X689" s="8"/>
      <c r="Y689" s="8"/>
      <c r="Z689" s="8"/>
      <c r="AA689" s="8"/>
    </row>
    <row r="690" spans="1:27" ht="15.75" customHeight="1">
      <c r="A690" s="8"/>
      <c r="B690" s="81"/>
      <c r="C690" s="8"/>
      <c r="D690" s="8"/>
      <c r="E690" s="8"/>
      <c r="F690" s="8"/>
      <c r="G690" s="8"/>
      <c r="H690" s="8"/>
      <c r="I690" s="8"/>
      <c r="J690" s="8"/>
      <c r="K690" s="8"/>
      <c r="L690" s="8"/>
      <c r="M690" s="8"/>
      <c r="N690" s="8"/>
      <c r="O690" s="8"/>
      <c r="P690" s="8"/>
      <c r="Q690" s="8"/>
      <c r="R690" s="8"/>
      <c r="S690" s="8"/>
      <c r="T690" s="8"/>
      <c r="U690" s="8"/>
      <c r="V690" s="8"/>
      <c r="W690" s="8"/>
      <c r="X690" s="8"/>
      <c r="Y690" s="8"/>
      <c r="Z690" s="8"/>
      <c r="AA690" s="8"/>
    </row>
    <row r="691" spans="1:27" ht="15.75" customHeight="1">
      <c r="A691" s="8"/>
      <c r="B691" s="81"/>
      <c r="C691" s="8"/>
      <c r="D691" s="8"/>
      <c r="E691" s="8"/>
      <c r="F691" s="8"/>
      <c r="G691" s="8"/>
      <c r="H691" s="8"/>
      <c r="I691" s="8"/>
      <c r="J691" s="8"/>
      <c r="K691" s="8"/>
      <c r="L691" s="8"/>
      <c r="M691" s="8"/>
      <c r="N691" s="8"/>
      <c r="O691" s="8"/>
      <c r="P691" s="8"/>
      <c r="Q691" s="8"/>
      <c r="R691" s="8"/>
      <c r="S691" s="8"/>
      <c r="T691" s="8"/>
      <c r="U691" s="8"/>
      <c r="V691" s="8"/>
      <c r="W691" s="8"/>
      <c r="X691" s="8"/>
      <c r="Y691" s="8"/>
      <c r="Z691" s="8"/>
      <c r="AA691" s="8"/>
    </row>
    <row r="692" spans="1:27" ht="15.75" customHeight="1">
      <c r="A692" s="8"/>
      <c r="B692" s="81"/>
      <c r="C692" s="8"/>
      <c r="D692" s="8"/>
      <c r="E692" s="8"/>
      <c r="F692" s="8"/>
      <c r="G692" s="8"/>
      <c r="H692" s="8"/>
      <c r="I692" s="8"/>
      <c r="J692" s="8"/>
      <c r="K692" s="8"/>
      <c r="L692" s="8"/>
      <c r="M692" s="8"/>
      <c r="N692" s="8"/>
      <c r="O692" s="8"/>
      <c r="P692" s="8"/>
      <c r="Q692" s="8"/>
      <c r="R692" s="8"/>
      <c r="S692" s="8"/>
      <c r="T692" s="8"/>
      <c r="U692" s="8"/>
      <c r="V692" s="8"/>
      <c r="W692" s="8"/>
      <c r="X692" s="8"/>
      <c r="Y692" s="8"/>
      <c r="Z692" s="8"/>
      <c r="AA692" s="8"/>
    </row>
    <row r="693" spans="1:27" ht="15.75" customHeight="1">
      <c r="A693" s="8"/>
      <c r="B693" s="81"/>
      <c r="C693" s="8"/>
      <c r="D693" s="8"/>
      <c r="E693" s="8"/>
      <c r="F693" s="8"/>
      <c r="G693" s="8"/>
      <c r="H693" s="8"/>
      <c r="I693" s="8"/>
      <c r="J693" s="8"/>
      <c r="K693" s="8"/>
      <c r="L693" s="8"/>
      <c r="M693" s="8"/>
      <c r="N693" s="8"/>
      <c r="O693" s="8"/>
      <c r="P693" s="8"/>
      <c r="Q693" s="8"/>
      <c r="R693" s="8"/>
      <c r="S693" s="8"/>
      <c r="T693" s="8"/>
      <c r="U693" s="8"/>
      <c r="V693" s="8"/>
      <c r="W693" s="8"/>
      <c r="X693" s="8"/>
      <c r="Y693" s="8"/>
      <c r="Z693" s="8"/>
      <c r="AA693" s="8"/>
    </row>
    <row r="694" spans="1:27" ht="15.75" customHeight="1">
      <c r="A694" s="8"/>
      <c r="B694" s="81"/>
      <c r="C694" s="8"/>
      <c r="D694" s="8"/>
      <c r="E694" s="8"/>
      <c r="F694" s="8"/>
      <c r="G694" s="8"/>
      <c r="H694" s="8"/>
      <c r="I694" s="8"/>
      <c r="J694" s="8"/>
      <c r="K694" s="8"/>
      <c r="L694" s="8"/>
      <c r="M694" s="8"/>
      <c r="N694" s="8"/>
      <c r="O694" s="8"/>
      <c r="P694" s="8"/>
      <c r="Q694" s="8"/>
      <c r="R694" s="8"/>
      <c r="S694" s="8"/>
      <c r="T694" s="8"/>
      <c r="U694" s="8"/>
      <c r="V694" s="8"/>
      <c r="W694" s="8"/>
      <c r="X694" s="8"/>
      <c r="Y694" s="8"/>
      <c r="Z694" s="8"/>
      <c r="AA694" s="8"/>
    </row>
    <row r="695" spans="1:27" ht="15.75" customHeight="1">
      <c r="A695" s="8"/>
      <c r="B695" s="81"/>
      <c r="C695" s="8"/>
      <c r="D695" s="8"/>
      <c r="E695" s="8"/>
      <c r="F695" s="8"/>
      <c r="G695" s="8"/>
      <c r="H695" s="8"/>
      <c r="I695" s="8"/>
      <c r="J695" s="8"/>
      <c r="K695" s="8"/>
      <c r="L695" s="8"/>
      <c r="M695" s="8"/>
      <c r="N695" s="8"/>
      <c r="O695" s="8"/>
      <c r="P695" s="8"/>
      <c r="Q695" s="8"/>
      <c r="R695" s="8"/>
      <c r="S695" s="8"/>
      <c r="T695" s="8"/>
      <c r="U695" s="8"/>
      <c r="V695" s="8"/>
      <c r="W695" s="8"/>
      <c r="X695" s="8"/>
      <c r="Y695" s="8"/>
      <c r="Z695" s="8"/>
      <c r="AA695" s="8"/>
    </row>
    <row r="696" spans="1:27" ht="15.75" customHeight="1">
      <c r="A696" s="8"/>
      <c r="B696" s="81"/>
      <c r="C696" s="8"/>
      <c r="D696" s="8"/>
      <c r="E696" s="8"/>
      <c r="F696" s="8"/>
      <c r="G696" s="8"/>
      <c r="H696" s="8"/>
      <c r="I696" s="8"/>
      <c r="J696" s="8"/>
      <c r="K696" s="8"/>
      <c r="L696" s="8"/>
      <c r="M696" s="8"/>
      <c r="N696" s="8"/>
      <c r="O696" s="8"/>
      <c r="P696" s="8"/>
      <c r="Q696" s="8"/>
      <c r="R696" s="8"/>
      <c r="S696" s="8"/>
      <c r="T696" s="8"/>
      <c r="U696" s="8"/>
      <c r="V696" s="8"/>
      <c r="W696" s="8"/>
      <c r="X696" s="8"/>
      <c r="Y696" s="8"/>
      <c r="Z696" s="8"/>
      <c r="AA696" s="8"/>
    </row>
    <row r="697" spans="1:27" ht="15.75" customHeight="1">
      <c r="A697" s="8"/>
      <c r="B697" s="81"/>
      <c r="C697" s="8"/>
      <c r="D697" s="8"/>
      <c r="E697" s="8"/>
      <c r="F697" s="8"/>
      <c r="G697" s="8"/>
      <c r="H697" s="8"/>
      <c r="I697" s="8"/>
      <c r="J697" s="8"/>
      <c r="K697" s="8"/>
      <c r="L697" s="8"/>
      <c r="M697" s="8"/>
      <c r="N697" s="8"/>
      <c r="O697" s="8"/>
      <c r="P697" s="8"/>
      <c r="Q697" s="8"/>
      <c r="R697" s="8"/>
      <c r="S697" s="8"/>
      <c r="T697" s="8"/>
      <c r="U697" s="8"/>
      <c r="V697" s="8"/>
      <c r="W697" s="8"/>
      <c r="X697" s="8"/>
      <c r="Y697" s="8"/>
      <c r="Z697" s="8"/>
      <c r="AA697" s="8"/>
    </row>
    <row r="698" spans="1:27" ht="15.75" customHeight="1">
      <c r="A698" s="8"/>
      <c r="B698" s="81"/>
      <c r="C698" s="8"/>
      <c r="D698" s="8"/>
      <c r="E698" s="8"/>
      <c r="F698" s="8"/>
      <c r="G698" s="8"/>
      <c r="H698" s="8"/>
      <c r="I698" s="8"/>
      <c r="J698" s="8"/>
      <c r="K698" s="8"/>
      <c r="L698" s="8"/>
      <c r="M698" s="8"/>
      <c r="N698" s="8"/>
      <c r="O698" s="8"/>
      <c r="P698" s="8"/>
      <c r="Q698" s="8"/>
      <c r="R698" s="8"/>
      <c r="S698" s="8"/>
      <c r="T698" s="8"/>
      <c r="U698" s="8"/>
      <c r="V698" s="8"/>
      <c r="W698" s="8"/>
      <c r="X698" s="8"/>
      <c r="Y698" s="8"/>
      <c r="Z698" s="8"/>
      <c r="AA698" s="8"/>
    </row>
    <row r="699" spans="1:27" ht="15.75" customHeight="1">
      <c r="A699" s="8"/>
      <c r="B699" s="81"/>
      <c r="C699" s="8"/>
      <c r="D699" s="8"/>
      <c r="E699" s="8"/>
      <c r="F699" s="8"/>
      <c r="G699" s="8"/>
      <c r="H699" s="8"/>
      <c r="I699" s="8"/>
      <c r="J699" s="8"/>
      <c r="K699" s="8"/>
      <c r="L699" s="8"/>
      <c r="M699" s="8"/>
      <c r="N699" s="8"/>
      <c r="O699" s="8"/>
      <c r="P699" s="8"/>
      <c r="Q699" s="8"/>
      <c r="R699" s="8"/>
      <c r="S699" s="8"/>
      <c r="T699" s="8"/>
      <c r="U699" s="8"/>
      <c r="V699" s="8"/>
      <c r="W699" s="8"/>
      <c r="X699" s="8"/>
      <c r="Y699" s="8"/>
      <c r="Z699" s="8"/>
      <c r="AA699" s="8"/>
    </row>
    <row r="700" spans="1:27" ht="15.75" customHeight="1">
      <c r="A700" s="8"/>
      <c r="B700" s="81"/>
      <c r="C700" s="8"/>
      <c r="D700" s="8"/>
      <c r="E700" s="8"/>
      <c r="F700" s="8"/>
      <c r="G700" s="8"/>
      <c r="H700" s="8"/>
      <c r="I700" s="8"/>
      <c r="J700" s="8"/>
      <c r="K700" s="8"/>
      <c r="L700" s="8"/>
      <c r="M700" s="8"/>
      <c r="N700" s="8"/>
      <c r="O700" s="8"/>
      <c r="P700" s="8"/>
      <c r="Q700" s="8"/>
      <c r="R700" s="8"/>
      <c r="S700" s="8"/>
      <c r="T700" s="8"/>
      <c r="U700" s="8"/>
      <c r="V700" s="8"/>
      <c r="W700" s="8"/>
      <c r="X700" s="8"/>
      <c r="Y700" s="8"/>
      <c r="Z700" s="8"/>
      <c r="AA700" s="8"/>
    </row>
    <row r="701" spans="1:27" ht="15.75" customHeight="1">
      <c r="A701" s="8"/>
      <c r="B701" s="81"/>
      <c r="C701" s="8"/>
      <c r="D701" s="8"/>
      <c r="E701" s="8"/>
      <c r="F701" s="8"/>
      <c r="G701" s="8"/>
      <c r="H701" s="8"/>
      <c r="I701" s="8"/>
      <c r="J701" s="8"/>
      <c r="K701" s="8"/>
      <c r="L701" s="8"/>
      <c r="M701" s="8"/>
      <c r="N701" s="8"/>
      <c r="O701" s="8"/>
      <c r="P701" s="8"/>
      <c r="Q701" s="8"/>
      <c r="R701" s="8"/>
      <c r="S701" s="8"/>
      <c r="T701" s="8"/>
      <c r="U701" s="8"/>
      <c r="V701" s="8"/>
      <c r="W701" s="8"/>
      <c r="X701" s="8"/>
      <c r="Y701" s="8"/>
      <c r="Z701" s="8"/>
      <c r="AA701" s="8"/>
    </row>
    <row r="702" spans="1:27" ht="15.75" customHeight="1">
      <c r="A702" s="8"/>
      <c r="B702" s="81"/>
      <c r="C702" s="8"/>
      <c r="D702" s="8"/>
      <c r="E702" s="8"/>
      <c r="F702" s="8"/>
      <c r="G702" s="8"/>
      <c r="H702" s="8"/>
      <c r="I702" s="8"/>
      <c r="J702" s="8"/>
      <c r="K702" s="8"/>
      <c r="L702" s="8"/>
      <c r="M702" s="8"/>
      <c r="N702" s="8"/>
      <c r="O702" s="8"/>
      <c r="P702" s="8"/>
      <c r="Q702" s="8"/>
      <c r="R702" s="8"/>
      <c r="S702" s="8"/>
      <c r="T702" s="8"/>
      <c r="U702" s="8"/>
      <c r="V702" s="8"/>
      <c r="W702" s="8"/>
      <c r="X702" s="8"/>
      <c r="Y702" s="8"/>
      <c r="Z702" s="8"/>
      <c r="AA702" s="8"/>
    </row>
    <row r="703" spans="1:27" ht="15.75" customHeight="1">
      <c r="A703" s="8"/>
      <c r="B703" s="81"/>
      <c r="C703" s="8"/>
      <c r="D703" s="8"/>
      <c r="E703" s="8"/>
      <c r="F703" s="8"/>
      <c r="G703" s="8"/>
      <c r="H703" s="8"/>
      <c r="I703" s="8"/>
      <c r="J703" s="8"/>
      <c r="K703" s="8"/>
      <c r="L703" s="8"/>
      <c r="M703" s="8"/>
      <c r="N703" s="8"/>
      <c r="O703" s="8"/>
      <c r="P703" s="8"/>
      <c r="Q703" s="8"/>
      <c r="R703" s="8"/>
      <c r="S703" s="8"/>
      <c r="T703" s="8"/>
      <c r="U703" s="8"/>
      <c r="V703" s="8"/>
      <c r="W703" s="8"/>
      <c r="X703" s="8"/>
      <c r="Y703" s="8"/>
      <c r="Z703" s="8"/>
      <c r="AA703" s="8"/>
    </row>
    <row r="704" spans="1:27" ht="15.75" customHeight="1">
      <c r="A704" s="8"/>
      <c r="B704" s="81"/>
      <c r="C704" s="8"/>
      <c r="D704" s="8"/>
      <c r="E704" s="8"/>
      <c r="F704" s="8"/>
      <c r="G704" s="8"/>
      <c r="H704" s="8"/>
      <c r="I704" s="8"/>
      <c r="J704" s="8"/>
      <c r="K704" s="8"/>
      <c r="L704" s="8"/>
      <c r="M704" s="8"/>
      <c r="N704" s="8"/>
      <c r="O704" s="8"/>
      <c r="P704" s="8"/>
      <c r="Q704" s="8"/>
      <c r="R704" s="8"/>
      <c r="S704" s="8"/>
      <c r="T704" s="8"/>
      <c r="U704" s="8"/>
      <c r="V704" s="8"/>
      <c r="W704" s="8"/>
      <c r="X704" s="8"/>
      <c r="Y704" s="8"/>
      <c r="Z704" s="8"/>
      <c r="AA704" s="8"/>
    </row>
    <row r="705" spans="1:27" ht="15.75" customHeight="1">
      <c r="A705" s="8"/>
      <c r="B705" s="81"/>
      <c r="C705" s="8"/>
      <c r="D705" s="8"/>
      <c r="E705" s="8"/>
      <c r="F705" s="8"/>
      <c r="G705" s="8"/>
      <c r="H705" s="8"/>
      <c r="I705" s="8"/>
      <c r="J705" s="8"/>
      <c r="K705" s="8"/>
      <c r="L705" s="8"/>
      <c r="M705" s="8"/>
      <c r="N705" s="8"/>
      <c r="O705" s="8"/>
      <c r="P705" s="8"/>
      <c r="Q705" s="8"/>
      <c r="R705" s="8"/>
      <c r="S705" s="8"/>
      <c r="T705" s="8"/>
      <c r="U705" s="8"/>
      <c r="V705" s="8"/>
      <c r="W705" s="8"/>
      <c r="X705" s="8"/>
      <c r="Y705" s="8"/>
      <c r="Z705" s="8"/>
      <c r="AA705" s="8"/>
    </row>
    <row r="706" spans="1:27" ht="15.75" customHeight="1">
      <c r="A706" s="8"/>
      <c r="B706" s="81"/>
      <c r="C706" s="8"/>
      <c r="D706" s="8"/>
      <c r="E706" s="8"/>
      <c r="F706" s="8"/>
      <c r="G706" s="8"/>
      <c r="H706" s="8"/>
      <c r="I706" s="8"/>
      <c r="J706" s="8"/>
      <c r="K706" s="8"/>
      <c r="L706" s="8"/>
      <c r="M706" s="8"/>
      <c r="N706" s="8"/>
      <c r="O706" s="8"/>
      <c r="P706" s="8"/>
      <c r="Q706" s="8"/>
      <c r="R706" s="8"/>
      <c r="S706" s="8"/>
      <c r="T706" s="8"/>
      <c r="U706" s="8"/>
      <c r="V706" s="8"/>
      <c r="W706" s="8"/>
      <c r="X706" s="8"/>
      <c r="Y706" s="8"/>
      <c r="Z706" s="8"/>
      <c r="AA706" s="8"/>
    </row>
    <row r="707" spans="1:27" ht="15.75" customHeight="1">
      <c r="A707" s="8"/>
      <c r="B707" s="81"/>
      <c r="C707" s="8"/>
      <c r="D707" s="8"/>
      <c r="E707" s="8"/>
      <c r="F707" s="8"/>
      <c r="G707" s="8"/>
      <c r="H707" s="8"/>
      <c r="I707" s="8"/>
      <c r="J707" s="8"/>
      <c r="K707" s="8"/>
      <c r="L707" s="8"/>
      <c r="M707" s="8"/>
      <c r="N707" s="8"/>
      <c r="O707" s="8"/>
      <c r="P707" s="8"/>
      <c r="Q707" s="8"/>
      <c r="R707" s="8"/>
      <c r="S707" s="8"/>
      <c r="T707" s="8"/>
      <c r="U707" s="8"/>
      <c r="V707" s="8"/>
      <c r="W707" s="8"/>
      <c r="X707" s="8"/>
      <c r="Y707" s="8"/>
      <c r="Z707" s="8"/>
      <c r="AA707" s="8"/>
    </row>
    <row r="708" spans="1:27" ht="15.75" customHeight="1">
      <c r="A708" s="8"/>
      <c r="B708" s="81"/>
      <c r="C708" s="8"/>
      <c r="D708" s="8"/>
      <c r="E708" s="8"/>
      <c r="F708" s="8"/>
      <c r="G708" s="8"/>
      <c r="H708" s="8"/>
      <c r="I708" s="8"/>
      <c r="J708" s="8"/>
      <c r="K708" s="8"/>
      <c r="L708" s="8"/>
      <c r="M708" s="8"/>
      <c r="N708" s="8"/>
      <c r="O708" s="8"/>
      <c r="P708" s="8"/>
      <c r="Q708" s="8"/>
      <c r="R708" s="8"/>
      <c r="S708" s="8"/>
      <c r="T708" s="8"/>
      <c r="U708" s="8"/>
      <c r="V708" s="8"/>
      <c r="W708" s="8"/>
      <c r="X708" s="8"/>
      <c r="Y708" s="8"/>
      <c r="Z708" s="8"/>
      <c r="AA708" s="8"/>
    </row>
    <row r="709" spans="1:27" ht="15.75" customHeight="1">
      <c r="A709" s="8"/>
      <c r="B709" s="81"/>
      <c r="C709" s="8"/>
      <c r="D709" s="8"/>
      <c r="E709" s="8"/>
      <c r="F709" s="8"/>
      <c r="G709" s="8"/>
      <c r="H709" s="8"/>
      <c r="I709" s="8"/>
      <c r="J709" s="8"/>
      <c r="K709" s="8"/>
      <c r="L709" s="8"/>
      <c r="M709" s="8"/>
      <c r="N709" s="8"/>
      <c r="O709" s="8"/>
      <c r="P709" s="8"/>
      <c r="Q709" s="8"/>
      <c r="R709" s="8"/>
      <c r="S709" s="8"/>
      <c r="T709" s="8"/>
      <c r="U709" s="8"/>
      <c r="V709" s="8"/>
      <c r="W709" s="8"/>
      <c r="X709" s="8"/>
      <c r="Y709" s="8"/>
      <c r="Z709" s="8"/>
      <c r="AA709" s="8"/>
    </row>
    <row r="710" spans="1:27" ht="15.75" customHeight="1">
      <c r="A710" s="8"/>
      <c r="B710" s="81"/>
      <c r="C710" s="8"/>
      <c r="D710" s="8"/>
      <c r="E710" s="8"/>
      <c r="F710" s="8"/>
      <c r="G710" s="8"/>
      <c r="H710" s="8"/>
      <c r="I710" s="8"/>
      <c r="J710" s="8"/>
      <c r="K710" s="8"/>
      <c r="L710" s="8"/>
      <c r="M710" s="8"/>
      <c r="N710" s="8"/>
      <c r="O710" s="8"/>
      <c r="P710" s="8"/>
      <c r="Q710" s="8"/>
      <c r="R710" s="8"/>
      <c r="S710" s="8"/>
      <c r="T710" s="8"/>
      <c r="U710" s="8"/>
      <c r="V710" s="8"/>
      <c r="W710" s="8"/>
      <c r="X710" s="8"/>
      <c r="Y710" s="8"/>
      <c r="Z710" s="8"/>
      <c r="AA710" s="8"/>
    </row>
    <row r="711" spans="1:27" ht="15.75" customHeight="1">
      <c r="A711" s="8"/>
      <c r="B711" s="81"/>
      <c r="C711" s="8"/>
      <c r="D711" s="8"/>
      <c r="E711" s="8"/>
      <c r="F711" s="8"/>
      <c r="G711" s="8"/>
      <c r="H711" s="8"/>
      <c r="I711" s="8"/>
      <c r="J711" s="8"/>
      <c r="K711" s="8"/>
      <c r="L711" s="8"/>
      <c r="M711" s="8"/>
      <c r="N711" s="8"/>
      <c r="O711" s="8"/>
      <c r="P711" s="8"/>
      <c r="Q711" s="8"/>
      <c r="R711" s="8"/>
      <c r="S711" s="8"/>
      <c r="T711" s="8"/>
      <c r="U711" s="8"/>
      <c r="V711" s="8"/>
      <c r="W711" s="8"/>
      <c r="X711" s="8"/>
      <c r="Y711" s="8"/>
      <c r="Z711" s="8"/>
      <c r="AA711" s="8"/>
    </row>
    <row r="712" spans="1:27" ht="15.75" customHeight="1">
      <c r="A712" s="8"/>
      <c r="B712" s="81"/>
      <c r="C712" s="8"/>
      <c r="D712" s="8"/>
      <c r="E712" s="8"/>
      <c r="F712" s="8"/>
      <c r="G712" s="8"/>
      <c r="H712" s="8"/>
      <c r="I712" s="8"/>
      <c r="J712" s="8"/>
      <c r="K712" s="8"/>
      <c r="L712" s="8"/>
      <c r="M712" s="8"/>
      <c r="N712" s="8"/>
      <c r="O712" s="8"/>
      <c r="P712" s="8"/>
      <c r="Q712" s="8"/>
      <c r="R712" s="8"/>
      <c r="S712" s="8"/>
      <c r="T712" s="8"/>
      <c r="U712" s="8"/>
      <c r="V712" s="8"/>
      <c r="W712" s="8"/>
      <c r="X712" s="8"/>
      <c r="Y712" s="8"/>
      <c r="Z712" s="8"/>
      <c r="AA712" s="8"/>
    </row>
    <row r="713" spans="1:27" ht="15.75" customHeight="1">
      <c r="A713" s="8"/>
      <c r="B713" s="81"/>
      <c r="C713" s="8"/>
      <c r="D713" s="8"/>
      <c r="E713" s="8"/>
      <c r="F713" s="8"/>
      <c r="G713" s="8"/>
      <c r="H713" s="8"/>
      <c r="I713" s="8"/>
      <c r="J713" s="8"/>
      <c r="K713" s="8"/>
      <c r="L713" s="8"/>
      <c r="M713" s="8"/>
      <c r="N713" s="8"/>
      <c r="O713" s="8"/>
      <c r="P713" s="8"/>
      <c r="Q713" s="8"/>
      <c r="R713" s="8"/>
      <c r="S713" s="8"/>
      <c r="T713" s="8"/>
      <c r="U713" s="8"/>
      <c r="V713" s="8"/>
      <c r="W713" s="8"/>
      <c r="X713" s="8"/>
      <c r="Y713" s="8"/>
      <c r="Z713" s="8"/>
      <c r="AA713" s="8"/>
    </row>
    <row r="714" spans="1:27" ht="15.75" customHeight="1">
      <c r="A714" s="8"/>
      <c r="B714" s="81"/>
      <c r="C714" s="8"/>
      <c r="D714" s="8"/>
      <c r="E714" s="8"/>
      <c r="F714" s="8"/>
      <c r="G714" s="8"/>
      <c r="H714" s="8"/>
      <c r="I714" s="8"/>
      <c r="J714" s="8"/>
      <c r="K714" s="8"/>
      <c r="L714" s="8"/>
      <c r="M714" s="8"/>
      <c r="N714" s="8"/>
      <c r="O714" s="8"/>
      <c r="P714" s="8"/>
      <c r="Q714" s="8"/>
      <c r="R714" s="8"/>
      <c r="S714" s="8"/>
      <c r="T714" s="8"/>
      <c r="U714" s="8"/>
      <c r="V714" s="8"/>
      <c r="W714" s="8"/>
      <c r="X714" s="8"/>
      <c r="Y714" s="8"/>
      <c r="Z714" s="8"/>
      <c r="AA714" s="8"/>
    </row>
    <row r="715" spans="1:27" ht="15.75" customHeight="1">
      <c r="A715" s="8"/>
      <c r="B715" s="81"/>
      <c r="C715" s="8"/>
      <c r="D715" s="8"/>
      <c r="E715" s="8"/>
      <c r="F715" s="8"/>
      <c r="G715" s="8"/>
      <c r="H715" s="8"/>
      <c r="I715" s="8"/>
      <c r="J715" s="8"/>
      <c r="K715" s="8"/>
      <c r="L715" s="8"/>
      <c r="M715" s="8"/>
      <c r="N715" s="8"/>
      <c r="O715" s="8"/>
      <c r="P715" s="8"/>
      <c r="Q715" s="8"/>
      <c r="R715" s="8"/>
      <c r="S715" s="8"/>
      <c r="T715" s="8"/>
      <c r="U715" s="8"/>
      <c r="V715" s="8"/>
      <c r="W715" s="8"/>
      <c r="X715" s="8"/>
      <c r="Y715" s="8"/>
      <c r="Z715" s="8"/>
      <c r="AA715" s="8"/>
    </row>
    <row r="716" spans="1:27" ht="15.75" customHeight="1">
      <c r="A716" s="8"/>
      <c r="B716" s="81"/>
      <c r="C716" s="8"/>
      <c r="D716" s="8"/>
      <c r="E716" s="8"/>
      <c r="F716" s="8"/>
      <c r="G716" s="8"/>
      <c r="H716" s="8"/>
      <c r="I716" s="8"/>
      <c r="J716" s="8"/>
      <c r="K716" s="8"/>
      <c r="L716" s="8"/>
      <c r="M716" s="8"/>
      <c r="N716" s="8"/>
      <c r="O716" s="8"/>
      <c r="P716" s="8"/>
      <c r="Q716" s="8"/>
      <c r="R716" s="8"/>
      <c r="S716" s="8"/>
      <c r="T716" s="8"/>
      <c r="U716" s="8"/>
      <c r="V716" s="8"/>
      <c r="W716" s="8"/>
      <c r="X716" s="8"/>
      <c r="Y716" s="8"/>
      <c r="Z716" s="8"/>
      <c r="AA716" s="8"/>
    </row>
    <row r="717" spans="1:27" ht="15.75" customHeight="1">
      <c r="A717" s="8"/>
      <c r="B717" s="81"/>
      <c r="C717" s="8"/>
      <c r="D717" s="8"/>
      <c r="E717" s="8"/>
      <c r="F717" s="8"/>
      <c r="G717" s="8"/>
      <c r="H717" s="8"/>
      <c r="I717" s="8"/>
      <c r="J717" s="8"/>
      <c r="K717" s="8"/>
      <c r="L717" s="8"/>
      <c r="M717" s="8"/>
      <c r="N717" s="8"/>
      <c r="O717" s="8"/>
      <c r="P717" s="8"/>
      <c r="Q717" s="8"/>
      <c r="R717" s="8"/>
      <c r="S717" s="8"/>
      <c r="T717" s="8"/>
      <c r="U717" s="8"/>
      <c r="V717" s="8"/>
      <c r="W717" s="8"/>
      <c r="X717" s="8"/>
      <c r="Y717" s="8"/>
      <c r="Z717" s="8"/>
      <c r="AA717" s="8"/>
    </row>
    <row r="718" spans="1:27" ht="15.75" customHeight="1">
      <c r="A718" s="8"/>
      <c r="B718" s="81"/>
      <c r="C718" s="8"/>
      <c r="D718" s="8"/>
      <c r="E718" s="8"/>
      <c r="F718" s="8"/>
      <c r="G718" s="8"/>
      <c r="H718" s="8"/>
      <c r="I718" s="8"/>
      <c r="J718" s="8"/>
      <c r="K718" s="8"/>
      <c r="L718" s="8"/>
      <c r="M718" s="8"/>
      <c r="N718" s="8"/>
      <c r="O718" s="8"/>
      <c r="P718" s="8"/>
      <c r="Q718" s="8"/>
      <c r="R718" s="8"/>
      <c r="S718" s="8"/>
      <c r="T718" s="8"/>
      <c r="U718" s="8"/>
      <c r="V718" s="8"/>
      <c r="W718" s="8"/>
      <c r="X718" s="8"/>
      <c r="Y718" s="8"/>
      <c r="Z718" s="8"/>
      <c r="AA718" s="8"/>
    </row>
    <row r="719" spans="1:27" ht="15.75" customHeight="1">
      <c r="A719" s="8"/>
      <c r="B719" s="81"/>
      <c r="C719" s="8"/>
      <c r="D719" s="8"/>
      <c r="E719" s="8"/>
      <c r="F719" s="8"/>
      <c r="G719" s="8"/>
      <c r="H719" s="8"/>
      <c r="I719" s="8"/>
      <c r="J719" s="8"/>
      <c r="K719" s="8"/>
      <c r="L719" s="8"/>
      <c r="M719" s="8"/>
      <c r="N719" s="8"/>
      <c r="O719" s="8"/>
      <c r="P719" s="8"/>
      <c r="Q719" s="8"/>
      <c r="R719" s="8"/>
      <c r="S719" s="8"/>
      <c r="T719" s="8"/>
      <c r="U719" s="8"/>
      <c r="V719" s="8"/>
      <c r="W719" s="8"/>
      <c r="X719" s="8"/>
      <c r="Y719" s="8"/>
      <c r="Z719" s="8"/>
      <c r="AA719" s="8"/>
    </row>
    <row r="720" spans="1:27" ht="15.75" customHeight="1">
      <c r="A720" s="8"/>
      <c r="B720" s="81"/>
      <c r="C720" s="8"/>
      <c r="D720" s="8"/>
      <c r="E720" s="8"/>
      <c r="F720" s="8"/>
      <c r="G720" s="8"/>
      <c r="H720" s="8"/>
      <c r="I720" s="8"/>
      <c r="J720" s="8"/>
      <c r="K720" s="8"/>
      <c r="L720" s="8"/>
      <c r="M720" s="8"/>
      <c r="N720" s="8"/>
      <c r="O720" s="8"/>
      <c r="P720" s="8"/>
      <c r="Q720" s="8"/>
      <c r="R720" s="8"/>
      <c r="S720" s="8"/>
      <c r="T720" s="8"/>
      <c r="U720" s="8"/>
      <c r="V720" s="8"/>
      <c r="W720" s="8"/>
      <c r="X720" s="8"/>
      <c r="Y720" s="8"/>
      <c r="Z720" s="8"/>
      <c r="AA720" s="8"/>
    </row>
    <row r="721" spans="1:27" ht="15.75" customHeight="1">
      <c r="A721" s="8"/>
      <c r="B721" s="81"/>
      <c r="C721" s="8"/>
      <c r="D721" s="8"/>
      <c r="E721" s="8"/>
      <c r="F721" s="8"/>
      <c r="G721" s="8"/>
      <c r="H721" s="8"/>
      <c r="I721" s="8"/>
      <c r="J721" s="8"/>
      <c r="K721" s="8"/>
      <c r="L721" s="8"/>
      <c r="M721" s="8"/>
      <c r="N721" s="8"/>
      <c r="O721" s="8"/>
      <c r="P721" s="8"/>
      <c r="Q721" s="8"/>
      <c r="R721" s="8"/>
      <c r="S721" s="8"/>
      <c r="T721" s="8"/>
      <c r="U721" s="8"/>
      <c r="V721" s="8"/>
      <c r="W721" s="8"/>
      <c r="X721" s="8"/>
      <c r="Y721" s="8"/>
      <c r="Z721" s="8"/>
      <c r="AA721" s="8"/>
    </row>
    <row r="722" spans="1:27" ht="15.75" customHeight="1">
      <c r="A722" s="8"/>
      <c r="B722" s="81"/>
      <c r="C722" s="8"/>
      <c r="D722" s="8"/>
      <c r="E722" s="8"/>
      <c r="F722" s="8"/>
      <c r="G722" s="8"/>
      <c r="H722" s="8"/>
      <c r="I722" s="8"/>
      <c r="J722" s="8"/>
      <c r="K722" s="8"/>
      <c r="L722" s="8"/>
      <c r="M722" s="8"/>
      <c r="N722" s="8"/>
      <c r="O722" s="8"/>
      <c r="P722" s="8"/>
      <c r="Q722" s="8"/>
      <c r="R722" s="8"/>
      <c r="S722" s="8"/>
      <c r="T722" s="8"/>
      <c r="U722" s="8"/>
      <c r="V722" s="8"/>
      <c r="W722" s="8"/>
      <c r="X722" s="8"/>
      <c r="Y722" s="8"/>
      <c r="Z722" s="8"/>
      <c r="AA722" s="8"/>
    </row>
    <row r="723" spans="1:27" ht="15.75" customHeight="1">
      <c r="A723" s="8"/>
      <c r="B723" s="81"/>
      <c r="C723" s="8"/>
      <c r="D723" s="8"/>
      <c r="E723" s="8"/>
      <c r="F723" s="8"/>
      <c r="G723" s="8"/>
      <c r="H723" s="8"/>
      <c r="I723" s="8"/>
      <c r="J723" s="8"/>
      <c r="K723" s="8"/>
      <c r="L723" s="8"/>
      <c r="M723" s="8"/>
      <c r="N723" s="8"/>
      <c r="O723" s="8"/>
      <c r="P723" s="8"/>
      <c r="Q723" s="8"/>
      <c r="R723" s="8"/>
      <c r="S723" s="8"/>
      <c r="T723" s="8"/>
      <c r="U723" s="8"/>
      <c r="V723" s="8"/>
      <c r="W723" s="8"/>
      <c r="X723" s="8"/>
      <c r="Y723" s="8"/>
      <c r="Z723" s="8"/>
      <c r="AA723" s="8"/>
    </row>
    <row r="724" spans="1:27" ht="15.75" customHeight="1">
      <c r="A724" s="8"/>
      <c r="B724" s="81"/>
      <c r="C724" s="8"/>
      <c r="D724" s="8"/>
      <c r="E724" s="8"/>
      <c r="F724" s="8"/>
      <c r="G724" s="8"/>
      <c r="H724" s="8"/>
      <c r="I724" s="8"/>
      <c r="J724" s="8"/>
      <c r="K724" s="8"/>
      <c r="L724" s="8"/>
      <c r="M724" s="8"/>
      <c r="N724" s="8"/>
      <c r="O724" s="8"/>
      <c r="P724" s="8"/>
      <c r="Q724" s="8"/>
      <c r="R724" s="8"/>
      <c r="S724" s="8"/>
      <c r="T724" s="8"/>
      <c r="U724" s="8"/>
      <c r="V724" s="8"/>
      <c r="W724" s="8"/>
      <c r="X724" s="8"/>
      <c r="Y724" s="8"/>
      <c r="Z724" s="8"/>
      <c r="AA724" s="8"/>
    </row>
    <row r="725" spans="1:27" ht="15.75" customHeight="1">
      <c r="A725" s="8"/>
      <c r="B725" s="81"/>
      <c r="C725" s="8"/>
      <c r="D725" s="8"/>
      <c r="E725" s="8"/>
      <c r="F725" s="8"/>
      <c r="G725" s="8"/>
      <c r="H725" s="8"/>
      <c r="I725" s="8"/>
      <c r="J725" s="8"/>
      <c r="K725" s="8"/>
      <c r="L725" s="8"/>
      <c r="M725" s="8"/>
      <c r="N725" s="8"/>
      <c r="O725" s="8"/>
      <c r="P725" s="8"/>
      <c r="Q725" s="8"/>
      <c r="R725" s="8"/>
      <c r="S725" s="8"/>
      <c r="T725" s="8"/>
      <c r="U725" s="8"/>
      <c r="V725" s="8"/>
      <c r="W725" s="8"/>
      <c r="X725" s="8"/>
      <c r="Y725" s="8"/>
      <c r="Z725" s="8"/>
      <c r="AA725" s="8"/>
    </row>
    <row r="726" spans="1:27" ht="15.75" customHeight="1">
      <c r="A726" s="8"/>
      <c r="B726" s="81"/>
      <c r="C726" s="8"/>
      <c r="D726" s="8"/>
      <c r="E726" s="8"/>
      <c r="F726" s="8"/>
      <c r="G726" s="8"/>
      <c r="H726" s="8"/>
      <c r="I726" s="8"/>
      <c r="J726" s="8"/>
      <c r="K726" s="8"/>
      <c r="L726" s="8"/>
      <c r="M726" s="8"/>
      <c r="N726" s="8"/>
      <c r="O726" s="8"/>
      <c r="P726" s="8"/>
      <c r="Q726" s="8"/>
      <c r="R726" s="8"/>
      <c r="S726" s="8"/>
      <c r="T726" s="8"/>
      <c r="U726" s="8"/>
      <c r="V726" s="8"/>
      <c r="W726" s="8"/>
      <c r="X726" s="8"/>
      <c r="Y726" s="8"/>
      <c r="Z726" s="8"/>
      <c r="AA726" s="8"/>
    </row>
    <row r="727" spans="1:27" ht="15.75" customHeight="1">
      <c r="A727" s="8"/>
      <c r="B727" s="81"/>
      <c r="C727" s="8"/>
      <c r="D727" s="8"/>
      <c r="E727" s="8"/>
      <c r="F727" s="8"/>
      <c r="G727" s="8"/>
      <c r="H727" s="8"/>
      <c r="I727" s="8"/>
      <c r="J727" s="8"/>
      <c r="K727" s="8"/>
      <c r="L727" s="8"/>
      <c r="M727" s="8"/>
      <c r="N727" s="8"/>
      <c r="O727" s="8"/>
      <c r="P727" s="8"/>
      <c r="Q727" s="8"/>
      <c r="R727" s="8"/>
      <c r="S727" s="8"/>
      <c r="T727" s="8"/>
      <c r="U727" s="8"/>
      <c r="V727" s="8"/>
      <c r="W727" s="8"/>
      <c r="X727" s="8"/>
      <c r="Y727" s="8"/>
      <c r="Z727" s="8"/>
      <c r="AA727" s="8"/>
    </row>
    <row r="728" spans="1:27" ht="15.75" customHeight="1">
      <c r="A728" s="8"/>
      <c r="B728" s="81"/>
      <c r="C728" s="8"/>
      <c r="D728" s="8"/>
      <c r="E728" s="8"/>
      <c r="F728" s="8"/>
      <c r="G728" s="8"/>
      <c r="H728" s="8"/>
      <c r="I728" s="8"/>
      <c r="J728" s="8"/>
      <c r="K728" s="8"/>
      <c r="L728" s="8"/>
      <c r="M728" s="8"/>
      <c r="N728" s="8"/>
      <c r="O728" s="8"/>
      <c r="P728" s="8"/>
      <c r="Q728" s="8"/>
      <c r="R728" s="8"/>
      <c r="S728" s="8"/>
      <c r="T728" s="8"/>
      <c r="U728" s="8"/>
      <c r="V728" s="8"/>
      <c r="W728" s="8"/>
      <c r="X728" s="8"/>
      <c r="Y728" s="8"/>
      <c r="Z728" s="8"/>
      <c r="AA728" s="8"/>
    </row>
    <row r="729" spans="1:27" ht="15.75" customHeight="1">
      <c r="A729" s="8"/>
      <c r="B729" s="81"/>
      <c r="C729" s="8"/>
      <c r="D729" s="8"/>
      <c r="E729" s="8"/>
      <c r="F729" s="8"/>
      <c r="G729" s="8"/>
      <c r="H729" s="8"/>
      <c r="I729" s="8"/>
      <c r="J729" s="8"/>
      <c r="K729" s="8"/>
      <c r="L729" s="8"/>
      <c r="M729" s="8"/>
      <c r="N729" s="8"/>
      <c r="O729" s="8"/>
      <c r="P729" s="8"/>
      <c r="Q729" s="8"/>
      <c r="R729" s="8"/>
      <c r="S729" s="8"/>
      <c r="T729" s="8"/>
      <c r="U729" s="8"/>
      <c r="V729" s="8"/>
      <c r="W729" s="8"/>
      <c r="X729" s="8"/>
      <c r="Y729" s="8"/>
      <c r="Z729" s="8"/>
      <c r="AA729" s="8"/>
    </row>
    <row r="730" spans="1:27" ht="15.75" customHeight="1">
      <c r="A730" s="8"/>
      <c r="B730" s="81"/>
      <c r="C730" s="8"/>
      <c r="D730" s="8"/>
      <c r="E730" s="8"/>
      <c r="F730" s="8"/>
      <c r="G730" s="8"/>
      <c r="H730" s="8"/>
      <c r="I730" s="8"/>
      <c r="J730" s="8"/>
      <c r="K730" s="8"/>
      <c r="L730" s="8"/>
      <c r="M730" s="8"/>
      <c r="N730" s="8"/>
      <c r="O730" s="8"/>
      <c r="P730" s="8"/>
      <c r="Q730" s="8"/>
      <c r="R730" s="8"/>
      <c r="S730" s="8"/>
      <c r="T730" s="8"/>
      <c r="U730" s="8"/>
      <c r="V730" s="8"/>
      <c r="W730" s="8"/>
      <c r="X730" s="8"/>
      <c r="Y730" s="8"/>
      <c r="Z730" s="8"/>
      <c r="AA730" s="8"/>
    </row>
    <row r="731" spans="1:27" ht="15.75" customHeight="1">
      <c r="A731" s="8"/>
      <c r="B731" s="81"/>
      <c r="C731" s="8"/>
      <c r="D731" s="8"/>
      <c r="E731" s="8"/>
      <c r="F731" s="8"/>
      <c r="G731" s="8"/>
      <c r="H731" s="8"/>
      <c r="I731" s="8"/>
      <c r="J731" s="8"/>
      <c r="K731" s="8"/>
      <c r="L731" s="8"/>
      <c r="M731" s="8"/>
      <c r="N731" s="8"/>
      <c r="O731" s="8"/>
      <c r="P731" s="8"/>
      <c r="Q731" s="8"/>
      <c r="R731" s="8"/>
      <c r="S731" s="8"/>
      <c r="T731" s="8"/>
      <c r="U731" s="8"/>
      <c r="V731" s="8"/>
      <c r="W731" s="8"/>
      <c r="X731" s="8"/>
      <c r="Y731" s="8"/>
      <c r="Z731" s="8"/>
      <c r="AA731" s="8"/>
    </row>
    <row r="732" spans="1:27" ht="15.75" customHeight="1">
      <c r="A732" s="8"/>
      <c r="B732" s="81"/>
      <c r="C732" s="8"/>
      <c r="D732" s="8"/>
      <c r="E732" s="8"/>
      <c r="F732" s="8"/>
      <c r="G732" s="8"/>
      <c r="H732" s="8"/>
      <c r="I732" s="8"/>
      <c r="J732" s="8"/>
      <c r="K732" s="8"/>
      <c r="L732" s="8"/>
      <c r="M732" s="8"/>
      <c r="N732" s="8"/>
      <c r="O732" s="8"/>
      <c r="P732" s="8"/>
      <c r="Q732" s="8"/>
      <c r="R732" s="8"/>
      <c r="S732" s="8"/>
      <c r="T732" s="8"/>
      <c r="U732" s="8"/>
      <c r="V732" s="8"/>
      <c r="W732" s="8"/>
      <c r="X732" s="8"/>
      <c r="Y732" s="8"/>
      <c r="Z732" s="8"/>
      <c r="AA732" s="8"/>
    </row>
    <row r="733" spans="1:27" ht="15.75" customHeight="1">
      <c r="A733" s="8"/>
      <c r="B733" s="81"/>
      <c r="C733" s="8"/>
      <c r="D733" s="8"/>
      <c r="E733" s="8"/>
      <c r="F733" s="8"/>
      <c r="G733" s="8"/>
      <c r="H733" s="8"/>
      <c r="I733" s="8"/>
      <c r="J733" s="8"/>
      <c r="K733" s="8"/>
      <c r="L733" s="8"/>
      <c r="M733" s="8"/>
      <c r="N733" s="8"/>
      <c r="O733" s="8"/>
      <c r="P733" s="8"/>
      <c r="Q733" s="8"/>
      <c r="R733" s="8"/>
      <c r="S733" s="8"/>
      <c r="T733" s="8"/>
      <c r="U733" s="8"/>
      <c r="V733" s="8"/>
      <c r="W733" s="8"/>
      <c r="X733" s="8"/>
      <c r="Y733" s="8"/>
      <c r="Z733" s="8"/>
      <c r="AA733" s="8"/>
    </row>
    <row r="734" spans="1:27" ht="15.75" customHeight="1">
      <c r="A734" s="8"/>
      <c r="B734" s="81"/>
      <c r="C734" s="8"/>
      <c r="D734" s="8"/>
      <c r="E734" s="8"/>
      <c r="F734" s="8"/>
      <c r="G734" s="8"/>
      <c r="H734" s="8"/>
      <c r="I734" s="8"/>
      <c r="J734" s="8"/>
      <c r="K734" s="8"/>
      <c r="L734" s="8"/>
      <c r="M734" s="8"/>
      <c r="N734" s="8"/>
      <c r="O734" s="8"/>
      <c r="P734" s="8"/>
      <c r="Q734" s="8"/>
      <c r="R734" s="8"/>
      <c r="S734" s="8"/>
      <c r="T734" s="8"/>
      <c r="U734" s="8"/>
      <c r="V734" s="8"/>
      <c r="W734" s="8"/>
      <c r="X734" s="8"/>
      <c r="Y734" s="8"/>
      <c r="Z734" s="8"/>
      <c r="AA734" s="8"/>
    </row>
    <row r="735" spans="1:27" ht="15.75" customHeight="1">
      <c r="A735" s="8"/>
      <c r="B735" s="81"/>
      <c r="C735" s="8"/>
      <c r="D735" s="8"/>
      <c r="E735" s="8"/>
      <c r="F735" s="8"/>
      <c r="G735" s="8"/>
      <c r="H735" s="8"/>
      <c r="I735" s="8"/>
      <c r="J735" s="8"/>
      <c r="K735" s="8"/>
      <c r="L735" s="8"/>
      <c r="M735" s="8"/>
      <c r="N735" s="8"/>
      <c r="O735" s="8"/>
      <c r="P735" s="8"/>
      <c r="Q735" s="8"/>
      <c r="R735" s="8"/>
      <c r="S735" s="8"/>
      <c r="T735" s="8"/>
      <c r="U735" s="8"/>
      <c r="V735" s="8"/>
      <c r="W735" s="8"/>
      <c r="X735" s="8"/>
      <c r="Y735" s="8"/>
      <c r="Z735" s="8"/>
      <c r="AA735" s="8"/>
    </row>
    <row r="736" spans="1:27" ht="15.75" customHeight="1">
      <c r="A736" s="8"/>
      <c r="B736" s="81"/>
      <c r="C736" s="8"/>
      <c r="D736" s="8"/>
      <c r="E736" s="8"/>
      <c r="F736" s="8"/>
      <c r="G736" s="8"/>
      <c r="H736" s="8"/>
      <c r="I736" s="8"/>
      <c r="J736" s="8"/>
      <c r="K736" s="8"/>
      <c r="L736" s="8"/>
      <c r="M736" s="8"/>
      <c r="N736" s="8"/>
      <c r="O736" s="8"/>
      <c r="P736" s="8"/>
      <c r="Q736" s="8"/>
      <c r="R736" s="8"/>
      <c r="S736" s="8"/>
      <c r="T736" s="8"/>
      <c r="U736" s="8"/>
      <c r="V736" s="8"/>
      <c r="W736" s="8"/>
      <c r="X736" s="8"/>
      <c r="Y736" s="8"/>
      <c r="Z736" s="8"/>
      <c r="AA736" s="8"/>
    </row>
    <row r="737" spans="1:27" ht="15.75" customHeight="1">
      <c r="A737" s="8"/>
      <c r="B737" s="81"/>
      <c r="C737" s="8"/>
      <c r="D737" s="8"/>
      <c r="E737" s="8"/>
      <c r="F737" s="8"/>
      <c r="G737" s="8"/>
      <c r="H737" s="8"/>
      <c r="I737" s="8"/>
      <c r="J737" s="8"/>
      <c r="K737" s="8"/>
      <c r="L737" s="8"/>
      <c r="M737" s="8"/>
      <c r="N737" s="8"/>
      <c r="O737" s="8"/>
      <c r="P737" s="8"/>
      <c r="Q737" s="8"/>
      <c r="R737" s="8"/>
      <c r="S737" s="8"/>
      <c r="T737" s="8"/>
      <c r="U737" s="8"/>
      <c r="V737" s="8"/>
      <c r="W737" s="8"/>
      <c r="X737" s="8"/>
      <c r="Y737" s="8"/>
      <c r="Z737" s="8"/>
      <c r="AA737" s="8"/>
    </row>
    <row r="738" spans="1:27" ht="15.75" customHeight="1">
      <c r="A738" s="8"/>
      <c r="B738" s="81"/>
      <c r="C738" s="8"/>
      <c r="D738" s="8"/>
      <c r="E738" s="8"/>
      <c r="F738" s="8"/>
      <c r="G738" s="8"/>
      <c r="H738" s="8"/>
      <c r="I738" s="8"/>
      <c r="J738" s="8"/>
      <c r="K738" s="8"/>
      <c r="L738" s="8"/>
      <c r="M738" s="8"/>
      <c r="N738" s="8"/>
      <c r="O738" s="8"/>
      <c r="P738" s="8"/>
      <c r="Q738" s="8"/>
      <c r="R738" s="8"/>
      <c r="S738" s="8"/>
      <c r="T738" s="8"/>
      <c r="U738" s="8"/>
      <c r="V738" s="8"/>
      <c r="W738" s="8"/>
      <c r="X738" s="8"/>
      <c r="Y738" s="8"/>
      <c r="Z738" s="8"/>
      <c r="AA738" s="8"/>
    </row>
    <row r="739" spans="1:27" ht="15.75" customHeight="1">
      <c r="A739" s="8"/>
      <c r="B739" s="81"/>
      <c r="C739" s="8"/>
      <c r="D739" s="8"/>
      <c r="E739" s="8"/>
      <c r="F739" s="8"/>
      <c r="G739" s="8"/>
      <c r="H739" s="8"/>
      <c r="I739" s="8"/>
      <c r="J739" s="8"/>
      <c r="K739" s="8"/>
      <c r="L739" s="8"/>
      <c r="M739" s="8"/>
      <c r="N739" s="8"/>
      <c r="O739" s="8"/>
      <c r="P739" s="8"/>
      <c r="Q739" s="8"/>
      <c r="R739" s="8"/>
      <c r="S739" s="8"/>
      <c r="T739" s="8"/>
      <c r="U739" s="8"/>
      <c r="V739" s="8"/>
      <c r="W739" s="8"/>
      <c r="X739" s="8"/>
      <c r="Y739" s="8"/>
      <c r="Z739" s="8"/>
      <c r="AA739" s="8"/>
    </row>
    <row r="740" spans="1:27" ht="15.75" customHeight="1">
      <c r="A740" s="8"/>
      <c r="B740" s="81"/>
      <c r="C740" s="8"/>
      <c r="D740" s="8"/>
      <c r="E740" s="8"/>
      <c r="F740" s="8"/>
      <c r="G740" s="8"/>
      <c r="H740" s="8"/>
      <c r="I740" s="8"/>
      <c r="J740" s="8"/>
      <c r="K740" s="8"/>
      <c r="L740" s="8"/>
      <c r="M740" s="8"/>
      <c r="N740" s="8"/>
      <c r="O740" s="8"/>
      <c r="P740" s="8"/>
      <c r="Q740" s="8"/>
      <c r="R740" s="8"/>
      <c r="S740" s="8"/>
      <c r="T740" s="8"/>
      <c r="U740" s="8"/>
      <c r="V740" s="8"/>
      <c r="W740" s="8"/>
      <c r="X740" s="8"/>
      <c r="Y740" s="8"/>
      <c r="Z740" s="8"/>
      <c r="AA740" s="8"/>
    </row>
    <row r="741" spans="1:27" ht="15.75" customHeight="1">
      <c r="A741" s="8"/>
      <c r="B741" s="81"/>
      <c r="C741" s="8"/>
      <c r="D741" s="8"/>
      <c r="E741" s="8"/>
      <c r="F741" s="8"/>
      <c r="G741" s="8"/>
      <c r="H741" s="8"/>
      <c r="I741" s="8"/>
      <c r="J741" s="8"/>
      <c r="K741" s="8"/>
      <c r="L741" s="8"/>
      <c r="M741" s="8"/>
      <c r="N741" s="8"/>
      <c r="O741" s="8"/>
      <c r="P741" s="8"/>
      <c r="Q741" s="8"/>
      <c r="R741" s="8"/>
      <c r="S741" s="8"/>
      <c r="T741" s="8"/>
      <c r="U741" s="8"/>
      <c r="V741" s="8"/>
      <c r="W741" s="8"/>
      <c r="X741" s="8"/>
      <c r="Y741" s="8"/>
      <c r="Z741" s="8"/>
      <c r="AA741" s="8"/>
    </row>
    <row r="742" spans="1:27" ht="15.75" customHeight="1">
      <c r="A742" s="8"/>
      <c r="B742" s="81"/>
      <c r="C742" s="8"/>
      <c r="D742" s="8"/>
      <c r="E742" s="8"/>
      <c r="F742" s="8"/>
      <c r="G742" s="8"/>
      <c r="H742" s="8"/>
      <c r="I742" s="8"/>
      <c r="J742" s="8"/>
      <c r="K742" s="8"/>
      <c r="L742" s="8"/>
      <c r="M742" s="8"/>
      <c r="N742" s="8"/>
      <c r="O742" s="8"/>
      <c r="P742" s="8"/>
      <c r="Q742" s="8"/>
      <c r="R742" s="8"/>
      <c r="S742" s="8"/>
      <c r="T742" s="8"/>
      <c r="U742" s="8"/>
      <c r="V742" s="8"/>
      <c r="W742" s="8"/>
      <c r="X742" s="8"/>
      <c r="Y742" s="8"/>
      <c r="Z742" s="8"/>
      <c r="AA742" s="8"/>
    </row>
    <row r="743" spans="1:27" ht="15.75" customHeight="1">
      <c r="A743" s="8"/>
      <c r="B743" s="81"/>
      <c r="C743" s="8"/>
      <c r="D743" s="8"/>
      <c r="E743" s="8"/>
      <c r="F743" s="8"/>
      <c r="G743" s="8"/>
      <c r="H743" s="8"/>
      <c r="I743" s="8"/>
      <c r="J743" s="8"/>
      <c r="K743" s="8"/>
      <c r="L743" s="8"/>
      <c r="M743" s="8"/>
      <c r="N743" s="8"/>
      <c r="O743" s="8"/>
      <c r="P743" s="8"/>
      <c r="Q743" s="8"/>
      <c r="R743" s="8"/>
      <c r="S743" s="8"/>
      <c r="T743" s="8"/>
      <c r="U743" s="8"/>
      <c r="V743" s="8"/>
      <c r="W743" s="8"/>
      <c r="X743" s="8"/>
      <c r="Y743" s="8"/>
      <c r="Z743" s="8"/>
      <c r="AA743" s="8"/>
    </row>
    <row r="744" spans="1:27" ht="15.75" customHeight="1">
      <c r="A744" s="8"/>
      <c r="B744" s="81"/>
      <c r="C744" s="8"/>
      <c r="D744" s="8"/>
      <c r="E744" s="8"/>
      <c r="F744" s="8"/>
      <c r="G744" s="8"/>
      <c r="H744" s="8"/>
      <c r="I744" s="8"/>
      <c r="J744" s="8"/>
      <c r="K744" s="8"/>
      <c r="L744" s="8"/>
      <c r="M744" s="8"/>
      <c r="N744" s="8"/>
      <c r="O744" s="8"/>
      <c r="P744" s="8"/>
      <c r="Q744" s="8"/>
      <c r="R744" s="8"/>
      <c r="S744" s="8"/>
      <c r="T744" s="8"/>
      <c r="U744" s="8"/>
      <c r="V744" s="8"/>
      <c r="W744" s="8"/>
      <c r="X744" s="8"/>
      <c r="Y744" s="8"/>
      <c r="Z744" s="8"/>
      <c r="AA744" s="8"/>
    </row>
    <row r="745" spans="1:27" ht="15.75" customHeight="1">
      <c r="A745" s="8"/>
      <c r="B745" s="81"/>
      <c r="C745" s="8"/>
      <c r="D745" s="8"/>
      <c r="E745" s="8"/>
      <c r="F745" s="8"/>
      <c r="G745" s="8"/>
      <c r="H745" s="8"/>
      <c r="I745" s="8"/>
      <c r="J745" s="8"/>
      <c r="K745" s="8"/>
      <c r="L745" s="8"/>
      <c r="M745" s="8"/>
      <c r="N745" s="8"/>
      <c r="O745" s="8"/>
      <c r="P745" s="8"/>
      <c r="Q745" s="8"/>
      <c r="R745" s="8"/>
      <c r="S745" s="8"/>
      <c r="T745" s="8"/>
      <c r="U745" s="8"/>
      <c r="V745" s="8"/>
      <c r="W745" s="8"/>
      <c r="X745" s="8"/>
      <c r="Y745" s="8"/>
      <c r="Z745" s="8"/>
      <c r="AA745" s="8"/>
    </row>
    <row r="746" spans="1:27" ht="15.75" customHeight="1">
      <c r="A746" s="8"/>
      <c r="B746" s="81"/>
      <c r="C746" s="8"/>
      <c r="D746" s="8"/>
      <c r="E746" s="8"/>
      <c r="F746" s="8"/>
      <c r="G746" s="8"/>
      <c r="H746" s="8"/>
      <c r="I746" s="8"/>
      <c r="J746" s="8"/>
      <c r="K746" s="8"/>
      <c r="L746" s="8"/>
      <c r="M746" s="8"/>
      <c r="N746" s="8"/>
      <c r="O746" s="8"/>
      <c r="P746" s="8"/>
      <c r="Q746" s="8"/>
      <c r="R746" s="8"/>
      <c r="S746" s="8"/>
      <c r="T746" s="8"/>
      <c r="U746" s="8"/>
      <c r="V746" s="8"/>
      <c r="W746" s="8"/>
      <c r="X746" s="8"/>
      <c r="Y746" s="8"/>
      <c r="Z746" s="8"/>
      <c r="AA746" s="8"/>
    </row>
    <row r="747" spans="1:27" ht="15.75" customHeight="1">
      <c r="A747" s="8"/>
      <c r="B747" s="81"/>
      <c r="C747" s="8"/>
      <c r="D747" s="8"/>
      <c r="E747" s="8"/>
      <c r="F747" s="8"/>
      <c r="G747" s="8"/>
      <c r="H747" s="8"/>
      <c r="I747" s="8"/>
      <c r="J747" s="8"/>
      <c r="K747" s="8"/>
      <c r="L747" s="8"/>
      <c r="M747" s="8"/>
      <c r="N747" s="8"/>
      <c r="O747" s="8"/>
      <c r="P747" s="8"/>
      <c r="Q747" s="8"/>
      <c r="R747" s="8"/>
      <c r="S747" s="8"/>
      <c r="T747" s="8"/>
      <c r="U747" s="8"/>
      <c r="V747" s="8"/>
      <c r="W747" s="8"/>
      <c r="X747" s="8"/>
      <c r="Y747" s="8"/>
      <c r="Z747" s="8"/>
      <c r="AA747" s="8"/>
    </row>
    <row r="748" spans="1:27" ht="15.75" customHeight="1">
      <c r="A748" s="8"/>
      <c r="B748" s="81"/>
      <c r="C748" s="8"/>
      <c r="D748" s="8"/>
      <c r="E748" s="8"/>
      <c r="F748" s="8"/>
      <c r="G748" s="8"/>
      <c r="H748" s="8"/>
      <c r="I748" s="8"/>
      <c r="J748" s="8"/>
      <c r="K748" s="8"/>
      <c r="L748" s="8"/>
      <c r="M748" s="8"/>
      <c r="N748" s="8"/>
      <c r="O748" s="8"/>
      <c r="P748" s="8"/>
      <c r="Q748" s="8"/>
      <c r="R748" s="8"/>
      <c r="S748" s="8"/>
      <c r="T748" s="8"/>
      <c r="U748" s="8"/>
      <c r="V748" s="8"/>
      <c r="W748" s="8"/>
      <c r="X748" s="8"/>
      <c r="Y748" s="8"/>
      <c r="Z748" s="8"/>
      <c r="AA748" s="8"/>
    </row>
    <row r="749" spans="1:27" ht="15.75" customHeight="1">
      <c r="A749" s="8"/>
      <c r="B749" s="81"/>
      <c r="C749" s="8"/>
      <c r="D749" s="8"/>
      <c r="E749" s="8"/>
      <c r="F749" s="8"/>
      <c r="G749" s="8"/>
      <c r="H749" s="8"/>
      <c r="I749" s="8"/>
      <c r="J749" s="8"/>
      <c r="K749" s="8"/>
      <c r="L749" s="8"/>
      <c r="M749" s="8"/>
      <c r="N749" s="8"/>
      <c r="O749" s="8"/>
      <c r="P749" s="8"/>
      <c r="Q749" s="8"/>
      <c r="R749" s="8"/>
      <c r="S749" s="8"/>
      <c r="T749" s="8"/>
      <c r="U749" s="8"/>
      <c r="V749" s="8"/>
      <c r="W749" s="8"/>
      <c r="X749" s="8"/>
      <c r="Y749" s="8"/>
      <c r="Z749" s="8"/>
      <c r="AA749" s="8"/>
    </row>
    <row r="750" spans="1:27" ht="15.75" customHeight="1">
      <c r="A750" s="8"/>
      <c r="B750" s="81"/>
      <c r="C750" s="8"/>
      <c r="D750" s="8"/>
      <c r="E750" s="8"/>
      <c r="F750" s="8"/>
      <c r="G750" s="8"/>
      <c r="H750" s="8"/>
      <c r="I750" s="8"/>
      <c r="J750" s="8"/>
      <c r="K750" s="8"/>
      <c r="L750" s="8"/>
      <c r="M750" s="8"/>
      <c r="N750" s="8"/>
      <c r="O750" s="8"/>
      <c r="P750" s="8"/>
      <c r="Q750" s="8"/>
      <c r="R750" s="8"/>
      <c r="S750" s="8"/>
      <c r="T750" s="8"/>
      <c r="U750" s="8"/>
      <c r="V750" s="8"/>
      <c r="W750" s="8"/>
      <c r="X750" s="8"/>
      <c r="Y750" s="8"/>
      <c r="Z750" s="8"/>
      <c r="AA750" s="8"/>
    </row>
    <row r="751" spans="1:27" ht="15.75" customHeight="1">
      <c r="A751" s="8"/>
      <c r="B751" s="81"/>
      <c r="C751" s="8"/>
      <c r="D751" s="8"/>
      <c r="E751" s="8"/>
      <c r="F751" s="8"/>
      <c r="G751" s="8"/>
      <c r="H751" s="8"/>
      <c r="I751" s="8"/>
      <c r="J751" s="8"/>
      <c r="K751" s="8"/>
      <c r="L751" s="8"/>
      <c r="M751" s="8"/>
      <c r="N751" s="8"/>
      <c r="O751" s="8"/>
      <c r="P751" s="8"/>
      <c r="Q751" s="8"/>
      <c r="R751" s="8"/>
      <c r="S751" s="8"/>
      <c r="T751" s="8"/>
      <c r="U751" s="8"/>
      <c r="V751" s="8"/>
      <c r="W751" s="8"/>
      <c r="X751" s="8"/>
      <c r="Y751" s="8"/>
      <c r="Z751" s="8"/>
      <c r="AA751" s="8"/>
    </row>
    <row r="752" spans="1:27" ht="15.75" customHeight="1">
      <c r="A752" s="8"/>
      <c r="B752" s="81"/>
      <c r="C752" s="8"/>
      <c r="D752" s="8"/>
      <c r="E752" s="8"/>
      <c r="F752" s="8"/>
      <c r="G752" s="8"/>
      <c r="H752" s="8"/>
      <c r="I752" s="8"/>
      <c r="J752" s="8"/>
      <c r="K752" s="8"/>
      <c r="L752" s="8"/>
      <c r="M752" s="8"/>
      <c r="N752" s="8"/>
      <c r="O752" s="8"/>
      <c r="P752" s="8"/>
      <c r="Q752" s="8"/>
      <c r="R752" s="8"/>
      <c r="S752" s="8"/>
      <c r="T752" s="8"/>
      <c r="U752" s="8"/>
      <c r="V752" s="8"/>
      <c r="W752" s="8"/>
      <c r="X752" s="8"/>
      <c r="Y752" s="8"/>
      <c r="Z752" s="8"/>
      <c r="AA752" s="8"/>
    </row>
    <row r="753" spans="1:27" ht="15.75" customHeight="1">
      <c r="A753" s="8"/>
      <c r="B753" s="81"/>
      <c r="C753" s="8"/>
      <c r="D753" s="8"/>
      <c r="E753" s="8"/>
      <c r="F753" s="8"/>
      <c r="G753" s="8"/>
      <c r="H753" s="8"/>
      <c r="I753" s="8"/>
      <c r="J753" s="8"/>
      <c r="K753" s="8"/>
      <c r="L753" s="8"/>
      <c r="M753" s="8"/>
      <c r="N753" s="8"/>
      <c r="O753" s="8"/>
      <c r="P753" s="8"/>
      <c r="Q753" s="8"/>
      <c r="R753" s="8"/>
      <c r="S753" s="8"/>
      <c r="T753" s="8"/>
      <c r="U753" s="8"/>
      <c r="V753" s="8"/>
      <c r="W753" s="8"/>
      <c r="X753" s="8"/>
      <c r="Y753" s="8"/>
      <c r="Z753" s="8"/>
      <c r="AA753" s="8"/>
    </row>
    <row r="754" spans="1:27" ht="15.75" customHeight="1">
      <c r="A754" s="8"/>
      <c r="B754" s="81"/>
      <c r="C754" s="8"/>
      <c r="D754" s="8"/>
      <c r="E754" s="8"/>
      <c r="F754" s="8"/>
      <c r="G754" s="8"/>
      <c r="H754" s="8"/>
      <c r="I754" s="8"/>
      <c r="J754" s="8"/>
      <c r="K754" s="8"/>
      <c r="L754" s="8"/>
      <c r="M754" s="8"/>
      <c r="N754" s="8"/>
      <c r="O754" s="8"/>
      <c r="P754" s="8"/>
      <c r="Q754" s="8"/>
      <c r="R754" s="8"/>
      <c r="S754" s="8"/>
      <c r="T754" s="8"/>
      <c r="U754" s="8"/>
      <c r="V754" s="8"/>
      <c r="W754" s="8"/>
      <c r="X754" s="8"/>
      <c r="Y754" s="8"/>
      <c r="Z754" s="8"/>
      <c r="AA754" s="8"/>
    </row>
    <row r="755" spans="1:27" ht="15.75" customHeight="1">
      <c r="A755" s="8"/>
      <c r="B755" s="81"/>
      <c r="C755" s="8"/>
      <c r="D755" s="8"/>
      <c r="E755" s="8"/>
      <c r="F755" s="8"/>
      <c r="G755" s="8"/>
      <c r="H755" s="8"/>
      <c r="I755" s="8"/>
      <c r="J755" s="8"/>
      <c r="K755" s="8"/>
      <c r="L755" s="8"/>
      <c r="M755" s="8"/>
      <c r="N755" s="8"/>
      <c r="O755" s="8"/>
      <c r="P755" s="8"/>
      <c r="Q755" s="8"/>
      <c r="R755" s="8"/>
      <c r="S755" s="8"/>
      <c r="T755" s="8"/>
      <c r="U755" s="8"/>
      <c r="V755" s="8"/>
      <c r="W755" s="8"/>
      <c r="X755" s="8"/>
      <c r="Y755" s="8"/>
      <c r="Z755" s="8"/>
      <c r="AA755" s="8"/>
    </row>
    <row r="756" spans="1:27" ht="15.75" customHeight="1">
      <c r="A756" s="8"/>
      <c r="B756" s="81"/>
      <c r="C756" s="8"/>
      <c r="D756" s="8"/>
      <c r="E756" s="8"/>
      <c r="F756" s="8"/>
      <c r="G756" s="8"/>
      <c r="H756" s="8"/>
      <c r="I756" s="8"/>
      <c r="J756" s="8"/>
      <c r="K756" s="8"/>
      <c r="L756" s="8"/>
      <c r="M756" s="8"/>
      <c r="N756" s="8"/>
      <c r="O756" s="8"/>
      <c r="P756" s="8"/>
      <c r="Q756" s="8"/>
      <c r="R756" s="8"/>
      <c r="S756" s="8"/>
      <c r="T756" s="8"/>
      <c r="U756" s="8"/>
      <c r="V756" s="8"/>
      <c r="W756" s="8"/>
      <c r="X756" s="8"/>
      <c r="Y756" s="8"/>
      <c r="Z756" s="8"/>
      <c r="AA756" s="8"/>
    </row>
    <row r="757" spans="1:27" ht="15.75" customHeight="1">
      <c r="A757" s="8"/>
      <c r="B757" s="81"/>
      <c r="C757" s="8"/>
      <c r="D757" s="8"/>
      <c r="E757" s="8"/>
      <c r="F757" s="8"/>
      <c r="G757" s="8"/>
      <c r="H757" s="8"/>
      <c r="I757" s="8"/>
      <c r="J757" s="8"/>
      <c r="K757" s="8"/>
      <c r="L757" s="8"/>
      <c r="M757" s="8"/>
      <c r="N757" s="8"/>
      <c r="O757" s="8"/>
      <c r="P757" s="8"/>
      <c r="Q757" s="8"/>
      <c r="R757" s="8"/>
      <c r="S757" s="8"/>
      <c r="T757" s="8"/>
      <c r="U757" s="8"/>
      <c r="V757" s="8"/>
      <c r="W757" s="8"/>
      <c r="X757" s="8"/>
      <c r="Y757" s="8"/>
      <c r="Z757" s="8"/>
      <c r="AA757" s="8"/>
    </row>
    <row r="758" spans="1:27" ht="15.75" customHeight="1">
      <c r="A758" s="8"/>
      <c r="B758" s="81"/>
      <c r="C758" s="8"/>
      <c r="D758" s="8"/>
      <c r="E758" s="8"/>
      <c r="F758" s="8"/>
      <c r="G758" s="8"/>
      <c r="H758" s="8"/>
      <c r="I758" s="8"/>
      <c r="J758" s="8"/>
      <c r="K758" s="8"/>
      <c r="L758" s="8"/>
      <c r="M758" s="8"/>
      <c r="N758" s="8"/>
      <c r="O758" s="8"/>
      <c r="P758" s="8"/>
      <c r="Q758" s="8"/>
      <c r="R758" s="8"/>
      <c r="S758" s="8"/>
      <c r="T758" s="8"/>
      <c r="U758" s="8"/>
      <c r="V758" s="8"/>
      <c r="W758" s="8"/>
      <c r="X758" s="8"/>
      <c r="Y758" s="8"/>
      <c r="Z758" s="8"/>
      <c r="AA758" s="8"/>
    </row>
    <row r="759" spans="1:27" ht="15.75" customHeight="1">
      <c r="A759" s="8"/>
      <c r="B759" s="81"/>
      <c r="C759" s="8"/>
      <c r="D759" s="8"/>
      <c r="E759" s="8"/>
      <c r="F759" s="8"/>
      <c r="G759" s="8"/>
      <c r="H759" s="8"/>
      <c r="I759" s="8"/>
      <c r="J759" s="8"/>
      <c r="K759" s="8"/>
      <c r="L759" s="8"/>
      <c r="M759" s="8"/>
      <c r="N759" s="8"/>
      <c r="O759" s="8"/>
      <c r="P759" s="8"/>
      <c r="Q759" s="8"/>
      <c r="R759" s="8"/>
      <c r="S759" s="8"/>
      <c r="T759" s="8"/>
      <c r="U759" s="8"/>
      <c r="V759" s="8"/>
      <c r="W759" s="8"/>
      <c r="X759" s="8"/>
      <c r="Y759" s="8"/>
      <c r="Z759" s="8"/>
      <c r="AA759" s="8"/>
    </row>
    <row r="760" spans="1:27" ht="15.75" customHeight="1">
      <c r="A760" s="8"/>
      <c r="B760" s="81"/>
      <c r="C760" s="8"/>
      <c r="D760" s="8"/>
      <c r="E760" s="8"/>
      <c r="F760" s="8"/>
      <c r="G760" s="8"/>
      <c r="H760" s="8"/>
      <c r="I760" s="8"/>
      <c r="J760" s="8"/>
      <c r="K760" s="8"/>
      <c r="L760" s="8"/>
      <c r="M760" s="8"/>
      <c r="N760" s="8"/>
      <c r="O760" s="8"/>
      <c r="P760" s="8"/>
      <c r="Q760" s="8"/>
      <c r="R760" s="8"/>
      <c r="S760" s="8"/>
      <c r="T760" s="8"/>
      <c r="U760" s="8"/>
      <c r="V760" s="8"/>
      <c r="W760" s="8"/>
      <c r="X760" s="8"/>
      <c r="Y760" s="8"/>
      <c r="Z760" s="8"/>
      <c r="AA760" s="8"/>
    </row>
    <row r="761" spans="1:27" ht="15.75" customHeight="1">
      <c r="A761" s="8"/>
      <c r="B761" s="81"/>
      <c r="C761" s="8"/>
      <c r="D761" s="8"/>
      <c r="E761" s="8"/>
      <c r="F761" s="8"/>
      <c r="G761" s="8"/>
      <c r="H761" s="8"/>
      <c r="I761" s="8"/>
      <c r="J761" s="8"/>
      <c r="K761" s="8"/>
      <c r="L761" s="8"/>
      <c r="M761" s="8"/>
      <c r="N761" s="8"/>
      <c r="O761" s="8"/>
      <c r="P761" s="8"/>
      <c r="Q761" s="8"/>
      <c r="R761" s="8"/>
      <c r="S761" s="8"/>
      <c r="T761" s="8"/>
      <c r="U761" s="8"/>
      <c r="V761" s="8"/>
      <c r="W761" s="8"/>
      <c r="X761" s="8"/>
      <c r="Y761" s="8"/>
      <c r="Z761" s="8"/>
      <c r="AA761" s="8"/>
    </row>
    <row r="762" spans="1:27" ht="15.75" customHeight="1">
      <c r="A762" s="8"/>
      <c r="B762" s="81"/>
      <c r="C762" s="8"/>
      <c r="D762" s="8"/>
      <c r="E762" s="8"/>
      <c r="F762" s="8"/>
      <c r="G762" s="8"/>
      <c r="H762" s="8"/>
      <c r="I762" s="8"/>
      <c r="J762" s="8"/>
      <c r="K762" s="8"/>
      <c r="L762" s="8"/>
      <c r="M762" s="8"/>
      <c r="N762" s="8"/>
      <c r="O762" s="8"/>
      <c r="P762" s="8"/>
      <c r="Q762" s="8"/>
      <c r="R762" s="8"/>
      <c r="S762" s="8"/>
      <c r="T762" s="8"/>
      <c r="U762" s="8"/>
      <c r="V762" s="8"/>
      <c r="W762" s="8"/>
      <c r="X762" s="8"/>
      <c r="Y762" s="8"/>
      <c r="Z762" s="8"/>
      <c r="AA762" s="8"/>
    </row>
    <row r="763" spans="1:27" ht="15.75" customHeight="1">
      <c r="A763" s="8"/>
      <c r="B763" s="81"/>
      <c r="C763" s="8"/>
      <c r="D763" s="8"/>
      <c r="E763" s="8"/>
      <c r="F763" s="8"/>
      <c r="G763" s="8"/>
      <c r="H763" s="8"/>
      <c r="I763" s="8"/>
      <c r="J763" s="8"/>
      <c r="K763" s="8"/>
      <c r="L763" s="8"/>
      <c r="M763" s="8"/>
      <c r="N763" s="8"/>
      <c r="O763" s="8"/>
      <c r="P763" s="8"/>
      <c r="Q763" s="8"/>
      <c r="R763" s="8"/>
      <c r="S763" s="8"/>
      <c r="T763" s="8"/>
      <c r="U763" s="8"/>
      <c r="V763" s="8"/>
      <c r="W763" s="8"/>
      <c r="X763" s="8"/>
      <c r="Y763" s="8"/>
      <c r="Z763" s="8"/>
      <c r="AA763" s="8"/>
    </row>
    <row r="764" spans="1:27" ht="15.75" customHeight="1">
      <c r="A764" s="8"/>
      <c r="B764" s="81"/>
      <c r="C764" s="8"/>
      <c r="D764" s="8"/>
      <c r="E764" s="8"/>
      <c r="F764" s="8"/>
      <c r="G764" s="8"/>
      <c r="H764" s="8"/>
      <c r="I764" s="8"/>
      <c r="J764" s="8"/>
      <c r="K764" s="8"/>
      <c r="L764" s="8"/>
      <c r="M764" s="8"/>
      <c r="N764" s="8"/>
      <c r="O764" s="8"/>
      <c r="P764" s="8"/>
      <c r="Q764" s="8"/>
      <c r="R764" s="8"/>
      <c r="S764" s="8"/>
      <c r="T764" s="8"/>
      <c r="U764" s="8"/>
      <c r="V764" s="8"/>
      <c r="W764" s="8"/>
      <c r="X764" s="8"/>
      <c r="Y764" s="8"/>
      <c r="Z764" s="8"/>
      <c r="AA764" s="8"/>
    </row>
    <row r="765" spans="1:27" ht="15.75" customHeight="1">
      <c r="A765" s="8"/>
      <c r="B765" s="81"/>
      <c r="C765" s="8"/>
      <c r="D765" s="8"/>
      <c r="E765" s="8"/>
      <c r="F765" s="8"/>
      <c r="G765" s="8"/>
      <c r="H765" s="8"/>
      <c r="I765" s="8"/>
      <c r="J765" s="8"/>
      <c r="K765" s="8"/>
      <c r="L765" s="8"/>
      <c r="M765" s="8"/>
      <c r="N765" s="8"/>
      <c r="O765" s="8"/>
      <c r="P765" s="8"/>
      <c r="Q765" s="8"/>
      <c r="R765" s="8"/>
      <c r="S765" s="8"/>
      <c r="T765" s="8"/>
      <c r="U765" s="8"/>
      <c r="V765" s="8"/>
      <c r="W765" s="8"/>
      <c r="X765" s="8"/>
      <c r="Y765" s="8"/>
      <c r="Z765" s="8"/>
      <c r="AA765" s="8"/>
    </row>
    <row r="766" spans="1:27" ht="15.75" customHeight="1">
      <c r="A766" s="8"/>
      <c r="B766" s="81"/>
      <c r="C766" s="8"/>
      <c r="D766" s="8"/>
      <c r="E766" s="8"/>
      <c r="F766" s="8"/>
      <c r="G766" s="8"/>
      <c r="H766" s="8"/>
      <c r="I766" s="8"/>
      <c r="J766" s="8"/>
      <c r="K766" s="8"/>
      <c r="L766" s="8"/>
      <c r="M766" s="8"/>
      <c r="N766" s="8"/>
      <c r="O766" s="8"/>
      <c r="P766" s="8"/>
      <c r="Q766" s="8"/>
      <c r="R766" s="8"/>
      <c r="S766" s="8"/>
      <c r="T766" s="8"/>
      <c r="U766" s="8"/>
      <c r="V766" s="8"/>
      <c r="W766" s="8"/>
      <c r="X766" s="8"/>
      <c r="Y766" s="8"/>
      <c r="Z766" s="8"/>
      <c r="AA766" s="8"/>
    </row>
    <row r="767" spans="1:27" ht="15.75" customHeight="1">
      <c r="A767" s="8"/>
      <c r="B767" s="81"/>
      <c r="C767" s="8"/>
      <c r="D767" s="8"/>
      <c r="E767" s="8"/>
      <c r="F767" s="8"/>
      <c r="G767" s="8"/>
      <c r="H767" s="8"/>
      <c r="I767" s="8"/>
      <c r="J767" s="8"/>
      <c r="K767" s="8"/>
      <c r="L767" s="8"/>
      <c r="M767" s="8"/>
      <c r="N767" s="8"/>
      <c r="O767" s="8"/>
      <c r="P767" s="8"/>
      <c r="Q767" s="8"/>
      <c r="R767" s="8"/>
      <c r="S767" s="8"/>
      <c r="T767" s="8"/>
      <c r="U767" s="8"/>
      <c r="V767" s="8"/>
      <c r="W767" s="8"/>
      <c r="X767" s="8"/>
      <c r="Y767" s="8"/>
      <c r="Z767" s="8"/>
      <c r="AA767" s="8"/>
    </row>
    <row r="768" spans="1:27" ht="15.75" customHeight="1">
      <c r="A768" s="8"/>
      <c r="B768" s="81"/>
      <c r="C768" s="8"/>
      <c r="D768" s="8"/>
      <c r="E768" s="8"/>
      <c r="F768" s="8"/>
      <c r="G768" s="8"/>
      <c r="H768" s="8"/>
      <c r="I768" s="8"/>
      <c r="J768" s="8"/>
      <c r="K768" s="8"/>
      <c r="L768" s="8"/>
      <c r="M768" s="8"/>
      <c r="N768" s="8"/>
      <c r="O768" s="8"/>
      <c r="P768" s="8"/>
      <c r="Q768" s="8"/>
      <c r="R768" s="8"/>
      <c r="S768" s="8"/>
      <c r="T768" s="8"/>
      <c r="U768" s="8"/>
      <c r="V768" s="8"/>
      <c r="W768" s="8"/>
      <c r="X768" s="8"/>
      <c r="Y768" s="8"/>
      <c r="Z768" s="8"/>
      <c r="AA768" s="8"/>
    </row>
    <row r="769" spans="1:27" ht="15.75" customHeight="1">
      <c r="A769" s="8"/>
      <c r="B769" s="81"/>
      <c r="C769" s="8"/>
      <c r="D769" s="8"/>
      <c r="E769" s="8"/>
      <c r="F769" s="8"/>
      <c r="G769" s="8"/>
      <c r="H769" s="8"/>
      <c r="I769" s="8"/>
      <c r="J769" s="8"/>
      <c r="K769" s="8"/>
      <c r="L769" s="8"/>
      <c r="M769" s="8"/>
      <c r="N769" s="8"/>
      <c r="O769" s="8"/>
      <c r="P769" s="8"/>
      <c r="Q769" s="8"/>
      <c r="R769" s="8"/>
      <c r="S769" s="8"/>
      <c r="T769" s="8"/>
      <c r="U769" s="8"/>
      <c r="V769" s="8"/>
      <c r="W769" s="8"/>
      <c r="X769" s="8"/>
      <c r="Y769" s="8"/>
      <c r="Z769" s="8"/>
      <c r="AA769" s="8"/>
    </row>
    <row r="770" spans="1:27" ht="15.75" customHeight="1">
      <c r="A770" s="8"/>
      <c r="B770" s="81"/>
      <c r="C770" s="8"/>
      <c r="D770" s="8"/>
      <c r="E770" s="8"/>
      <c r="F770" s="8"/>
      <c r="G770" s="8"/>
      <c r="H770" s="8"/>
      <c r="I770" s="8"/>
      <c r="J770" s="8"/>
      <c r="K770" s="8"/>
      <c r="L770" s="8"/>
      <c r="M770" s="8"/>
      <c r="N770" s="8"/>
      <c r="O770" s="8"/>
      <c r="P770" s="8"/>
      <c r="Q770" s="8"/>
      <c r="R770" s="8"/>
      <c r="S770" s="8"/>
      <c r="T770" s="8"/>
      <c r="U770" s="8"/>
      <c r="V770" s="8"/>
      <c r="W770" s="8"/>
      <c r="X770" s="8"/>
      <c r="Y770" s="8"/>
      <c r="Z770" s="8"/>
      <c r="AA770" s="8"/>
    </row>
    <row r="771" spans="1:27" ht="15.75" customHeight="1">
      <c r="A771" s="8"/>
      <c r="B771" s="81"/>
      <c r="C771" s="8"/>
      <c r="D771" s="8"/>
      <c r="E771" s="8"/>
      <c r="F771" s="8"/>
      <c r="G771" s="8"/>
      <c r="H771" s="8"/>
      <c r="I771" s="8"/>
      <c r="J771" s="8"/>
      <c r="K771" s="8"/>
      <c r="L771" s="8"/>
      <c r="M771" s="8"/>
      <c r="N771" s="8"/>
      <c r="O771" s="8"/>
      <c r="P771" s="8"/>
      <c r="Q771" s="8"/>
      <c r="R771" s="8"/>
      <c r="S771" s="8"/>
      <c r="T771" s="8"/>
      <c r="U771" s="8"/>
      <c r="V771" s="8"/>
      <c r="W771" s="8"/>
      <c r="X771" s="8"/>
      <c r="Y771" s="8"/>
      <c r="Z771" s="8"/>
      <c r="AA771" s="8"/>
    </row>
    <row r="772" spans="1:27" ht="15.75" customHeight="1">
      <c r="A772" s="8"/>
      <c r="B772" s="81"/>
      <c r="C772" s="8"/>
      <c r="D772" s="8"/>
      <c r="E772" s="8"/>
      <c r="F772" s="8"/>
      <c r="G772" s="8"/>
      <c r="H772" s="8"/>
      <c r="I772" s="8"/>
      <c r="J772" s="8"/>
      <c r="K772" s="8"/>
      <c r="L772" s="8"/>
      <c r="M772" s="8"/>
      <c r="N772" s="8"/>
      <c r="O772" s="8"/>
      <c r="P772" s="8"/>
      <c r="Q772" s="8"/>
      <c r="R772" s="8"/>
      <c r="S772" s="8"/>
      <c r="T772" s="8"/>
      <c r="U772" s="8"/>
      <c r="V772" s="8"/>
      <c r="W772" s="8"/>
      <c r="X772" s="8"/>
      <c r="Y772" s="8"/>
      <c r="Z772" s="8"/>
      <c r="AA772" s="8"/>
    </row>
    <row r="773" spans="1:27" ht="15.75" customHeight="1">
      <c r="A773" s="8"/>
      <c r="B773" s="81"/>
      <c r="C773" s="8"/>
      <c r="D773" s="8"/>
      <c r="E773" s="8"/>
      <c r="F773" s="8"/>
      <c r="G773" s="8"/>
      <c r="H773" s="8"/>
      <c r="I773" s="8"/>
      <c r="J773" s="8"/>
      <c r="K773" s="8"/>
      <c r="L773" s="8"/>
      <c r="M773" s="8"/>
      <c r="N773" s="8"/>
      <c r="O773" s="8"/>
      <c r="P773" s="8"/>
      <c r="Q773" s="8"/>
      <c r="R773" s="8"/>
      <c r="S773" s="8"/>
      <c r="T773" s="8"/>
      <c r="U773" s="8"/>
      <c r="V773" s="8"/>
      <c r="W773" s="8"/>
      <c r="X773" s="8"/>
      <c r="Y773" s="8"/>
      <c r="Z773" s="8"/>
      <c r="AA773" s="8"/>
    </row>
    <row r="774" spans="1:27" ht="15.75" customHeight="1">
      <c r="A774" s="8"/>
      <c r="B774" s="81"/>
      <c r="C774" s="8"/>
      <c r="D774" s="8"/>
      <c r="E774" s="8"/>
      <c r="F774" s="8"/>
      <c r="G774" s="8"/>
      <c r="H774" s="8"/>
      <c r="I774" s="8"/>
      <c r="J774" s="8"/>
      <c r="K774" s="8"/>
      <c r="L774" s="8"/>
      <c r="M774" s="8"/>
      <c r="N774" s="8"/>
      <c r="O774" s="8"/>
      <c r="P774" s="8"/>
      <c r="Q774" s="8"/>
      <c r="R774" s="8"/>
      <c r="S774" s="8"/>
      <c r="T774" s="8"/>
      <c r="U774" s="8"/>
      <c r="V774" s="8"/>
      <c r="W774" s="8"/>
      <c r="X774" s="8"/>
      <c r="Y774" s="8"/>
      <c r="Z774" s="8"/>
      <c r="AA774" s="8"/>
    </row>
    <row r="775" spans="1:27" ht="15.75" customHeight="1">
      <c r="A775" s="8"/>
      <c r="B775" s="81"/>
      <c r="C775" s="8"/>
      <c r="D775" s="8"/>
      <c r="E775" s="8"/>
      <c r="F775" s="8"/>
      <c r="G775" s="8"/>
      <c r="H775" s="8"/>
      <c r="I775" s="8"/>
      <c r="J775" s="8"/>
      <c r="K775" s="8"/>
      <c r="L775" s="8"/>
      <c r="M775" s="8"/>
      <c r="N775" s="8"/>
      <c r="O775" s="8"/>
      <c r="P775" s="8"/>
      <c r="Q775" s="8"/>
      <c r="R775" s="8"/>
      <c r="S775" s="8"/>
      <c r="T775" s="8"/>
      <c r="U775" s="8"/>
      <c r="V775" s="8"/>
      <c r="W775" s="8"/>
      <c r="X775" s="8"/>
      <c r="Y775" s="8"/>
      <c r="Z775" s="8"/>
      <c r="AA775" s="8"/>
    </row>
    <row r="776" spans="1:27" ht="15.75" customHeight="1">
      <c r="A776" s="8"/>
      <c r="B776" s="81"/>
      <c r="C776" s="8"/>
      <c r="D776" s="8"/>
      <c r="E776" s="8"/>
      <c r="F776" s="8"/>
      <c r="G776" s="8"/>
      <c r="H776" s="8"/>
      <c r="I776" s="8"/>
      <c r="J776" s="8"/>
      <c r="K776" s="8"/>
      <c r="L776" s="8"/>
      <c r="M776" s="8"/>
      <c r="N776" s="8"/>
      <c r="O776" s="8"/>
      <c r="P776" s="8"/>
      <c r="Q776" s="8"/>
      <c r="R776" s="8"/>
      <c r="S776" s="8"/>
      <c r="T776" s="8"/>
      <c r="U776" s="8"/>
      <c r="V776" s="8"/>
      <c r="W776" s="8"/>
      <c r="X776" s="8"/>
      <c r="Y776" s="8"/>
      <c r="Z776" s="8"/>
      <c r="AA776" s="8"/>
    </row>
    <row r="777" spans="1:27" ht="15.75" customHeight="1">
      <c r="A777" s="8"/>
      <c r="B777" s="81"/>
      <c r="C777" s="8"/>
      <c r="D777" s="8"/>
      <c r="E777" s="8"/>
      <c r="F777" s="8"/>
      <c r="G777" s="8"/>
      <c r="H777" s="8"/>
      <c r="I777" s="8"/>
      <c r="J777" s="8"/>
      <c r="K777" s="8"/>
      <c r="L777" s="8"/>
      <c r="M777" s="8"/>
      <c r="N777" s="8"/>
      <c r="O777" s="8"/>
      <c r="P777" s="8"/>
      <c r="Q777" s="8"/>
      <c r="R777" s="8"/>
      <c r="S777" s="8"/>
      <c r="T777" s="8"/>
      <c r="U777" s="8"/>
      <c r="V777" s="8"/>
      <c r="W777" s="8"/>
      <c r="X777" s="8"/>
      <c r="Y777" s="8"/>
      <c r="Z777" s="8"/>
      <c r="AA777" s="8"/>
    </row>
    <row r="778" spans="1:27" ht="15.75" customHeight="1">
      <c r="A778" s="8"/>
      <c r="B778" s="81"/>
      <c r="C778" s="8"/>
      <c r="D778" s="8"/>
      <c r="E778" s="8"/>
      <c r="F778" s="8"/>
      <c r="G778" s="8"/>
      <c r="H778" s="8"/>
      <c r="I778" s="8"/>
      <c r="J778" s="8"/>
      <c r="K778" s="8"/>
      <c r="L778" s="8"/>
      <c r="M778" s="8"/>
      <c r="N778" s="8"/>
      <c r="O778" s="8"/>
      <c r="P778" s="8"/>
      <c r="Q778" s="8"/>
      <c r="R778" s="8"/>
      <c r="S778" s="8"/>
      <c r="T778" s="8"/>
      <c r="U778" s="8"/>
      <c r="V778" s="8"/>
      <c r="W778" s="8"/>
      <c r="X778" s="8"/>
      <c r="Y778" s="8"/>
      <c r="Z778" s="8"/>
      <c r="AA778" s="8"/>
    </row>
    <row r="779" spans="1:27" ht="15.75" customHeight="1">
      <c r="A779" s="8"/>
      <c r="B779" s="81"/>
      <c r="C779" s="8"/>
      <c r="D779" s="8"/>
      <c r="E779" s="8"/>
      <c r="F779" s="8"/>
      <c r="G779" s="8"/>
      <c r="H779" s="8"/>
      <c r="I779" s="8"/>
      <c r="J779" s="8"/>
      <c r="K779" s="8"/>
      <c r="L779" s="8"/>
      <c r="M779" s="8"/>
      <c r="N779" s="8"/>
      <c r="O779" s="8"/>
      <c r="P779" s="8"/>
      <c r="Q779" s="8"/>
      <c r="R779" s="8"/>
      <c r="S779" s="8"/>
      <c r="T779" s="8"/>
      <c r="U779" s="8"/>
      <c r="V779" s="8"/>
      <c r="W779" s="8"/>
      <c r="X779" s="8"/>
      <c r="Y779" s="8"/>
      <c r="Z779" s="8"/>
      <c r="AA779" s="8"/>
    </row>
    <row r="780" spans="1:27" ht="15.75" customHeight="1">
      <c r="A780" s="8"/>
      <c r="B780" s="81"/>
      <c r="C780" s="8"/>
      <c r="D780" s="8"/>
      <c r="E780" s="8"/>
      <c r="F780" s="8"/>
      <c r="G780" s="8"/>
      <c r="H780" s="8"/>
      <c r="I780" s="8"/>
      <c r="J780" s="8"/>
      <c r="K780" s="8"/>
      <c r="L780" s="8"/>
      <c r="M780" s="8"/>
      <c r="N780" s="8"/>
      <c r="O780" s="8"/>
      <c r="P780" s="8"/>
      <c r="Q780" s="8"/>
      <c r="R780" s="8"/>
      <c r="S780" s="8"/>
      <c r="T780" s="8"/>
      <c r="U780" s="8"/>
      <c r="V780" s="8"/>
      <c r="W780" s="8"/>
      <c r="X780" s="8"/>
      <c r="Y780" s="8"/>
      <c r="Z780" s="8"/>
      <c r="AA780" s="8"/>
    </row>
    <row r="781" spans="1:27" ht="15.75" customHeight="1">
      <c r="A781" s="8"/>
      <c r="B781" s="81"/>
      <c r="C781" s="8"/>
      <c r="D781" s="8"/>
      <c r="E781" s="8"/>
      <c r="F781" s="8"/>
      <c r="G781" s="8"/>
      <c r="H781" s="8"/>
      <c r="I781" s="8"/>
      <c r="J781" s="8"/>
      <c r="K781" s="8"/>
      <c r="L781" s="8"/>
      <c r="M781" s="8"/>
      <c r="N781" s="8"/>
      <c r="O781" s="8"/>
      <c r="P781" s="8"/>
      <c r="Q781" s="8"/>
      <c r="R781" s="8"/>
      <c r="S781" s="8"/>
      <c r="T781" s="8"/>
      <c r="U781" s="8"/>
      <c r="V781" s="8"/>
      <c r="W781" s="8"/>
      <c r="X781" s="8"/>
      <c r="Y781" s="8"/>
      <c r="Z781" s="8"/>
      <c r="AA781" s="8"/>
    </row>
    <row r="782" spans="1:27" ht="15.75" customHeight="1">
      <c r="A782" s="8"/>
      <c r="B782" s="81"/>
      <c r="C782" s="8"/>
      <c r="D782" s="8"/>
      <c r="E782" s="8"/>
      <c r="F782" s="8"/>
      <c r="G782" s="8"/>
      <c r="H782" s="8"/>
      <c r="I782" s="8"/>
      <c r="J782" s="8"/>
      <c r="K782" s="8"/>
      <c r="L782" s="8"/>
      <c r="M782" s="8"/>
      <c r="N782" s="8"/>
      <c r="O782" s="8"/>
      <c r="P782" s="8"/>
      <c r="Q782" s="8"/>
      <c r="R782" s="8"/>
      <c r="S782" s="8"/>
      <c r="T782" s="8"/>
      <c r="U782" s="8"/>
      <c r="V782" s="8"/>
      <c r="W782" s="8"/>
      <c r="X782" s="8"/>
      <c r="Y782" s="8"/>
      <c r="Z782" s="8"/>
      <c r="AA782" s="8"/>
    </row>
    <row r="783" spans="1:27" ht="15.75" customHeight="1">
      <c r="A783" s="8"/>
      <c r="B783" s="81"/>
      <c r="C783" s="8"/>
      <c r="D783" s="8"/>
      <c r="E783" s="8"/>
      <c r="F783" s="8"/>
      <c r="G783" s="8"/>
      <c r="H783" s="8"/>
      <c r="I783" s="8"/>
      <c r="J783" s="8"/>
      <c r="K783" s="8"/>
      <c r="L783" s="8"/>
      <c r="M783" s="8"/>
      <c r="N783" s="8"/>
      <c r="O783" s="8"/>
      <c r="P783" s="8"/>
      <c r="Q783" s="8"/>
      <c r="R783" s="8"/>
      <c r="S783" s="8"/>
      <c r="T783" s="8"/>
      <c r="U783" s="8"/>
      <c r="V783" s="8"/>
      <c r="W783" s="8"/>
      <c r="X783" s="8"/>
      <c r="Y783" s="8"/>
      <c r="Z783" s="8"/>
      <c r="AA783" s="8"/>
    </row>
    <row r="784" spans="1:27" ht="15.75" customHeight="1">
      <c r="A784" s="8"/>
      <c r="B784" s="81"/>
      <c r="C784" s="8"/>
      <c r="D784" s="8"/>
      <c r="E784" s="8"/>
      <c r="F784" s="8"/>
      <c r="G784" s="8"/>
      <c r="H784" s="8"/>
      <c r="I784" s="8"/>
      <c r="J784" s="8"/>
      <c r="K784" s="8"/>
      <c r="L784" s="8"/>
      <c r="M784" s="8"/>
      <c r="N784" s="8"/>
      <c r="O784" s="8"/>
      <c r="P784" s="8"/>
      <c r="Q784" s="8"/>
      <c r="R784" s="8"/>
      <c r="S784" s="8"/>
      <c r="T784" s="8"/>
      <c r="U784" s="8"/>
      <c r="V784" s="8"/>
      <c r="W784" s="8"/>
      <c r="X784" s="8"/>
      <c r="Y784" s="8"/>
      <c r="Z784" s="8"/>
      <c r="AA784" s="8"/>
    </row>
    <row r="785" spans="1:27" ht="15.75" customHeight="1">
      <c r="A785" s="8"/>
      <c r="B785" s="81"/>
      <c r="C785" s="8"/>
      <c r="D785" s="8"/>
      <c r="E785" s="8"/>
      <c r="F785" s="8"/>
      <c r="G785" s="8"/>
      <c r="H785" s="8"/>
      <c r="I785" s="8"/>
      <c r="J785" s="8"/>
      <c r="K785" s="8"/>
      <c r="L785" s="8"/>
      <c r="M785" s="8"/>
      <c r="N785" s="8"/>
      <c r="O785" s="8"/>
      <c r="P785" s="8"/>
      <c r="Q785" s="8"/>
      <c r="R785" s="8"/>
      <c r="S785" s="8"/>
      <c r="T785" s="8"/>
      <c r="U785" s="8"/>
      <c r="V785" s="8"/>
      <c r="W785" s="8"/>
      <c r="X785" s="8"/>
      <c r="Y785" s="8"/>
      <c r="Z785" s="8"/>
      <c r="AA785" s="8"/>
    </row>
    <row r="786" spans="1:27" ht="15.75" customHeight="1">
      <c r="A786" s="8"/>
      <c r="B786" s="81"/>
      <c r="C786" s="8"/>
      <c r="D786" s="8"/>
      <c r="E786" s="8"/>
      <c r="F786" s="8"/>
      <c r="G786" s="8"/>
      <c r="H786" s="8"/>
      <c r="I786" s="8"/>
      <c r="J786" s="8"/>
      <c r="K786" s="8"/>
      <c r="L786" s="8"/>
      <c r="M786" s="8"/>
      <c r="N786" s="8"/>
      <c r="O786" s="8"/>
      <c r="P786" s="8"/>
      <c r="Q786" s="8"/>
      <c r="R786" s="8"/>
      <c r="S786" s="8"/>
      <c r="T786" s="8"/>
      <c r="U786" s="8"/>
      <c r="V786" s="8"/>
      <c r="W786" s="8"/>
      <c r="X786" s="8"/>
      <c r="Y786" s="8"/>
      <c r="Z786" s="8"/>
      <c r="AA786" s="8"/>
    </row>
    <row r="787" spans="1:27" ht="15.75" customHeight="1">
      <c r="A787" s="8"/>
      <c r="B787" s="81"/>
      <c r="C787" s="8"/>
      <c r="D787" s="8"/>
      <c r="E787" s="8"/>
      <c r="F787" s="8"/>
      <c r="G787" s="8"/>
      <c r="H787" s="8"/>
      <c r="I787" s="8"/>
      <c r="J787" s="8"/>
      <c r="K787" s="8"/>
      <c r="L787" s="8"/>
      <c r="M787" s="8"/>
      <c r="N787" s="8"/>
      <c r="O787" s="8"/>
      <c r="P787" s="8"/>
      <c r="Q787" s="8"/>
      <c r="R787" s="8"/>
      <c r="S787" s="8"/>
      <c r="T787" s="8"/>
      <c r="U787" s="8"/>
      <c r="V787" s="8"/>
      <c r="W787" s="8"/>
      <c r="X787" s="8"/>
      <c r="Y787" s="8"/>
      <c r="Z787" s="8"/>
      <c r="AA787" s="8"/>
    </row>
    <row r="788" spans="1:27" ht="15.75" customHeight="1">
      <c r="A788" s="8"/>
      <c r="B788" s="81"/>
      <c r="C788" s="8"/>
      <c r="D788" s="8"/>
      <c r="E788" s="8"/>
      <c r="F788" s="8"/>
      <c r="G788" s="8"/>
      <c r="H788" s="8"/>
      <c r="I788" s="8"/>
      <c r="J788" s="8"/>
      <c r="K788" s="8"/>
      <c r="L788" s="8"/>
      <c r="M788" s="8"/>
      <c r="N788" s="8"/>
      <c r="O788" s="8"/>
      <c r="P788" s="8"/>
      <c r="Q788" s="8"/>
      <c r="R788" s="8"/>
      <c r="S788" s="8"/>
      <c r="T788" s="8"/>
      <c r="U788" s="8"/>
      <c r="V788" s="8"/>
      <c r="W788" s="8"/>
      <c r="X788" s="8"/>
      <c r="Y788" s="8"/>
      <c r="Z788" s="8"/>
      <c r="AA788" s="8"/>
    </row>
    <row r="789" spans="1:27" ht="15.75" customHeight="1">
      <c r="A789" s="8"/>
      <c r="B789" s="81"/>
      <c r="C789" s="8"/>
      <c r="D789" s="8"/>
      <c r="E789" s="8"/>
      <c r="F789" s="8"/>
      <c r="G789" s="8"/>
      <c r="H789" s="8"/>
      <c r="I789" s="8"/>
      <c r="J789" s="8"/>
      <c r="K789" s="8"/>
      <c r="L789" s="8"/>
      <c r="M789" s="8"/>
      <c r="N789" s="8"/>
      <c r="O789" s="8"/>
      <c r="P789" s="8"/>
      <c r="Q789" s="8"/>
      <c r="R789" s="8"/>
      <c r="S789" s="8"/>
      <c r="T789" s="8"/>
      <c r="U789" s="8"/>
      <c r="V789" s="8"/>
      <c r="W789" s="8"/>
      <c r="X789" s="8"/>
      <c r="Y789" s="8"/>
      <c r="Z789" s="8"/>
      <c r="AA789" s="8"/>
    </row>
    <row r="790" spans="1:27" ht="15.75" customHeight="1">
      <c r="A790" s="8"/>
      <c r="B790" s="81"/>
      <c r="C790" s="8"/>
      <c r="D790" s="8"/>
      <c r="E790" s="8"/>
      <c r="F790" s="8"/>
      <c r="G790" s="8"/>
      <c r="H790" s="8"/>
      <c r="I790" s="8"/>
      <c r="J790" s="8"/>
      <c r="K790" s="8"/>
      <c r="L790" s="8"/>
      <c r="M790" s="8"/>
      <c r="N790" s="8"/>
      <c r="O790" s="8"/>
      <c r="P790" s="8"/>
      <c r="Q790" s="8"/>
      <c r="R790" s="8"/>
      <c r="S790" s="8"/>
      <c r="T790" s="8"/>
      <c r="U790" s="8"/>
      <c r="V790" s="8"/>
      <c r="W790" s="8"/>
      <c r="X790" s="8"/>
      <c r="Y790" s="8"/>
      <c r="Z790" s="8"/>
      <c r="AA790" s="8"/>
    </row>
    <row r="791" spans="1:27" ht="15.75" customHeight="1">
      <c r="A791" s="8"/>
      <c r="B791" s="81"/>
      <c r="C791" s="8"/>
      <c r="D791" s="8"/>
      <c r="E791" s="8"/>
      <c r="F791" s="8"/>
      <c r="G791" s="8"/>
      <c r="H791" s="8"/>
      <c r="I791" s="8"/>
      <c r="J791" s="8"/>
      <c r="K791" s="8"/>
      <c r="L791" s="8"/>
      <c r="M791" s="8"/>
      <c r="N791" s="8"/>
      <c r="O791" s="8"/>
      <c r="P791" s="8"/>
      <c r="Q791" s="8"/>
      <c r="R791" s="8"/>
      <c r="S791" s="8"/>
      <c r="T791" s="8"/>
      <c r="U791" s="8"/>
      <c r="V791" s="8"/>
      <c r="W791" s="8"/>
      <c r="X791" s="8"/>
      <c r="Y791" s="8"/>
      <c r="Z791" s="8"/>
      <c r="AA791" s="8"/>
    </row>
    <row r="792" spans="1:27" ht="15.75" customHeight="1">
      <c r="A792" s="8"/>
      <c r="B792" s="81"/>
      <c r="C792" s="8"/>
      <c r="D792" s="8"/>
      <c r="E792" s="8"/>
      <c r="F792" s="8"/>
      <c r="G792" s="8"/>
      <c r="H792" s="8"/>
      <c r="I792" s="8"/>
      <c r="J792" s="8"/>
      <c r="K792" s="8"/>
      <c r="L792" s="8"/>
      <c r="M792" s="8"/>
      <c r="N792" s="8"/>
      <c r="O792" s="8"/>
      <c r="P792" s="8"/>
      <c r="Q792" s="8"/>
      <c r="R792" s="8"/>
      <c r="S792" s="8"/>
      <c r="T792" s="8"/>
      <c r="U792" s="8"/>
      <c r="V792" s="8"/>
      <c r="W792" s="8"/>
      <c r="X792" s="8"/>
      <c r="Y792" s="8"/>
      <c r="Z792" s="8"/>
      <c r="AA792" s="8"/>
    </row>
    <row r="793" spans="1:27" ht="15.75" customHeight="1">
      <c r="A793" s="8"/>
      <c r="B793" s="81"/>
      <c r="C793" s="8"/>
      <c r="D793" s="8"/>
      <c r="E793" s="8"/>
      <c r="F793" s="8"/>
      <c r="G793" s="8"/>
      <c r="H793" s="8"/>
      <c r="I793" s="8"/>
      <c r="J793" s="8"/>
      <c r="K793" s="8"/>
      <c r="L793" s="8"/>
      <c r="M793" s="8"/>
      <c r="N793" s="8"/>
      <c r="O793" s="8"/>
      <c r="P793" s="8"/>
      <c r="Q793" s="8"/>
      <c r="R793" s="8"/>
      <c r="S793" s="8"/>
      <c r="T793" s="8"/>
      <c r="U793" s="8"/>
      <c r="V793" s="8"/>
      <c r="W793" s="8"/>
      <c r="X793" s="8"/>
      <c r="Y793" s="8"/>
      <c r="Z793" s="8"/>
      <c r="AA793" s="8"/>
    </row>
    <row r="794" spans="1:27" ht="15.75" customHeight="1">
      <c r="A794" s="8"/>
      <c r="B794" s="81"/>
      <c r="C794" s="8"/>
      <c r="D794" s="8"/>
      <c r="E794" s="8"/>
      <c r="F794" s="8"/>
      <c r="G794" s="8"/>
      <c r="H794" s="8"/>
      <c r="I794" s="8"/>
      <c r="J794" s="8"/>
      <c r="K794" s="8"/>
      <c r="L794" s="8"/>
      <c r="M794" s="8"/>
      <c r="N794" s="8"/>
      <c r="O794" s="8"/>
      <c r="P794" s="8"/>
      <c r="Q794" s="8"/>
      <c r="R794" s="8"/>
      <c r="S794" s="8"/>
      <c r="T794" s="8"/>
      <c r="U794" s="8"/>
      <c r="V794" s="8"/>
      <c r="W794" s="8"/>
      <c r="X794" s="8"/>
      <c r="Y794" s="8"/>
      <c r="Z794" s="8"/>
      <c r="AA794" s="8"/>
    </row>
    <row r="795" spans="1:27" ht="15.75" customHeight="1">
      <c r="A795" s="8"/>
      <c r="B795" s="81"/>
      <c r="C795" s="8"/>
      <c r="D795" s="8"/>
      <c r="E795" s="8"/>
      <c r="F795" s="8"/>
      <c r="G795" s="8"/>
      <c r="H795" s="8"/>
      <c r="I795" s="8"/>
      <c r="J795" s="8"/>
      <c r="K795" s="8"/>
      <c r="L795" s="8"/>
      <c r="M795" s="8"/>
      <c r="N795" s="8"/>
      <c r="O795" s="8"/>
      <c r="P795" s="8"/>
      <c r="Q795" s="8"/>
      <c r="R795" s="8"/>
      <c r="S795" s="8"/>
      <c r="T795" s="8"/>
      <c r="U795" s="8"/>
      <c r="V795" s="8"/>
      <c r="W795" s="8"/>
      <c r="X795" s="8"/>
      <c r="Y795" s="8"/>
      <c r="Z795" s="8"/>
      <c r="AA795" s="8"/>
    </row>
    <row r="796" spans="1:27" ht="15.75" customHeight="1">
      <c r="A796" s="8"/>
      <c r="B796" s="81"/>
      <c r="C796" s="8"/>
      <c r="D796" s="8"/>
      <c r="E796" s="8"/>
      <c r="F796" s="8"/>
      <c r="G796" s="8"/>
      <c r="H796" s="8"/>
      <c r="I796" s="8"/>
      <c r="J796" s="8"/>
      <c r="K796" s="8"/>
      <c r="L796" s="8"/>
      <c r="M796" s="8"/>
      <c r="N796" s="8"/>
      <c r="O796" s="8"/>
      <c r="P796" s="8"/>
      <c r="Q796" s="8"/>
      <c r="R796" s="8"/>
      <c r="S796" s="8"/>
      <c r="T796" s="8"/>
      <c r="U796" s="8"/>
      <c r="V796" s="8"/>
      <c r="W796" s="8"/>
      <c r="X796" s="8"/>
      <c r="Y796" s="8"/>
      <c r="Z796" s="8"/>
      <c r="AA796" s="8"/>
    </row>
    <row r="797" spans="1:27" ht="15.75" customHeight="1">
      <c r="A797" s="8"/>
      <c r="B797" s="81"/>
      <c r="C797" s="8"/>
      <c r="D797" s="8"/>
      <c r="E797" s="8"/>
      <c r="F797" s="8"/>
      <c r="G797" s="8"/>
      <c r="H797" s="8"/>
      <c r="I797" s="8"/>
      <c r="J797" s="8"/>
      <c r="K797" s="8"/>
      <c r="L797" s="8"/>
      <c r="M797" s="8"/>
      <c r="N797" s="8"/>
      <c r="O797" s="8"/>
      <c r="P797" s="8"/>
      <c r="Q797" s="8"/>
      <c r="R797" s="8"/>
      <c r="S797" s="8"/>
      <c r="T797" s="8"/>
      <c r="U797" s="8"/>
      <c r="V797" s="8"/>
      <c r="W797" s="8"/>
      <c r="X797" s="8"/>
      <c r="Y797" s="8"/>
      <c r="Z797" s="8"/>
      <c r="AA797" s="8"/>
    </row>
    <row r="798" spans="1:27" ht="15.75" customHeight="1">
      <c r="A798" s="8"/>
      <c r="B798" s="81"/>
      <c r="C798" s="8"/>
      <c r="D798" s="8"/>
      <c r="E798" s="8"/>
      <c r="F798" s="8"/>
      <c r="G798" s="8"/>
      <c r="H798" s="8"/>
      <c r="I798" s="8"/>
      <c r="J798" s="8"/>
      <c r="K798" s="8"/>
      <c r="L798" s="8"/>
      <c r="M798" s="8"/>
      <c r="N798" s="8"/>
      <c r="O798" s="8"/>
      <c r="P798" s="8"/>
      <c r="Q798" s="8"/>
      <c r="R798" s="8"/>
      <c r="S798" s="8"/>
      <c r="T798" s="8"/>
      <c r="U798" s="8"/>
      <c r="V798" s="8"/>
      <c r="W798" s="8"/>
      <c r="X798" s="8"/>
      <c r="Y798" s="8"/>
      <c r="Z798" s="8"/>
      <c r="AA798" s="8"/>
    </row>
    <row r="799" spans="1:27" ht="15.75" customHeight="1">
      <c r="A799" s="8"/>
      <c r="B799" s="81"/>
      <c r="C799" s="8"/>
      <c r="D799" s="8"/>
      <c r="E799" s="8"/>
      <c r="F799" s="8"/>
      <c r="G799" s="8"/>
      <c r="H799" s="8"/>
      <c r="I799" s="8"/>
      <c r="J799" s="8"/>
      <c r="K799" s="8"/>
      <c r="L799" s="8"/>
      <c r="M799" s="8"/>
      <c r="N799" s="8"/>
      <c r="O799" s="8"/>
      <c r="P799" s="8"/>
      <c r="Q799" s="8"/>
      <c r="R799" s="8"/>
      <c r="S799" s="8"/>
      <c r="T799" s="8"/>
      <c r="U799" s="8"/>
      <c r="V799" s="8"/>
      <c r="W799" s="8"/>
      <c r="X799" s="8"/>
      <c r="Y799" s="8"/>
      <c r="Z799" s="8"/>
      <c r="AA799" s="8"/>
    </row>
    <row r="800" spans="1:27" ht="15.75" customHeight="1">
      <c r="A800" s="8"/>
      <c r="B800" s="81"/>
      <c r="C800" s="8"/>
      <c r="D800" s="8"/>
      <c r="E800" s="8"/>
      <c r="F800" s="8"/>
      <c r="G800" s="8"/>
      <c r="H800" s="8"/>
      <c r="I800" s="8"/>
      <c r="J800" s="8"/>
      <c r="K800" s="8"/>
      <c r="L800" s="8"/>
      <c r="M800" s="8"/>
      <c r="N800" s="8"/>
      <c r="O800" s="8"/>
      <c r="P800" s="8"/>
      <c r="Q800" s="8"/>
      <c r="R800" s="8"/>
      <c r="S800" s="8"/>
      <c r="T800" s="8"/>
      <c r="U800" s="8"/>
      <c r="V800" s="8"/>
      <c r="W800" s="8"/>
      <c r="X800" s="8"/>
      <c r="Y800" s="8"/>
      <c r="Z800" s="8"/>
      <c r="AA800" s="8"/>
    </row>
    <row r="801" spans="1:27" ht="15.75" customHeight="1">
      <c r="A801" s="8"/>
      <c r="B801" s="81"/>
      <c r="C801" s="8"/>
      <c r="D801" s="8"/>
      <c r="E801" s="8"/>
      <c r="F801" s="8"/>
      <c r="G801" s="8"/>
      <c r="H801" s="8"/>
      <c r="I801" s="8"/>
      <c r="J801" s="8"/>
      <c r="K801" s="8"/>
      <c r="L801" s="8"/>
      <c r="M801" s="8"/>
      <c r="N801" s="8"/>
      <c r="O801" s="8"/>
      <c r="P801" s="8"/>
      <c r="Q801" s="8"/>
      <c r="R801" s="8"/>
      <c r="S801" s="8"/>
      <c r="T801" s="8"/>
      <c r="U801" s="8"/>
      <c r="V801" s="8"/>
      <c r="W801" s="8"/>
      <c r="X801" s="8"/>
      <c r="Y801" s="8"/>
      <c r="Z801" s="8"/>
      <c r="AA801" s="8"/>
    </row>
    <row r="802" spans="1:27" ht="15.75" customHeight="1">
      <c r="A802" s="8"/>
      <c r="B802" s="81"/>
      <c r="C802" s="8"/>
      <c r="D802" s="8"/>
      <c r="E802" s="8"/>
      <c r="F802" s="8"/>
      <c r="G802" s="8"/>
      <c r="H802" s="8"/>
      <c r="I802" s="8"/>
      <c r="J802" s="8"/>
      <c r="K802" s="8"/>
      <c r="L802" s="8"/>
      <c r="M802" s="8"/>
      <c r="N802" s="8"/>
      <c r="O802" s="8"/>
      <c r="P802" s="8"/>
      <c r="Q802" s="8"/>
      <c r="R802" s="8"/>
      <c r="S802" s="8"/>
      <c r="T802" s="8"/>
      <c r="U802" s="8"/>
      <c r="V802" s="8"/>
      <c r="W802" s="8"/>
      <c r="X802" s="8"/>
      <c r="Y802" s="8"/>
      <c r="Z802" s="8"/>
      <c r="AA802" s="8"/>
    </row>
    <row r="803" spans="1:27" ht="15.75" customHeight="1">
      <c r="A803" s="8"/>
      <c r="B803" s="81"/>
      <c r="C803" s="8"/>
      <c r="D803" s="8"/>
      <c r="E803" s="8"/>
      <c r="F803" s="8"/>
      <c r="G803" s="8"/>
      <c r="H803" s="8"/>
      <c r="I803" s="8"/>
      <c r="J803" s="8"/>
      <c r="K803" s="8"/>
      <c r="L803" s="8"/>
      <c r="M803" s="8"/>
      <c r="N803" s="8"/>
      <c r="O803" s="8"/>
      <c r="P803" s="8"/>
      <c r="Q803" s="8"/>
      <c r="R803" s="8"/>
      <c r="S803" s="8"/>
      <c r="T803" s="8"/>
      <c r="U803" s="8"/>
      <c r="V803" s="8"/>
      <c r="W803" s="8"/>
      <c r="X803" s="8"/>
      <c r="Y803" s="8"/>
      <c r="Z803" s="8"/>
      <c r="AA803" s="8"/>
    </row>
    <row r="804" spans="1:27" ht="15.75" customHeight="1">
      <c r="A804" s="8"/>
      <c r="B804" s="81"/>
      <c r="C804" s="8"/>
      <c r="D804" s="8"/>
      <c r="E804" s="8"/>
      <c r="F804" s="8"/>
      <c r="G804" s="8"/>
      <c r="H804" s="8"/>
      <c r="I804" s="8"/>
      <c r="J804" s="8"/>
      <c r="K804" s="8"/>
      <c r="L804" s="8"/>
      <c r="M804" s="8"/>
      <c r="N804" s="8"/>
      <c r="O804" s="8"/>
      <c r="P804" s="8"/>
      <c r="Q804" s="8"/>
      <c r="R804" s="8"/>
      <c r="S804" s="8"/>
      <c r="T804" s="8"/>
      <c r="U804" s="8"/>
      <c r="V804" s="8"/>
      <c r="W804" s="8"/>
      <c r="X804" s="8"/>
      <c r="Y804" s="8"/>
      <c r="Z804" s="8"/>
      <c r="AA804" s="8"/>
    </row>
    <row r="805" spans="1:27" ht="15.75" customHeight="1">
      <c r="A805" s="8"/>
      <c r="B805" s="81"/>
      <c r="C805" s="8"/>
      <c r="D805" s="8"/>
      <c r="E805" s="8"/>
      <c r="F805" s="8"/>
      <c r="G805" s="8"/>
      <c r="H805" s="8"/>
      <c r="I805" s="8"/>
      <c r="J805" s="8"/>
      <c r="K805" s="8"/>
      <c r="L805" s="8"/>
      <c r="M805" s="8"/>
      <c r="N805" s="8"/>
      <c r="O805" s="8"/>
      <c r="P805" s="8"/>
      <c r="Q805" s="8"/>
      <c r="R805" s="8"/>
      <c r="S805" s="8"/>
      <c r="T805" s="8"/>
      <c r="U805" s="8"/>
      <c r="V805" s="8"/>
      <c r="W805" s="8"/>
      <c r="X805" s="8"/>
      <c r="Y805" s="8"/>
      <c r="Z805" s="8"/>
      <c r="AA805" s="8"/>
    </row>
    <row r="806" spans="1:27" ht="15.75" customHeight="1">
      <c r="A806" s="8"/>
      <c r="B806" s="81"/>
      <c r="C806" s="8"/>
      <c r="D806" s="8"/>
      <c r="E806" s="8"/>
      <c r="F806" s="8"/>
      <c r="G806" s="8"/>
      <c r="H806" s="8"/>
      <c r="I806" s="8"/>
      <c r="J806" s="8"/>
      <c r="K806" s="8"/>
      <c r="L806" s="8"/>
      <c r="M806" s="8"/>
      <c r="N806" s="8"/>
      <c r="O806" s="8"/>
      <c r="P806" s="8"/>
      <c r="Q806" s="8"/>
      <c r="R806" s="8"/>
      <c r="S806" s="8"/>
      <c r="T806" s="8"/>
      <c r="U806" s="8"/>
      <c r="V806" s="8"/>
      <c r="W806" s="8"/>
      <c r="X806" s="8"/>
      <c r="Y806" s="8"/>
      <c r="Z806" s="8"/>
      <c r="AA806" s="8"/>
    </row>
    <row r="807" spans="1:27" ht="15.75" customHeight="1">
      <c r="A807" s="8"/>
      <c r="B807" s="81"/>
      <c r="C807" s="8"/>
      <c r="D807" s="8"/>
      <c r="E807" s="8"/>
      <c r="F807" s="8"/>
      <c r="G807" s="8"/>
      <c r="H807" s="8"/>
      <c r="I807" s="8"/>
      <c r="J807" s="8"/>
      <c r="K807" s="8"/>
      <c r="L807" s="8"/>
      <c r="M807" s="8"/>
      <c r="N807" s="8"/>
      <c r="O807" s="8"/>
      <c r="P807" s="8"/>
      <c r="Q807" s="8"/>
      <c r="R807" s="8"/>
      <c r="S807" s="8"/>
      <c r="T807" s="8"/>
      <c r="U807" s="8"/>
      <c r="V807" s="8"/>
      <c r="W807" s="8"/>
      <c r="X807" s="8"/>
      <c r="Y807" s="8"/>
      <c r="Z807" s="8"/>
      <c r="AA807" s="8"/>
    </row>
    <row r="808" spans="1:27" ht="15.75" customHeight="1">
      <c r="A808" s="8"/>
      <c r="B808" s="81"/>
      <c r="C808" s="8"/>
      <c r="D808" s="8"/>
      <c r="E808" s="8"/>
      <c r="F808" s="8"/>
      <c r="G808" s="8"/>
      <c r="H808" s="8"/>
      <c r="I808" s="8"/>
      <c r="J808" s="8"/>
      <c r="K808" s="8"/>
      <c r="L808" s="8"/>
      <c r="M808" s="8"/>
      <c r="N808" s="8"/>
      <c r="O808" s="8"/>
      <c r="P808" s="8"/>
      <c r="Q808" s="8"/>
      <c r="R808" s="8"/>
      <c r="S808" s="8"/>
      <c r="T808" s="8"/>
      <c r="U808" s="8"/>
      <c r="V808" s="8"/>
      <c r="W808" s="8"/>
      <c r="X808" s="8"/>
      <c r="Y808" s="8"/>
      <c r="Z808" s="8"/>
      <c r="AA808" s="8"/>
    </row>
    <row r="809" spans="1:27" ht="15.75" customHeight="1">
      <c r="A809" s="8"/>
      <c r="B809" s="81"/>
      <c r="C809" s="8"/>
      <c r="D809" s="8"/>
      <c r="E809" s="8"/>
      <c r="F809" s="8"/>
      <c r="G809" s="8"/>
      <c r="H809" s="8"/>
      <c r="I809" s="8"/>
      <c r="J809" s="8"/>
      <c r="K809" s="8"/>
      <c r="L809" s="8"/>
      <c r="M809" s="8"/>
      <c r="N809" s="8"/>
      <c r="O809" s="8"/>
      <c r="P809" s="8"/>
      <c r="Q809" s="8"/>
      <c r="R809" s="8"/>
      <c r="S809" s="8"/>
      <c r="T809" s="8"/>
      <c r="U809" s="8"/>
      <c r="V809" s="8"/>
      <c r="W809" s="8"/>
      <c r="X809" s="8"/>
      <c r="Y809" s="8"/>
      <c r="Z809" s="8"/>
      <c r="AA809" s="8"/>
    </row>
    <row r="810" spans="1:27" ht="15.75" customHeight="1">
      <c r="A810" s="8"/>
      <c r="B810" s="81"/>
      <c r="C810" s="8"/>
      <c r="D810" s="8"/>
      <c r="E810" s="8"/>
      <c r="F810" s="8"/>
      <c r="G810" s="8"/>
      <c r="H810" s="8"/>
      <c r="I810" s="8"/>
      <c r="J810" s="8"/>
      <c r="K810" s="8"/>
      <c r="L810" s="8"/>
      <c r="M810" s="8"/>
      <c r="N810" s="8"/>
      <c r="O810" s="8"/>
      <c r="P810" s="8"/>
      <c r="Q810" s="8"/>
      <c r="R810" s="8"/>
      <c r="S810" s="8"/>
      <c r="T810" s="8"/>
      <c r="U810" s="8"/>
      <c r="V810" s="8"/>
      <c r="W810" s="8"/>
      <c r="X810" s="8"/>
      <c r="Y810" s="8"/>
      <c r="Z810" s="8"/>
      <c r="AA810" s="8"/>
    </row>
    <row r="811" spans="1:27" ht="15.75" customHeight="1">
      <c r="A811" s="8"/>
      <c r="B811" s="81"/>
      <c r="C811" s="8"/>
      <c r="D811" s="8"/>
      <c r="E811" s="8"/>
      <c r="F811" s="8"/>
      <c r="G811" s="8"/>
      <c r="H811" s="8"/>
      <c r="I811" s="8"/>
      <c r="J811" s="8"/>
      <c r="K811" s="8"/>
      <c r="L811" s="8"/>
      <c r="M811" s="8"/>
      <c r="N811" s="8"/>
      <c r="O811" s="8"/>
      <c r="P811" s="8"/>
      <c r="Q811" s="8"/>
      <c r="R811" s="8"/>
      <c r="S811" s="8"/>
      <c r="T811" s="8"/>
      <c r="U811" s="8"/>
      <c r="V811" s="8"/>
      <c r="W811" s="8"/>
      <c r="X811" s="8"/>
      <c r="Y811" s="8"/>
      <c r="Z811" s="8"/>
      <c r="AA811" s="8"/>
    </row>
    <row r="812" spans="1:27" ht="15.75" customHeight="1">
      <c r="A812" s="8"/>
      <c r="B812" s="81"/>
      <c r="C812" s="8"/>
      <c r="D812" s="8"/>
      <c r="E812" s="8"/>
      <c r="F812" s="8"/>
      <c r="G812" s="8"/>
      <c r="H812" s="8"/>
      <c r="I812" s="8"/>
      <c r="J812" s="8"/>
      <c r="K812" s="8"/>
      <c r="L812" s="8"/>
      <c r="M812" s="8"/>
      <c r="N812" s="8"/>
      <c r="O812" s="8"/>
      <c r="P812" s="8"/>
      <c r="Q812" s="8"/>
      <c r="R812" s="8"/>
      <c r="S812" s="8"/>
      <c r="T812" s="8"/>
      <c r="U812" s="8"/>
      <c r="V812" s="8"/>
      <c r="W812" s="8"/>
      <c r="X812" s="8"/>
      <c r="Y812" s="8"/>
      <c r="Z812" s="8"/>
      <c r="AA812" s="8"/>
    </row>
    <row r="813" spans="1:27" ht="15.75" customHeight="1">
      <c r="A813" s="8"/>
      <c r="B813" s="81"/>
      <c r="C813" s="8"/>
      <c r="D813" s="8"/>
      <c r="E813" s="8"/>
      <c r="F813" s="8"/>
      <c r="G813" s="8"/>
      <c r="H813" s="8"/>
      <c r="I813" s="8"/>
      <c r="J813" s="8"/>
      <c r="K813" s="8"/>
      <c r="L813" s="8"/>
      <c r="M813" s="8"/>
      <c r="N813" s="8"/>
      <c r="O813" s="8"/>
      <c r="P813" s="8"/>
      <c r="Q813" s="8"/>
      <c r="R813" s="8"/>
      <c r="S813" s="8"/>
      <c r="T813" s="8"/>
      <c r="U813" s="8"/>
      <c r="V813" s="8"/>
      <c r="W813" s="8"/>
      <c r="X813" s="8"/>
      <c r="Y813" s="8"/>
      <c r="Z813" s="8"/>
      <c r="AA813" s="8"/>
    </row>
    <row r="814" spans="1:27" ht="15.75" customHeight="1">
      <c r="A814" s="8"/>
      <c r="B814" s="81"/>
      <c r="C814" s="8"/>
      <c r="D814" s="8"/>
      <c r="E814" s="8"/>
      <c r="F814" s="8"/>
      <c r="G814" s="8"/>
      <c r="H814" s="8"/>
      <c r="I814" s="8"/>
      <c r="J814" s="8"/>
      <c r="K814" s="8"/>
      <c r="L814" s="8"/>
      <c r="M814" s="8"/>
      <c r="N814" s="8"/>
      <c r="O814" s="8"/>
      <c r="P814" s="8"/>
      <c r="Q814" s="8"/>
      <c r="R814" s="8"/>
      <c r="S814" s="8"/>
      <c r="T814" s="8"/>
      <c r="U814" s="8"/>
      <c r="V814" s="8"/>
      <c r="W814" s="8"/>
      <c r="X814" s="8"/>
      <c r="Y814" s="8"/>
      <c r="Z814" s="8"/>
      <c r="AA814" s="8"/>
    </row>
    <row r="815" spans="1:27" ht="15.75" customHeight="1">
      <c r="A815" s="8"/>
      <c r="B815" s="81"/>
      <c r="C815" s="8"/>
      <c r="D815" s="8"/>
      <c r="E815" s="8"/>
      <c r="F815" s="8"/>
      <c r="G815" s="8"/>
      <c r="H815" s="8"/>
      <c r="I815" s="8"/>
      <c r="J815" s="8"/>
      <c r="K815" s="8"/>
      <c r="L815" s="8"/>
      <c r="M815" s="8"/>
      <c r="N815" s="8"/>
      <c r="O815" s="8"/>
      <c r="P815" s="8"/>
      <c r="Q815" s="8"/>
      <c r="R815" s="8"/>
      <c r="S815" s="8"/>
      <c r="T815" s="8"/>
      <c r="U815" s="8"/>
      <c r="V815" s="8"/>
      <c r="W815" s="8"/>
      <c r="X815" s="8"/>
      <c r="Y815" s="8"/>
      <c r="Z815" s="8"/>
      <c r="AA815" s="8"/>
    </row>
    <row r="816" spans="1:27" ht="15.75" customHeight="1">
      <c r="A816" s="8"/>
      <c r="B816" s="81"/>
      <c r="C816" s="8"/>
      <c r="D816" s="8"/>
      <c r="E816" s="8"/>
      <c r="F816" s="8"/>
      <c r="G816" s="8"/>
      <c r="H816" s="8"/>
      <c r="I816" s="8"/>
      <c r="J816" s="8"/>
      <c r="K816" s="8"/>
      <c r="L816" s="8"/>
      <c r="M816" s="8"/>
      <c r="N816" s="8"/>
      <c r="O816" s="8"/>
      <c r="P816" s="8"/>
      <c r="Q816" s="8"/>
      <c r="R816" s="8"/>
      <c r="S816" s="8"/>
      <c r="T816" s="8"/>
      <c r="U816" s="8"/>
      <c r="V816" s="8"/>
      <c r="W816" s="8"/>
      <c r="X816" s="8"/>
      <c r="Y816" s="8"/>
      <c r="Z816" s="8"/>
      <c r="AA816" s="8"/>
    </row>
    <row r="817" spans="1:27" ht="15.75" customHeight="1">
      <c r="A817" s="8"/>
      <c r="B817" s="81"/>
      <c r="C817" s="8"/>
      <c r="D817" s="8"/>
      <c r="E817" s="8"/>
      <c r="F817" s="8"/>
      <c r="G817" s="8"/>
      <c r="H817" s="8"/>
      <c r="I817" s="8"/>
      <c r="J817" s="8"/>
      <c r="K817" s="8"/>
      <c r="L817" s="8"/>
      <c r="M817" s="8"/>
      <c r="N817" s="8"/>
      <c r="O817" s="8"/>
      <c r="P817" s="8"/>
      <c r="Q817" s="8"/>
      <c r="R817" s="8"/>
      <c r="S817" s="8"/>
      <c r="T817" s="8"/>
      <c r="U817" s="8"/>
      <c r="V817" s="8"/>
      <c r="W817" s="8"/>
      <c r="X817" s="8"/>
      <c r="Y817" s="8"/>
      <c r="Z817" s="8"/>
      <c r="AA817" s="8"/>
    </row>
    <row r="818" spans="1:27" ht="15.75" customHeight="1">
      <c r="A818" s="8"/>
      <c r="B818" s="81"/>
      <c r="C818" s="8"/>
      <c r="D818" s="8"/>
      <c r="E818" s="8"/>
      <c r="F818" s="8"/>
      <c r="G818" s="8"/>
      <c r="H818" s="8"/>
      <c r="I818" s="8"/>
      <c r="J818" s="8"/>
      <c r="K818" s="8"/>
      <c r="L818" s="8"/>
      <c r="M818" s="8"/>
      <c r="N818" s="8"/>
      <c r="O818" s="8"/>
      <c r="P818" s="8"/>
      <c r="Q818" s="8"/>
      <c r="R818" s="8"/>
      <c r="S818" s="8"/>
      <c r="T818" s="8"/>
      <c r="U818" s="8"/>
      <c r="V818" s="8"/>
      <c r="W818" s="8"/>
      <c r="X818" s="8"/>
      <c r="Y818" s="8"/>
      <c r="Z818" s="8"/>
      <c r="AA818" s="8"/>
    </row>
    <row r="819" spans="1:27" ht="15.75" customHeight="1">
      <c r="A819" s="8"/>
      <c r="B819" s="81"/>
      <c r="C819" s="8"/>
      <c r="D819" s="8"/>
      <c r="E819" s="8"/>
      <c r="F819" s="8"/>
      <c r="G819" s="8"/>
      <c r="H819" s="8"/>
      <c r="I819" s="8"/>
      <c r="J819" s="8"/>
      <c r="K819" s="8"/>
      <c r="L819" s="8"/>
      <c r="M819" s="8"/>
      <c r="N819" s="8"/>
      <c r="O819" s="8"/>
      <c r="P819" s="8"/>
      <c r="Q819" s="8"/>
      <c r="R819" s="8"/>
      <c r="S819" s="8"/>
      <c r="T819" s="8"/>
      <c r="U819" s="8"/>
      <c r="V819" s="8"/>
      <c r="W819" s="8"/>
      <c r="X819" s="8"/>
      <c r="Y819" s="8"/>
      <c r="Z819" s="8"/>
      <c r="AA819" s="8"/>
    </row>
    <row r="820" spans="1:27" ht="15.75" customHeight="1">
      <c r="A820" s="8"/>
      <c r="B820" s="81"/>
      <c r="C820" s="8"/>
      <c r="D820" s="8"/>
      <c r="E820" s="8"/>
      <c r="F820" s="8"/>
      <c r="G820" s="8"/>
      <c r="H820" s="8"/>
      <c r="I820" s="8"/>
      <c r="J820" s="8"/>
      <c r="K820" s="8"/>
      <c r="L820" s="8"/>
      <c r="M820" s="8"/>
      <c r="N820" s="8"/>
      <c r="O820" s="8"/>
      <c r="P820" s="8"/>
      <c r="Q820" s="8"/>
      <c r="R820" s="8"/>
      <c r="S820" s="8"/>
      <c r="T820" s="8"/>
      <c r="U820" s="8"/>
      <c r="V820" s="8"/>
      <c r="W820" s="8"/>
      <c r="X820" s="8"/>
      <c r="Y820" s="8"/>
      <c r="Z820" s="8"/>
      <c r="AA820" s="8"/>
    </row>
    <row r="821" spans="1:27" ht="15.75" customHeight="1">
      <c r="A821" s="8"/>
      <c r="B821" s="81"/>
      <c r="C821" s="8"/>
      <c r="D821" s="8"/>
      <c r="E821" s="8"/>
      <c r="F821" s="8"/>
      <c r="G821" s="8"/>
      <c r="H821" s="8"/>
      <c r="I821" s="8"/>
      <c r="J821" s="8"/>
      <c r="K821" s="8"/>
      <c r="L821" s="8"/>
      <c r="M821" s="8"/>
      <c r="N821" s="8"/>
      <c r="O821" s="8"/>
      <c r="P821" s="8"/>
      <c r="Q821" s="8"/>
      <c r="R821" s="8"/>
      <c r="S821" s="8"/>
      <c r="T821" s="8"/>
      <c r="U821" s="8"/>
      <c r="V821" s="8"/>
      <c r="W821" s="8"/>
      <c r="X821" s="8"/>
      <c r="Y821" s="8"/>
      <c r="Z821" s="8"/>
      <c r="AA821" s="8"/>
    </row>
    <row r="822" spans="1:27" ht="15.75" customHeight="1">
      <c r="A822" s="8"/>
      <c r="B822" s="81"/>
      <c r="C822" s="8"/>
      <c r="D822" s="8"/>
      <c r="E822" s="8"/>
      <c r="F822" s="8"/>
      <c r="G822" s="8"/>
      <c r="H822" s="8"/>
      <c r="I822" s="8"/>
      <c r="J822" s="8"/>
      <c r="K822" s="8"/>
      <c r="L822" s="8"/>
      <c r="M822" s="8"/>
      <c r="N822" s="8"/>
      <c r="O822" s="8"/>
      <c r="P822" s="8"/>
      <c r="Q822" s="8"/>
      <c r="R822" s="8"/>
      <c r="S822" s="8"/>
      <c r="T822" s="8"/>
      <c r="U822" s="8"/>
      <c r="V822" s="8"/>
      <c r="W822" s="8"/>
      <c r="X822" s="8"/>
      <c r="Y822" s="8"/>
      <c r="Z822" s="8"/>
      <c r="AA822" s="8"/>
    </row>
    <row r="823" spans="1:27" ht="15.75" customHeight="1">
      <c r="A823" s="8"/>
      <c r="B823" s="81"/>
      <c r="C823" s="8"/>
      <c r="D823" s="8"/>
      <c r="E823" s="8"/>
      <c r="F823" s="8"/>
      <c r="G823" s="8"/>
      <c r="H823" s="8"/>
      <c r="I823" s="8"/>
      <c r="J823" s="8"/>
      <c r="K823" s="8"/>
      <c r="L823" s="8"/>
      <c r="M823" s="8"/>
      <c r="N823" s="8"/>
      <c r="O823" s="8"/>
      <c r="P823" s="8"/>
      <c r="Q823" s="8"/>
      <c r="R823" s="8"/>
      <c r="S823" s="8"/>
      <c r="T823" s="8"/>
      <c r="U823" s="8"/>
      <c r="V823" s="8"/>
      <c r="W823" s="8"/>
      <c r="X823" s="8"/>
      <c r="Y823" s="8"/>
      <c r="Z823" s="8"/>
      <c r="AA823" s="8"/>
    </row>
    <row r="824" spans="1:27" ht="15.75" customHeight="1">
      <c r="A824" s="8"/>
      <c r="B824" s="81"/>
      <c r="C824" s="8"/>
      <c r="D824" s="8"/>
      <c r="E824" s="8"/>
      <c r="F824" s="8"/>
      <c r="G824" s="8"/>
      <c r="H824" s="8"/>
      <c r="I824" s="8"/>
      <c r="J824" s="8"/>
      <c r="K824" s="8"/>
      <c r="L824" s="8"/>
      <c r="M824" s="8"/>
      <c r="N824" s="8"/>
      <c r="O824" s="8"/>
      <c r="P824" s="8"/>
      <c r="Q824" s="8"/>
      <c r="R824" s="8"/>
      <c r="S824" s="8"/>
      <c r="T824" s="8"/>
      <c r="U824" s="8"/>
      <c r="V824" s="8"/>
      <c r="W824" s="8"/>
      <c r="X824" s="8"/>
      <c r="Y824" s="8"/>
      <c r="Z824" s="8"/>
      <c r="AA824" s="8"/>
    </row>
    <row r="825" spans="1:27" ht="15.75" customHeight="1">
      <c r="A825" s="8"/>
      <c r="B825" s="81"/>
      <c r="C825" s="8"/>
      <c r="D825" s="8"/>
      <c r="E825" s="8"/>
      <c r="F825" s="8"/>
      <c r="G825" s="8"/>
      <c r="H825" s="8"/>
      <c r="I825" s="8"/>
      <c r="J825" s="8"/>
      <c r="K825" s="8"/>
      <c r="L825" s="8"/>
      <c r="M825" s="8"/>
      <c r="N825" s="8"/>
      <c r="O825" s="8"/>
      <c r="P825" s="8"/>
      <c r="Q825" s="8"/>
      <c r="R825" s="8"/>
      <c r="S825" s="8"/>
      <c r="T825" s="8"/>
      <c r="U825" s="8"/>
      <c r="V825" s="8"/>
      <c r="W825" s="8"/>
      <c r="X825" s="8"/>
      <c r="Y825" s="8"/>
      <c r="Z825" s="8"/>
      <c r="AA825" s="8"/>
    </row>
    <row r="826" spans="1:27" ht="15.75" customHeight="1">
      <c r="A826" s="8"/>
      <c r="B826" s="81"/>
      <c r="C826" s="8"/>
      <c r="D826" s="8"/>
      <c r="E826" s="8"/>
      <c r="F826" s="8"/>
      <c r="G826" s="8"/>
      <c r="H826" s="8"/>
      <c r="I826" s="8"/>
      <c r="J826" s="8"/>
      <c r="K826" s="8"/>
      <c r="L826" s="8"/>
      <c r="M826" s="8"/>
      <c r="N826" s="8"/>
      <c r="O826" s="8"/>
      <c r="P826" s="8"/>
      <c r="Q826" s="8"/>
      <c r="R826" s="8"/>
      <c r="S826" s="8"/>
      <c r="T826" s="8"/>
      <c r="U826" s="8"/>
      <c r="V826" s="8"/>
      <c r="W826" s="8"/>
      <c r="X826" s="8"/>
      <c r="Y826" s="8"/>
      <c r="Z826" s="8"/>
      <c r="AA826" s="8"/>
    </row>
    <row r="827" spans="1:27" ht="15.75" customHeight="1">
      <c r="A827" s="8"/>
      <c r="B827" s="81"/>
      <c r="C827" s="8"/>
      <c r="D827" s="8"/>
      <c r="E827" s="8"/>
      <c r="F827" s="8"/>
      <c r="G827" s="8"/>
      <c r="H827" s="8"/>
      <c r="I827" s="8"/>
      <c r="J827" s="8"/>
      <c r="K827" s="8"/>
      <c r="L827" s="8"/>
      <c r="M827" s="8"/>
      <c r="N827" s="8"/>
      <c r="O827" s="8"/>
      <c r="P827" s="8"/>
      <c r="Q827" s="8"/>
      <c r="R827" s="8"/>
      <c r="S827" s="8"/>
      <c r="T827" s="8"/>
      <c r="U827" s="8"/>
      <c r="V827" s="8"/>
      <c r="W827" s="8"/>
      <c r="X827" s="8"/>
      <c r="Y827" s="8"/>
      <c r="Z827" s="8"/>
      <c r="AA827" s="8"/>
    </row>
    <row r="828" spans="1:27" ht="15.75" customHeight="1">
      <c r="A828" s="8"/>
      <c r="B828" s="81"/>
      <c r="C828" s="8"/>
      <c r="D828" s="8"/>
      <c r="E828" s="8"/>
      <c r="F828" s="8"/>
      <c r="G828" s="8"/>
      <c r="H828" s="8"/>
      <c r="I828" s="8"/>
      <c r="J828" s="8"/>
      <c r="K828" s="8"/>
      <c r="L828" s="8"/>
      <c r="M828" s="8"/>
      <c r="N828" s="8"/>
      <c r="O828" s="8"/>
      <c r="P828" s="8"/>
      <c r="Q828" s="8"/>
      <c r="R828" s="8"/>
      <c r="S828" s="8"/>
      <c r="T828" s="8"/>
      <c r="U828" s="8"/>
      <c r="V828" s="8"/>
      <c r="W828" s="8"/>
      <c r="X828" s="8"/>
      <c r="Y828" s="8"/>
      <c r="Z828" s="8"/>
      <c r="AA828" s="8"/>
    </row>
    <row r="829" spans="1:27" ht="15.75" customHeight="1">
      <c r="A829" s="8"/>
      <c r="B829" s="81"/>
      <c r="C829" s="8"/>
      <c r="D829" s="8"/>
      <c r="E829" s="8"/>
      <c r="F829" s="8"/>
      <c r="G829" s="8"/>
      <c r="H829" s="8"/>
      <c r="I829" s="8"/>
      <c r="J829" s="8"/>
      <c r="K829" s="8"/>
      <c r="L829" s="8"/>
      <c r="M829" s="8"/>
      <c r="N829" s="8"/>
      <c r="O829" s="8"/>
      <c r="P829" s="8"/>
      <c r="Q829" s="8"/>
      <c r="R829" s="8"/>
      <c r="S829" s="8"/>
      <c r="T829" s="8"/>
      <c r="U829" s="8"/>
      <c r="V829" s="8"/>
      <c r="W829" s="8"/>
      <c r="X829" s="8"/>
      <c r="Y829" s="8"/>
      <c r="Z829" s="8"/>
      <c r="AA829" s="8"/>
    </row>
    <row r="830" spans="1:27" ht="15.75" customHeight="1">
      <c r="A830" s="8"/>
      <c r="B830" s="81"/>
      <c r="C830" s="8"/>
      <c r="D830" s="8"/>
      <c r="E830" s="8"/>
      <c r="F830" s="8"/>
      <c r="G830" s="8"/>
      <c r="H830" s="8"/>
      <c r="I830" s="8"/>
      <c r="J830" s="8"/>
      <c r="K830" s="8"/>
      <c r="L830" s="8"/>
      <c r="M830" s="8"/>
      <c r="N830" s="8"/>
      <c r="O830" s="8"/>
      <c r="P830" s="8"/>
      <c r="Q830" s="8"/>
      <c r="R830" s="8"/>
      <c r="S830" s="8"/>
      <c r="T830" s="8"/>
      <c r="U830" s="8"/>
      <c r="V830" s="8"/>
      <c r="W830" s="8"/>
      <c r="X830" s="8"/>
      <c r="Y830" s="8"/>
      <c r="Z830" s="8"/>
      <c r="AA830" s="8"/>
    </row>
    <row r="831" spans="1:27" ht="15.75" customHeight="1">
      <c r="A831" s="8"/>
      <c r="B831" s="81"/>
      <c r="C831" s="8"/>
      <c r="D831" s="8"/>
      <c r="E831" s="8"/>
      <c r="F831" s="8"/>
      <c r="G831" s="8"/>
      <c r="H831" s="8"/>
      <c r="I831" s="8"/>
      <c r="J831" s="8"/>
      <c r="K831" s="8"/>
      <c r="L831" s="8"/>
      <c r="M831" s="8"/>
      <c r="N831" s="8"/>
      <c r="O831" s="8"/>
      <c r="P831" s="8"/>
      <c r="Q831" s="8"/>
      <c r="R831" s="8"/>
      <c r="S831" s="8"/>
      <c r="T831" s="8"/>
      <c r="U831" s="8"/>
      <c r="V831" s="8"/>
      <c r="W831" s="8"/>
      <c r="X831" s="8"/>
      <c r="Y831" s="8"/>
      <c r="Z831" s="8"/>
      <c r="AA831" s="8"/>
    </row>
    <row r="832" spans="1:27" ht="15.75" customHeight="1">
      <c r="A832" s="8"/>
      <c r="B832" s="81"/>
      <c r="C832" s="8"/>
      <c r="D832" s="8"/>
      <c r="E832" s="8"/>
      <c r="F832" s="8"/>
      <c r="G832" s="8"/>
      <c r="H832" s="8"/>
      <c r="I832" s="8"/>
      <c r="J832" s="8"/>
      <c r="K832" s="8"/>
      <c r="L832" s="8"/>
      <c r="M832" s="8"/>
      <c r="N832" s="8"/>
      <c r="O832" s="8"/>
      <c r="P832" s="8"/>
      <c r="Q832" s="8"/>
      <c r="R832" s="8"/>
      <c r="S832" s="8"/>
      <c r="T832" s="8"/>
      <c r="U832" s="8"/>
      <c r="V832" s="8"/>
      <c r="W832" s="8"/>
      <c r="X832" s="8"/>
      <c r="Y832" s="8"/>
      <c r="Z832" s="8"/>
      <c r="AA832" s="8"/>
    </row>
    <row r="833" spans="1:27" ht="15.75" customHeight="1">
      <c r="A833" s="8"/>
      <c r="B833" s="81"/>
      <c r="C833" s="8"/>
      <c r="D833" s="8"/>
      <c r="E833" s="8"/>
      <c r="F833" s="8"/>
      <c r="G833" s="8"/>
      <c r="H833" s="8"/>
      <c r="I833" s="8"/>
      <c r="J833" s="8"/>
      <c r="K833" s="8"/>
      <c r="L833" s="8"/>
      <c r="M833" s="8"/>
      <c r="N833" s="8"/>
      <c r="O833" s="8"/>
      <c r="P833" s="8"/>
      <c r="Q833" s="8"/>
      <c r="R833" s="8"/>
      <c r="S833" s="8"/>
      <c r="T833" s="8"/>
      <c r="U833" s="8"/>
      <c r="V833" s="8"/>
      <c r="W833" s="8"/>
      <c r="X833" s="8"/>
      <c r="Y833" s="8"/>
      <c r="Z833" s="8"/>
      <c r="AA833" s="8"/>
    </row>
    <row r="834" spans="1:27" ht="15.75" customHeight="1">
      <c r="A834" s="8"/>
      <c r="B834" s="81"/>
      <c r="C834" s="8"/>
      <c r="D834" s="8"/>
      <c r="E834" s="8"/>
      <c r="F834" s="8"/>
      <c r="G834" s="8"/>
      <c r="H834" s="8"/>
      <c r="I834" s="8"/>
      <c r="J834" s="8"/>
      <c r="K834" s="8"/>
      <c r="L834" s="8"/>
      <c r="M834" s="8"/>
      <c r="N834" s="8"/>
      <c r="O834" s="8"/>
      <c r="P834" s="8"/>
      <c r="Q834" s="8"/>
      <c r="R834" s="8"/>
      <c r="S834" s="8"/>
      <c r="T834" s="8"/>
      <c r="U834" s="8"/>
      <c r="V834" s="8"/>
      <c r="W834" s="8"/>
      <c r="X834" s="8"/>
      <c r="Y834" s="8"/>
      <c r="Z834" s="8"/>
      <c r="AA834" s="8"/>
    </row>
    <row r="835" spans="1:27" ht="15.75" customHeight="1">
      <c r="A835" s="8"/>
      <c r="B835" s="81"/>
      <c r="C835" s="8"/>
      <c r="D835" s="8"/>
      <c r="E835" s="8"/>
      <c r="F835" s="8"/>
      <c r="G835" s="8"/>
      <c r="H835" s="8"/>
      <c r="I835" s="8"/>
      <c r="J835" s="8"/>
      <c r="K835" s="8"/>
      <c r="L835" s="8"/>
      <c r="M835" s="8"/>
      <c r="N835" s="8"/>
      <c r="O835" s="8"/>
      <c r="P835" s="8"/>
      <c r="Q835" s="8"/>
      <c r="R835" s="8"/>
      <c r="S835" s="8"/>
      <c r="T835" s="8"/>
      <c r="U835" s="8"/>
      <c r="V835" s="8"/>
      <c r="W835" s="8"/>
      <c r="X835" s="8"/>
      <c r="Y835" s="8"/>
      <c r="Z835" s="8"/>
      <c r="AA835" s="8"/>
    </row>
    <row r="836" spans="1:27" ht="15.75" customHeight="1">
      <c r="A836" s="8"/>
      <c r="B836" s="81"/>
      <c r="C836" s="8"/>
      <c r="D836" s="8"/>
      <c r="E836" s="8"/>
      <c r="F836" s="8"/>
      <c r="G836" s="8"/>
      <c r="H836" s="8"/>
      <c r="I836" s="8"/>
      <c r="J836" s="8"/>
      <c r="K836" s="8"/>
      <c r="L836" s="8"/>
      <c r="M836" s="8"/>
      <c r="N836" s="8"/>
      <c r="O836" s="8"/>
      <c r="P836" s="8"/>
      <c r="Q836" s="8"/>
      <c r="R836" s="8"/>
      <c r="S836" s="8"/>
      <c r="T836" s="8"/>
      <c r="U836" s="8"/>
      <c r="V836" s="8"/>
      <c r="W836" s="8"/>
      <c r="X836" s="8"/>
      <c r="Y836" s="8"/>
      <c r="Z836" s="8"/>
      <c r="AA836" s="8"/>
    </row>
    <row r="837" spans="1:27" ht="15.75" customHeight="1">
      <c r="A837" s="8"/>
      <c r="B837" s="81"/>
      <c r="C837" s="8"/>
      <c r="D837" s="8"/>
      <c r="E837" s="8"/>
      <c r="F837" s="8"/>
      <c r="G837" s="8"/>
      <c r="H837" s="8"/>
      <c r="I837" s="8"/>
      <c r="J837" s="8"/>
      <c r="K837" s="8"/>
      <c r="L837" s="8"/>
      <c r="M837" s="8"/>
      <c r="N837" s="8"/>
      <c r="O837" s="8"/>
      <c r="P837" s="8"/>
      <c r="Q837" s="8"/>
      <c r="R837" s="8"/>
      <c r="S837" s="8"/>
      <c r="T837" s="8"/>
      <c r="U837" s="8"/>
      <c r="V837" s="8"/>
      <c r="W837" s="8"/>
      <c r="X837" s="8"/>
      <c r="Y837" s="8"/>
      <c r="Z837" s="8"/>
      <c r="AA837" s="8"/>
    </row>
    <row r="838" spans="1:27" ht="15.75" customHeight="1">
      <c r="A838" s="8"/>
      <c r="B838" s="81"/>
      <c r="C838" s="8"/>
      <c r="D838" s="8"/>
      <c r="E838" s="8"/>
      <c r="F838" s="8"/>
      <c r="G838" s="8"/>
      <c r="H838" s="8"/>
      <c r="I838" s="8"/>
      <c r="J838" s="8"/>
      <c r="K838" s="8"/>
      <c r="L838" s="8"/>
      <c r="M838" s="8"/>
      <c r="N838" s="8"/>
      <c r="O838" s="8"/>
      <c r="P838" s="8"/>
      <c r="Q838" s="8"/>
      <c r="R838" s="8"/>
      <c r="S838" s="8"/>
      <c r="T838" s="8"/>
      <c r="U838" s="8"/>
      <c r="V838" s="8"/>
      <c r="W838" s="8"/>
      <c r="X838" s="8"/>
      <c r="Y838" s="8"/>
      <c r="Z838" s="8"/>
      <c r="AA838" s="8"/>
    </row>
    <row r="839" spans="1:27" ht="15.75" customHeight="1">
      <c r="A839" s="8"/>
      <c r="B839" s="81"/>
      <c r="C839" s="8"/>
      <c r="D839" s="8"/>
      <c r="E839" s="8"/>
      <c r="F839" s="8"/>
      <c r="G839" s="8"/>
      <c r="H839" s="8"/>
      <c r="I839" s="8"/>
      <c r="J839" s="8"/>
      <c r="K839" s="8"/>
      <c r="L839" s="8"/>
      <c r="M839" s="8"/>
      <c r="N839" s="8"/>
      <c r="O839" s="8"/>
      <c r="P839" s="8"/>
      <c r="Q839" s="8"/>
      <c r="R839" s="8"/>
      <c r="S839" s="8"/>
      <c r="T839" s="8"/>
      <c r="U839" s="8"/>
      <c r="V839" s="8"/>
      <c r="W839" s="8"/>
      <c r="X839" s="8"/>
      <c r="Y839" s="8"/>
      <c r="Z839" s="8"/>
      <c r="AA839" s="8"/>
    </row>
    <row r="840" spans="1:27" ht="15.75" customHeight="1">
      <c r="A840" s="8"/>
      <c r="B840" s="81"/>
      <c r="C840" s="8"/>
      <c r="D840" s="8"/>
      <c r="E840" s="8"/>
      <c r="F840" s="8"/>
      <c r="G840" s="8"/>
      <c r="H840" s="8"/>
      <c r="I840" s="8"/>
      <c r="J840" s="8"/>
      <c r="K840" s="8"/>
      <c r="L840" s="8"/>
      <c r="M840" s="8"/>
      <c r="N840" s="8"/>
      <c r="O840" s="8"/>
      <c r="P840" s="8"/>
      <c r="Q840" s="8"/>
      <c r="R840" s="8"/>
      <c r="S840" s="8"/>
      <c r="T840" s="8"/>
      <c r="U840" s="8"/>
      <c r="V840" s="8"/>
      <c r="W840" s="8"/>
      <c r="X840" s="8"/>
      <c r="Y840" s="8"/>
      <c r="Z840" s="8"/>
      <c r="AA840" s="8"/>
    </row>
    <row r="841" spans="1:27" ht="15.75" customHeight="1">
      <c r="A841" s="8"/>
      <c r="B841" s="81"/>
      <c r="C841" s="8"/>
      <c r="D841" s="8"/>
      <c r="E841" s="8"/>
      <c r="F841" s="8"/>
      <c r="G841" s="8"/>
      <c r="H841" s="8"/>
      <c r="I841" s="8"/>
      <c r="J841" s="8"/>
      <c r="K841" s="8"/>
      <c r="L841" s="8"/>
      <c r="M841" s="8"/>
      <c r="N841" s="8"/>
      <c r="O841" s="8"/>
      <c r="P841" s="8"/>
      <c r="Q841" s="8"/>
      <c r="R841" s="8"/>
      <c r="S841" s="8"/>
      <c r="T841" s="8"/>
      <c r="U841" s="8"/>
      <c r="V841" s="8"/>
      <c r="W841" s="8"/>
      <c r="X841" s="8"/>
      <c r="Y841" s="8"/>
      <c r="Z841" s="8"/>
      <c r="AA841" s="8"/>
    </row>
    <row r="842" spans="1:27" ht="15.75" customHeight="1">
      <c r="A842" s="8"/>
      <c r="B842" s="81"/>
      <c r="C842" s="8"/>
      <c r="D842" s="8"/>
      <c r="E842" s="8"/>
      <c r="F842" s="8"/>
      <c r="G842" s="8"/>
      <c r="H842" s="8"/>
      <c r="I842" s="8"/>
      <c r="J842" s="8"/>
      <c r="K842" s="8"/>
      <c r="L842" s="8"/>
      <c r="M842" s="8"/>
      <c r="N842" s="8"/>
      <c r="O842" s="8"/>
      <c r="P842" s="8"/>
      <c r="Q842" s="8"/>
      <c r="R842" s="8"/>
      <c r="S842" s="8"/>
      <c r="T842" s="8"/>
      <c r="U842" s="8"/>
      <c r="V842" s="8"/>
      <c r="W842" s="8"/>
      <c r="X842" s="8"/>
      <c r="Y842" s="8"/>
      <c r="Z842" s="8"/>
      <c r="AA842" s="8"/>
    </row>
    <row r="843" spans="1:27" ht="15.75" customHeight="1">
      <c r="A843" s="8"/>
      <c r="B843" s="81"/>
      <c r="C843" s="8"/>
      <c r="D843" s="8"/>
      <c r="E843" s="8"/>
      <c r="F843" s="8"/>
      <c r="G843" s="8"/>
      <c r="H843" s="8"/>
      <c r="I843" s="8"/>
      <c r="J843" s="8"/>
      <c r="K843" s="8"/>
      <c r="L843" s="8"/>
      <c r="M843" s="8"/>
      <c r="N843" s="8"/>
      <c r="O843" s="8"/>
      <c r="P843" s="8"/>
      <c r="Q843" s="8"/>
      <c r="R843" s="8"/>
      <c r="S843" s="8"/>
      <c r="T843" s="8"/>
      <c r="U843" s="8"/>
      <c r="V843" s="8"/>
      <c r="W843" s="8"/>
      <c r="X843" s="8"/>
      <c r="Y843" s="8"/>
      <c r="Z843" s="8"/>
      <c r="AA843" s="8"/>
    </row>
    <row r="844" spans="1:27" ht="15.75" customHeight="1">
      <c r="A844" s="8"/>
      <c r="B844" s="81"/>
      <c r="C844" s="8"/>
      <c r="D844" s="8"/>
      <c r="E844" s="8"/>
      <c r="F844" s="8"/>
      <c r="G844" s="8"/>
      <c r="H844" s="8"/>
      <c r="I844" s="8"/>
      <c r="J844" s="8"/>
      <c r="K844" s="8"/>
      <c r="L844" s="8"/>
      <c r="M844" s="8"/>
      <c r="N844" s="8"/>
      <c r="O844" s="8"/>
      <c r="P844" s="8"/>
      <c r="Q844" s="8"/>
      <c r="R844" s="8"/>
      <c r="S844" s="8"/>
      <c r="T844" s="8"/>
      <c r="U844" s="8"/>
      <c r="V844" s="8"/>
      <c r="W844" s="8"/>
      <c r="X844" s="8"/>
      <c r="Y844" s="8"/>
      <c r="Z844" s="8"/>
      <c r="AA844" s="8"/>
    </row>
    <row r="845" spans="1:27" ht="15.75" customHeight="1">
      <c r="A845" s="8"/>
      <c r="B845" s="81"/>
      <c r="C845" s="8"/>
      <c r="D845" s="8"/>
      <c r="E845" s="8"/>
      <c r="F845" s="8"/>
      <c r="G845" s="8"/>
      <c r="H845" s="8"/>
      <c r="I845" s="8"/>
      <c r="J845" s="8"/>
      <c r="K845" s="8"/>
      <c r="L845" s="8"/>
      <c r="M845" s="8"/>
      <c r="N845" s="8"/>
      <c r="O845" s="8"/>
      <c r="P845" s="8"/>
      <c r="Q845" s="8"/>
      <c r="R845" s="8"/>
      <c r="S845" s="8"/>
      <c r="T845" s="8"/>
      <c r="U845" s="8"/>
      <c r="V845" s="8"/>
      <c r="W845" s="8"/>
      <c r="X845" s="8"/>
      <c r="Y845" s="8"/>
      <c r="Z845" s="8"/>
      <c r="AA845" s="8"/>
    </row>
    <row r="846" spans="1:27" ht="15.75" customHeight="1">
      <c r="A846" s="8"/>
      <c r="B846" s="81"/>
      <c r="C846" s="8"/>
      <c r="D846" s="8"/>
      <c r="E846" s="8"/>
      <c r="F846" s="8"/>
      <c r="G846" s="8"/>
      <c r="H846" s="8"/>
      <c r="I846" s="8"/>
      <c r="J846" s="8"/>
      <c r="K846" s="8"/>
      <c r="L846" s="8"/>
      <c r="M846" s="8"/>
      <c r="N846" s="8"/>
      <c r="O846" s="8"/>
      <c r="P846" s="8"/>
      <c r="Q846" s="8"/>
      <c r="R846" s="8"/>
      <c r="S846" s="8"/>
      <c r="T846" s="8"/>
      <c r="U846" s="8"/>
      <c r="V846" s="8"/>
      <c r="W846" s="8"/>
      <c r="X846" s="8"/>
      <c r="Y846" s="8"/>
      <c r="Z846" s="8"/>
      <c r="AA846" s="8"/>
    </row>
    <row r="847" spans="1:27" ht="15.75" customHeight="1">
      <c r="A847" s="8"/>
      <c r="B847" s="81"/>
      <c r="C847" s="8"/>
      <c r="D847" s="8"/>
      <c r="E847" s="8"/>
      <c r="F847" s="8"/>
      <c r="G847" s="8"/>
      <c r="H847" s="8"/>
      <c r="I847" s="8"/>
      <c r="J847" s="8"/>
      <c r="K847" s="8"/>
      <c r="L847" s="8"/>
      <c r="M847" s="8"/>
      <c r="N847" s="8"/>
      <c r="O847" s="8"/>
      <c r="P847" s="8"/>
      <c r="Q847" s="8"/>
      <c r="R847" s="8"/>
      <c r="S847" s="8"/>
      <c r="T847" s="8"/>
      <c r="U847" s="8"/>
      <c r="V847" s="8"/>
      <c r="W847" s="8"/>
      <c r="X847" s="8"/>
      <c r="Y847" s="8"/>
      <c r="Z847" s="8"/>
      <c r="AA847" s="8"/>
    </row>
    <row r="848" spans="1:27" ht="15.75" customHeight="1">
      <c r="A848" s="8"/>
      <c r="B848" s="81"/>
      <c r="C848" s="8"/>
      <c r="D848" s="8"/>
      <c r="E848" s="8"/>
      <c r="F848" s="8"/>
      <c r="G848" s="8"/>
      <c r="H848" s="8"/>
      <c r="I848" s="8"/>
      <c r="J848" s="8"/>
      <c r="K848" s="8"/>
      <c r="L848" s="8"/>
      <c r="M848" s="8"/>
      <c r="N848" s="8"/>
      <c r="O848" s="8"/>
      <c r="P848" s="8"/>
      <c r="Q848" s="8"/>
      <c r="R848" s="8"/>
      <c r="S848" s="8"/>
      <c r="T848" s="8"/>
      <c r="U848" s="8"/>
      <c r="V848" s="8"/>
      <c r="W848" s="8"/>
      <c r="X848" s="8"/>
      <c r="Y848" s="8"/>
      <c r="Z848" s="8"/>
      <c r="AA848" s="8"/>
    </row>
    <row r="849" spans="1:27" ht="15.75" customHeight="1">
      <c r="A849" s="8"/>
      <c r="B849" s="81"/>
      <c r="C849" s="8"/>
      <c r="D849" s="8"/>
      <c r="E849" s="8"/>
      <c r="F849" s="8"/>
      <c r="G849" s="8"/>
      <c r="H849" s="8"/>
      <c r="I849" s="8"/>
      <c r="J849" s="8"/>
      <c r="K849" s="8"/>
      <c r="L849" s="8"/>
      <c r="M849" s="8"/>
      <c r="N849" s="8"/>
      <c r="O849" s="8"/>
      <c r="P849" s="8"/>
      <c r="Q849" s="8"/>
      <c r="R849" s="8"/>
      <c r="S849" s="8"/>
      <c r="T849" s="8"/>
      <c r="U849" s="8"/>
      <c r="V849" s="8"/>
      <c r="W849" s="8"/>
      <c r="X849" s="8"/>
      <c r="Y849" s="8"/>
      <c r="Z849" s="8"/>
      <c r="AA849" s="8"/>
    </row>
    <row r="850" spans="1:27" ht="15.75" customHeight="1">
      <c r="A850" s="8"/>
      <c r="B850" s="81"/>
      <c r="C850" s="8"/>
      <c r="D850" s="8"/>
      <c r="E850" s="8"/>
      <c r="F850" s="8"/>
      <c r="G850" s="8"/>
      <c r="H850" s="8"/>
      <c r="I850" s="8"/>
      <c r="J850" s="8"/>
      <c r="K850" s="8"/>
      <c r="L850" s="8"/>
      <c r="M850" s="8"/>
      <c r="N850" s="8"/>
      <c r="O850" s="8"/>
      <c r="P850" s="8"/>
      <c r="Q850" s="8"/>
      <c r="R850" s="8"/>
      <c r="S850" s="8"/>
      <c r="T850" s="8"/>
      <c r="U850" s="8"/>
      <c r="V850" s="8"/>
      <c r="W850" s="8"/>
      <c r="X850" s="8"/>
      <c r="Y850" s="8"/>
      <c r="Z850" s="8"/>
      <c r="AA850" s="8"/>
    </row>
    <row r="851" spans="1:27" ht="15.75" customHeight="1">
      <c r="A851" s="8"/>
      <c r="B851" s="81"/>
      <c r="C851" s="8"/>
      <c r="D851" s="8"/>
      <c r="E851" s="8"/>
      <c r="F851" s="8"/>
      <c r="G851" s="8"/>
      <c r="H851" s="8"/>
      <c r="I851" s="8"/>
      <c r="J851" s="8"/>
      <c r="K851" s="8"/>
      <c r="L851" s="8"/>
      <c r="M851" s="8"/>
      <c r="N851" s="8"/>
      <c r="O851" s="8"/>
      <c r="P851" s="8"/>
      <c r="Q851" s="8"/>
      <c r="R851" s="8"/>
      <c r="S851" s="8"/>
      <c r="T851" s="8"/>
      <c r="U851" s="8"/>
      <c r="V851" s="8"/>
      <c r="W851" s="8"/>
      <c r="X851" s="8"/>
      <c r="Y851" s="8"/>
      <c r="Z851" s="8"/>
      <c r="AA851" s="8"/>
    </row>
    <row r="852" spans="1:27" ht="15.75" customHeight="1">
      <c r="A852" s="8"/>
      <c r="B852" s="81"/>
      <c r="C852" s="8"/>
      <c r="D852" s="8"/>
      <c r="E852" s="8"/>
      <c r="F852" s="8"/>
      <c r="G852" s="8"/>
      <c r="H852" s="8"/>
      <c r="I852" s="8"/>
      <c r="J852" s="8"/>
      <c r="K852" s="8"/>
      <c r="L852" s="8"/>
      <c r="M852" s="8"/>
      <c r="N852" s="8"/>
      <c r="O852" s="8"/>
      <c r="P852" s="8"/>
      <c r="Q852" s="8"/>
      <c r="R852" s="8"/>
      <c r="S852" s="8"/>
      <c r="T852" s="8"/>
      <c r="U852" s="8"/>
      <c r="V852" s="8"/>
      <c r="W852" s="8"/>
      <c r="X852" s="8"/>
      <c r="Y852" s="8"/>
      <c r="Z852" s="8"/>
      <c r="AA852" s="8"/>
    </row>
    <row r="853" spans="1:27" ht="15.75" customHeight="1">
      <c r="A853" s="8"/>
      <c r="B853" s="81"/>
      <c r="C853" s="8"/>
      <c r="D853" s="8"/>
      <c r="E853" s="8"/>
      <c r="F853" s="8"/>
      <c r="G853" s="8"/>
      <c r="H853" s="8"/>
      <c r="I853" s="8"/>
      <c r="J853" s="8"/>
      <c r="K853" s="8"/>
      <c r="L853" s="8"/>
      <c r="M853" s="8"/>
      <c r="N853" s="8"/>
      <c r="O853" s="8"/>
      <c r="P853" s="8"/>
      <c r="Q853" s="8"/>
      <c r="R853" s="8"/>
      <c r="S853" s="8"/>
      <c r="T853" s="8"/>
      <c r="U853" s="8"/>
      <c r="V853" s="8"/>
      <c r="W853" s="8"/>
      <c r="X853" s="8"/>
      <c r="Y853" s="8"/>
      <c r="Z853" s="8"/>
      <c r="AA853" s="8"/>
    </row>
    <row r="854" spans="1:27" ht="15.75" customHeight="1">
      <c r="A854" s="8"/>
      <c r="B854" s="81"/>
      <c r="C854" s="8"/>
      <c r="D854" s="8"/>
      <c r="E854" s="8"/>
      <c r="F854" s="8"/>
      <c r="G854" s="8"/>
      <c r="H854" s="8"/>
      <c r="I854" s="8"/>
      <c r="J854" s="8"/>
      <c r="K854" s="8"/>
      <c r="L854" s="8"/>
      <c r="M854" s="8"/>
      <c r="N854" s="8"/>
      <c r="O854" s="8"/>
      <c r="P854" s="8"/>
      <c r="Q854" s="8"/>
      <c r="R854" s="8"/>
      <c r="S854" s="8"/>
      <c r="T854" s="8"/>
      <c r="U854" s="8"/>
      <c r="V854" s="8"/>
      <c r="W854" s="8"/>
      <c r="X854" s="8"/>
      <c r="Y854" s="8"/>
      <c r="Z854" s="8"/>
      <c r="AA854" s="8"/>
    </row>
    <row r="855" spans="1:27" ht="15.75" customHeight="1">
      <c r="A855" s="8"/>
      <c r="B855" s="81"/>
      <c r="C855" s="8"/>
      <c r="D855" s="8"/>
      <c r="E855" s="8"/>
      <c r="F855" s="8"/>
      <c r="G855" s="8"/>
      <c r="H855" s="8"/>
      <c r="I855" s="8"/>
      <c r="J855" s="8"/>
      <c r="K855" s="8"/>
      <c r="L855" s="8"/>
      <c r="M855" s="8"/>
      <c r="N855" s="8"/>
      <c r="O855" s="8"/>
      <c r="P855" s="8"/>
      <c r="Q855" s="8"/>
      <c r="R855" s="8"/>
      <c r="S855" s="8"/>
      <c r="T855" s="8"/>
      <c r="U855" s="8"/>
      <c r="V855" s="8"/>
      <c r="W855" s="8"/>
      <c r="X855" s="8"/>
      <c r="Y855" s="8"/>
      <c r="Z855" s="8"/>
      <c r="AA855" s="8"/>
    </row>
    <row r="856" spans="1:27" ht="15.75" customHeight="1">
      <c r="A856" s="8"/>
      <c r="B856" s="81"/>
      <c r="C856" s="8"/>
      <c r="D856" s="8"/>
      <c r="E856" s="8"/>
      <c r="F856" s="8"/>
      <c r="G856" s="8"/>
      <c r="H856" s="8"/>
      <c r="I856" s="8"/>
      <c r="J856" s="8"/>
      <c r="K856" s="8"/>
      <c r="L856" s="8"/>
      <c r="M856" s="8"/>
      <c r="N856" s="8"/>
      <c r="O856" s="8"/>
      <c r="P856" s="8"/>
      <c r="Q856" s="8"/>
      <c r="R856" s="8"/>
      <c r="S856" s="8"/>
      <c r="T856" s="8"/>
      <c r="U856" s="8"/>
      <c r="V856" s="8"/>
      <c r="W856" s="8"/>
      <c r="X856" s="8"/>
      <c r="Y856" s="8"/>
      <c r="Z856" s="8"/>
      <c r="AA856" s="8"/>
    </row>
    <row r="857" spans="1:27" ht="15.75" customHeight="1">
      <c r="A857" s="8"/>
      <c r="B857" s="81"/>
      <c r="C857" s="8"/>
      <c r="D857" s="8"/>
      <c r="E857" s="8"/>
      <c r="F857" s="8"/>
      <c r="G857" s="8"/>
      <c r="H857" s="8"/>
      <c r="I857" s="8"/>
      <c r="J857" s="8"/>
      <c r="K857" s="8"/>
      <c r="L857" s="8"/>
      <c r="M857" s="8"/>
      <c r="N857" s="8"/>
      <c r="O857" s="8"/>
      <c r="P857" s="8"/>
      <c r="Q857" s="8"/>
      <c r="R857" s="8"/>
      <c r="S857" s="8"/>
      <c r="T857" s="8"/>
      <c r="U857" s="8"/>
      <c r="V857" s="8"/>
      <c r="W857" s="8"/>
      <c r="X857" s="8"/>
      <c r="Y857" s="8"/>
      <c r="Z857" s="8"/>
      <c r="AA857" s="8"/>
    </row>
    <row r="858" spans="1:27" ht="15.75" customHeight="1">
      <c r="A858" s="8"/>
      <c r="B858" s="81"/>
      <c r="C858" s="8"/>
      <c r="D858" s="8"/>
      <c r="E858" s="8"/>
      <c r="F858" s="8"/>
      <c r="G858" s="8"/>
      <c r="H858" s="8"/>
      <c r="I858" s="8"/>
      <c r="J858" s="8"/>
      <c r="K858" s="8"/>
      <c r="L858" s="8"/>
      <c r="M858" s="8"/>
      <c r="N858" s="8"/>
      <c r="O858" s="8"/>
      <c r="P858" s="8"/>
      <c r="Q858" s="8"/>
      <c r="R858" s="8"/>
      <c r="S858" s="8"/>
      <c r="T858" s="8"/>
      <c r="U858" s="8"/>
      <c r="V858" s="8"/>
      <c r="W858" s="8"/>
      <c r="X858" s="8"/>
      <c r="Y858" s="8"/>
      <c r="Z858" s="8"/>
      <c r="AA858" s="8"/>
    </row>
    <row r="859" spans="1:27" ht="15.75" customHeight="1">
      <c r="A859" s="8"/>
      <c r="B859" s="81"/>
      <c r="C859" s="8"/>
      <c r="D859" s="8"/>
      <c r="E859" s="8"/>
      <c r="F859" s="8"/>
      <c r="G859" s="8"/>
      <c r="H859" s="8"/>
      <c r="I859" s="8"/>
      <c r="J859" s="8"/>
      <c r="K859" s="8"/>
      <c r="L859" s="8"/>
      <c r="M859" s="8"/>
      <c r="N859" s="8"/>
      <c r="O859" s="8"/>
      <c r="P859" s="8"/>
      <c r="Q859" s="8"/>
      <c r="R859" s="8"/>
      <c r="S859" s="8"/>
      <c r="T859" s="8"/>
      <c r="U859" s="8"/>
      <c r="V859" s="8"/>
      <c r="W859" s="8"/>
      <c r="X859" s="8"/>
      <c r="Y859" s="8"/>
      <c r="Z859" s="8"/>
      <c r="AA859" s="8"/>
    </row>
    <row r="860" spans="1:27" ht="15.75" customHeight="1">
      <c r="A860" s="8"/>
      <c r="B860" s="81"/>
      <c r="C860" s="8"/>
      <c r="D860" s="8"/>
      <c r="E860" s="8"/>
      <c r="F860" s="8"/>
      <c r="G860" s="8"/>
      <c r="H860" s="8"/>
      <c r="I860" s="8"/>
      <c r="J860" s="8"/>
      <c r="K860" s="8"/>
      <c r="L860" s="8"/>
      <c r="M860" s="8"/>
      <c r="N860" s="8"/>
      <c r="O860" s="8"/>
      <c r="P860" s="8"/>
      <c r="Q860" s="8"/>
      <c r="R860" s="8"/>
      <c r="S860" s="8"/>
      <c r="T860" s="8"/>
      <c r="U860" s="8"/>
      <c r="V860" s="8"/>
      <c r="W860" s="8"/>
      <c r="X860" s="8"/>
      <c r="Y860" s="8"/>
      <c r="Z860" s="8"/>
      <c r="AA860" s="8"/>
    </row>
    <row r="861" spans="1:27" ht="15.75" customHeight="1">
      <c r="A861" s="8"/>
      <c r="B861" s="81"/>
      <c r="C861" s="8"/>
      <c r="D861" s="8"/>
      <c r="E861" s="8"/>
      <c r="F861" s="8"/>
      <c r="G861" s="8"/>
      <c r="H861" s="8"/>
      <c r="I861" s="8"/>
      <c r="J861" s="8"/>
      <c r="K861" s="8"/>
      <c r="L861" s="8"/>
      <c r="M861" s="8"/>
      <c r="N861" s="8"/>
      <c r="O861" s="8"/>
      <c r="P861" s="8"/>
      <c r="Q861" s="8"/>
      <c r="R861" s="8"/>
      <c r="S861" s="8"/>
      <c r="T861" s="8"/>
      <c r="U861" s="8"/>
      <c r="V861" s="8"/>
      <c r="W861" s="8"/>
      <c r="X861" s="8"/>
      <c r="Y861" s="8"/>
      <c r="Z861" s="8"/>
      <c r="AA861" s="8"/>
    </row>
    <row r="862" spans="1:27" ht="15.75" customHeight="1">
      <c r="A862" s="8"/>
      <c r="B862" s="81"/>
      <c r="C862" s="8"/>
      <c r="D862" s="8"/>
      <c r="E862" s="8"/>
      <c r="F862" s="8"/>
      <c r="G862" s="8"/>
      <c r="H862" s="8"/>
      <c r="I862" s="8"/>
      <c r="J862" s="8"/>
      <c r="K862" s="8"/>
      <c r="L862" s="8"/>
      <c r="M862" s="8"/>
      <c r="N862" s="8"/>
      <c r="O862" s="8"/>
      <c r="P862" s="8"/>
      <c r="Q862" s="8"/>
      <c r="R862" s="8"/>
      <c r="S862" s="8"/>
      <c r="T862" s="8"/>
      <c r="U862" s="8"/>
      <c r="V862" s="8"/>
      <c r="W862" s="8"/>
      <c r="X862" s="8"/>
      <c r="Y862" s="8"/>
      <c r="Z862" s="8"/>
      <c r="AA862" s="8"/>
    </row>
    <row r="863" spans="1:27" ht="15.75" customHeight="1">
      <c r="A863" s="8"/>
      <c r="B863" s="81"/>
      <c r="C863" s="8"/>
      <c r="D863" s="8"/>
      <c r="E863" s="8"/>
      <c r="F863" s="8"/>
      <c r="G863" s="8"/>
      <c r="H863" s="8"/>
      <c r="I863" s="8"/>
      <c r="J863" s="8"/>
      <c r="K863" s="8"/>
      <c r="L863" s="8"/>
      <c r="M863" s="8"/>
      <c r="N863" s="8"/>
      <c r="O863" s="8"/>
      <c r="P863" s="8"/>
      <c r="Q863" s="8"/>
      <c r="R863" s="8"/>
      <c r="S863" s="8"/>
      <c r="T863" s="8"/>
      <c r="U863" s="8"/>
      <c r="V863" s="8"/>
      <c r="W863" s="8"/>
      <c r="X863" s="8"/>
      <c r="Y863" s="8"/>
      <c r="Z863" s="8"/>
      <c r="AA863" s="8"/>
    </row>
    <row r="864" spans="1:27" ht="15.75" customHeight="1">
      <c r="A864" s="8"/>
      <c r="B864" s="81"/>
      <c r="C864" s="8"/>
      <c r="D864" s="8"/>
      <c r="E864" s="8"/>
      <c r="F864" s="8"/>
      <c r="G864" s="8"/>
      <c r="H864" s="8"/>
      <c r="I864" s="8"/>
      <c r="J864" s="8"/>
      <c r="K864" s="8"/>
      <c r="L864" s="8"/>
      <c r="M864" s="8"/>
      <c r="N864" s="8"/>
      <c r="O864" s="8"/>
      <c r="P864" s="8"/>
      <c r="Q864" s="8"/>
      <c r="R864" s="8"/>
      <c r="S864" s="8"/>
      <c r="T864" s="8"/>
      <c r="U864" s="8"/>
      <c r="V864" s="8"/>
      <c r="W864" s="8"/>
      <c r="X864" s="8"/>
      <c r="Y864" s="8"/>
      <c r="Z864" s="8"/>
      <c r="AA864" s="8"/>
    </row>
    <row r="865" spans="1:27" ht="15.75" customHeight="1">
      <c r="A865" s="8"/>
      <c r="B865" s="81"/>
      <c r="C865" s="8"/>
      <c r="D865" s="8"/>
      <c r="E865" s="8"/>
      <c r="F865" s="8"/>
      <c r="G865" s="8"/>
      <c r="H865" s="8"/>
      <c r="I865" s="8"/>
      <c r="J865" s="8"/>
      <c r="K865" s="8"/>
      <c r="L865" s="8"/>
      <c r="M865" s="8"/>
      <c r="N865" s="8"/>
      <c r="O865" s="8"/>
      <c r="P865" s="8"/>
      <c r="Q865" s="8"/>
      <c r="R865" s="8"/>
      <c r="S865" s="8"/>
      <c r="T865" s="8"/>
      <c r="U865" s="8"/>
      <c r="V865" s="8"/>
      <c r="W865" s="8"/>
      <c r="X865" s="8"/>
      <c r="Y865" s="8"/>
      <c r="Z865" s="8"/>
      <c r="AA865" s="8"/>
    </row>
    <row r="866" spans="1:27" ht="15.75" customHeight="1">
      <c r="A866" s="8"/>
      <c r="B866" s="81"/>
      <c r="C866" s="8"/>
      <c r="D866" s="8"/>
      <c r="E866" s="8"/>
      <c r="F866" s="8"/>
      <c r="G866" s="8"/>
      <c r="H866" s="8"/>
      <c r="I866" s="8"/>
      <c r="J866" s="8"/>
      <c r="K866" s="8"/>
      <c r="L866" s="8"/>
      <c r="M866" s="8"/>
      <c r="N866" s="8"/>
      <c r="O866" s="8"/>
      <c r="P866" s="8"/>
      <c r="Q866" s="8"/>
      <c r="R866" s="8"/>
      <c r="S866" s="8"/>
      <c r="T866" s="8"/>
      <c r="U866" s="8"/>
      <c r="V866" s="8"/>
      <c r="W866" s="8"/>
      <c r="X866" s="8"/>
      <c r="Y866" s="8"/>
      <c r="Z866" s="8"/>
      <c r="AA866" s="8"/>
    </row>
    <row r="867" spans="1:27" ht="15.75" customHeight="1">
      <c r="A867" s="8"/>
      <c r="B867" s="81"/>
      <c r="C867" s="8"/>
      <c r="D867" s="8"/>
      <c r="E867" s="8"/>
      <c r="F867" s="8"/>
      <c r="G867" s="8"/>
      <c r="H867" s="8"/>
      <c r="I867" s="8"/>
      <c r="J867" s="8"/>
      <c r="K867" s="8"/>
      <c r="L867" s="8"/>
      <c r="M867" s="8"/>
      <c r="N867" s="8"/>
      <c r="O867" s="8"/>
      <c r="P867" s="8"/>
      <c r="Q867" s="8"/>
      <c r="R867" s="8"/>
      <c r="S867" s="8"/>
      <c r="T867" s="8"/>
      <c r="U867" s="8"/>
      <c r="V867" s="8"/>
      <c r="W867" s="8"/>
      <c r="X867" s="8"/>
      <c r="Y867" s="8"/>
      <c r="Z867" s="8"/>
      <c r="AA867" s="8"/>
    </row>
    <row r="868" spans="1:27" ht="15.75" customHeight="1">
      <c r="A868" s="8"/>
      <c r="B868" s="81"/>
      <c r="C868" s="8"/>
      <c r="D868" s="8"/>
      <c r="E868" s="8"/>
      <c r="F868" s="8"/>
      <c r="G868" s="8"/>
      <c r="H868" s="8"/>
      <c r="I868" s="8"/>
      <c r="J868" s="8"/>
      <c r="K868" s="8"/>
      <c r="L868" s="8"/>
      <c r="M868" s="8"/>
      <c r="N868" s="8"/>
      <c r="O868" s="8"/>
      <c r="P868" s="8"/>
      <c r="Q868" s="8"/>
      <c r="R868" s="8"/>
      <c r="S868" s="8"/>
      <c r="T868" s="8"/>
      <c r="U868" s="8"/>
      <c r="V868" s="8"/>
      <c r="W868" s="8"/>
      <c r="X868" s="8"/>
      <c r="Y868" s="8"/>
      <c r="Z868" s="8"/>
      <c r="AA868" s="8"/>
    </row>
    <row r="869" spans="1:27" ht="15.75" customHeight="1">
      <c r="A869" s="8"/>
      <c r="B869" s="81"/>
      <c r="C869" s="8"/>
      <c r="D869" s="8"/>
      <c r="E869" s="8"/>
      <c r="F869" s="8"/>
      <c r="G869" s="8"/>
      <c r="H869" s="8"/>
      <c r="I869" s="8"/>
      <c r="J869" s="8"/>
      <c r="K869" s="8"/>
      <c r="L869" s="8"/>
      <c r="M869" s="8"/>
      <c r="N869" s="8"/>
      <c r="O869" s="8"/>
      <c r="P869" s="8"/>
      <c r="Q869" s="8"/>
      <c r="R869" s="8"/>
      <c r="S869" s="8"/>
      <c r="T869" s="8"/>
      <c r="U869" s="8"/>
      <c r="V869" s="8"/>
      <c r="W869" s="8"/>
      <c r="X869" s="8"/>
      <c r="Y869" s="8"/>
      <c r="Z869" s="8"/>
      <c r="AA869" s="8"/>
    </row>
    <row r="870" spans="1:27" ht="15.75" customHeight="1">
      <c r="A870" s="8"/>
      <c r="B870" s="81"/>
      <c r="C870" s="8"/>
      <c r="D870" s="8"/>
      <c r="E870" s="8"/>
      <c r="F870" s="8"/>
      <c r="G870" s="8"/>
      <c r="H870" s="8"/>
      <c r="I870" s="8"/>
      <c r="J870" s="8"/>
      <c r="K870" s="8"/>
      <c r="L870" s="8"/>
      <c r="M870" s="8"/>
      <c r="N870" s="8"/>
      <c r="O870" s="8"/>
      <c r="P870" s="8"/>
      <c r="Q870" s="8"/>
      <c r="R870" s="8"/>
      <c r="S870" s="8"/>
      <c r="T870" s="8"/>
      <c r="U870" s="8"/>
      <c r="V870" s="8"/>
      <c r="W870" s="8"/>
      <c r="X870" s="8"/>
      <c r="Y870" s="8"/>
      <c r="Z870" s="8"/>
      <c r="AA870" s="8"/>
    </row>
    <row r="871" spans="1:27" ht="15.75" customHeight="1">
      <c r="A871" s="8"/>
      <c r="B871" s="81"/>
      <c r="C871" s="8"/>
      <c r="D871" s="8"/>
      <c r="E871" s="8"/>
      <c r="F871" s="8"/>
      <c r="G871" s="8"/>
      <c r="H871" s="8"/>
      <c r="I871" s="8"/>
      <c r="J871" s="8"/>
      <c r="K871" s="8"/>
      <c r="L871" s="8"/>
      <c r="M871" s="8"/>
      <c r="N871" s="8"/>
      <c r="O871" s="8"/>
      <c r="P871" s="8"/>
      <c r="Q871" s="8"/>
      <c r="R871" s="8"/>
      <c r="S871" s="8"/>
      <c r="T871" s="8"/>
      <c r="U871" s="8"/>
      <c r="V871" s="8"/>
      <c r="W871" s="8"/>
      <c r="X871" s="8"/>
      <c r="Y871" s="8"/>
      <c r="Z871" s="8"/>
      <c r="AA871" s="8"/>
    </row>
    <row r="872" spans="1:27" ht="15.75" customHeight="1">
      <c r="A872" s="8"/>
      <c r="B872" s="81"/>
      <c r="C872" s="8"/>
      <c r="D872" s="8"/>
      <c r="E872" s="8"/>
      <c r="F872" s="8"/>
      <c r="G872" s="8"/>
      <c r="H872" s="8"/>
      <c r="I872" s="8"/>
      <c r="J872" s="8"/>
      <c r="K872" s="8"/>
      <c r="L872" s="8"/>
      <c r="M872" s="8"/>
      <c r="N872" s="8"/>
      <c r="O872" s="8"/>
      <c r="P872" s="8"/>
      <c r="Q872" s="8"/>
      <c r="R872" s="8"/>
      <c r="S872" s="8"/>
      <c r="T872" s="8"/>
      <c r="U872" s="8"/>
      <c r="V872" s="8"/>
      <c r="W872" s="8"/>
      <c r="X872" s="8"/>
      <c r="Y872" s="8"/>
      <c r="Z872" s="8"/>
      <c r="AA872" s="8"/>
    </row>
    <row r="873" spans="1:27" ht="15.75" customHeight="1">
      <c r="A873" s="8"/>
      <c r="B873" s="81"/>
      <c r="C873" s="8"/>
      <c r="D873" s="8"/>
      <c r="E873" s="8"/>
      <c r="F873" s="8"/>
      <c r="G873" s="8"/>
      <c r="H873" s="8"/>
      <c r="I873" s="8"/>
      <c r="J873" s="8"/>
      <c r="K873" s="8"/>
      <c r="L873" s="8"/>
      <c r="M873" s="8"/>
      <c r="N873" s="8"/>
      <c r="O873" s="8"/>
      <c r="P873" s="8"/>
      <c r="Q873" s="8"/>
      <c r="R873" s="8"/>
      <c r="S873" s="8"/>
      <c r="T873" s="8"/>
      <c r="U873" s="8"/>
      <c r="V873" s="8"/>
      <c r="W873" s="8"/>
      <c r="X873" s="8"/>
      <c r="Y873" s="8"/>
      <c r="Z873" s="8"/>
      <c r="AA873" s="8"/>
    </row>
    <row r="874" spans="1:27" ht="15.75" customHeight="1">
      <c r="A874" s="8"/>
      <c r="B874" s="81"/>
      <c r="C874" s="8"/>
      <c r="D874" s="8"/>
      <c r="E874" s="8"/>
      <c r="F874" s="8"/>
      <c r="G874" s="8"/>
      <c r="H874" s="8"/>
      <c r="I874" s="8"/>
      <c r="J874" s="8"/>
      <c r="K874" s="8"/>
      <c r="L874" s="8"/>
      <c r="M874" s="8"/>
      <c r="N874" s="8"/>
      <c r="O874" s="8"/>
      <c r="P874" s="8"/>
      <c r="Q874" s="8"/>
      <c r="R874" s="8"/>
      <c r="S874" s="8"/>
      <c r="T874" s="8"/>
      <c r="U874" s="8"/>
      <c r="V874" s="8"/>
      <c r="W874" s="8"/>
      <c r="X874" s="8"/>
      <c r="Y874" s="8"/>
      <c r="Z874" s="8"/>
      <c r="AA874" s="8"/>
    </row>
    <row r="875" spans="1:27" ht="15.75" customHeight="1">
      <c r="A875" s="8"/>
      <c r="B875" s="81"/>
      <c r="C875" s="8"/>
      <c r="D875" s="8"/>
      <c r="E875" s="8"/>
      <c r="F875" s="8"/>
      <c r="G875" s="8"/>
      <c r="H875" s="8"/>
      <c r="I875" s="8"/>
      <c r="J875" s="8"/>
      <c r="K875" s="8"/>
      <c r="L875" s="8"/>
      <c r="M875" s="8"/>
      <c r="N875" s="8"/>
      <c r="O875" s="8"/>
      <c r="P875" s="8"/>
      <c r="Q875" s="8"/>
      <c r="R875" s="8"/>
      <c r="S875" s="8"/>
      <c r="T875" s="8"/>
      <c r="U875" s="8"/>
      <c r="V875" s="8"/>
      <c r="W875" s="8"/>
      <c r="X875" s="8"/>
      <c r="Y875" s="8"/>
      <c r="Z875" s="8"/>
      <c r="AA875" s="8"/>
    </row>
    <row r="876" spans="1:27" ht="15.75" customHeight="1">
      <c r="A876" s="8"/>
      <c r="B876" s="81"/>
      <c r="C876" s="8"/>
      <c r="D876" s="8"/>
      <c r="E876" s="8"/>
      <c r="F876" s="8"/>
      <c r="G876" s="8"/>
      <c r="H876" s="8"/>
      <c r="I876" s="8"/>
      <c r="J876" s="8"/>
      <c r="K876" s="8"/>
      <c r="L876" s="8"/>
      <c r="M876" s="8"/>
      <c r="N876" s="8"/>
      <c r="O876" s="8"/>
      <c r="P876" s="8"/>
      <c r="Q876" s="8"/>
      <c r="R876" s="8"/>
      <c r="S876" s="8"/>
      <c r="T876" s="8"/>
      <c r="U876" s="8"/>
      <c r="V876" s="8"/>
      <c r="W876" s="8"/>
      <c r="X876" s="8"/>
      <c r="Y876" s="8"/>
      <c r="Z876" s="8"/>
      <c r="AA876" s="8"/>
    </row>
    <row r="877" spans="1:27" ht="15.75" customHeight="1">
      <c r="A877" s="8"/>
      <c r="B877" s="81"/>
      <c r="C877" s="8"/>
      <c r="D877" s="8"/>
      <c r="E877" s="8"/>
      <c r="F877" s="8"/>
      <c r="G877" s="8"/>
      <c r="H877" s="8"/>
      <c r="I877" s="8"/>
      <c r="J877" s="8"/>
      <c r="K877" s="8"/>
      <c r="L877" s="8"/>
      <c r="M877" s="8"/>
      <c r="N877" s="8"/>
      <c r="O877" s="8"/>
      <c r="P877" s="8"/>
      <c r="Q877" s="8"/>
      <c r="R877" s="8"/>
      <c r="S877" s="8"/>
      <c r="T877" s="8"/>
      <c r="U877" s="8"/>
      <c r="V877" s="8"/>
      <c r="W877" s="8"/>
      <c r="X877" s="8"/>
      <c r="Y877" s="8"/>
      <c r="Z877" s="8"/>
      <c r="AA877" s="8"/>
    </row>
    <row r="878" spans="1:27" ht="15.75" customHeight="1">
      <c r="A878" s="8"/>
      <c r="B878" s="81"/>
      <c r="C878" s="8"/>
      <c r="D878" s="8"/>
      <c r="E878" s="8"/>
      <c r="F878" s="8"/>
      <c r="G878" s="8"/>
      <c r="H878" s="8"/>
      <c r="I878" s="8"/>
      <c r="J878" s="8"/>
      <c r="K878" s="8"/>
      <c r="L878" s="8"/>
      <c r="M878" s="8"/>
      <c r="N878" s="8"/>
      <c r="O878" s="8"/>
      <c r="P878" s="8"/>
      <c r="Q878" s="8"/>
      <c r="R878" s="8"/>
      <c r="S878" s="8"/>
      <c r="T878" s="8"/>
      <c r="U878" s="8"/>
      <c r="V878" s="8"/>
      <c r="W878" s="8"/>
      <c r="X878" s="8"/>
      <c r="Y878" s="8"/>
      <c r="Z878" s="8"/>
      <c r="AA878" s="8"/>
    </row>
    <row r="879" spans="1:27" ht="15.75" customHeight="1">
      <c r="A879" s="8"/>
      <c r="B879" s="81"/>
      <c r="C879" s="8"/>
      <c r="D879" s="8"/>
      <c r="E879" s="8"/>
      <c r="F879" s="8"/>
      <c r="G879" s="8"/>
      <c r="H879" s="8"/>
      <c r="I879" s="8"/>
      <c r="J879" s="8"/>
      <c r="K879" s="8"/>
      <c r="L879" s="8"/>
      <c r="M879" s="8"/>
      <c r="N879" s="8"/>
      <c r="O879" s="8"/>
      <c r="P879" s="8"/>
      <c r="Q879" s="8"/>
      <c r="R879" s="8"/>
      <c r="S879" s="8"/>
      <c r="T879" s="8"/>
      <c r="U879" s="8"/>
      <c r="V879" s="8"/>
      <c r="W879" s="8"/>
      <c r="X879" s="8"/>
      <c r="Y879" s="8"/>
      <c r="Z879" s="8"/>
      <c r="AA879" s="8"/>
    </row>
    <row r="880" spans="1:27" ht="15.75" customHeight="1">
      <c r="A880" s="8"/>
      <c r="B880" s="81"/>
      <c r="C880" s="8"/>
      <c r="D880" s="8"/>
      <c r="E880" s="8"/>
      <c r="F880" s="8"/>
      <c r="G880" s="8"/>
      <c r="H880" s="8"/>
      <c r="I880" s="8"/>
      <c r="J880" s="8"/>
      <c r="K880" s="8"/>
      <c r="L880" s="8"/>
      <c r="M880" s="8"/>
      <c r="N880" s="8"/>
      <c r="O880" s="8"/>
      <c r="P880" s="8"/>
      <c r="Q880" s="8"/>
      <c r="R880" s="8"/>
      <c r="S880" s="8"/>
      <c r="T880" s="8"/>
      <c r="U880" s="8"/>
      <c r="V880" s="8"/>
      <c r="W880" s="8"/>
      <c r="X880" s="8"/>
      <c r="Y880" s="8"/>
      <c r="Z880" s="8"/>
      <c r="AA880" s="8"/>
    </row>
    <row r="881" spans="1:27" ht="15.75" customHeight="1">
      <c r="A881" s="8"/>
      <c r="B881" s="81"/>
      <c r="C881" s="8"/>
      <c r="D881" s="8"/>
      <c r="E881" s="8"/>
      <c r="F881" s="8"/>
      <c r="G881" s="8"/>
      <c r="H881" s="8"/>
      <c r="I881" s="8"/>
      <c r="J881" s="8"/>
      <c r="K881" s="8"/>
      <c r="L881" s="8"/>
      <c r="M881" s="8"/>
      <c r="N881" s="8"/>
      <c r="O881" s="8"/>
      <c r="P881" s="8"/>
      <c r="Q881" s="8"/>
      <c r="R881" s="8"/>
      <c r="S881" s="8"/>
      <c r="T881" s="8"/>
      <c r="U881" s="8"/>
      <c r="V881" s="8"/>
      <c r="W881" s="8"/>
      <c r="X881" s="8"/>
      <c r="Y881" s="8"/>
      <c r="Z881" s="8"/>
      <c r="AA881" s="8"/>
    </row>
    <row r="882" spans="1:27" ht="15.75" customHeight="1">
      <c r="A882" s="8"/>
      <c r="B882" s="81"/>
      <c r="C882" s="8"/>
      <c r="D882" s="8"/>
      <c r="E882" s="8"/>
      <c r="F882" s="8"/>
      <c r="G882" s="8"/>
      <c r="H882" s="8"/>
      <c r="I882" s="8"/>
      <c r="J882" s="8"/>
      <c r="K882" s="8"/>
      <c r="L882" s="8"/>
      <c r="M882" s="8"/>
      <c r="N882" s="8"/>
      <c r="O882" s="8"/>
      <c r="P882" s="8"/>
      <c r="Q882" s="8"/>
      <c r="R882" s="8"/>
      <c r="S882" s="8"/>
      <c r="T882" s="8"/>
      <c r="U882" s="8"/>
      <c r="V882" s="8"/>
      <c r="W882" s="8"/>
      <c r="X882" s="8"/>
      <c r="Y882" s="8"/>
      <c r="Z882" s="8"/>
      <c r="AA882" s="8"/>
    </row>
    <row r="883" spans="1:27" ht="15.75" customHeight="1">
      <c r="A883" s="8"/>
      <c r="B883" s="81"/>
      <c r="C883" s="8"/>
      <c r="D883" s="8"/>
      <c r="E883" s="8"/>
      <c r="F883" s="8"/>
      <c r="G883" s="8"/>
      <c r="H883" s="8"/>
      <c r="I883" s="8"/>
      <c r="J883" s="8"/>
      <c r="K883" s="8"/>
      <c r="L883" s="8"/>
      <c r="M883" s="8"/>
      <c r="N883" s="8"/>
      <c r="O883" s="8"/>
      <c r="P883" s="8"/>
      <c r="Q883" s="8"/>
      <c r="R883" s="8"/>
      <c r="S883" s="8"/>
      <c r="T883" s="8"/>
      <c r="U883" s="8"/>
      <c r="V883" s="8"/>
      <c r="W883" s="8"/>
      <c r="X883" s="8"/>
      <c r="Y883" s="8"/>
      <c r="Z883" s="8"/>
      <c r="AA883" s="8"/>
    </row>
    <row r="884" spans="1:27" ht="15.75" customHeight="1">
      <c r="A884" s="8"/>
      <c r="B884" s="81"/>
      <c r="C884" s="8"/>
      <c r="D884" s="8"/>
      <c r="E884" s="8"/>
      <c r="F884" s="8"/>
      <c r="G884" s="8"/>
      <c r="H884" s="8"/>
      <c r="I884" s="8"/>
      <c r="J884" s="8"/>
      <c r="K884" s="8"/>
      <c r="L884" s="8"/>
      <c r="M884" s="8"/>
      <c r="N884" s="8"/>
      <c r="O884" s="8"/>
      <c r="P884" s="8"/>
      <c r="Q884" s="8"/>
      <c r="R884" s="8"/>
      <c r="S884" s="8"/>
      <c r="T884" s="8"/>
      <c r="U884" s="8"/>
      <c r="V884" s="8"/>
      <c r="W884" s="8"/>
      <c r="X884" s="8"/>
      <c r="Y884" s="8"/>
      <c r="Z884" s="8"/>
      <c r="AA884" s="8"/>
    </row>
    <row r="885" spans="1:27" ht="15.75" customHeight="1">
      <c r="A885" s="8"/>
      <c r="B885" s="81"/>
      <c r="C885" s="8"/>
      <c r="D885" s="8"/>
      <c r="E885" s="8"/>
      <c r="F885" s="8"/>
      <c r="G885" s="8"/>
      <c r="H885" s="8"/>
      <c r="I885" s="8"/>
      <c r="J885" s="8"/>
      <c r="K885" s="8"/>
      <c r="L885" s="8"/>
      <c r="M885" s="8"/>
      <c r="N885" s="8"/>
      <c r="O885" s="8"/>
      <c r="P885" s="8"/>
      <c r="Q885" s="8"/>
      <c r="R885" s="8"/>
      <c r="S885" s="8"/>
      <c r="T885" s="8"/>
      <c r="U885" s="8"/>
      <c r="V885" s="8"/>
      <c r="W885" s="8"/>
      <c r="X885" s="8"/>
      <c r="Y885" s="8"/>
      <c r="Z885" s="8"/>
      <c r="AA885" s="8"/>
    </row>
    <row r="886" spans="1:27" ht="15.75" customHeight="1">
      <c r="A886" s="8"/>
      <c r="B886" s="81"/>
      <c r="C886" s="8"/>
      <c r="D886" s="8"/>
      <c r="E886" s="8"/>
      <c r="F886" s="8"/>
      <c r="G886" s="8"/>
      <c r="H886" s="8"/>
      <c r="I886" s="8"/>
      <c r="J886" s="8"/>
      <c r="K886" s="8"/>
      <c r="L886" s="8"/>
      <c r="M886" s="8"/>
      <c r="N886" s="8"/>
      <c r="O886" s="8"/>
      <c r="P886" s="8"/>
      <c r="Q886" s="8"/>
      <c r="R886" s="8"/>
      <c r="S886" s="8"/>
      <c r="T886" s="8"/>
      <c r="U886" s="8"/>
      <c r="V886" s="8"/>
      <c r="W886" s="8"/>
      <c r="X886" s="8"/>
      <c r="Y886" s="8"/>
      <c r="Z886" s="8"/>
      <c r="AA886" s="8"/>
    </row>
    <row r="887" spans="1:27" ht="15.75" customHeight="1">
      <c r="A887" s="8"/>
      <c r="B887" s="81"/>
      <c r="C887" s="8"/>
      <c r="D887" s="8"/>
      <c r="E887" s="8"/>
      <c r="F887" s="8"/>
      <c r="G887" s="8"/>
      <c r="H887" s="8"/>
      <c r="I887" s="8"/>
      <c r="J887" s="8"/>
      <c r="K887" s="8"/>
      <c r="L887" s="8"/>
      <c r="M887" s="8"/>
      <c r="N887" s="8"/>
      <c r="O887" s="8"/>
      <c r="P887" s="8"/>
      <c r="Q887" s="8"/>
      <c r="R887" s="8"/>
      <c r="S887" s="8"/>
      <c r="T887" s="8"/>
      <c r="U887" s="8"/>
      <c r="V887" s="8"/>
      <c r="W887" s="8"/>
      <c r="X887" s="8"/>
      <c r="Y887" s="8"/>
      <c r="Z887" s="8"/>
      <c r="AA887" s="8"/>
    </row>
    <row r="888" spans="1:27" ht="15.75" customHeight="1">
      <c r="A888" s="8"/>
      <c r="B888" s="81"/>
      <c r="C888" s="8"/>
      <c r="D888" s="8"/>
      <c r="E888" s="8"/>
      <c r="F888" s="8"/>
      <c r="G888" s="8"/>
      <c r="H888" s="8"/>
      <c r="I888" s="8"/>
      <c r="J888" s="8"/>
      <c r="K888" s="8"/>
      <c r="L888" s="8"/>
      <c r="M888" s="8"/>
      <c r="N888" s="8"/>
      <c r="O888" s="8"/>
      <c r="P888" s="8"/>
      <c r="Q888" s="8"/>
      <c r="R888" s="8"/>
      <c r="S888" s="8"/>
      <c r="T888" s="8"/>
      <c r="U888" s="8"/>
      <c r="V888" s="8"/>
      <c r="W888" s="8"/>
      <c r="X888" s="8"/>
      <c r="Y888" s="8"/>
      <c r="Z888" s="8"/>
      <c r="AA888" s="8"/>
    </row>
    <row r="889" spans="1:27" ht="15.75" customHeight="1">
      <c r="A889" s="8"/>
      <c r="B889" s="81"/>
      <c r="C889" s="8"/>
      <c r="D889" s="8"/>
      <c r="E889" s="8"/>
      <c r="F889" s="8"/>
      <c r="G889" s="8"/>
      <c r="H889" s="8"/>
      <c r="I889" s="8"/>
      <c r="J889" s="8"/>
      <c r="K889" s="8"/>
      <c r="L889" s="8"/>
      <c r="M889" s="8"/>
      <c r="N889" s="8"/>
      <c r="O889" s="8"/>
      <c r="P889" s="8"/>
      <c r="Q889" s="8"/>
      <c r="R889" s="8"/>
      <c r="S889" s="8"/>
      <c r="T889" s="8"/>
      <c r="U889" s="8"/>
      <c r="V889" s="8"/>
      <c r="W889" s="8"/>
      <c r="X889" s="8"/>
      <c r="Y889" s="8"/>
      <c r="Z889" s="8"/>
      <c r="AA889" s="8"/>
    </row>
    <row r="890" spans="1:27" ht="15.75" customHeight="1">
      <c r="A890" s="8"/>
      <c r="B890" s="81"/>
      <c r="C890" s="8"/>
      <c r="D890" s="8"/>
      <c r="E890" s="8"/>
      <c r="F890" s="8"/>
      <c r="G890" s="8"/>
      <c r="H890" s="8"/>
      <c r="I890" s="8"/>
      <c r="J890" s="8"/>
      <c r="K890" s="8"/>
      <c r="L890" s="8"/>
      <c r="M890" s="8"/>
      <c r="N890" s="8"/>
      <c r="O890" s="8"/>
      <c r="P890" s="8"/>
      <c r="Q890" s="8"/>
      <c r="R890" s="8"/>
      <c r="S890" s="8"/>
      <c r="T890" s="8"/>
      <c r="U890" s="8"/>
      <c r="V890" s="8"/>
      <c r="W890" s="8"/>
      <c r="X890" s="8"/>
      <c r="Y890" s="8"/>
      <c r="Z890" s="8"/>
      <c r="AA890" s="8"/>
    </row>
    <row r="891" spans="1:27" ht="15.75" customHeight="1">
      <c r="A891" s="8"/>
      <c r="B891" s="81"/>
      <c r="C891" s="8"/>
      <c r="D891" s="8"/>
      <c r="E891" s="8"/>
      <c r="F891" s="8"/>
      <c r="G891" s="8"/>
      <c r="H891" s="8"/>
      <c r="I891" s="8"/>
      <c r="J891" s="8"/>
      <c r="K891" s="8"/>
      <c r="L891" s="8"/>
      <c r="M891" s="8"/>
      <c r="N891" s="8"/>
      <c r="O891" s="8"/>
      <c r="P891" s="8"/>
      <c r="Q891" s="8"/>
      <c r="R891" s="8"/>
      <c r="S891" s="8"/>
      <c r="T891" s="8"/>
      <c r="U891" s="8"/>
      <c r="V891" s="8"/>
      <c r="W891" s="8"/>
      <c r="X891" s="8"/>
      <c r="Y891" s="8"/>
      <c r="Z891" s="8"/>
      <c r="AA891" s="8"/>
    </row>
    <row r="892" spans="1:27" ht="15.75" customHeight="1">
      <c r="A892" s="8"/>
      <c r="B892" s="81"/>
      <c r="C892" s="8"/>
      <c r="D892" s="8"/>
      <c r="E892" s="8"/>
      <c r="F892" s="8"/>
      <c r="G892" s="8"/>
      <c r="H892" s="8"/>
      <c r="I892" s="8"/>
      <c r="J892" s="8"/>
      <c r="K892" s="8"/>
      <c r="L892" s="8"/>
      <c r="M892" s="8"/>
      <c r="N892" s="8"/>
      <c r="O892" s="8"/>
      <c r="P892" s="8"/>
      <c r="Q892" s="8"/>
      <c r="R892" s="8"/>
      <c r="S892" s="8"/>
      <c r="T892" s="8"/>
      <c r="U892" s="8"/>
      <c r="V892" s="8"/>
      <c r="W892" s="8"/>
      <c r="X892" s="8"/>
      <c r="Y892" s="8"/>
      <c r="Z892" s="8"/>
      <c r="AA892" s="8"/>
    </row>
    <row r="893" spans="1:27" ht="15.75" customHeight="1">
      <c r="A893" s="8"/>
      <c r="B893" s="81"/>
      <c r="C893" s="8"/>
      <c r="D893" s="8"/>
      <c r="E893" s="8"/>
      <c r="F893" s="8"/>
      <c r="G893" s="8"/>
      <c r="H893" s="8"/>
      <c r="I893" s="8"/>
      <c r="J893" s="8"/>
      <c r="K893" s="8"/>
      <c r="L893" s="8"/>
      <c r="M893" s="8"/>
      <c r="N893" s="8"/>
      <c r="O893" s="8"/>
      <c r="P893" s="8"/>
      <c r="Q893" s="8"/>
      <c r="R893" s="8"/>
      <c r="S893" s="8"/>
      <c r="T893" s="8"/>
      <c r="U893" s="8"/>
      <c r="V893" s="8"/>
      <c r="W893" s="8"/>
      <c r="X893" s="8"/>
      <c r="Y893" s="8"/>
      <c r="Z893" s="8"/>
      <c r="AA893" s="8"/>
    </row>
    <row r="894" spans="1:27" ht="15.75" customHeight="1">
      <c r="A894" s="8"/>
      <c r="B894" s="81"/>
      <c r="C894" s="8"/>
      <c r="D894" s="8"/>
      <c r="E894" s="8"/>
      <c r="F894" s="8"/>
      <c r="G894" s="8"/>
      <c r="H894" s="8"/>
      <c r="I894" s="8"/>
      <c r="J894" s="8"/>
      <c r="K894" s="8"/>
      <c r="L894" s="8"/>
      <c r="M894" s="8"/>
      <c r="N894" s="8"/>
      <c r="O894" s="8"/>
      <c r="P894" s="8"/>
      <c r="Q894" s="8"/>
      <c r="R894" s="8"/>
      <c r="S894" s="8"/>
      <c r="T894" s="8"/>
      <c r="U894" s="8"/>
      <c r="V894" s="8"/>
      <c r="W894" s="8"/>
      <c r="X894" s="8"/>
      <c r="Y894" s="8"/>
      <c r="Z894" s="8"/>
      <c r="AA894" s="8"/>
    </row>
    <row r="895" spans="1:27" ht="15.75" customHeight="1">
      <c r="A895" s="8"/>
      <c r="B895" s="81"/>
      <c r="C895" s="8"/>
      <c r="D895" s="8"/>
      <c r="E895" s="8"/>
      <c r="F895" s="8"/>
      <c r="G895" s="8"/>
      <c r="H895" s="8"/>
      <c r="I895" s="8"/>
      <c r="J895" s="8"/>
      <c r="K895" s="8"/>
      <c r="L895" s="8"/>
      <c r="M895" s="8"/>
      <c r="N895" s="8"/>
      <c r="O895" s="8"/>
      <c r="P895" s="8"/>
      <c r="Q895" s="8"/>
      <c r="R895" s="8"/>
      <c r="S895" s="8"/>
      <c r="T895" s="8"/>
      <c r="U895" s="8"/>
      <c r="V895" s="8"/>
      <c r="W895" s="8"/>
      <c r="X895" s="8"/>
      <c r="Y895" s="8"/>
      <c r="Z895" s="8"/>
      <c r="AA895" s="8"/>
    </row>
    <row r="896" spans="1:27" ht="15.75" customHeight="1">
      <c r="A896" s="8"/>
      <c r="B896" s="81"/>
      <c r="C896" s="8"/>
      <c r="D896" s="8"/>
      <c r="E896" s="8"/>
      <c r="F896" s="8"/>
      <c r="G896" s="8"/>
      <c r="H896" s="8"/>
      <c r="I896" s="8"/>
      <c r="J896" s="8"/>
      <c r="K896" s="8"/>
      <c r="L896" s="8"/>
      <c r="M896" s="8"/>
      <c r="N896" s="8"/>
      <c r="O896" s="8"/>
      <c r="P896" s="8"/>
      <c r="Q896" s="8"/>
      <c r="R896" s="8"/>
      <c r="S896" s="8"/>
      <c r="T896" s="8"/>
      <c r="U896" s="8"/>
      <c r="V896" s="8"/>
      <c r="W896" s="8"/>
      <c r="X896" s="8"/>
      <c r="Y896" s="8"/>
      <c r="Z896" s="8"/>
      <c r="AA896" s="8"/>
    </row>
    <row r="897" spans="1:27" ht="15.75" customHeight="1">
      <c r="A897" s="8"/>
      <c r="B897" s="81"/>
      <c r="C897" s="8"/>
      <c r="D897" s="8"/>
      <c r="E897" s="8"/>
      <c r="F897" s="8"/>
      <c r="G897" s="8"/>
      <c r="H897" s="8"/>
      <c r="I897" s="8"/>
      <c r="J897" s="8"/>
      <c r="K897" s="8"/>
      <c r="L897" s="8"/>
      <c r="M897" s="8"/>
      <c r="N897" s="8"/>
      <c r="O897" s="8"/>
      <c r="P897" s="8"/>
      <c r="Q897" s="8"/>
      <c r="R897" s="8"/>
      <c r="S897" s="8"/>
      <c r="T897" s="8"/>
      <c r="U897" s="8"/>
      <c r="V897" s="8"/>
      <c r="W897" s="8"/>
      <c r="X897" s="8"/>
      <c r="Y897" s="8"/>
      <c r="Z897" s="8"/>
      <c r="AA897" s="8"/>
    </row>
    <row r="898" spans="1:27" ht="15.75" customHeight="1">
      <c r="A898" s="8"/>
      <c r="B898" s="81"/>
      <c r="C898" s="8"/>
      <c r="D898" s="8"/>
      <c r="E898" s="8"/>
      <c r="F898" s="8"/>
      <c r="G898" s="8"/>
      <c r="H898" s="8"/>
      <c r="I898" s="8"/>
      <c r="J898" s="8"/>
      <c r="K898" s="8"/>
      <c r="L898" s="8"/>
      <c r="M898" s="8"/>
      <c r="N898" s="8"/>
      <c r="O898" s="8"/>
      <c r="P898" s="8"/>
      <c r="Q898" s="8"/>
      <c r="R898" s="8"/>
      <c r="S898" s="8"/>
      <c r="T898" s="8"/>
      <c r="U898" s="8"/>
      <c r="V898" s="8"/>
      <c r="W898" s="8"/>
      <c r="X898" s="8"/>
      <c r="Y898" s="8"/>
      <c r="Z898" s="8"/>
      <c r="AA898" s="8"/>
    </row>
    <row r="899" spans="1:27" ht="15.75" customHeight="1">
      <c r="A899" s="8"/>
      <c r="B899" s="81"/>
      <c r="C899" s="8"/>
      <c r="D899" s="8"/>
      <c r="E899" s="8"/>
      <c r="F899" s="8"/>
      <c r="G899" s="8"/>
      <c r="H899" s="8"/>
      <c r="I899" s="8"/>
      <c r="J899" s="8"/>
      <c r="K899" s="8"/>
      <c r="L899" s="8"/>
      <c r="M899" s="8"/>
      <c r="N899" s="8"/>
      <c r="O899" s="8"/>
      <c r="P899" s="8"/>
      <c r="Q899" s="8"/>
      <c r="R899" s="8"/>
      <c r="S899" s="8"/>
      <c r="T899" s="8"/>
      <c r="U899" s="8"/>
      <c r="V899" s="8"/>
      <c r="W899" s="8"/>
      <c r="X899" s="8"/>
      <c r="Y899" s="8"/>
      <c r="Z899" s="8"/>
      <c r="AA899" s="8"/>
    </row>
    <row r="900" spans="1:27" ht="15.75" customHeight="1">
      <c r="A900" s="8"/>
      <c r="B900" s="81"/>
      <c r="C900" s="8"/>
      <c r="D900" s="8"/>
      <c r="E900" s="8"/>
      <c r="F900" s="8"/>
      <c r="G900" s="8"/>
      <c r="H900" s="8"/>
      <c r="I900" s="8"/>
      <c r="J900" s="8"/>
      <c r="K900" s="8"/>
      <c r="L900" s="8"/>
      <c r="M900" s="8"/>
      <c r="N900" s="8"/>
      <c r="O900" s="8"/>
      <c r="P900" s="8"/>
      <c r="Q900" s="8"/>
      <c r="R900" s="8"/>
      <c r="S900" s="8"/>
      <c r="T900" s="8"/>
      <c r="U900" s="8"/>
      <c r="V900" s="8"/>
      <c r="W900" s="8"/>
      <c r="X900" s="8"/>
      <c r="Y900" s="8"/>
      <c r="Z900" s="8"/>
      <c r="AA900" s="8"/>
    </row>
    <row r="901" spans="1:27" ht="15.75" customHeight="1">
      <c r="A901" s="8"/>
      <c r="B901" s="81"/>
      <c r="C901" s="8"/>
      <c r="D901" s="8"/>
      <c r="E901" s="8"/>
      <c r="F901" s="8"/>
      <c r="G901" s="8"/>
      <c r="H901" s="8"/>
      <c r="I901" s="8"/>
      <c r="J901" s="8"/>
      <c r="K901" s="8"/>
      <c r="L901" s="8"/>
      <c r="M901" s="8"/>
      <c r="N901" s="8"/>
      <c r="O901" s="8"/>
      <c r="P901" s="8"/>
      <c r="Q901" s="8"/>
      <c r="R901" s="8"/>
      <c r="S901" s="8"/>
      <c r="T901" s="8"/>
      <c r="U901" s="8"/>
      <c r="V901" s="8"/>
      <c r="W901" s="8"/>
      <c r="X901" s="8"/>
      <c r="Y901" s="8"/>
      <c r="Z901" s="8"/>
      <c r="AA901" s="8"/>
    </row>
    <row r="902" spans="1:27" ht="15.75" customHeight="1">
      <c r="A902" s="8"/>
      <c r="B902" s="81"/>
      <c r="C902" s="8"/>
      <c r="D902" s="8"/>
      <c r="E902" s="8"/>
      <c r="F902" s="8"/>
      <c r="G902" s="8"/>
      <c r="H902" s="8"/>
      <c r="I902" s="8"/>
      <c r="J902" s="8"/>
      <c r="K902" s="8"/>
      <c r="L902" s="8"/>
      <c r="M902" s="8"/>
      <c r="N902" s="8"/>
      <c r="O902" s="8"/>
      <c r="P902" s="8"/>
      <c r="Q902" s="8"/>
      <c r="R902" s="8"/>
      <c r="S902" s="8"/>
      <c r="T902" s="8"/>
      <c r="U902" s="8"/>
      <c r="V902" s="8"/>
      <c r="W902" s="8"/>
      <c r="X902" s="8"/>
      <c r="Y902" s="8"/>
      <c r="Z902" s="8"/>
      <c r="AA902" s="8"/>
    </row>
    <row r="903" spans="1:27" ht="15.75" customHeight="1">
      <c r="A903" s="8"/>
      <c r="B903" s="81"/>
      <c r="C903" s="8"/>
      <c r="D903" s="8"/>
      <c r="E903" s="8"/>
      <c r="F903" s="8"/>
      <c r="G903" s="8"/>
      <c r="H903" s="8"/>
      <c r="I903" s="8"/>
      <c r="J903" s="8"/>
      <c r="K903" s="8"/>
      <c r="L903" s="8"/>
      <c r="M903" s="8"/>
      <c r="N903" s="8"/>
      <c r="O903" s="8"/>
      <c r="P903" s="8"/>
      <c r="Q903" s="8"/>
      <c r="R903" s="8"/>
      <c r="S903" s="8"/>
      <c r="T903" s="8"/>
      <c r="U903" s="8"/>
      <c r="V903" s="8"/>
      <c r="W903" s="8"/>
      <c r="X903" s="8"/>
      <c r="Y903" s="8"/>
      <c r="Z903" s="8"/>
      <c r="AA903" s="8"/>
    </row>
    <row r="904" spans="1:27" ht="15.75" customHeight="1">
      <c r="A904" s="8"/>
      <c r="B904" s="81"/>
      <c r="C904" s="8"/>
      <c r="D904" s="8"/>
      <c r="E904" s="8"/>
      <c r="F904" s="8"/>
      <c r="G904" s="8"/>
      <c r="H904" s="8"/>
      <c r="I904" s="8"/>
      <c r="J904" s="8"/>
      <c r="K904" s="8"/>
      <c r="L904" s="8"/>
      <c r="M904" s="8"/>
      <c r="N904" s="8"/>
      <c r="O904" s="8"/>
      <c r="P904" s="8"/>
      <c r="Q904" s="8"/>
      <c r="R904" s="8"/>
      <c r="S904" s="8"/>
      <c r="T904" s="8"/>
      <c r="U904" s="8"/>
      <c r="V904" s="8"/>
      <c r="W904" s="8"/>
      <c r="X904" s="8"/>
      <c r="Y904" s="8"/>
      <c r="Z904" s="8"/>
      <c r="AA904" s="8"/>
    </row>
    <row r="905" spans="1:27" ht="15.75" customHeight="1">
      <c r="A905" s="8"/>
      <c r="B905" s="81"/>
      <c r="C905" s="8"/>
      <c r="D905" s="8"/>
      <c r="E905" s="8"/>
      <c r="F905" s="8"/>
      <c r="G905" s="8"/>
      <c r="H905" s="8"/>
      <c r="I905" s="8"/>
      <c r="J905" s="8"/>
      <c r="K905" s="8"/>
      <c r="L905" s="8"/>
      <c r="M905" s="8"/>
      <c r="N905" s="8"/>
      <c r="O905" s="8"/>
      <c r="P905" s="8"/>
      <c r="Q905" s="8"/>
      <c r="R905" s="8"/>
      <c r="S905" s="8"/>
      <c r="T905" s="8"/>
      <c r="U905" s="8"/>
      <c r="V905" s="8"/>
      <c r="W905" s="8"/>
      <c r="X905" s="8"/>
      <c r="Y905" s="8"/>
      <c r="Z905" s="8"/>
      <c r="AA905" s="8"/>
    </row>
    <row r="906" spans="1:27" ht="15.75" customHeight="1">
      <c r="A906" s="8"/>
      <c r="B906" s="81"/>
      <c r="C906" s="8"/>
      <c r="D906" s="8"/>
      <c r="E906" s="8"/>
      <c r="F906" s="8"/>
      <c r="G906" s="8"/>
      <c r="H906" s="8"/>
      <c r="I906" s="8"/>
      <c r="J906" s="8"/>
      <c r="K906" s="8"/>
      <c r="L906" s="8"/>
      <c r="M906" s="8"/>
      <c r="N906" s="8"/>
      <c r="O906" s="8"/>
      <c r="P906" s="8"/>
      <c r="Q906" s="8"/>
      <c r="R906" s="8"/>
      <c r="S906" s="8"/>
      <c r="T906" s="8"/>
      <c r="U906" s="8"/>
      <c r="V906" s="8"/>
      <c r="W906" s="8"/>
      <c r="X906" s="8"/>
      <c r="Y906" s="8"/>
      <c r="Z906" s="8"/>
      <c r="AA906" s="8"/>
    </row>
    <row r="907" spans="1:27" ht="15.75" customHeight="1">
      <c r="A907" s="8"/>
      <c r="B907" s="81"/>
      <c r="C907" s="8"/>
      <c r="D907" s="8"/>
      <c r="E907" s="8"/>
      <c r="F907" s="8"/>
      <c r="G907" s="8"/>
      <c r="H907" s="8"/>
      <c r="I907" s="8"/>
      <c r="J907" s="8"/>
      <c r="K907" s="8"/>
      <c r="L907" s="8"/>
      <c r="M907" s="8"/>
      <c r="N907" s="8"/>
      <c r="O907" s="8"/>
      <c r="P907" s="8"/>
      <c r="Q907" s="8"/>
      <c r="R907" s="8"/>
      <c r="S907" s="8"/>
      <c r="T907" s="8"/>
      <c r="U907" s="8"/>
      <c r="V907" s="8"/>
      <c r="W907" s="8"/>
      <c r="X907" s="8"/>
      <c r="Y907" s="8"/>
      <c r="Z907" s="8"/>
      <c r="AA907" s="8"/>
    </row>
    <row r="908" spans="1:27" ht="15.75" customHeight="1">
      <c r="A908" s="8"/>
      <c r="B908" s="81"/>
      <c r="C908" s="8"/>
      <c r="D908" s="8"/>
      <c r="E908" s="8"/>
      <c r="F908" s="8"/>
      <c r="G908" s="8"/>
      <c r="H908" s="8"/>
      <c r="I908" s="8"/>
      <c r="J908" s="8"/>
      <c r="K908" s="8"/>
      <c r="L908" s="8"/>
      <c r="M908" s="8"/>
      <c r="N908" s="8"/>
      <c r="O908" s="8"/>
      <c r="P908" s="8"/>
      <c r="Q908" s="8"/>
      <c r="R908" s="8"/>
      <c r="S908" s="8"/>
      <c r="T908" s="8"/>
      <c r="U908" s="8"/>
      <c r="V908" s="8"/>
      <c r="W908" s="8"/>
      <c r="X908" s="8"/>
      <c r="Y908" s="8"/>
      <c r="Z908" s="8"/>
      <c r="AA908" s="8"/>
    </row>
    <row r="909" spans="1:27" ht="15.75" customHeight="1">
      <c r="A909" s="8"/>
      <c r="B909" s="81"/>
      <c r="C909" s="8"/>
      <c r="D909" s="8"/>
      <c r="E909" s="8"/>
      <c r="F909" s="8"/>
      <c r="G909" s="8"/>
      <c r="H909" s="8"/>
      <c r="I909" s="8"/>
      <c r="J909" s="8"/>
      <c r="K909" s="8"/>
      <c r="L909" s="8"/>
      <c r="M909" s="8"/>
      <c r="N909" s="8"/>
      <c r="O909" s="8"/>
      <c r="P909" s="8"/>
      <c r="Q909" s="8"/>
      <c r="R909" s="8"/>
      <c r="S909" s="8"/>
      <c r="T909" s="8"/>
      <c r="U909" s="8"/>
      <c r="V909" s="8"/>
      <c r="W909" s="8"/>
      <c r="X909" s="8"/>
      <c r="Y909" s="8"/>
      <c r="Z909" s="8"/>
      <c r="AA909" s="8"/>
    </row>
    <row r="910" spans="1:27" ht="15.75" customHeight="1">
      <c r="A910" s="8"/>
      <c r="B910" s="81"/>
      <c r="C910" s="8"/>
      <c r="D910" s="8"/>
      <c r="E910" s="8"/>
      <c r="F910" s="8"/>
      <c r="G910" s="8"/>
      <c r="H910" s="8"/>
      <c r="I910" s="8"/>
      <c r="J910" s="8"/>
      <c r="K910" s="8"/>
      <c r="L910" s="8"/>
      <c r="M910" s="8"/>
      <c r="N910" s="8"/>
      <c r="O910" s="8"/>
      <c r="P910" s="8"/>
      <c r="Q910" s="8"/>
      <c r="R910" s="8"/>
      <c r="S910" s="8"/>
      <c r="T910" s="8"/>
      <c r="U910" s="8"/>
      <c r="V910" s="8"/>
      <c r="W910" s="8"/>
      <c r="X910" s="8"/>
      <c r="Y910" s="8"/>
      <c r="Z910" s="8"/>
      <c r="AA910" s="8"/>
    </row>
    <row r="911" spans="1:27" ht="15.75" customHeight="1">
      <c r="A911" s="8"/>
      <c r="B911" s="81"/>
      <c r="C911" s="8"/>
      <c r="D911" s="8"/>
      <c r="E911" s="8"/>
      <c r="F911" s="8"/>
      <c r="G911" s="8"/>
      <c r="H911" s="8"/>
      <c r="I911" s="8"/>
      <c r="J911" s="8"/>
      <c r="K911" s="8"/>
      <c r="L911" s="8"/>
      <c r="M911" s="8"/>
      <c r="N911" s="8"/>
      <c r="O911" s="8"/>
      <c r="P911" s="8"/>
      <c r="Q911" s="8"/>
      <c r="R911" s="8"/>
      <c r="S911" s="8"/>
      <c r="T911" s="8"/>
      <c r="U911" s="8"/>
      <c r="V911" s="8"/>
      <c r="W911" s="8"/>
      <c r="X911" s="8"/>
      <c r="Y911" s="8"/>
      <c r="Z911" s="8"/>
      <c r="AA911" s="8"/>
    </row>
    <row r="912" spans="1:27" ht="15.75" customHeight="1">
      <c r="A912" s="8"/>
      <c r="B912" s="81"/>
      <c r="C912" s="8"/>
      <c r="D912" s="8"/>
      <c r="E912" s="8"/>
      <c r="F912" s="8"/>
      <c r="G912" s="8"/>
      <c r="H912" s="8"/>
      <c r="I912" s="8"/>
      <c r="J912" s="8"/>
      <c r="K912" s="8"/>
      <c r="L912" s="8"/>
      <c r="M912" s="8"/>
      <c r="N912" s="8"/>
      <c r="O912" s="8"/>
      <c r="P912" s="8"/>
      <c r="Q912" s="8"/>
      <c r="R912" s="8"/>
      <c r="S912" s="8"/>
      <c r="T912" s="8"/>
      <c r="U912" s="8"/>
      <c r="V912" s="8"/>
      <c r="W912" s="8"/>
      <c r="X912" s="8"/>
      <c r="Y912" s="8"/>
      <c r="Z912" s="8"/>
      <c r="AA912" s="8"/>
    </row>
    <row r="913" spans="1:27" ht="15.75" customHeight="1">
      <c r="A913" s="8"/>
      <c r="B913" s="81"/>
      <c r="C913" s="8"/>
      <c r="D913" s="8"/>
      <c r="E913" s="8"/>
      <c r="F913" s="8"/>
      <c r="G913" s="8"/>
      <c r="H913" s="8"/>
      <c r="I913" s="8"/>
      <c r="J913" s="8"/>
      <c r="K913" s="8"/>
      <c r="L913" s="8"/>
      <c r="M913" s="8"/>
      <c r="N913" s="8"/>
      <c r="O913" s="8"/>
      <c r="P913" s="8"/>
      <c r="Q913" s="8"/>
      <c r="R913" s="8"/>
      <c r="S913" s="8"/>
      <c r="T913" s="8"/>
      <c r="U913" s="8"/>
      <c r="V913" s="8"/>
      <c r="W913" s="8"/>
      <c r="X913" s="8"/>
      <c r="Y913" s="8"/>
      <c r="Z913" s="8"/>
      <c r="AA913" s="8"/>
    </row>
    <row r="914" spans="1:27" ht="15.75" customHeight="1">
      <c r="A914" s="8"/>
      <c r="B914" s="81"/>
      <c r="C914" s="8"/>
      <c r="D914" s="8"/>
      <c r="E914" s="8"/>
      <c r="F914" s="8"/>
      <c r="G914" s="8"/>
      <c r="H914" s="8"/>
      <c r="I914" s="8"/>
      <c r="J914" s="8"/>
      <c r="K914" s="8"/>
      <c r="L914" s="8"/>
      <c r="M914" s="8"/>
      <c r="N914" s="8"/>
      <c r="O914" s="8"/>
      <c r="P914" s="8"/>
      <c r="Q914" s="8"/>
      <c r="R914" s="8"/>
      <c r="S914" s="8"/>
      <c r="T914" s="8"/>
      <c r="U914" s="8"/>
      <c r="V914" s="8"/>
      <c r="W914" s="8"/>
      <c r="X914" s="8"/>
      <c r="Y914" s="8"/>
      <c r="Z914" s="8"/>
      <c r="AA914" s="8"/>
    </row>
    <row r="915" spans="1:27" ht="15.75" customHeight="1">
      <c r="A915" s="8"/>
      <c r="B915" s="81"/>
      <c r="C915" s="8"/>
      <c r="D915" s="8"/>
      <c r="E915" s="8"/>
      <c r="F915" s="8"/>
      <c r="G915" s="8"/>
      <c r="H915" s="8"/>
      <c r="I915" s="8"/>
      <c r="J915" s="8"/>
      <c r="K915" s="8"/>
      <c r="L915" s="8"/>
      <c r="M915" s="8"/>
      <c r="N915" s="8"/>
      <c r="O915" s="8"/>
      <c r="P915" s="8"/>
      <c r="Q915" s="8"/>
      <c r="R915" s="8"/>
      <c r="S915" s="8"/>
      <c r="T915" s="8"/>
      <c r="U915" s="8"/>
      <c r="V915" s="8"/>
      <c r="W915" s="8"/>
      <c r="X915" s="8"/>
      <c r="Y915" s="8"/>
      <c r="Z915" s="8"/>
      <c r="AA915" s="8"/>
    </row>
    <row r="916" spans="1:27" ht="15.75" customHeight="1">
      <c r="A916" s="8"/>
      <c r="B916" s="81"/>
      <c r="C916" s="8"/>
      <c r="D916" s="8"/>
      <c r="E916" s="8"/>
      <c r="F916" s="8"/>
      <c r="G916" s="8"/>
      <c r="H916" s="8"/>
      <c r="I916" s="8"/>
      <c r="J916" s="8"/>
      <c r="K916" s="8"/>
      <c r="L916" s="8"/>
      <c r="M916" s="8"/>
      <c r="N916" s="8"/>
      <c r="O916" s="8"/>
      <c r="P916" s="8"/>
      <c r="Q916" s="8"/>
      <c r="R916" s="8"/>
      <c r="S916" s="8"/>
      <c r="T916" s="8"/>
      <c r="U916" s="8"/>
      <c r="V916" s="8"/>
      <c r="W916" s="8"/>
      <c r="X916" s="8"/>
      <c r="Y916" s="8"/>
      <c r="Z916" s="8"/>
      <c r="AA916" s="8"/>
    </row>
    <row r="917" spans="1:27" ht="15.75" customHeight="1">
      <c r="A917" s="8"/>
      <c r="B917" s="81"/>
      <c r="C917" s="8"/>
      <c r="D917" s="8"/>
      <c r="E917" s="8"/>
      <c r="F917" s="8"/>
      <c r="G917" s="8"/>
      <c r="H917" s="8"/>
      <c r="I917" s="8"/>
      <c r="J917" s="8"/>
      <c r="K917" s="8"/>
      <c r="L917" s="8"/>
      <c r="M917" s="8"/>
      <c r="N917" s="8"/>
      <c r="O917" s="8"/>
      <c r="P917" s="8"/>
      <c r="Q917" s="8"/>
      <c r="R917" s="8"/>
      <c r="S917" s="8"/>
      <c r="T917" s="8"/>
      <c r="U917" s="8"/>
      <c r="V917" s="8"/>
      <c r="W917" s="8"/>
      <c r="X917" s="8"/>
      <c r="Y917" s="8"/>
      <c r="Z917" s="8"/>
      <c r="AA917" s="8"/>
    </row>
    <row r="918" spans="1:27" ht="15.75" customHeight="1">
      <c r="A918" s="8"/>
      <c r="B918" s="81"/>
      <c r="C918" s="8"/>
      <c r="D918" s="8"/>
      <c r="E918" s="8"/>
      <c r="F918" s="8"/>
      <c r="G918" s="8"/>
      <c r="H918" s="8"/>
      <c r="I918" s="8"/>
      <c r="J918" s="8"/>
      <c r="K918" s="8"/>
      <c r="L918" s="8"/>
      <c r="M918" s="8"/>
      <c r="N918" s="8"/>
      <c r="O918" s="8"/>
      <c r="P918" s="8"/>
      <c r="Q918" s="8"/>
      <c r="R918" s="8"/>
      <c r="S918" s="8"/>
      <c r="T918" s="8"/>
      <c r="U918" s="8"/>
      <c r="V918" s="8"/>
      <c r="W918" s="8"/>
      <c r="X918" s="8"/>
      <c r="Y918" s="8"/>
      <c r="Z918" s="8"/>
      <c r="AA918" s="8"/>
    </row>
    <row r="919" spans="1:27" ht="15.75" customHeight="1">
      <c r="A919" s="8"/>
      <c r="B919" s="81"/>
      <c r="C919" s="8"/>
      <c r="D919" s="8"/>
      <c r="E919" s="8"/>
      <c r="F919" s="8"/>
      <c r="G919" s="8"/>
      <c r="H919" s="8"/>
      <c r="I919" s="8"/>
      <c r="J919" s="8"/>
      <c r="K919" s="8"/>
      <c r="L919" s="8"/>
      <c r="M919" s="8"/>
      <c r="N919" s="8"/>
      <c r="O919" s="8"/>
      <c r="P919" s="8"/>
      <c r="Q919" s="8"/>
      <c r="R919" s="8"/>
      <c r="S919" s="8"/>
      <c r="T919" s="8"/>
      <c r="U919" s="8"/>
      <c r="V919" s="8"/>
      <c r="W919" s="8"/>
      <c r="X919" s="8"/>
      <c r="Y919" s="8"/>
      <c r="Z919" s="8"/>
      <c r="AA919" s="8"/>
    </row>
    <row r="920" spans="1:27" ht="15.75" customHeight="1">
      <c r="A920" s="8"/>
      <c r="B920" s="81"/>
      <c r="C920" s="8"/>
      <c r="D920" s="8"/>
      <c r="E920" s="8"/>
      <c r="F920" s="8"/>
      <c r="G920" s="8"/>
      <c r="H920" s="8"/>
      <c r="I920" s="8"/>
      <c r="J920" s="8"/>
      <c r="K920" s="8"/>
      <c r="L920" s="8"/>
      <c r="M920" s="8"/>
      <c r="N920" s="8"/>
      <c r="O920" s="8"/>
      <c r="P920" s="8"/>
      <c r="Q920" s="8"/>
      <c r="R920" s="8"/>
      <c r="S920" s="8"/>
      <c r="T920" s="8"/>
      <c r="U920" s="8"/>
      <c r="V920" s="8"/>
      <c r="W920" s="8"/>
      <c r="X920" s="8"/>
      <c r="Y920" s="8"/>
      <c r="Z920" s="8"/>
      <c r="AA920" s="8"/>
    </row>
    <row r="921" spans="1:27" ht="15.75" customHeight="1">
      <c r="A921" s="8"/>
      <c r="B921" s="81"/>
      <c r="C921" s="8"/>
      <c r="D921" s="8"/>
      <c r="E921" s="8"/>
      <c r="F921" s="8"/>
      <c r="G921" s="8"/>
      <c r="H921" s="8"/>
      <c r="I921" s="8"/>
      <c r="J921" s="8"/>
      <c r="K921" s="8"/>
      <c r="L921" s="8"/>
      <c r="M921" s="8"/>
      <c r="N921" s="8"/>
      <c r="O921" s="8"/>
      <c r="P921" s="8"/>
      <c r="Q921" s="8"/>
      <c r="R921" s="8"/>
      <c r="S921" s="8"/>
      <c r="T921" s="8"/>
      <c r="U921" s="8"/>
      <c r="V921" s="8"/>
      <c r="W921" s="8"/>
      <c r="X921" s="8"/>
      <c r="Y921" s="8"/>
      <c r="Z921" s="8"/>
      <c r="AA921" s="8"/>
    </row>
    <row r="922" spans="1:27" ht="15.75" customHeight="1">
      <c r="A922" s="8"/>
      <c r="B922" s="81"/>
      <c r="C922" s="8"/>
      <c r="D922" s="8"/>
      <c r="E922" s="8"/>
      <c r="F922" s="8"/>
      <c r="G922" s="8"/>
      <c r="H922" s="8"/>
      <c r="I922" s="8"/>
      <c r="J922" s="8"/>
      <c r="K922" s="8"/>
      <c r="L922" s="8"/>
      <c r="M922" s="8"/>
      <c r="N922" s="8"/>
      <c r="O922" s="8"/>
      <c r="P922" s="8"/>
      <c r="Q922" s="8"/>
      <c r="R922" s="8"/>
      <c r="S922" s="8"/>
      <c r="T922" s="8"/>
      <c r="U922" s="8"/>
      <c r="V922" s="8"/>
      <c r="W922" s="8"/>
      <c r="X922" s="8"/>
      <c r="Y922" s="8"/>
      <c r="Z922" s="8"/>
      <c r="AA922" s="8"/>
    </row>
    <row r="923" spans="1:27" ht="15.75" customHeight="1">
      <c r="A923" s="8"/>
      <c r="B923" s="81"/>
      <c r="C923" s="8"/>
      <c r="D923" s="8"/>
      <c r="E923" s="8"/>
      <c r="F923" s="8"/>
      <c r="G923" s="8"/>
      <c r="H923" s="8"/>
      <c r="I923" s="8"/>
      <c r="J923" s="8"/>
      <c r="K923" s="8"/>
      <c r="L923" s="8"/>
      <c r="M923" s="8"/>
      <c r="N923" s="8"/>
      <c r="O923" s="8"/>
      <c r="P923" s="8"/>
      <c r="Q923" s="8"/>
      <c r="R923" s="8"/>
      <c r="S923" s="8"/>
      <c r="T923" s="8"/>
      <c r="U923" s="8"/>
      <c r="V923" s="8"/>
      <c r="W923" s="8"/>
      <c r="X923" s="8"/>
      <c r="Y923" s="8"/>
      <c r="Z923" s="8"/>
      <c r="AA923" s="8"/>
    </row>
    <row r="924" spans="1:27" ht="15.75" customHeight="1">
      <c r="A924" s="8"/>
      <c r="B924" s="81"/>
      <c r="C924" s="8"/>
      <c r="D924" s="8"/>
      <c r="E924" s="8"/>
      <c r="F924" s="8"/>
      <c r="G924" s="8"/>
      <c r="H924" s="8"/>
      <c r="I924" s="8"/>
      <c r="J924" s="8"/>
      <c r="K924" s="8"/>
      <c r="L924" s="8"/>
      <c r="M924" s="8"/>
      <c r="N924" s="8"/>
      <c r="O924" s="8"/>
      <c r="P924" s="8"/>
      <c r="Q924" s="8"/>
      <c r="R924" s="8"/>
      <c r="S924" s="8"/>
      <c r="T924" s="8"/>
      <c r="U924" s="8"/>
      <c r="V924" s="8"/>
      <c r="W924" s="8"/>
      <c r="X924" s="8"/>
      <c r="Y924" s="8"/>
      <c r="Z924" s="8"/>
      <c r="AA924" s="8"/>
    </row>
    <row r="925" spans="1:27" ht="15.75" customHeight="1">
      <c r="A925" s="8"/>
      <c r="B925" s="81"/>
      <c r="C925" s="8"/>
      <c r="D925" s="8"/>
      <c r="E925" s="8"/>
      <c r="F925" s="8"/>
      <c r="G925" s="8"/>
      <c r="H925" s="8"/>
      <c r="I925" s="8"/>
      <c r="J925" s="8"/>
      <c r="K925" s="8"/>
      <c r="L925" s="8"/>
      <c r="M925" s="8"/>
      <c r="N925" s="8"/>
      <c r="O925" s="8"/>
      <c r="P925" s="8"/>
      <c r="Q925" s="8"/>
      <c r="R925" s="8"/>
      <c r="S925" s="8"/>
      <c r="T925" s="8"/>
      <c r="U925" s="8"/>
      <c r="V925" s="8"/>
      <c r="W925" s="8"/>
      <c r="X925" s="8"/>
      <c r="Y925" s="8"/>
      <c r="Z925" s="8"/>
      <c r="AA925" s="8"/>
    </row>
    <row r="926" spans="1:27" ht="15.75" customHeight="1">
      <c r="A926" s="8"/>
      <c r="B926" s="81"/>
      <c r="C926" s="8"/>
      <c r="D926" s="8"/>
      <c r="E926" s="8"/>
      <c r="F926" s="8"/>
      <c r="G926" s="8"/>
      <c r="H926" s="8"/>
      <c r="I926" s="8"/>
      <c r="J926" s="8"/>
      <c r="K926" s="8"/>
      <c r="L926" s="8"/>
      <c r="M926" s="8"/>
      <c r="N926" s="8"/>
      <c r="O926" s="8"/>
      <c r="P926" s="8"/>
      <c r="Q926" s="8"/>
      <c r="R926" s="8"/>
      <c r="S926" s="8"/>
      <c r="T926" s="8"/>
      <c r="U926" s="8"/>
      <c r="V926" s="8"/>
      <c r="W926" s="8"/>
      <c r="X926" s="8"/>
      <c r="Y926" s="8"/>
      <c r="Z926" s="8"/>
      <c r="AA926" s="8"/>
    </row>
    <row r="927" spans="1:27" ht="15.75" customHeight="1">
      <c r="A927" s="8"/>
      <c r="B927" s="81"/>
      <c r="C927" s="8"/>
      <c r="D927" s="8"/>
      <c r="E927" s="8"/>
      <c r="F927" s="8"/>
      <c r="G927" s="8"/>
      <c r="H927" s="8"/>
      <c r="I927" s="8"/>
      <c r="J927" s="8"/>
      <c r="K927" s="8"/>
      <c r="L927" s="8"/>
      <c r="M927" s="8"/>
      <c r="N927" s="8"/>
      <c r="O927" s="8"/>
      <c r="P927" s="8"/>
      <c r="Q927" s="8"/>
      <c r="R927" s="8"/>
      <c r="S927" s="8"/>
      <c r="T927" s="8"/>
      <c r="U927" s="8"/>
      <c r="V927" s="8"/>
      <c r="W927" s="8"/>
      <c r="X927" s="8"/>
      <c r="Y927" s="8"/>
      <c r="Z927" s="8"/>
      <c r="AA927" s="8"/>
    </row>
    <row r="928" spans="1:27" ht="15.75" customHeight="1">
      <c r="A928" s="8"/>
      <c r="B928" s="81"/>
      <c r="C928" s="8"/>
      <c r="D928" s="8"/>
      <c r="E928" s="8"/>
      <c r="F928" s="8"/>
      <c r="G928" s="8"/>
      <c r="H928" s="8"/>
      <c r="I928" s="8"/>
      <c r="J928" s="8"/>
      <c r="K928" s="8"/>
      <c r="L928" s="8"/>
      <c r="M928" s="8"/>
      <c r="N928" s="8"/>
      <c r="O928" s="8"/>
      <c r="P928" s="8"/>
      <c r="Q928" s="8"/>
      <c r="R928" s="8"/>
      <c r="S928" s="8"/>
      <c r="T928" s="8"/>
      <c r="U928" s="8"/>
      <c r="V928" s="8"/>
      <c r="W928" s="8"/>
      <c r="X928" s="8"/>
      <c r="Y928" s="8"/>
      <c r="Z928" s="8"/>
      <c r="AA928" s="8"/>
    </row>
    <row r="929" spans="1:27" ht="15.75" customHeight="1">
      <c r="A929" s="8"/>
      <c r="B929" s="81"/>
      <c r="C929" s="8"/>
      <c r="D929" s="8"/>
      <c r="E929" s="8"/>
      <c r="F929" s="8"/>
      <c r="G929" s="8"/>
      <c r="H929" s="8"/>
      <c r="I929" s="8"/>
      <c r="J929" s="8"/>
      <c r="K929" s="8"/>
      <c r="L929" s="8"/>
      <c r="M929" s="8"/>
      <c r="N929" s="8"/>
      <c r="O929" s="8"/>
      <c r="P929" s="8"/>
      <c r="Q929" s="8"/>
      <c r="R929" s="8"/>
      <c r="S929" s="8"/>
      <c r="T929" s="8"/>
      <c r="U929" s="8"/>
      <c r="V929" s="8"/>
      <c r="W929" s="8"/>
      <c r="X929" s="8"/>
      <c r="Y929" s="8"/>
      <c r="Z929" s="8"/>
      <c r="AA929" s="8"/>
    </row>
    <row r="930" spans="1:27" ht="15.75" customHeight="1">
      <c r="A930" s="8"/>
      <c r="B930" s="81"/>
      <c r="C930" s="8"/>
      <c r="D930" s="8"/>
      <c r="E930" s="8"/>
      <c r="F930" s="8"/>
      <c r="G930" s="8"/>
      <c r="H930" s="8"/>
      <c r="I930" s="8"/>
      <c r="J930" s="8"/>
      <c r="K930" s="8"/>
      <c r="L930" s="8"/>
      <c r="M930" s="8"/>
      <c r="N930" s="8"/>
      <c r="O930" s="8"/>
      <c r="P930" s="8"/>
      <c r="Q930" s="8"/>
      <c r="R930" s="8"/>
      <c r="S930" s="8"/>
      <c r="T930" s="8"/>
      <c r="U930" s="8"/>
      <c r="V930" s="8"/>
      <c r="W930" s="8"/>
      <c r="X930" s="8"/>
      <c r="Y930" s="8"/>
      <c r="Z930" s="8"/>
      <c r="AA930" s="8"/>
    </row>
    <row r="931" spans="1:27" ht="15.75" customHeight="1">
      <c r="A931" s="8"/>
      <c r="B931" s="81"/>
      <c r="C931" s="8"/>
      <c r="D931" s="8"/>
      <c r="E931" s="8"/>
      <c r="F931" s="8"/>
      <c r="G931" s="8"/>
      <c r="H931" s="8"/>
      <c r="I931" s="8"/>
      <c r="J931" s="8"/>
      <c r="K931" s="8"/>
      <c r="L931" s="8"/>
      <c r="M931" s="8"/>
      <c r="N931" s="8"/>
      <c r="O931" s="8"/>
      <c r="P931" s="8"/>
      <c r="Q931" s="8"/>
      <c r="R931" s="8"/>
      <c r="S931" s="8"/>
      <c r="T931" s="8"/>
      <c r="U931" s="8"/>
      <c r="V931" s="8"/>
      <c r="W931" s="8"/>
      <c r="X931" s="8"/>
      <c r="Y931" s="8"/>
      <c r="Z931" s="8"/>
      <c r="AA931" s="8"/>
    </row>
    <row r="932" spans="1:27" ht="15.75" customHeight="1">
      <c r="A932" s="8"/>
      <c r="B932" s="81"/>
      <c r="C932" s="8"/>
      <c r="D932" s="8"/>
      <c r="E932" s="8"/>
      <c r="F932" s="8"/>
      <c r="G932" s="8"/>
      <c r="H932" s="8"/>
      <c r="I932" s="8"/>
      <c r="J932" s="8"/>
      <c r="K932" s="8"/>
      <c r="L932" s="8"/>
      <c r="M932" s="8"/>
      <c r="N932" s="8"/>
      <c r="O932" s="8"/>
      <c r="P932" s="8"/>
      <c r="Q932" s="8"/>
      <c r="R932" s="8"/>
      <c r="S932" s="8"/>
      <c r="T932" s="8"/>
      <c r="U932" s="8"/>
      <c r="V932" s="8"/>
      <c r="W932" s="8"/>
      <c r="X932" s="8"/>
      <c r="Y932" s="8"/>
      <c r="Z932" s="8"/>
      <c r="AA932" s="8"/>
    </row>
    <row r="933" spans="1:27" ht="15.75" customHeight="1">
      <c r="A933" s="8"/>
      <c r="B933" s="81"/>
      <c r="C933" s="8"/>
      <c r="D933" s="8"/>
      <c r="E933" s="8"/>
      <c r="F933" s="8"/>
      <c r="G933" s="8"/>
      <c r="H933" s="8"/>
      <c r="I933" s="8"/>
      <c r="J933" s="8"/>
      <c r="K933" s="8"/>
      <c r="L933" s="8"/>
      <c r="M933" s="8"/>
      <c r="N933" s="8"/>
      <c r="O933" s="8"/>
      <c r="P933" s="8"/>
      <c r="Q933" s="8"/>
      <c r="R933" s="8"/>
      <c r="S933" s="8"/>
      <c r="T933" s="8"/>
      <c r="U933" s="8"/>
      <c r="V933" s="8"/>
      <c r="W933" s="8"/>
      <c r="X933" s="8"/>
      <c r="Y933" s="8"/>
      <c r="Z933" s="8"/>
      <c r="AA933" s="8"/>
    </row>
    <row r="934" spans="1:27" ht="15.75" customHeight="1">
      <c r="A934" s="8"/>
      <c r="B934" s="81"/>
      <c r="C934" s="8"/>
      <c r="D934" s="8"/>
      <c r="E934" s="8"/>
      <c r="F934" s="8"/>
      <c r="G934" s="8"/>
      <c r="H934" s="8"/>
      <c r="I934" s="8"/>
      <c r="J934" s="8"/>
      <c r="K934" s="8"/>
      <c r="L934" s="8"/>
      <c r="M934" s="8"/>
      <c r="N934" s="8"/>
      <c r="O934" s="8"/>
      <c r="P934" s="8"/>
      <c r="Q934" s="8"/>
      <c r="R934" s="8"/>
      <c r="S934" s="8"/>
      <c r="T934" s="8"/>
      <c r="U934" s="8"/>
      <c r="V934" s="8"/>
      <c r="W934" s="8"/>
      <c r="X934" s="8"/>
      <c r="Y934" s="8"/>
      <c r="Z934" s="8"/>
      <c r="AA934" s="8"/>
    </row>
    <row r="935" spans="1:27" ht="15.75" customHeight="1">
      <c r="A935" s="8"/>
      <c r="B935" s="81"/>
      <c r="C935" s="8"/>
      <c r="D935" s="8"/>
      <c r="E935" s="8"/>
      <c r="F935" s="8"/>
      <c r="G935" s="8"/>
      <c r="H935" s="8"/>
      <c r="I935" s="8"/>
      <c r="J935" s="8"/>
      <c r="K935" s="8"/>
      <c r="L935" s="8"/>
      <c r="M935" s="8"/>
      <c r="N935" s="8"/>
      <c r="O935" s="8"/>
      <c r="P935" s="8"/>
      <c r="Q935" s="8"/>
      <c r="R935" s="8"/>
      <c r="S935" s="8"/>
      <c r="T935" s="8"/>
      <c r="U935" s="8"/>
      <c r="V935" s="8"/>
      <c r="W935" s="8"/>
      <c r="X935" s="8"/>
      <c r="Y935" s="8"/>
      <c r="Z935" s="8"/>
      <c r="AA935" s="8"/>
    </row>
    <row r="936" spans="1:27" ht="15.75" customHeight="1">
      <c r="A936" s="8"/>
      <c r="B936" s="81"/>
      <c r="C936" s="8"/>
      <c r="D936" s="8"/>
      <c r="E936" s="8"/>
      <c r="F936" s="8"/>
      <c r="G936" s="8"/>
      <c r="H936" s="8"/>
      <c r="I936" s="8"/>
      <c r="J936" s="8"/>
      <c r="K936" s="8"/>
      <c r="L936" s="8"/>
      <c r="M936" s="8"/>
      <c r="N936" s="8"/>
      <c r="O936" s="8"/>
      <c r="P936" s="8"/>
      <c r="Q936" s="8"/>
      <c r="R936" s="8"/>
      <c r="S936" s="8"/>
      <c r="T936" s="8"/>
      <c r="U936" s="8"/>
      <c r="V936" s="8"/>
      <c r="W936" s="8"/>
      <c r="X936" s="8"/>
      <c r="Y936" s="8"/>
      <c r="Z936" s="8"/>
      <c r="AA936" s="8"/>
    </row>
    <row r="937" spans="1:27" ht="15.75" customHeight="1">
      <c r="A937" s="8"/>
      <c r="B937" s="81"/>
      <c r="C937" s="8"/>
      <c r="D937" s="8"/>
      <c r="E937" s="8"/>
      <c r="F937" s="8"/>
      <c r="G937" s="8"/>
      <c r="H937" s="8"/>
      <c r="I937" s="8"/>
      <c r="J937" s="8"/>
      <c r="K937" s="8"/>
      <c r="L937" s="8"/>
      <c r="M937" s="8"/>
      <c r="N937" s="8"/>
      <c r="O937" s="8"/>
      <c r="P937" s="8"/>
      <c r="Q937" s="8"/>
      <c r="R937" s="8"/>
      <c r="S937" s="8"/>
      <c r="T937" s="8"/>
      <c r="U937" s="8"/>
      <c r="V937" s="8"/>
      <c r="W937" s="8"/>
      <c r="X937" s="8"/>
      <c r="Y937" s="8"/>
      <c r="Z937" s="8"/>
      <c r="AA937" s="8"/>
    </row>
    <row r="938" spans="1:27" ht="15.75" customHeight="1">
      <c r="A938" s="8"/>
      <c r="B938" s="81"/>
      <c r="C938" s="8"/>
      <c r="D938" s="8"/>
      <c r="E938" s="8"/>
      <c r="F938" s="8"/>
      <c r="G938" s="8"/>
      <c r="H938" s="8"/>
      <c r="I938" s="8"/>
      <c r="J938" s="8"/>
      <c r="K938" s="8"/>
      <c r="L938" s="8"/>
      <c r="M938" s="8"/>
      <c r="N938" s="8"/>
      <c r="O938" s="8"/>
      <c r="P938" s="8"/>
      <c r="Q938" s="8"/>
      <c r="R938" s="8"/>
      <c r="S938" s="8"/>
      <c r="T938" s="8"/>
      <c r="U938" s="8"/>
      <c r="V938" s="8"/>
      <c r="W938" s="8"/>
      <c r="X938" s="8"/>
      <c r="Y938" s="8"/>
      <c r="Z938" s="8"/>
      <c r="AA938" s="8"/>
    </row>
    <row r="939" spans="1:27" ht="15.75" customHeight="1">
      <c r="A939" s="8"/>
      <c r="B939" s="81"/>
      <c r="C939" s="8"/>
      <c r="D939" s="8"/>
      <c r="E939" s="8"/>
      <c r="F939" s="8"/>
      <c r="G939" s="8"/>
      <c r="H939" s="8"/>
      <c r="I939" s="8"/>
      <c r="J939" s="8"/>
      <c r="K939" s="8"/>
      <c r="L939" s="8"/>
      <c r="M939" s="8"/>
      <c r="N939" s="8"/>
      <c r="O939" s="8"/>
      <c r="P939" s="8"/>
      <c r="Q939" s="8"/>
      <c r="R939" s="8"/>
      <c r="S939" s="8"/>
      <c r="T939" s="8"/>
      <c r="U939" s="8"/>
      <c r="V939" s="8"/>
      <c r="W939" s="8"/>
      <c r="X939" s="8"/>
      <c r="Y939" s="8"/>
      <c r="Z939" s="8"/>
      <c r="AA939" s="8"/>
    </row>
    <row r="940" spans="1:27" ht="15.75" customHeight="1">
      <c r="A940" s="8"/>
      <c r="B940" s="81"/>
      <c r="C940" s="8"/>
      <c r="D940" s="8"/>
      <c r="E940" s="8"/>
      <c r="F940" s="8"/>
      <c r="G940" s="8"/>
      <c r="H940" s="8"/>
      <c r="I940" s="8"/>
      <c r="J940" s="8"/>
      <c r="K940" s="8"/>
      <c r="L940" s="8"/>
      <c r="M940" s="8"/>
      <c r="N940" s="8"/>
      <c r="O940" s="8"/>
      <c r="P940" s="8"/>
      <c r="Q940" s="8"/>
      <c r="R940" s="8"/>
      <c r="S940" s="8"/>
      <c r="T940" s="8"/>
      <c r="U940" s="8"/>
      <c r="V940" s="8"/>
      <c r="W940" s="8"/>
      <c r="X940" s="8"/>
      <c r="Y940" s="8"/>
      <c r="Z940" s="8"/>
      <c r="AA940" s="8"/>
    </row>
    <row r="941" spans="1:27" ht="15.75" customHeight="1">
      <c r="A941" s="8"/>
      <c r="B941" s="81"/>
      <c r="C941" s="8"/>
      <c r="D941" s="8"/>
      <c r="E941" s="8"/>
      <c r="F941" s="8"/>
      <c r="G941" s="8"/>
      <c r="H941" s="8"/>
      <c r="I941" s="8"/>
      <c r="J941" s="8"/>
      <c r="K941" s="8"/>
      <c r="L941" s="8"/>
      <c r="M941" s="8"/>
      <c r="N941" s="8"/>
      <c r="O941" s="8"/>
      <c r="P941" s="8"/>
      <c r="Q941" s="8"/>
      <c r="R941" s="8"/>
      <c r="S941" s="8"/>
      <c r="T941" s="8"/>
      <c r="U941" s="8"/>
      <c r="V941" s="8"/>
      <c r="W941" s="8"/>
      <c r="X941" s="8"/>
      <c r="Y941" s="8"/>
      <c r="Z941" s="8"/>
      <c r="AA941" s="8"/>
    </row>
    <row r="942" spans="1:27" ht="15.75" customHeight="1">
      <c r="A942" s="8"/>
      <c r="B942" s="81"/>
      <c r="C942" s="8"/>
      <c r="D942" s="8"/>
      <c r="E942" s="8"/>
      <c r="F942" s="8"/>
      <c r="G942" s="8"/>
      <c r="H942" s="8"/>
      <c r="I942" s="8"/>
      <c r="J942" s="8"/>
      <c r="K942" s="8"/>
      <c r="L942" s="8"/>
      <c r="M942" s="8"/>
      <c r="N942" s="8"/>
      <c r="O942" s="8"/>
      <c r="P942" s="8"/>
      <c r="Q942" s="8"/>
      <c r="R942" s="8"/>
      <c r="S942" s="8"/>
      <c r="T942" s="8"/>
      <c r="U942" s="8"/>
      <c r="V942" s="8"/>
      <c r="W942" s="8"/>
      <c r="X942" s="8"/>
      <c r="Y942" s="8"/>
      <c r="Z942" s="8"/>
      <c r="AA942" s="8"/>
    </row>
    <row r="943" spans="1:27" ht="15.75" customHeight="1">
      <c r="A943" s="8"/>
      <c r="B943" s="81"/>
      <c r="C943" s="8"/>
      <c r="D943" s="8"/>
      <c r="E943" s="8"/>
      <c r="F943" s="8"/>
      <c r="G943" s="8"/>
      <c r="H943" s="8"/>
      <c r="I943" s="8"/>
      <c r="J943" s="8"/>
      <c r="K943" s="8"/>
      <c r="L943" s="8"/>
      <c r="M943" s="8"/>
      <c r="N943" s="8"/>
      <c r="O943" s="8"/>
      <c r="P943" s="8"/>
      <c r="Q943" s="8"/>
      <c r="R943" s="8"/>
      <c r="S943" s="8"/>
      <c r="T943" s="8"/>
      <c r="U943" s="8"/>
      <c r="V943" s="8"/>
      <c r="W943" s="8"/>
      <c r="X943" s="8"/>
      <c r="Y943" s="8"/>
      <c r="Z943" s="8"/>
      <c r="AA943" s="8"/>
    </row>
    <row r="944" spans="1:27" ht="15.75" customHeight="1">
      <c r="A944" s="8"/>
      <c r="B944" s="81"/>
      <c r="C944" s="8"/>
      <c r="D944" s="8"/>
      <c r="E944" s="8"/>
      <c r="F944" s="8"/>
      <c r="G944" s="8"/>
      <c r="H944" s="8"/>
      <c r="I944" s="8"/>
      <c r="J944" s="8"/>
      <c r="K944" s="8"/>
      <c r="L944" s="8"/>
      <c r="M944" s="8"/>
      <c r="N944" s="8"/>
      <c r="O944" s="8"/>
      <c r="P944" s="8"/>
      <c r="Q944" s="8"/>
      <c r="R944" s="8"/>
      <c r="S944" s="8"/>
      <c r="T944" s="8"/>
      <c r="U944" s="8"/>
      <c r="V944" s="8"/>
      <c r="W944" s="8"/>
      <c r="X944" s="8"/>
      <c r="Y944" s="8"/>
      <c r="Z944" s="8"/>
      <c r="AA944" s="8"/>
    </row>
    <row r="945" spans="1:27" ht="15.75" customHeight="1">
      <c r="A945" s="8"/>
      <c r="B945" s="81"/>
      <c r="C945" s="8"/>
      <c r="D945" s="8"/>
      <c r="E945" s="8"/>
      <c r="F945" s="8"/>
      <c r="G945" s="8"/>
      <c r="H945" s="8"/>
      <c r="I945" s="8"/>
      <c r="J945" s="8"/>
      <c r="K945" s="8"/>
      <c r="L945" s="8"/>
      <c r="M945" s="8"/>
      <c r="N945" s="8"/>
      <c r="O945" s="8"/>
      <c r="P945" s="8"/>
      <c r="Q945" s="8"/>
      <c r="R945" s="8"/>
      <c r="S945" s="8"/>
      <c r="T945" s="8"/>
      <c r="U945" s="8"/>
      <c r="V945" s="8"/>
      <c r="W945" s="8"/>
      <c r="X945" s="8"/>
      <c r="Y945" s="8"/>
      <c r="Z945" s="8"/>
      <c r="AA945" s="8"/>
    </row>
    <row r="946" spans="1:27" ht="15.75" customHeight="1">
      <c r="A946" s="8"/>
      <c r="B946" s="81"/>
      <c r="C946" s="8"/>
      <c r="D946" s="8"/>
      <c r="E946" s="8"/>
      <c r="F946" s="8"/>
      <c r="G946" s="8"/>
      <c r="H946" s="8"/>
      <c r="I946" s="8"/>
      <c r="J946" s="8"/>
      <c r="K946" s="8"/>
      <c r="L946" s="8"/>
      <c r="M946" s="8"/>
      <c r="N946" s="8"/>
      <c r="O946" s="8"/>
      <c r="P946" s="8"/>
      <c r="Q946" s="8"/>
      <c r="R946" s="8"/>
      <c r="S946" s="8"/>
      <c r="T946" s="8"/>
      <c r="U946" s="8"/>
      <c r="V946" s="8"/>
      <c r="W946" s="8"/>
      <c r="X946" s="8"/>
      <c r="Y946" s="8"/>
      <c r="Z946" s="8"/>
      <c r="AA946" s="8"/>
    </row>
    <row r="947" spans="1:27" ht="15.75" customHeight="1">
      <c r="A947" s="8"/>
      <c r="B947" s="81"/>
      <c r="C947" s="8"/>
      <c r="D947" s="8"/>
      <c r="E947" s="8"/>
      <c r="F947" s="8"/>
      <c r="G947" s="8"/>
      <c r="H947" s="8"/>
      <c r="I947" s="8"/>
      <c r="J947" s="8"/>
      <c r="K947" s="8"/>
      <c r="L947" s="8"/>
      <c r="M947" s="8"/>
      <c r="N947" s="8"/>
      <c r="O947" s="8"/>
      <c r="P947" s="8"/>
      <c r="Q947" s="8"/>
      <c r="R947" s="8"/>
      <c r="S947" s="8"/>
      <c r="T947" s="8"/>
      <c r="U947" s="8"/>
      <c r="V947" s="8"/>
      <c r="W947" s="8"/>
      <c r="X947" s="8"/>
      <c r="Y947" s="8"/>
      <c r="Z947" s="8"/>
      <c r="AA947" s="8"/>
    </row>
    <row r="948" spans="1:27" ht="15.75" customHeight="1">
      <c r="A948" s="8"/>
      <c r="B948" s="81"/>
      <c r="C948" s="8"/>
      <c r="D948" s="8"/>
      <c r="E948" s="8"/>
      <c r="F948" s="8"/>
      <c r="G948" s="8"/>
      <c r="H948" s="8"/>
      <c r="I948" s="8"/>
      <c r="J948" s="8"/>
      <c r="K948" s="8"/>
      <c r="L948" s="8"/>
      <c r="M948" s="8"/>
      <c r="N948" s="8"/>
      <c r="O948" s="8"/>
      <c r="P948" s="8"/>
      <c r="Q948" s="8"/>
      <c r="R948" s="8"/>
      <c r="S948" s="8"/>
      <c r="T948" s="8"/>
      <c r="U948" s="8"/>
      <c r="V948" s="8"/>
      <c r="W948" s="8"/>
      <c r="X948" s="8"/>
      <c r="Y948" s="8"/>
      <c r="Z948" s="8"/>
      <c r="AA948" s="8"/>
    </row>
    <row r="949" spans="1:27" ht="15.75" customHeight="1">
      <c r="A949" s="8"/>
      <c r="B949" s="81"/>
      <c r="C949" s="8"/>
      <c r="D949" s="8"/>
      <c r="E949" s="8"/>
      <c r="F949" s="8"/>
      <c r="G949" s="8"/>
      <c r="H949" s="8"/>
      <c r="I949" s="8"/>
      <c r="J949" s="8"/>
      <c r="K949" s="8"/>
      <c r="L949" s="8"/>
      <c r="M949" s="8"/>
      <c r="N949" s="8"/>
      <c r="O949" s="8"/>
      <c r="P949" s="8"/>
      <c r="Q949" s="8"/>
      <c r="R949" s="8"/>
      <c r="S949" s="8"/>
      <c r="T949" s="8"/>
      <c r="U949" s="8"/>
      <c r="V949" s="8"/>
      <c r="W949" s="8"/>
      <c r="X949" s="8"/>
      <c r="Y949" s="8"/>
      <c r="Z949" s="8"/>
      <c r="AA949" s="8"/>
    </row>
    <row r="950" spans="1:27" ht="15.75" customHeight="1">
      <c r="A950" s="8"/>
      <c r="B950" s="81"/>
      <c r="C950" s="8"/>
      <c r="D950" s="8"/>
      <c r="E950" s="8"/>
      <c r="F950" s="8"/>
      <c r="G950" s="8"/>
      <c r="H950" s="8"/>
      <c r="I950" s="8"/>
      <c r="J950" s="8"/>
      <c r="K950" s="8"/>
      <c r="L950" s="8"/>
      <c r="M950" s="8"/>
      <c r="N950" s="8"/>
      <c r="O950" s="8"/>
      <c r="P950" s="8"/>
      <c r="Q950" s="8"/>
      <c r="R950" s="8"/>
      <c r="S950" s="8"/>
      <c r="T950" s="8"/>
      <c r="U950" s="8"/>
      <c r="V950" s="8"/>
      <c r="W950" s="8"/>
      <c r="X950" s="8"/>
      <c r="Y950" s="8"/>
      <c r="Z950" s="8"/>
      <c r="AA950" s="8"/>
    </row>
    <row r="951" spans="1:27" ht="15.75" customHeight="1">
      <c r="A951" s="8"/>
      <c r="B951" s="81"/>
      <c r="C951" s="8"/>
      <c r="D951" s="8"/>
      <c r="E951" s="8"/>
      <c r="F951" s="8"/>
      <c r="G951" s="8"/>
      <c r="H951" s="8"/>
      <c r="I951" s="8"/>
      <c r="J951" s="8"/>
      <c r="K951" s="8"/>
      <c r="L951" s="8"/>
      <c r="M951" s="8"/>
      <c r="N951" s="8"/>
      <c r="O951" s="8"/>
      <c r="P951" s="8"/>
      <c r="Q951" s="8"/>
      <c r="R951" s="8"/>
      <c r="S951" s="8"/>
      <c r="T951" s="8"/>
      <c r="U951" s="8"/>
      <c r="V951" s="8"/>
      <c r="W951" s="8"/>
      <c r="X951" s="8"/>
      <c r="Y951" s="8"/>
      <c r="Z951" s="8"/>
      <c r="AA951" s="8"/>
    </row>
    <row r="952" spans="1:27" ht="15.75" customHeight="1">
      <c r="A952" s="8"/>
      <c r="B952" s="81"/>
      <c r="C952" s="8"/>
      <c r="D952" s="8"/>
      <c r="E952" s="8"/>
      <c r="F952" s="8"/>
      <c r="G952" s="8"/>
      <c r="H952" s="8"/>
      <c r="I952" s="8"/>
      <c r="J952" s="8"/>
      <c r="K952" s="8"/>
      <c r="L952" s="8"/>
      <c r="M952" s="8"/>
      <c r="N952" s="8"/>
      <c r="O952" s="8"/>
      <c r="P952" s="8"/>
      <c r="Q952" s="8"/>
      <c r="R952" s="8"/>
      <c r="S952" s="8"/>
      <c r="T952" s="8"/>
      <c r="U952" s="8"/>
      <c r="V952" s="8"/>
      <c r="W952" s="8"/>
      <c r="X952" s="8"/>
      <c r="Y952" s="8"/>
      <c r="Z952" s="8"/>
      <c r="AA952" s="8"/>
    </row>
    <row r="953" spans="1:27" ht="15.75" customHeight="1">
      <c r="A953" s="8"/>
      <c r="B953" s="81"/>
      <c r="C953" s="8"/>
      <c r="D953" s="8"/>
      <c r="E953" s="8"/>
      <c r="F953" s="8"/>
      <c r="G953" s="8"/>
      <c r="H953" s="8"/>
      <c r="I953" s="8"/>
      <c r="J953" s="8"/>
      <c r="K953" s="8"/>
      <c r="L953" s="8"/>
      <c r="M953" s="8"/>
      <c r="N953" s="8"/>
      <c r="O953" s="8"/>
      <c r="P953" s="8"/>
      <c r="Q953" s="8"/>
      <c r="R953" s="8"/>
      <c r="S953" s="8"/>
      <c r="T953" s="8"/>
      <c r="U953" s="8"/>
      <c r="V953" s="8"/>
      <c r="W953" s="8"/>
      <c r="X953" s="8"/>
      <c r="Y953" s="8"/>
      <c r="Z953" s="8"/>
      <c r="AA953" s="8"/>
    </row>
    <row r="954" spans="1:27" ht="15.75" customHeight="1">
      <c r="A954" s="8"/>
      <c r="B954" s="81"/>
      <c r="C954" s="8"/>
      <c r="D954" s="8"/>
      <c r="E954" s="8"/>
      <c r="F954" s="8"/>
      <c r="G954" s="8"/>
      <c r="H954" s="8"/>
      <c r="I954" s="8"/>
      <c r="J954" s="8"/>
      <c r="K954" s="8"/>
      <c r="L954" s="8"/>
      <c r="M954" s="8"/>
      <c r="N954" s="8"/>
      <c r="O954" s="8"/>
      <c r="P954" s="8"/>
      <c r="Q954" s="8"/>
      <c r="R954" s="8"/>
      <c r="S954" s="8"/>
      <c r="T954" s="8"/>
      <c r="U954" s="8"/>
      <c r="V954" s="8"/>
      <c r="W954" s="8"/>
      <c r="X954" s="8"/>
      <c r="Y954" s="8"/>
      <c r="Z954" s="8"/>
      <c r="AA954" s="8"/>
    </row>
    <row r="955" spans="1:27" ht="15.75" customHeight="1">
      <c r="A955" s="8"/>
      <c r="B955" s="81"/>
      <c r="C955" s="8"/>
      <c r="D955" s="8"/>
      <c r="E955" s="8"/>
      <c r="F955" s="8"/>
      <c r="G955" s="8"/>
      <c r="H955" s="8"/>
      <c r="I955" s="8"/>
      <c r="J955" s="8"/>
      <c r="K955" s="8"/>
      <c r="L955" s="8"/>
      <c r="M955" s="8"/>
      <c r="N955" s="8"/>
      <c r="O955" s="8"/>
      <c r="P955" s="8"/>
      <c r="Q955" s="8"/>
      <c r="R955" s="8"/>
      <c r="S955" s="8"/>
      <c r="T955" s="8"/>
      <c r="U955" s="8"/>
      <c r="V955" s="8"/>
      <c r="W955" s="8"/>
      <c r="X955" s="8"/>
      <c r="Y955" s="8"/>
      <c r="Z955" s="8"/>
      <c r="AA955" s="8"/>
    </row>
    <row r="956" spans="1:27" ht="15.75" customHeight="1">
      <c r="A956" s="8"/>
      <c r="B956" s="81"/>
      <c r="C956" s="8"/>
      <c r="D956" s="8"/>
      <c r="E956" s="8"/>
      <c r="F956" s="8"/>
      <c r="G956" s="8"/>
      <c r="H956" s="8"/>
      <c r="I956" s="8"/>
      <c r="J956" s="8"/>
      <c r="K956" s="8"/>
      <c r="L956" s="8"/>
      <c r="M956" s="8"/>
      <c r="N956" s="8"/>
      <c r="O956" s="8"/>
      <c r="P956" s="8"/>
      <c r="Q956" s="8"/>
      <c r="R956" s="8"/>
      <c r="S956" s="8"/>
      <c r="T956" s="8"/>
      <c r="U956" s="8"/>
      <c r="V956" s="8"/>
      <c r="W956" s="8"/>
      <c r="X956" s="8"/>
      <c r="Y956" s="8"/>
      <c r="Z956" s="8"/>
      <c r="AA956" s="8"/>
    </row>
    <row r="957" spans="1:27" ht="15.75" customHeight="1">
      <c r="A957" s="8"/>
      <c r="B957" s="81"/>
      <c r="C957" s="8"/>
      <c r="D957" s="8"/>
      <c r="E957" s="8"/>
      <c r="F957" s="8"/>
      <c r="G957" s="8"/>
      <c r="H957" s="8"/>
      <c r="I957" s="8"/>
      <c r="J957" s="8"/>
      <c r="K957" s="8"/>
      <c r="L957" s="8"/>
      <c r="M957" s="8"/>
      <c r="N957" s="8"/>
      <c r="O957" s="8"/>
      <c r="P957" s="8"/>
      <c r="Q957" s="8"/>
      <c r="R957" s="8"/>
      <c r="S957" s="8"/>
      <c r="T957" s="8"/>
      <c r="U957" s="8"/>
      <c r="V957" s="8"/>
      <c r="W957" s="8"/>
      <c r="X957" s="8"/>
      <c r="Y957" s="8"/>
      <c r="Z957" s="8"/>
      <c r="AA957" s="8"/>
    </row>
    <row r="958" spans="1:27" ht="15.75" customHeight="1">
      <c r="A958" s="8"/>
      <c r="B958" s="81"/>
      <c r="C958" s="8"/>
      <c r="D958" s="8"/>
      <c r="E958" s="8"/>
      <c r="F958" s="8"/>
      <c r="G958" s="8"/>
      <c r="H958" s="8"/>
      <c r="I958" s="8"/>
      <c r="J958" s="8"/>
      <c r="K958" s="8"/>
      <c r="L958" s="8"/>
      <c r="M958" s="8"/>
      <c r="N958" s="8"/>
      <c r="O958" s="8"/>
      <c r="P958" s="8"/>
      <c r="Q958" s="8"/>
      <c r="R958" s="8"/>
      <c r="S958" s="8"/>
      <c r="T958" s="8"/>
      <c r="U958" s="8"/>
      <c r="V958" s="8"/>
      <c r="W958" s="8"/>
      <c r="X958" s="8"/>
      <c r="Y958" s="8"/>
      <c r="Z958" s="8"/>
      <c r="AA958" s="8"/>
    </row>
    <row r="959" spans="1:27" ht="15.75" customHeight="1">
      <c r="A959" s="8"/>
      <c r="B959" s="81"/>
      <c r="C959" s="8"/>
      <c r="D959" s="8"/>
      <c r="E959" s="8"/>
      <c r="F959" s="8"/>
      <c r="G959" s="8"/>
      <c r="H959" s="8"/>
      <c r="I959" s="8"/>
      <c r="J959" s="8"/>
      <c r="K959" s="8"/>
      <c r="L959" s="8"/>
      <c r="M959" s="8"/>
      <c r="N959" s="8"/>
      <c r="O959" s="8"/>
      <c r="P959" s="8"/>
      <c r="Q959" s="8"/>
      <c r="R959" s="8"/>
      <c r="S959" s="8"/>
      <c r="T959" s="8"/>
      <c r="U959" s="8"/>
      <c r="V959" s="8"/>
      <c r="W959" s="8"/>
      <c r="X959" s="8"/>
      <c r="Y959" s="8"/>
      <c r="Z959" s="8"/>
      <c r="AA959" s="8"/>
    </row>
    <row r="960" spans="1:27" ht="15.75" customHeight="1">
      <c r="A960" s="8"/>
      <c r="B960" s="81"/>
      <c r="C960" s="8"/>
      <c r="D960" s="8"/>
      <c r="E960" s="8"/>
      <c r="F960" s="8"/>
      <c r="G960" s="8"/>
      <c r="H960" s="8"/>
      <c r="I960" s="8"/>
      <c r="J960" s="8"/>
      <c r="K960" s="8"/>
      <c r="L960" s="8"/>
      <c r="M960" s="8"/>
      <c r="N960" s="8"/>
      <c r="O960" s="8"/>
      <c r="P960" s="8"/>
      <c r="Q960" s="8"/>
      <c r="R960" s="8"/>
      <c r="S960" s="8"/>
      <c r="T960" s="8"/>
      <c r="U960" s="8"/>
      <c r="V960" s="8"/>
      <c r="W960" s="8"/>
      <c r="X960" s="8"/>
      <c r="Y960" s="8"/>
      <c r="Z960" s="8"/>
      <c r="AA960" s="8"/>
    </row>
    <row r="961" spans="1:27" ht="15.75" customHeight="1">
      <c r="A961" s="8"/>
      <c r="B961" s="81"/>
      <c r="C961" s="8"/>
      <c r="D961" s="8"/>
      <c r="E961" s="8"/>
      <c r="F961" s="8"/>
      <c r="G961" s="8"/>
      <c r="H961" s="8"/>
      <c r="I961" s="8"/>
      <c r="J961" s="8"/>
      <c r="K961" s="8"/>
      <c r="L961" s="8"/>
      <c r="M961" s="8"/>
      <c r="N961" s="8"/>
      <c r="O961" s="8"/>
      <c r="P961" s="8"/>
      <c r="Q961" s="8"/>
      <c r="R961" s="8"/>
      <c r="S961" s="8"/>
      <c r="T961" s="8"/>
      <c r="U961" s="8"/>
      <c r="V961" s="8"/>
      <c r="W961" s="8"/>
      <c r="X961" s="8"/>
      <c r="Y961" s="8"/>
      <c r="Z961" s="8"/>
      <c r="AA961" s="8"/>
    </row>
    <row r="962" spans="1:27" ht="15.75" customHeight="1">
      <c r="A962" s="8"/>
      <c r="B962" s="81"/>
      <c r="C962" s="8"/>
      <c r="D962" s="8"/>
      <c r="E962" s="8"/>
      <c r="F962" s="8"/>
      <c r="G962" s="8"/>
      <c r="H962" s="8"/>
      <c r="I962" s="8"/>
      <c r="J962" s="8"/>
      <c r="K962" s="8"/>
      <c r="L962" s="8"/>
      <c r="M962" s="8"/>
      <c r="N962" s="8"/>
      <c r="O962" s="8"/>
      <c r="P962" s="8"/>
      <c r="Q962" s="8"/>
      <c r="R962" s="8"/>
      <c r="S962" s="8"/>
      <c r="T962" s="8"/>
      <c r="U962" s="8"/>
      <c r="V962" s="8"/>
      <c r="W962" s="8"/>
      <c r="X962" s="8"/>
      <c r="Y962" s="8"/>
      <c r="Z962" s="8"/>
      <c r="AA962" s="8"/>
    </row>
    <row r="963" spans="1:27" ht="15.75" customHeight="1">
      <c r="A963" s="8"/>
      <c r="B963" s="81"/>
      <c r="C963" s="8"/>
      <c r="D963" s="8"/>
      <c r="E963" s="8"/>
      <c r="F963" s="8"/>
      <c r="G963" s="8"/>
      <c r="H963" s="8"/>
      <c r="I963" s="8"/>
      <c r="J963" s="8"/>
      <c r="K963" s="8"/>
      <c r="L963" s="8"/>
      <c r="M963" s="8"/>
      <c r="N963" s="8"/>
      <c r="O963" s="8"/>
      <c r="P963" s="8"/>
      <c r="Q963" s="8"/>
      <c r="R963" s="8"/>
      <c r="S963" s="8"/>
      <c r="T963" s="8"/>
      <c r="U963" s="8"/>
      <c r="V963" s="8"/>
      <c r="W963" s="8"/>
      <c r="X963" s="8"/>
      <c r="Y963" s="8"/>
      <c r="Z963" s="8"/>
      <c r="AA963" s="8"/>
    </row>
    <row r="964" spans="1:27" ht="15.75" customHeight="1">
      <c r="A964" s="8"/>
      <c r="B964" s="81"/>
      <c r="C964" s="8"/>
      <c r="D964" s="8"/>
      <c r="E964" s="8"/>
      <c r="F964" s="8"/>
      <c r="G964" s="8"/>
      <c r="H964" s="8"/>
      <c r="I964" s="8"/>
      <c r="J964" s="8"/>
      <c r="K964" s="8"/>
      <c r="L964" s="8"/>
      <c r="M964" s="8"/>
      <c r="N964" s="8"/>
      <c r="O964" s="8"/>
      <c r="P964" s="8"/>
      <c r="Q964" s="8"/>
      <c r="R964" s="8"/>
      <c r="S964" s="8"/>
      <c r="T964" s="8"/>
      <c r="U964" s="8"/>
      <c r="V964" s="8"/>
      <c r="W964" s="8"/>
      <c r="X964" s="8"/>
      <c r="Y964" s="8"/>
      <c r="Z964" s="8"/>
      <c r="AA964" s="8"/>
    </row>
    <row r="965" spans="1:27" ht="15.75" customHeight="1">
      <c r="A965" s="8"/>
      <c r="B965" s="81"/>
      <c r="C965" s="8"/>
      <c r="D965" s="8"/>
      <c r="E965" s="8"/>
      <c r="F965" s="8"/>
      <c r="G965" s="8"/>
      <c r="H965" s="8"/>
      <c r="I965" s="8"/>
      <c r="J965" s="8"/>
      <c r="K965" s="8"/>
      <c r="L965" s="8"/>
      <c r="M965" s="8"/>
      <c r="N965" s="8"/>
      <c r="O965" s="8"/>
      <c r="P965" s="8"/>
      <c r="Q965" s="8"/>
      <c r="R965" s="8"/>
      <c r="S965" s="8"/>
      <c r="T965" s="8"/>
      <c r="U965" s="8"/>
      <c r="V965" s="8"/>
      <c r="W965" s="8"/>
      <c r="X965" s="8"/>
      <c r="Y965" s="8"/>
      <c r="Z965" s="8"/>
      <c r="AA965" s="8"/>
    </row>
    <row r="966" spans="1:27" ht="15.75" customHeight="1">
      <c r="A966" s="8"/>
      <c r="B966" s="81"/>
      <c r="C966" s="8"/>
      <c r="D966" s="8"/>
      <c r="E966" s="8"/>
      <c r="F966" s="8"/>
      <c r="G966" s="8"/>
      <c r="H966" s="8"/>
      <c r="I966" s="8"/>
      <c r="J966" s="8"/>
      <c r="K966" s="8"/>
      <c r="L966" s="8"/>
      <c r="M966" s="8"/>
      <c r="N966" s="8"/>
      <c r="O966" s="8"/>
      <c r="P966" s="8"/>
      <c r="Q966" s="8"/>
      <c r="R966" s="8"/>
      <c r="S966" s="8"/>
      <c r="T966" s="8"/>
      <c r="U966" s="8"/>
      <c r="V966" s="8"/>
      <c r="W966" s="8"/>
      <c r="X966" s="8"/>
      <c r="Y966" s="8"/>
      <c r="Z966" s="8"/>
      <c r="AA966" s="8"/>
    </row>
    <row r="967" spans="1:27" ht="15.75" customHeight="1">
      <c r="A967" s="8"/>
      <c r="B967" s="81"/>
      <c r="C967" s="8"/>
      <c r="D967" s="8"/>
      <c r="E967" s="8"/>
      <c r="F967" s="8"/>
      <c r="G967" s="8"/>
      <c r="H967" s="8"/>
      <c r="I967" s="8"/>
      <c r="J967" s="8"/>
      <c r="K967" s="8"/>
      <c r="L967" s="8"/>
      <c r="M967" s="8"/>
      <c r="N967" s="8"/>
      <c r="O967" s="8"/>
      <c r="P967" s="8"/>
      <c r="Q967" s="8"/>
      <c r="R967" s="8"/>
      <c r="S967" s="8"/>
      <c r="T967" s="8"/>
      <c r="U967" s="8"/>
      <c r="V967" s="8"/>
      <c r="W967" s="8"/>
      <c r="X967" s="8"/>
      <c r="Y967" s="8"/>
      <c r="Z967" s="8"/>
      <c r="AA967" s="8"/>
    </row>
    <row r="968" spans="1:27" ht="15.75" customHeight="1">
      <c r="A968" s="8"/>
      <c r="B968" s="81"/>
      <c r="C968" s="8"/>
      <c r="D968" s="8"/>
      <c r="E968" s="8"/>
      <c r="F968" s="8"/>
      <c r="G968" s="8"/>
      <c r="H968" s="8"/>
      <c r="I968" s="8"/>
      <c r="J968" s="8"/>
      <c r="K968" s="8"/>
      <c r="L968" s="8"/>
      <c r="M968" s="8"/>
      <c r="N968" s="8"/>
      <c r="O968" s="8"/>
      <c r="P968" s="8"/>
      <c r="Q968" s="8"/>
      <c r="R968" s="8"/>
      <c r="S968" s="8"/>
      <c r="T968" s="8"/>
      <c r="U968" s="8"/>
      <c r="V968" s="8"/>
      <c r="W968" s="8"/>
      <c r="X968" s="8"/>
      <c r="Y968" s="8"/>
      <c r="Z968" s="8"/>
      <c r="AA968" s="8"/>
    </row>
    <row r="969" spans="1:27" ht="15.75" customHeight="1">
      <c r="A969" s="8"/>
      <c r="B969" s="81"/>
      <c r="C969" s="8"/>
      <c r="D969" s="8"/>
      <c r="E969" s="8"/>
      <c r="F969" s="8"/>
      <c r="G969" s="8"/>
      <c r="H969" s="8"/>
      <c r="I969" s="8"/>
      <c r="J969" s="8"/>
      <c r="K969" s="8"/>
      <c r="L969" s="8"/>
      <c r="M969" s="8"/>
      <c r="N969" s="8"/>
      <c r="O969" s="8"/>
      <c r="P969" s="8"/>
      <c r="Q969" s="8"/>
      <c r="R969" s="8"/>
      <c r="S969" s="8"/>
      <c r="T969" s="8"/>
      <c r="U969" s="8"/>
      <c r="V969" s="8"/>
      <c r="W969" s="8"/>
      <c r="X969" s="8"/>
      <c r="Y969" s="8"/>
      <c r="Z969" s="8"/>
      <c r="AA969" s="8"/>
    </row>
    <row r="970" spans="1:27" ht="15.75" customHeight="1">
      <c r="A970" s="8"/>
      <c r="B970" s="81"/>
      <c r="C970" s="8"/>
      <c r="D970" s="8"/>
      <c r="E970" s="8"/>
      <c r="F970" s="8"/>
      <c r="G970" s="8"/>
      <c r="H970" s="8"/>
      <c r="I970" s="8"/>
      <c r="J970" s="8"/>
      <c r="K970" s="8"/>
      <c r="L970" s="8"/>
      <c r="M970" s="8"/>
      <c r="N970" s="8"/>
      <c r="O970" s="8"/>
      <c r="P970" s="8"/>
      <c r="Q970" s="8"/>
      <c r="R970" s="8"/>
      <c r="S970" s="8"/>
      <c r="T970" s="8"/>
      <c r="U970" s="8"/>
      <c r="V970" s="8"/>
      <c r="W970" s="8"/>
      <c r="X970" s="8"/>
      <c r="Y970" s="8"/>
      <c r="Z970" s="8"/>
      <c r="AA970" s="8"/>
    </row>
    <row r="971" spans="1:27" ht="15.75" customHeight="1">
      <c r="A971" s="8"/>
      <c r="B971" s="81"/>
      <c r="C971" s="8"/>
      <c r="D971" s="8"/>
      <c r="E971" s="8"/>
      <c r="F971" s="8"/>
      <c r="G971" s="8"/>
      <c r="H971" s="8"/>
      <c r="I971" s="8"/>
      <c r="J971" s="8"/>
      <c r="K971" s="8"/>
      <c r="L971" s="8"/>
      <c r="M971" s="8"/>
      <c r="N971" s="8"/>
      <c r="O971" s="8"/>
      <c r="P971" s="8"/>
      <c r="Q971" s="8"/>
      <c r="R971" s="8"/>
      <c r="S971" s="8"/>
      <c r="T971" s="8"/>
      <c r="U971" s="8"/>
      <c r="V971" s="8"/>
      <c r="W971" s="8"/>
      <c r="X971" s="8"/>
      <c r="Y971" s="8"/>
      <c r="Z971" s="8"/>
      <c r="AA971" s="8"/>
    </row>
    <row r="972" spans="1:27" ht="15.75" customHeight="1">
      <c r="A972" s="8"/>
      <c r="B972" s="81"/>
      <c r="C972" s="8"/>
      <c r="D972" s="8"/>
      <c r="E972" s="8"/>
      <c r="F972" s="8"/>
      <c r="G972" s="8"/>
      <c r="H972" s="8"/>
      <c r="I972" s="8"/>
      <c r="J972" s="8"/>
      <c r="K972" s="8"/>
      <c r="L972" s="8"/>
      <c r="M972" s="8"/>
      <c r="N972" s="8"/>
      <c r="O972" s="8"/>
      <c r="P972" s="8"/>
      <c r="Q972" s="8"/>
      <c r="R972" s="8"/>
      <c r="S972" s="8"/>
      <c r="T972" s="8"/>
      <c r="U972" s="8"/>
      <c r="V972" s="8"/>
      <c r="W972" s="8"/>
      <c r="X972" s="8"/>
      <c r="Y972" s="8"/>
      <c r="Z972" s="8"/>
      <c r="AA972" s="8"/>
    </row>
    <row r="973" spans="1:27" ht="15.75" customHeight="1">
      <c r="A973" s="8"/>
      <c r="B973" s="81"/>
      <c r="C973" s="8"/>
      <c r="D973" s="8"/>
      <c r="E973" s="8"/>
      <c r="F973" s="8"/>
      <c r="G973" s="8"/>
      <c r="H973" s="8"/>
      <c r="I973" s="8"/>
      <c r="J973" s="8"/>
      <c r="K973" s="8"/>
      <c r="L973" s="8"/>
      <c r="M973" s="8"/>
      <c r="N973" s="8"/>
      <c r="O973" s="8"/>
      <c r="P973" s="8"/>
      <c r="Q973" s="8"/>
      <c r="R973" s="8"/>
      <c r="S973" s="8"/>
      <c r="T973" s="8"/>
      <c r="U973" s="8"/>
      <c r="V973" s="8"/>
      <c r="W973" s="8"/>
      <c r="X973" s="8"/>
      <c r="Y973" s="8"/>
      <c r="Z973" s="8"/>
      <c r="AA973" s="8"/>
    </row>
    <row r="974" spans="1:27" ht="15.75" customHeight="1">
      <c r="A974" s="8"/>
      <c r="B974" s="81"/>
      <c r="C974" s="8"/>
      <c r="D974" s="8"/>
      <c r="E974" s="8"/>
      <c r="F974" s="8"/>
      <c r="G974" s="8"/>
      <c r="H974" s="8"/>
      <c r="I974" s="8"/>
      <c r="J974" s="8"/>
      <c r="K974" s="8"/>
      <c r="L974" s="8"/>
      <c r="M974" s="8"/>
      <c r="N974" s="8"/>
      <c r="O974" s="8"/>
      <c r="P974" s="8"/>
      <c r="Q974" s="8"/>
      <c r="R974" s="8"/>
      <c r="S974" s="8"/>
      <c r="T974" s="8"/>
      <c r="U974" s="8"/>
      <c r="V974" s="8"/>
      <c r="W974" s="8"/>
      <c r="X974" s="8"/>
      <c r="Y974" s="8"/>
      <c r="Z974" s="8"/>
      <c r="AA974" s="8"/>
    </row>
    <row r="975" spans="1:27" ht="15.75" customHeight="1">
      <c r="A975" s="8"/>
      <c r="B975" s="81"/>
      <c r="C975" s="8"/>
      <c r="D975" s="8"/>
      <c r="E975" s="8"/>
      <c r="F975" s="8"/>
      <c r="G975" s="8"/>
      <c r="H975" s="8"/>
      <c r="I975" s="8"/>
      <c r="J975" s="8"/>
      <c r="K975" s="8"/>
      <c r="L975" s="8"/>
      <c r="M975" s="8"/>
      <c r="N975" s="8"/>
      <c r="O975" s="8"/>
      <c r="P975" s="8"/>
      <c r="Q975" s="8"/>
      <c r="R975" s="8"/>
      <c r="S975" s="8"/>
      <c r="T975" s="8"/>
      <c r="U975" s="8"/>
      <c r="V975" s="8"/>
      <c r="W975" s="8"/>
      <c r="X975" s="8"/>
      <c r="Y975" s="8"/>
      <c r="Z975" s="8"/>
      <c r="AA975" s="8"/>
    </row>
    <row r="976" spans="1:27" ht="15.75" customHeight="1">
      <c r="A976" s="8"/>
      <c r="B976" s="81"/>
      <c r="C976" s="8"/>
      <c r="D976" s="8"/>
      <c r="E976" s="8"/>
      <c r="F976" s="8"/>
      <c r="G976" s="8"/>
      <c r="H976" s="8"/>
      <c r="I976" s="8"/>
      <c r="J976" s="8"/>
      <c r="K976" s="8"/>
      <c r="L976" s="8"/>
      <c r="M976" s="8"/>
      <c r="N976" s="8"/>
      <c r="O976" s="8"/>
      <c r="P976" s="8"/>
      <c r="Q976" s="8"/>
      <c r="R976" s="8"/>
      <c r="S976" s="8"/>
      <c r="T976" s="8"/>
      <c r="U976" s="8"/>
      <c r="V976" s="8"/>
      <c r="W976" s="8"/>
      <c r="X976" s="8"/>
      <c r="Y976" s="8"/>
      <c r="Z976" s="8"/>
      <c r="AA976" s="8"/>
    </row>
    <row r="977" spans="1:27" ht="15.75" customHeight="1">
      <c r="A977" s="8"/>
      <c r="B977" s="81"/>
      <c r="C977" s="8"/>
      <c r="D977" s="8"/>
      <c r="E977" s="8"/>
      <c r="F977" s="8"/>
      <c r="G977" s="8"/>
      <c r="H977" s="8"/>
      <c r="I977" s="8"/>
      <c r="J977" s="8"/>
      <c r="K977" s="8"/>
      <c r="L977" s="8"/>
      <c r="M977" s="8"/>
      <c r="N977" s="8"/>
      <c r="O977" s="8"/>
      <c r="P977" s="8"/>
      <c r="Q977" s="8"/>
      <c r="R977" s="8"/>
      <c r="S977" s="8"/>
      <c r="T977" s="8"/>
      <c r="U977" s="8"/>
      <c r="V977" s="8"/>
      <c r="W977" s="8"/>
      <c r="X977" s="8"/>
      <c r="Y977" s="8"/>
      <c r="Z977" s="8"/>
      <c r="AA977" s="8"/>
    </row>
    <row r="978" spans="1:27" ht="15.75" customHeight="1">
      <c r="A978" s="8"/>
      <c r="B978" s="81"/>
      <c r="C978" s="8"/>
      <c r="D978" s="8"/>
      <c r="E978" s="8"/>
      <c r="F978" s="8"/>
      <c r="G978" s="8"/>
      <c r="H978" s="8"/>
      <c r="I978" s="8"/>
      <c r="J978" s="8"/>
      <c r="K978" s="8"/>
      <c r="L978" s="8"/>
      <c r="M978" s="8"/>
      <c r="N978" s="8"/>
      <c r="O978" s="8"/>
      <c r="P978" s="8"/>
      <c r="Q978" s="8"/>
      <c r="R978" s="8"/>
      <c r="S978" s="8"/>
      <c r="T978" s="8"/>
      <c r="U978" s="8"/>
      <c r="V978" s="8"/>
      <c r="W978" s="8"/>
      <c r="X978" s="8"/>
      <c r="Y978" s="8"/>
      <c r="Z978" s="8"/>
      <c r="AA978" s="8"/>
    </row>
    <row r="979" spans="1:27" ht="15.75" customHeight="1">
      <c r="A979" s="8"/>
      <c r="B979" s="81"/>
      <c r="C979" s="8"/>
      <c r="D979" s="8"/>
      <c r="E979" s="8"/>
      <c r="F979" s="8"/>
      <c r="G979" s="8"/>
      <c r="H979" s="8"/>
      <c r="I979" s="8"/>
      <c r="J979" s="8"/>
      <c r="K979" s="8"/>
      <c r="L979" s="8"/>
      <c r="M979" s="8"/>
      <c r="N979" s="8"/>
      <c r="O979" s="8"/>
      <c r="P979" s="8"/>
      <c r="Q979" s="8"/>
      <c r="R979" s="8"/>
      <c r="S979" s="8"/>
      <c r="T979" s="8"/>
      <c r="U979" s="8"/>
      <c r="V979" s="8"/>
      <c r="W979" s="8"/>
      <c r="X979" s="8"/>
      <c r="Y979" s="8"/>
      <c r="Z979" s="8"/>
      <c r="AA979" s="8"/>
    </row>
    <row r="980" spans="1:27" ht="15.75" customHeight="1">
      <c r="A980" s="8"/>
      <c r="B980" s="81"/>
      <c r="C980" s="8"/>
      <c r="D980" s="8"/>
      <c r="E980" s="8"/>
      <c r="F980" s="8"/>
      <c r="G980" s="8"/>
      <c r="H980" s="8"/>
      <c r="I980" s="8"/>
      <c r="J980" s="8"/>
      <c r="K980" s="8"/>
      <c r="L980" s="8"/>
      <c r="M980" s="8"/>
      <c r="N980" s="8"/>
      <c r="O980" s="8"/>
      <c r="P980" s="8"/>
      <c r="Q980" s="8"/>
      <c r="R980" s="8"/>
      <c r="S980" s="8"/>
      <c r="T980" s="8"/>
      <c r="U980" s="8"/>
      <c r="V980" s="8"/>
      <c r="W980" s="8"/>
      <c r="X980" s="8"/>
      <c r="Y980" s="8"/>
      <c r="Z980" s="8"/>
      <c r="AA980" s="8"/>
    </row>
    <row r="981" spans="1:27" ht="15.75" customHeight="1">
      <c r="A981" s="8"/>
      <c r="B981" s="81"/>
      <c r="C981" s="8"/>
      <c r="D981" s="8"/>
      <c r="E981" s="8"/>
      <c r="F981" s="8"/>
      <c r="G981" s="8"/>
      <c r="H981" s="8"/>
      <c r="I981" s="8"/>
      <c r="J981" s="8"/>
      <c r="K981" s="8"/>
      <c r="L981" s="8"/>
      <c r="M981" s="8"/>
      <c r="N981" s="8"/>
      <c r="O981" s="8"/>
      <c r="P981" s="8"/>
      <c r="Q981" s="8"/>
      <c r="R981" s="8"/>
      <c r="S981" s="8"/>
      <c r="T981" s="8"/>
      <c r="U981" s="8"/>
      <c r="V981" s="8"/>
      <c r="W981" s="8"/>
      <c r="X981" s="8"/>
      <c r="Y981" s="8"/>
      <c r="Z981" s="8"/>
      <c r="AA981" s="8"/>
    </row>
    <row r="982" spans="1:27" ht="15.75" customHeight="1">
      <c r="A982" s="8"/>
      <c r="B982" s="81"/>
      <c r="C982" s="8"/>
      <c r="D982" s="8"/>
      <c r="E982" s="8"/>
      <c r="F982" s="8"/>
      <c r="G982" s="8"/>
      <c r="H982" s="8"/>
      <c r="I982" s="8"/>
      <c r="J982" s="8"/>
      <c r="K982" s="8"/>
      <c r="L982" s="8"/>
      <c r="M982" s="8"/>
      <c r="N982" s="8"/>
      <c r="O982" s="8"/>
      <c r="P982" s="8"/>
      <c r="Q982" s="8"/>
      <c r="R982" s="8"/>
      <c r="S982" s="8"/>
      <c r="T982" s="8"/>
      <c r="U982" s="8"/>
      <c r="V982" s="8"/>
      <c r="W982" s="8"/>
      <c r="X982" s="8"/>
      <c r="Y982" s="8"/>
      <c r="Z982" s="8"/>
      <c r="AA982" s="8"/>
    </row>
    <row r="983" spans="1:27" ht="15.75" customHeight="1">
      <c r="A983" s="8"/>
      <c r="B983" s="81"/>
      <c r="C983" s="8"/>
      <c r="D983" s="8"/>
      <c r="E983" s="8"/>
      <c r="F983" s="8"/>
      <c r="G983" s="8"/>
      <c r="H983" s="8"/>
      <c r="I983" s="8"/>
      <c r="J983" s="8"/>
      <c r="K983" s="8"/>
      <c r="L983" s="8"/>
      <c r="M983" s="8"/>
      <c r="N983" s="8"/>
      <c r="O983" s="8"/>
      <c r="P983" s="8"/>
      <c r="Q983" s="8"/>
      <c r="R983" s="8"/>
      <c r="S983" s="8"/>
      <c r="T983" s="8"/>
      <c r="U983" s="8"/>
      <c r="V983" s="8"/>
      <c r="W983" s="8"/>
      <c r="X983" s="8"/>
      <c r="Y983" s="8"/>
      <c r="Z983" s="8"/>
      <c r="AA983" s="8"/>
    </row>
    <row r="984" spans="1:27" ht="15.75" customHeight="1">
      <c r="A984" s="8"/>
      <c r="B984" s="81"/>
      <c r="C984" s="8"/>
      <c r="D984" s="8"/>
      <c r="E984" s="8"/>
      <c r="F984" s="8"/>
      <c r="G984" s="8"/>
      <c r="H984" s="8"/>
      <c r="I984" s="8"/>
      <c r="J984" s="8"/>
      <c r="K984" s="8"/>
      <c r="L984" s="8"/>
      <c r="M984" s="8"/>
      <c r="N984" s="8"/>
      <c r="O984" s="8"/>
      <c r="P984" s="8"/>
      <c r="Q984" s="8"/>
      <c r="R984" s="8"/>
      <c r="S984" s="8"/>
      <c r="T984" s="8"/>
      <c r="U984" s="8"/>
      <c r="V984" s="8"/>
      <c r="W984" s="8"/>
      <c r="X984" s="8"/>
      <c r="Y984" s="8"/>
      <c r="Z984" s="8"/>
      <c r="AA984" s="8"/>
    </row>
    <row r="985" spans="1:27" ht="15.75" customHeight="1">
      <c r="A985" s="8"/>
      <c r="B985" s="81"/>
      <c r="C985" s="8"/>
      <c r="D985" s="8"/>
      <c r="E985" s="8"/>
      <c r="F985" s="8"/>
      <c r="G985" s="8"/>
      <c r="H985" s="8"/>
      <c r="I985" s="8"/>
      <c r="J985" s="8"/>
      <c r="K985" s="8"/>
      <c r="L985" s="8"/>
      <c r="M985" s="8"/>
      <c r="N985" s="8"/>
      <c r="O985" s="8"/>
      <c r="P985" s="8"/>
      <c r="Q985" s="8"/>
      <c r="R985" s="8"/>
      <c r="S985" s="8"/>
      <c r="T985" s="8"/>
      <c r="U985" s="8"/>
      <c r="V985" s="8"/>
      <c r="W985" s="8"/>
      <c r="X985" s="8"/>
      <c r="Y985" s="8"/>
      <c r="Z985" s="8"/>
      <c r="AA985" s="8"/>
    </row>
    <row r="986" spans="1:27" ht="15.75" customHeight="1">
      <c r="A986" s="8"/>
      <c r="B986" s="81"/>
      <c r="C986" s="8"/>
      <c r="D986" s="8"/>
      <c r="E986" s="8"/>
      <c r="F986" s="8"/>
      <c r="G986" s="8"/>
      <c r="H986" s="8"/>
      <c r="I986" s="8"/>
      <c r="J986" s="8"/>
      <c r="K986" s="8"/>
      <c r="L986" s="8"/>
      <c r="M986" s="8"/>
      <c r="N986" s="8"/>
      <c r="O986" s="8"/>
      <c r="P986" s="8"/>
      <c r="Q986" s="8"/>
      <c r="R986" s="8"/>
      <c r="S986" s="8"/>
      <c r="T986" s="8"/>
      <c r="U986" s="8"/>
      <c r="V986" s="8"/>
      <c r="W986" s="8"/>
      <c r="X986" s="8"/>
      <c r="Y986" s="8"/>
      <c r="Z986" s="8"/>
      <c r="AA986" s="8"/>
    </row>
    <row r="987" spans="1:27" ht="15.75" customHeight="1">
      <c r="A987" s="8"/>
      <c r="B987" s="81"/>
      <c r="C987" s="8"/>
      <c r="D987" s="8"/>
      <c r="E987" s="8"/>
      <c r="F987" s="8"/>
      <c r="G987" s="8"/>
      <c r="H987" s="8"/>
      <c r="I987" s="8"/>
      <c r="J987" s="8"/>
      <c r="K987" s="8"/>
      <c r="L987" s="8"/>
      <c r="M987" s="8"/>
      <c r="N987" s="8"/>
      <c r="O987" s="8"/>
      <c r="P987" s="8"/>
      <c r="Q987" s="8"/>
      <c r="R987" s="8"/>
      <c r="S987" s="8"/>
      <c r="T987" s="8"/>
      <c r="U987" s="8"/>
      <c r="V987" s="8"/>
      <c r="W987" s="8"/>
      <c r="X987" s="8"/>
      <c r="Y987" s="8"/>
      <c r="Z987" s="8"/>
      <c r="AA987" s="8"/>
    </row>
    <row r="988" spans="1:27" ht="15.75" customHeight="1">
      <c r="A988" s="8"/>
      <c r="B988" s="81"/>
      <c r="C988" s="8"/>
      <c r="D988" s="8"/>
      <c r="E988" s="8"/>
      <c r="F988" s="8"/>
      <c r="G988" s="8"/>
      <c r="H988" s="8"/>
      <c r="I988" s="8"/>
      <c r="J988" s="8"/>
      <c r="K988" s="8"/>
      <c r="L988" s="8"/>
      <c r="M988" s="8"/>
      <c r="N988" s="8"/>
      <c r="O988" s="8"/>
      <c r="P988" s="8"/>
      <c r="Q988" s="8"/>
      <c r="R988" s="8"/>
      <c r="S988" s="8"/>
      <c r="T988" s="8"/>
      <c r="U988" s="8"/>
      <c r="V988" s="8"/>
      <c r="W988" s="8"/>
      <c r="X988" s="8"/>
      <c r="Y988" s="8"/>
      <c r="Z988" s="8"/>
      <c r="AA988" s="8"/>
    </row>
    <row r="989" spans="1:27" ht="15.75" customHeight="1">
      <c r="A989" s="8"/>
      <c r="B989" s="81"/>
      <c r="C989" s="8"/>
      <c r="D989" s="8"/>
      <c r="E989" s="8"/>
      <c r="F989" s="8"/>
      <c r="G989" s="8"/>
      <c r="H989" s="8"/>
      <c r="I989" s="8"/>
      <c r="J989" s="8"/>
      <c r="K989" s="8"/>
      <c r="L989" s="8"/>
      <c r="M989" s="8"/>
      <c r="N989" s="8"/>
      <c r="O989" s="8"/>
      <c r="P989" s="8"/>
      <c r="Q989" s="8"/>
      <c r="R989" s="8"/>
      <c r="S989" s="8"/>
      <c r="T989" s="8"/>
      <c r="U989" s="8"/>
      <c r="V989" s="8"/>
      <c r="W989" s="8"/>
      <c r="X989" s="8"/>
      <c r="Y989" s="8"/>
      <c r="Z989" s="8"/>
      <c r="AA989" s="8"/>
    </row>
    <row r="990" spans="1:27" ht="15.75" customHeight="1">
      <c r="A990" s="8"/>
      <c r="B990" s="81"/>
      <c r="C990" s="8"/>
      <c r="D990" s="8"/>
      <c r="E990" s="8"/>
      <c r="F990" s="8"/>
      <c r="G990" s="8"/>
      <c r="H990" s="8"/>
      <c r="I990" s="8"/>
      <c r="J990" s="8"/>
      <c r="K990" s="8"/>
      <c r="L990" s="8"/>
      <c r="M990" s="8"/>
      <c r="N990" s="8"/>
      <c r="O990" s="8"/>
      <c r="P990" s="8"/>
      <c r="Q990" s="8"/>
      <c r="R990" s="8"/>
      <c r="S990" s="8"/>
      <c r="T990" s="8"/>
      <c r="U990" s="8"/>
      <c r="V990" s="8"/>
      <c r="W990" s="8"/>
      <c r="X990" s="8"/>
      <c r="Y990" s="8"/>
      <c r="Z990" s="8"/>
      <c r="AA990" s="8"/>
    </row>
    <row r="991" spans="1:27" ht="15.75" customHeight="1">
      <c r="A991" s="8"/>
      <c r="B991" s="81"/>
      <c r="C991" s="8"/>
      <c r="D991" s="8"/>
      <c r="E991" s="8"/>
      <c r="F991" s="8"/>
      <c r="G991" s="8"/>
      <c r="H991" s="8"/>
      <c r="I991" s="8"/>
      <c r="J991" s="8"/>
      <c r="K991" s="8"/>
      <c r="L991" s="8"/>
      <c r="M991" s="8"/>
      <c r="N991" s="8"/>
      <c r="O991" s="8"/>
      <c r="P991" s="8"/>
      <c r="Q991" s="8"/>
      <c r="R991" s="8"/>
      <c r="S991" s="8"/>
      <c r="T991" s="8"/>
      <c r="U991" s="8"/>
      <c r="V991" s="8"/>
      <c r="W991" s="8"/>
      <c r="X991" s="8"/>
      <c r="Y991" s="8"/>
      <c r="Z991" s="8"/>
      <c r="AA991" s="8"/>
    </row>
    <row r="992" spans="1:27" ht="15.75" customHeight="1">
      <c r="A992" s="8"/>
      <c r="B992" s="81"/>
      <c r="C992" s="8"/>
      <c r="D992" s="8"/>
      <c r="E992" s="8"/>
      <c r="F992" s="8"/>
      <c r="G992" s="8"/>
      <c r="H992" s="8"/>
      <c r="I992" s="8"/>
      <c r="J992" s="8"/>
      <c r="K992" s="8"/>
      <c r="L992" s="8"/>
      <c r="M992" s="8"/>
      <c r="N992" s="8"/>
      <c r="O992" s="8"/>
      <c r="P992" s="8"/>
      <c r="Q992" s="8"/>
      <c r="R992" s="8"/>
      <c r="S992" s="8"/>
      <c r="T992" s="8"/>
      <c r="U992" s="8"/>
      <c r="V992" s="8"/>
      <c r="W992" s="8"/>
      <c r="X992" s="8"/>
      <c r="Y992" s="8"/>
      <c r="Z992" s="8"/>
      <c r="AA992" s="8"/>
    </row>
    <row r="993" spans="1:27" ht="15.75" customHeight="1">
      <c r="A993" s="8"/>
      <c r="B993" s="81"/>
      <c r="C993" s="8"/>
      <c r="D993" s="8"/>
      <c r="E993" s="8"/>
      <c r="F993" s="8"/>
      <c r="G993" s="8"/>
      <c r="H993" s="8"/>
      <c r="I993" s="8"/>
      <c r="J993" s="8"/>
      <c r="K993" s="8"/>
      <c r="L993" s="8"/>
      <c r="M993" s="8"/>
      <c r="N993" s="8"/>
      <c r="O993" s="8"/>
      <c r="P993" s="8"/>
      <c r="Q993" s="8"/>
      <c r="R993" s="8"/>
      <c r="S993" s="8"/>
      <c r="T993" s="8"/>
      <c r="U993" s="8"/>
      <c r="V993" s="8"/>
      <c r="W993" s="8"/>
      <c r="X993" s="8"/>
      <c r="Y993" s="8"/>
      <c r="Z993" s="8"/>
      <c r="AA993" s="8"/>
    </row>
    <row r="994" spans="1:27" ht="15.75" customHeight="1">
      <c r="A994" s="8"/>
      <c r="B994" s="81"/>
      <c r="C994" s="8"/>
      <c r="D994" s="8"/>
      <c r="E994" s="8"/>
      <c r="F994" s="8"/>
      <c r="G994" s="8"/>
      <c r="H994" s="8"/>
      <c r="I994" s="8"/>
      <c r="J994" s="8"/>
      <c r="K994" s="8"/>
      <c r="L994" s="8"/>
      <c r="M994" s="8"/>
      <c r="N994" s="8"/>
      <c r="O994" s="8"/>
      <c r="P994" s="8"/>
      <c r="Q994" s="8"/>
      <c r="R994" s="8"/>
      <c r="S994" s="8"/>
      <c r="T994" s="8"/>
      <c r="U994" s="8"/>
      <c r="V994" s="8"/>
      <c r="W994" s="8"/>
      <c r="X994" s="8"/>
      <c r="Y994" s="8"/>
      <c r="Z994" s="8"/>
      <c r="AA994" s="8"/>
    </row>
    <row r="995" spans="1:27" ht="15.75" customHeight="1">
      <c r="A995" s="8"/>
      <c r="B995" s="81"/>
      <c r="C995" s="8"/>
      <c r="D995" s="8"/>
      <c r="E995" s="8"/>
      <c r="F995" s="8"/>
      <c r="G995" s="8"/>
      <c r="H995" s="8"/>
      <c r="I995" s="8"/>
      <c r="J995" s="8"/>
      <c r="K995" s="8"/>
      <c r="L995" s="8"/>
      <c r="M995" s="8"/>
      <c r="N995" s="8"/>
      <c r="O995" s="8"/>
      <c r="P995" s="8"/>
      <c r="Q995" s="8"/>
      <c r="R995" s="8"/>
      <c r="S995" s="8"/>
      <c r="T995" s="8"/>
      <c r="U995" s="8"/>
      <c r="V995" s="8"/>
      <c r="W995" s="8"/>
      <c r="X995" s="8"/>
      <c r="Y995" s="8"/>
      <c r="Z995" s="8"/>
      <c r="AA995" s="8"/>
    </row>
    <row r="996" spans="1:27" ht="15.75" customHeight="1">
      <c r="A996" s="8"/>
      <c r="B996" s="81"/>
      <c r="C996" s="8"/>
      <c r="D996" s="8"/>
      <c r="E996" s="8"/>
      <c r="F996" s="8"/>
      <c r="G996" s="8"/>
      <c r="H996" s="8"/>
      <c r="I996" s="8"/>
      <c r="J996" s="8"/>
      <c r="K996" s="8"/>
      <c r="L996" s="8"/>
      <c r="M996" s="8"/>
      <c r="N996" s="8"/>
      <c r="O996" s="8"/>
      <c r="P996" s="8"/>
      <c r="Q996" s="8"/>
      <c r="R996" s="8"/>
      <c r="S996" s="8"/>
      <c r="T996" s="8"/>
      <c r="U996" s="8"/>
      <c r="V996" s="8"/>
      <c r="W996" s="8"/>
      <c r="X996" s="8"/>
      <c r="Y996" s="8"/>
      <c r="Z996" s="8"/>
      <c r="AA996" s="8"/>
    </row>
    <row r="997" spans="1:27" ht="15.75" customHeight="1">
      <c r="A997" s="8"/>
      <c r="B997" s="81"/>
      <c r="C997" s="8"/>
      <c r="D997" s="8"/>
      <c r="E997" s="8"/>
      <c r="F997" s="8"/>
      <c r="G997" s="8"/>
      <c r="H997" s="8"/>
      <c r="I997" s="8"/>
      <c r="J997" s="8"/>
      <c r="K997" s="8"/>
      <c r="L997" s="8"/>
      <c r="M997" s="8"/>
      <c r="N997" s="8"/>
      <c r="O997" s="8"/>
      <c r="P997" s="8"/>
      <c r="Q997" s="8"/>
      <c r="R997" s="8"/>
      <c r="S997" s="8"/>
      <c r="T997" s="8"/>
      <c r="U997" s="8"/>
      <c r="V997" s="8"/>
      <c r="W997" s="8"/>
      <c r="X997" s="8"/>
      <c r="Y997" s="8"/>
      <c r="Z997" s="8"/>
      <c r="AA997" s="8"/>
    </row>
    <row r="998" spans="1:27" ht="15.75" customHeight="1">
      <c r="A998" s="8"/>
      <c r="B998" s="81"/>
      <c r="C998" s="8"/>
      <c r="D998" s="8"/>
      <c r="E998" s="8"/>
      <c r="F998" s="8"/>
      <c r="G998" s="8"/>
      <c r="H998" s="8"/>
      <c r="I998" s="8"/>
      <c r="J998" s="8"/>
      <c r="K998" s="8"/>
      <c r="L998" s="8"/>
      <c r="M998" s="8"/>
      <c r="N998" s="8"/>
      <c r="O998" s="8"/>
      <c r="P998" s="8"/>
      <c r="Q998" s="8"/>
      <c r="R998" s="8"/>
      <c r="S998" s="8"/>
      <c r="T998" s="8"/>
      <c r="U998" s="8"/>
      <c r="V998" s="8"/>
      <c r="W998" s="8"/>
      <c r="X998" s="8"/>
      <c r="Y998" s="8"/>
      <c r="Z998" s="8"/>
      <c r="AA998" s="8"/>
    </row>
    <row r="999" spans="1:27" ht="15.75" customHeight="1">
      <c r="A999" s="8"/>
      <c r="B999" s="81"/>
      <c r="C999" s="8"/>
      <c r="D999" s="8"/>
      <c r="E999" s="8"/>
      <c r="F999" s="8"/>
      <c r="G999" s="8"/>
      <c r="H999" s="8"/>
      <c r="I999" s="8"/>
      <c r="J999" s="8"/>
      <c r="K999" s="8"/>
      <c r="L999" s="8"/>
      <c r="M999" s="8"/>
      <c r="N999" s="8"/>
      <c r="O999" s="8"/>
      <c r="P999" s="8"/>
      <c r="Q999" s="8"/>
      <c r="R999" s="8"/>
      <c r="S999" s="8"/>
      <c r="T999" s="8"/>
      <c r="U999" s="8"/>
      <c r="V999" s="8"/>
      <c r="W999" s="8"/>
      <c r="X999" s="8"/>
      <c r="Y999" s="8"/>
      <c r="Z999" s="8"/>
      <c r="AA999" s="8"/>
    </row>
    <row r="1000" spans="1:27" ht="15.75" customHeight="1">
      <c r="A1000" s="8"/>
      <c r="B1000" s="81"/>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row>
    <row r="1001" spans="1:27" ht="15.75" customHeight="1">
      <c r="A1001" s="8"/>
      <c r="B1001" s="81"/>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row>
    <row r="1002" spans="1:27" ht="15.75" customHeight="1">
      <c r="A1002" s="8"/>
      <c r="B1002" s="81"/>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row>
    <row r="1003" spans="1:27" ht="15.75" customHeight="1">
      <c r="A1003" s="8"/>
      <c r="B1003" s="81"/>
      <c r="C1003" s="8"/>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row>
    <row r="1004" spans="1:27" ht="15.75" customHeight="1">
      <c r="A1004" s="8"/>
      <c r="B1004" s="81"/>
      <c r="C1004" s="8"/>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row>
    <row r="1005" spans="1:27" ht="15.75" customHeight="1">
      <c r="A1005" s="8"/>
      <c r="B1005" s="81"/>
      <c r="C1005" s="8"/>
      <c r="D1005" s="8"/>
      <c r="E1005" s="8"/>
      <c r="F1005" s="8"/>
      <c r="G1005" s="8"/>
      <c r="H1005" s="8"/>
      <c r="I1005" s="8"/>
      <c r="J1005" s="8"/>
      <c r="K1005" s="8"/>
      <c r="L1005" s="8"/>
      <c r="M1005" s="8"/>
      <c r="N1005" s="8"/>
      <c r="O1005" s="8"/>
      <c r="P1005" s="8"/>
      <c r="Q1005" s="8"/>
      <c r="R1005" s="8"/>
      <c r="S1005" s="8"/>
      <c r="T1005" s="8"/>
      <c r="U1005" s="8"/>
      <c r="V1005" s="8"/>
      <c r="W1005" s="8"/>
      <c r="X1005" s="8"/>
      <c r="Y1005" s="8"/>
      <c r="Z1005" s="8"/>
      <c r="AA1005" s="8"/>
    </row>
    <row r="1006" spans="1:27" ht="15.75" customHeight="1">
      <c r="A1006" s="8"/>
      <c r="B1006" s="81"/>
      <c r="C1006" s="8"/>
      <c r="D1006" s="8"/>
      <c r="E1006" s="8"/>
      <c r="F1006" s="8"/>
      <c r="G1006" s="8"/>
      <c r="H1006" s="8"/>
      <c r="I1006" s="8"/>
      <c r="J1006" s="8"/>
      <c r="K1006" s="8"/>
      <c r="L1006" s="8"/>
      <c r="M1006" s="8"/>
      <c r="N1006" s="8"/>
      <c r="O1006" s="8"/>
      <c r="P1006" s="8"/>
      <c r="Q1006" s="8"/>
      <c r="R1006" s="8"/>
      <c r="S1006" s="8"/>
      <c r="T1006" s="8"/>
      <c r="U1006" s="8"/>
      <c r="V1006" s="8"/>
      <c r="W1006" s="8"/>
      <c r="X1006" s="8"/>
      <c r="Y1006" s="8"/>
      <c r="Z1006" s="8"/>
      <c r="AA1006" s="8"/>
    </row>
    <row r="1007" spans="1:27" ht="15.75" customHeight="1">
      <c r="A1007" s="8"/>
      <c r="B1007" s="81"/>
      <c r="C1007" s="8"/>
      <c r="D1007" s="8"/>
      <c r="E1007" s="8"/>
      <c r="F1007" s="8"/>
      <c r="G1007" s="8"/>
      <c r="H1007" s="8"/>
      <c r="I1007" s="8"/>
      <c r="J1007" s="8"/>
      <c r="K1007" s="8"/>
      <c r="L1007" s="8"/>
      <c r="M1007" s="8"/>
      <c r="N1007" s="8"/>
      <c r="O1007" s="8"/>
      <c r="P1007" s="8"/>
      <c r="Q1007" s="8"/>
      <c r="R1007" s="8"/>
      <c r="S1007" s="8"/>
      <c r="T1007" s="8"/>
      <c r="U1007" s="8"/>
      <c r="V1007" s="8"/>
      <c r="W1007" s="8"/>
      <c r="X1007" s="8"/>
      <c r="Y1007" s="8"/>
      <c r="Z1007" s="8"/>
      <c r="AA1007" s="8"/>
    </row>
    <row r="1008" spans="1:27" ht="15.75" customHeight="1">
      <c r="A1008" s="8"/>
      <c r="B1008" s="81"/>
      <c r="C1008" s="8"/>
      <c r="D1008" s="8"/>
      <c r="E1008" s="8"/>
      <c r="F1008" s="8"/>
      <c r="G1008" s="8"/>
      <c r="H1008" s="8"/>
      <c r="I1008" s="8"/>
      <c r="J1008" s="8"/>
      <c r="K1008" s="8"/>
      <c r="L1008" s="8"/>
      <c r="M1008" s="8"/>
      <c r="N1008" s="8"/>
      <c r="O1008" s="8"/>
      <c r="P1008" s="8"/>
      <c r="Q1008" s="8"/>
      <c r="R1008" s="8"/>
      <c r="S1008" s="8"/>
      <c r="T1008" s="8"/>
      <c r="U1008" s="8"/>
      <c r="V1008" s="8"/>
      <c r="W1008" s="8"/>
      <c r="X1008" s="8"/>
      <c r="Y1008" s="8"/>
      <c r="Z1008" s="8"/>
      <c r="AA1008" s="8"/>
    </row>
    <row r="1009" spans="1:27" ht="15.75" customHeight="1">
      <c r="A1009" s="8"/>
      <c r="B1009" s="81"/>
      <c r="C1009" s="8"/>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row>
    <row r="1010" spans="1:27" ht="15.75" customHeight="1">
      <c r="A1010" s="8"/>
      <c r="B1010" s="81"/>
      <c r="C1010" s="8"/>
      <c r="D1010" s="8"/>
      <c r="E1010" s="8"/>
      <c r="F1010" s="8"/>
      <c r="G1010" s="8"/>
      <c r="H1010" s="8"/>
      <c r="I1010" s="8"/>
      <c r="J1010" s="8"/>
      <c r="K1010" s="8"/>
      <c r="L1010" s="8"/>
      <c r="M1010" s="8"/>
      <c r="N1010" s="8"/>
      <c r="O1010" s="8"/>
      <c r="P1010" s="8"/>
      <c r="Q1010" s="8"/>
      <c r="R1010" s="8"/>
      <c r="S1010" s="8"/>
      <c r="T1010" s="8"/>
      <c r="U1010" s="8"/>
      <c r="V1010" s="8"/>
      <c r="W1010" s="8"/>
      <c r="X1010" s="8"/>
      <c r="Y1010" s="8"/>
      <c r="Z1010" s="8"/>
      <c r="AA1010" s="8"/>
    </row>
    <row r="1011" spans="1:27" ht="15.75" customHeight="1">
      <c r="A1011" s="8"/>
      <c r="B1011" s="81"/>
      <c r="C1011" s="8"/>
      <c r="D1011" s="8"/>
      <c r="E1011" s="8"/>
      <c r="F1011" s="8"/>
      <c r="G1011" s="8"/>
      <c r="H1011" s="8"/>
      <c r="I1011" s="8"/>
      <c r="J1011" s="8"/>
      <c r="K1011" s="8"/>
      <c r="L1011" s="8"/>
      <c r="M1011" s="8"/>
      <c r="N1011" s="8"/>
      <c r="O1011" s="8"/>
      <c r="P1011" s="8"/>
      <c r="Q1011" s="8"/>
      <c r="R1011" s="8"/>
      <c r="S1011" s="8"/>
      <c r="T1011" s="8"/>
      <c r="U1011" s="8"/>
      <c r="V1011" s="8"/>
      <c r="W1011" s="8"/>
      <c r="X1011" s="8"/>
      <c r="Y1011" s="8"/>
      <c r="Z1011" s="8"/>
      <c r="AA1011" s="8"/>
    </row>
    <row r="1012" spans="1:27" ht="15.75" customHeight="1">
      <c r="A1012" s="8"/>
      <c r="B1012" s="81"/>
      <c r="C1012" s="8"/>
      <c r="D1012" s="8"/>
      <c r="E1012" s="8"/>
      <c r="F1012" s="8"/>
      <c r="G1012" s="8"/>
      <c r="H1012" s="8"/>
      <c r="I1012" s="8"/>
      <c r="J1012" s="8"/>
      <c r="K1012" s="8"/>
      <c r="L1012" s="8"/>
      <c r="M1012" s="8"/>
      <c r="N1012" s="8"/>
      <c r="O1012" s="8"/>
      <c r="P1012" s="8"/>
      <c r="Q1012" s="8"/>
      <c r="R1012" s="8"/>
      <c r="S1012" s="8"/>
      <c r="T1012" s="8"/>
      <c r="U1012" s="8"/>
      <c r="V1012" s="8"/>
      <c r="W1012" s="8"/>
      <c r="X1012" s="8"/>
      <c r="Y1012" s="8"/>
      <c r="Z1012" s="8"/>
      <c r="AA1012" s="8"/>
    </row>
    <row r="1013" spans="1:27" ht="15.75" customHeight="1">
      <c r="A1013" s="8"/>
      <c r="B1013" s="81"/>
      <c r="C1013" s="8"/>
      <c r="D1013" s="8"/>
      <c r="E1013" s="8"/>
      <c r="F1013" s="8"/>
      <c r="G1013" s="8"/>
      <c r="H1013" s="8"/>
      <c r="I1013" s="8"/>
      <c r="J1013" s="8"/>
      <c r="K1013" s="8"/>
      <c r="L1013" s="8"/>
      <c r="M1013" s="8"/>
      <c r="N1013" s="8"/>
      <c r="O1013" s="8"/>
      <c r="P1013" s="8"/>
      <c r="Q1013" s="8"/>
      <c r="R1013" s="8"/>
      <c r="S1013" s="8"/>
      <c r="T1013" s="8"/>
      <c r="U1013" s="8"/>
      <c r="V1013" s="8"/>
      <c r="W1013" s="8"/>
      <c r="X1013" s="8"/>
      <c r="Y1013" s="8"/>
      <c r="Z1013" s="8"/>
      <c r="AA1013" s="8"/>
    </row>
    <row r="1014" spans="1:27" ht="15.75" customHeight="1">
      <c r="A1014" s="8"/>
      <c r="B1014" s="81"/>
      <c r="C1014" s="8"/>
      <c r="D1014" s="8"/>
      <c r="E1014" s="8"/>
      <c r="F1014" s="8"/>
      <c r="G1014" s="8"/>
      <c r="H1014" s="8"/>
      <c r="I1014" s="8"/>
      <c r="J1014" s="8"/>
      <c r="K1014" s="8"/>
      <c r="L1014" s="8"/>
      <c r="M1014" s="8"/>
      <c r="N1014" s="8"/>
      <c r="O1014" s="8"/>
      <c r="P1014" s="8"/>
      <c r="Q1014" s="8"/>
      <c r="R1014" s="8"/>
      <c r="S1014" s="8"/>
      <c r="T1014" s="8"/>
      <c r="U1014" s="8"/>
      <c r="V1014" s="8"/>
      <c r="W1014" s="8"/>
      <c r="X1014" s="8"/>
      <c r="Y1014" s="8"/>
      <c r="Z1014" s="8"/>
      <c r="AA1014" s="8"/>
    </row>
    <row r="1015" spans="1:27" ht="15.75" customHeight="1">
      <c r="A1015" s="8"/>
      <c r="B1015" s="81"/>
      <c r="C1015" s="8"/>
      <c r="D1015" s="8"/>
      <c r="E1015" s="8"/>
      <c r="F1015" s="8"/>
      <c r="G1015" s="8"/>
      <c r="H1015" s="8"/>
      <c r="I1015" s="8"/>
      <c r="J1015" s="8"/>
      <c r="K1015" s="8"/>
      <c r="L1015" s="8"/>
      <c r="M1015" s="8"/>
      <c r="N1015" s="8"/>
      <c r="O1015" s="8"/>
      <c r="P1015" s="8"/>
      <c r="Q1015" s="8"/>
      <c r="R1015" s="8"/>
      <c r="S1015" s="8"/>
      <c r="T1015" s="8"/>
      <c r="U1015" s="8"/>
      <c r="V1015" s="8"/>
      <c r="W1015" s="8"/>
      <c r="X1015" s="8"/>
      <c r="Y1015" s="8"/>
      <c r="Z1015" s="8"/>
      <c r="AA1015" s="8"/>
    </row>
    <row r="1016" spans="1:27" ht="15.75" customHeight="1">
      <c r="A1016" s="8"/>
      <c r="B1016" s="81"/>
      <c r="C1016" s="8"/>
      <c r="D1016" s="8"/>
      <c r="E1016" s="8"/>
      <c r="F1016" s="8"/>
      <c r="G1016" s="8"/>
      <c r="H1016" s="8"/>
      <c r="I1016" s="8"/>
      <c r="J1016" s="8"/>
      <c r="K1016" s="8"/>
      <c r="L1016" s="8"/>
      <c r="M1016" s="8"/>
      <c r="N1016" s="8"/>
      <c r="O1016" s="8"/>
      <c r="P1016" s="8"/>
      <c r="Q1016" s="8"/>
      <c r="R1016" s="8"/>
      <c r="S1016" s="8"/>
      <c r="T1016" s="8"/>
      <c r="U1016" s="8"/>
      <c r="V1016" s="8"/>
      <c r="W1016" s="8"/>
      <c r="X1016" s="8"/>
      <c r="Y1016" s="8"/>
      <c r="Z1016" s="8"/>
      <c r="AA1016" s="8"/>
    </row>
    <row r="1017" spans="1:27" ht="15.75" customHeight="1">
      <c r="A1017" s="8"/>
      <c r="B1017" s="81"/>
      <c r="C1017" s="8"/>
      <c r="D1017" s="8"/>
      <c r="E1017" s="8"/>
      <c r="F1017" s="8"/>
      <c r="G1017" s="8"/>
      <c r="H1017" s="8"/>
      <c r="I1017" s="8"/>
      <c r="J1017" s="8"/>
      <c r="K1017" s="8"/>
      <c r="L1017" s="8"/>
      <c r="M1017" s="8"/>
      <c r="N1017" s="8"/>
      <c r="O1017" s="8"/>
      <c r="P1017" s="8"/>
      <c r="Q1017" s="8"/>
      <c r="R1017" s="8"/>
      <c r="S1017" s="8"/>
      <c r="T1017" s="8"/>
      <c r="U1017" s="8"/>
      <c r="V1017" s="8"/>
      <c r="W1017" s="8"/>
      <c r="X1017" s="8"/>
      <c r="Y1017" s="8"/>
      <c r="Z1017" s="8"/>
      <c r="AA1017" s="8"/>
    </row>
    <row r="1018" spans="1:27" ht="15.75" customHeight="1">
      <c r="A1018" s="8"/>
      <c r="B1018" s="81"/>
      <c r="C1018" s="8"/>
      <c r="D1018" s="8"/>
      <c r="E1018" s="8"/>
      <c r="F1018" s="8"/>
      <c r="G1018" s="8"/>
      <c r="H1018" s="8"/>
      <c r="I1018" s="8"/>
      <c r="J1018" s="8"/>
      <c r="K1018" s="8"/>
      <c r="L1018" s="8"/>
      <c r="M1018" s="8"/>
      <c r="N1018" s="8"/>
      <c r="O1018" s="8"/>
      <c r="P1018" s="8"/>
      <c r="Q1018" s="8"/>
      <c r="R1018" s="8"/>
      <c r="S1018" s="8"/>
      <c r="T1018" s="8"/>
      <c r="U1018" s="8"/>
      <c r="V1018" s="8"/>
      <c r="W1018" s="8"/>
      <c r="X1018" s="8"/>
      <c r="Y1018" s="8"/>
      <c r="Z1018" s="8"/>
      <c r="AA1018" s="8"/>
    </row>
    <row r="1019" spans="1:27" ht="15.75" customHeight="1">
      <c r="A1019" s="8"/>
      <c r="B1019" s="81"/>
      <c r="C1019" s="8"/>
      <c r="D1019" s="8"/>
      <c r="E1019" s="8"/>
      <c r="F1019" s="8"/>
      <c r="G1019" s="8"/>
      <c r="H1019" s="8"/>
      <c r="I1019" s="8"/>
      <c r="J1019" s="8"/>
      <c r="K1019" s="8"/>
      <c r="L1019" s="8"/>
      <c r="M1019" s="8"/>
      <c r="N1019" s="8"/>
      <c r="O1019" s="8"/>
      <c r="P1019" s="8"/>
      <c r="Q1019" s="8"/>
      <c r="R1019" s="8"/>
      <c r="S1019" s="8"/>
      <c r="T1019" s="8"/>
      <c r="U1019" s="8"/>
      <c r="V1019" s="8"/>
      <c r="W1019" s="8"/>
      <c r="X1019" s="8"/>
      <c r="Y1019" s="8"/>
      <c r="Z1019" s="8"/>
      <c r="AA1019" s="8"/>
    </row>
    <row r="1020" spans="1:27" ht="15.75" customHeight="1">
      <c r="A1020" s="8"/>
      <c r="B1020" s="81"/>
      <c r="C1020" s="8"/>
      <c r="D1020" s="8"/>
      <c r="E1020" s="8"/>
      <c r="F1020" s="8"/>
      <c r="G1020" s="8"/>
      <c r="H1020" s="8"/>
      <c r="I1020" s="8"/>
      <c r="J1020" s="8"/>
      <c r="K1020" s="8"/>
      <c r="L1020" s="8"/>
      <c r="M1020" s="8"/>
      <c r="N1020" s="8"/>
      <c r="O1020" s="8"/>
      <c r="P1020" s="8"/>
      <c r="Q1020" s="8"/>
      <c r="R1020" s="8"/>
      <c r="S1020" s="8"/>
      <c r="T1020" s="8"/>
      <c r="U1020" s="8"/>
      <c r="V1020" s="8"/>
      <c r="W1020" s="8"/>
      <c r="X1020" s="8"/>
      <c r="Y1020" s="8"/>
      <c r="Z1020" s="8"/>
      <c r="AA1020" s="8"/>
    </row>
    <row r="1021" spans="1:27" ht="15.75" customHeight="1">
      <c r="A1021" s="8"/>
      <c r="B1021" s="81"/>
      <c r="C1021" s="8"/>
      <c r="D1021" s="8"/>
      <c r="E1021" s="8"/>
      <c r="F1021" s="8"/>
      <c r="G1021" s="8"/>
      <c r="H1021" s="8"/>
      <c r="I1021" s="8"/>
      <c r="J1021" s="8"/>
      <c r="K1021" s="8"/>
      <c r="L1021" s="8"/>
      <c r="M1021" s="8"/>
      <c r="N1021" s="8"/>
      <c r="O1021" s="8"/>
      <c r="P1021" s="8"/>
      <c r="Q1021" s="8"/>
      <c r="R1021" s="8"/>
      <c r="S1021" s="8"/>
      <c r="T1021" s="8"/>
      <c r="U1021" s="8"/>
      <c r="V1021" s="8"/>
      <c r="W1021" s="8"/>
      <c r="X1021" s="8"/>
      <c r="Y1021" s="8"/>
      <c r="Z1021" s="8"/>
      <c r="AA1021" s="8"/>
    </row>
    <row r="1022" spans="1:27" ht="15.75" customHeight="1">
      <c r="A1022" s="8"/>
      <c r="B1022" s="81"/>
      <c r="C1022" s="8"/>
      <c r="D1022" s="8"/>
      <c r="E1022" s="8"/>
      <c r="F1022" s="8"/>
      <c r="G1022" s="8"/>
      <c r="H1022" s="8"/>
      <c r="I1022" s="8"/>
      <c r="J1022" s="8"/>
      <c r="K1022" s="8"/>
      <c r="L1022" s="8"/>
      <c r="M1022" s="8"/>
      <c r="N1022" s="8"/>
      <c r="O1022" s="8"/>
      <c r="P1022" s="8"/>
      <c r="Q1022" s="8"/>
      <c r="R1022" s="8"/>
      <c r="S1022" s="8"/>
      <c r="T1022" s="8"/>
      <c r="U1022" s="8"/>
      <c r="V1022" s="8"/>
      <c r="W1022" s="8"/>
      <c r="X1022" s="8"/>
      <c r="Y1022" s="8"/>
      <c r="Z1022" s="8"/>
      <c r="AA1022" s="8"/>
    </row>
    <row r="1023" spans="1:27" ht="15.75" customHeight="1">
      <c r="A1023" s="8"/>
      <c r="B1023" s="81"/>
      <c r="C1023" s="8"/>
      <c r="D1023" s="8"/>
      <c r="E1023" s="8"/>
      <c r="F1023" s="8"/>
      <c r="G1023" s="8"/>
      <c r="H1023" s="8"/>
      <c r="I1023" s="8"/>
      <c r="J1023" s="8"/>
      <c r="K1023" s="8"/>
      <c r="L1023" s="8"/>
      <c r="M1023" s="8"/>
      <c r="N1023" s="8"/>
      <c r="O1023" s="8"/>
      <c r="P1023" s="8"/>
      <c r="Q1023" s="8"/>
      <c r="R1023" s="8"/>
      <c r="S1023" s="8"/>
      <c r="T1023" s="8"/>
      <c r="U1023" s="8"/>
      <c r="V1023" s="8"/>
      <c r="W1023" s="8"/>
      <c r="X1023" s="8"/>
      <c r="Y1023" s="8"/>
      <c r="Z1023" s="8"/>
      <c r="AA1023" s="8"/>
    </row>
    <row r="1024" spans="1:27" ht="15.75" customHeight="1">
      <c r="A1024" s="8"/>
      <c r="B1024" s="81"/>
      <c r="C1024" s="8"/>
      <c r="D1024" s="8"/>
      <c r="E1024" s="8"/>
      <c r="F1024" s="8"/>
      <c r="G1024" s="8"/>
      <c r="H1024" s="8"/>
      <c r="I1024" s="8"/>
      <c r="J1024" s="8"/>
      <c r="K1024" s="8"/>
      <c r="L1024" s="8"/>
      <c r="M1024" s="8"/>
      <c r="N1024" s="8"/>
      <c r="O1024" s="8"/>
      <c r="P1024" s="8"/>
      <c r="Q1024" s="8"/>
      <c r="R1024" s="8"/>
      <c r="S1024" s="8"/>
      <c r="T1024" s="8"/>
      <c r="U1024" s="8"/>
      <c r="V1024" s="8"/>
      <c r="W1024" s="8"/>
      <c r="X1024" s="8"/>
      <c r="Y1024" s="8"/>
      <c r="Z1024" s="8"/>
      <c r="AA1024" s="8"/>
    </row>
    <row r="1025" spans="1:27" ht="15.75" customHeight="1">
      <c r="A1025" s="8"/>
      <c r="B1025" s="81"/>
      <c r="C1025" s="8"/>
      <c r="D1025" s="8"/>
      <c r="E1025" s="8"/>
      <c r="F1025" s="8"/>
      <c r="G1025" s="8"/>
      <c r="H1025" s="8"/>
      <c r="I1025" s="8"/>
      <c r="J1025" s="8"/>
      <c r="K1025" s="8"/>
      <c r="L1025" s="8"/>
      <c r="M1025" s="8"/>
      <c r="N1025" s="8"/>
      <c r="O1025" s="8"/>
      <c r="P1025" s="8"/>
      <c r="Q1025" s="8"/>
      <c r="R1025" s="8"/>
      <c r="S1025" s="8"/>
      <c r="T1025" s="8"/>
      <c r="U1025" s="8"/>
      <c r="V1025" s="8"/>
      <c r="W1025" s="8"/>
      <c r="X1025" s="8"/>
      <c r="Y1025" s="8"/>
      <c r="Z1025" s="8"/>
      <c r="AA1025" s="8"/>
    </row>
    <row r="1026" spans="1:27" ht="15.75" customHeight="1">
      <c r="A1026" s="8"/>
      <c r="B1026" s="81"/>
      <c r="C1026" s="8"/>
      <c r="D1026" s="8"/>
      <c r="E1026" s="8"/>
      <c r="F1026" s="8"/>
      <c r="G1026" s="8"/>
      <c r="H1026" s="8"/>
      <c r="I1026" s="8"/>
      <c r="J1026" s="8"/>
      <c r="K1026" s="8"/>
      <c r="L1026" s="8"/>
      <c r="M1026" s="8"/>
      <c r="N1026" s="8"/>
      <c r="O1026" s="8"/>
      <c r="P1026" s="8"/>
      <c r="Q1026" s="8"/>
      <c r="R1026" s="8"/>
      <c r="S1026" s="8"/>
      <c r="T1026" s="8"/>
      <c r="U1026" s="8"/>
      <c r="V1026" s="8"/>
      <c r="W1026" s="8"/>
      <c r="X1026" s="8"/>
      <c r="Y1026" s="8"/>
      <c r="Z1026" s="8"/>
      <c r="AA1026" s="8"/>
    </row>
    <row r="1027" spans="1:27" ht="15.75" customHeight="1">
      <c r="A1027" s="8"/>
      <c r="B1027" s="81"/>
      <c r="C1027" s="8"/>
      <c r="D1027" s="8"/>
      <c r="E1027" s="8"/>
      <c r="F1027" s="8"/>
      <c r="G1027" s="8"/>
      <c r="H1027" s="8"/>
      <c r="I1027" s="8"/>
      <c r="J1027" s="8"/>
      <c r="K1027" s="8"/>
      <c r="L1027" s="8"/>
      <c r="M1027" s="8"/>
      <c r="N1027" s="8"/>
      <c r="O1027" s="8"/>
      <c r="P1027" s="8"/>
      <c r="Q1027" s="8"/>
      <c r="R1027" s="8"/>
      <c r="S1027" s="8"/>
      <c r="T1027" s="8"/>
      <c r="U1027" s="8"/>
      <c r="V1027" s="8"/>
      <c r="W1027" s="8"/>
      <c r="X1027" s="8"/>
      <c r="Y1027" s="8"/>
      <c r="Z1027" s="8"/>
      <c r="AA1027" s="8"/>
    </row>
    <row r="1028" spans="1:27" ht="15.75" customHeight="1">
      <c r="A1028" s="8"/>
      <c r="B1028" s="81"/>
      <c r="C1028" s="8"/>
      <c r="D1028" s="8"/>
      <c r="E1028" s="8"/>
      <c r="F1028" s="8"/>
      <c r="G1028" s="8"/>
      <c r="H1028" s="8"/>
      <c r="I1028" s="8"/>
      <c r="J1028" s="8"/>
      <c r="K1028" s="8"/>
      <c r="L1028" s="8"/>
      <c r="M1028" s="8"/>
      <c r="N1028" s="8"/>
      <c r="O1028" s="8"/>
      <c r="P1028" s="8"/>
      <c r="Q1028" s="8"/>
      <c r="R1028" s="8"/>
      <c r="S1028" s="8"/>
      <c r="T1028" s="8"/>
      <c r="U1028" s="8"/>
      <c r="V1028" s="8"/>
      <c r="W1028" s="8"/>
      <c r="X1028" s="8"/>
      <c r="Y1028" s="8"/>
      <c r="Z1028" s="8"/>
      <c r="AA1028" s="8"/>
    </row>
    <row r="1029" spans="1:27" ht="15.75" customHeight="1">
      <c r="A1029" s="8"/>
      <c r="B1029" s="81"/>
      <c r="C1029" s="8"/>
      <c r="D1029" s="8"/>
      <c r="E1029" s="8"/>
      <c r="F1029" s="8"/>
      <c r="G1029" s="8"/>
      <c r="H1029" s="8"/>
      <c r="I1029" s="8"/>
      <c r="J1029" s="8"/>
      <c r="K1029" s="8"/>
      <c r="L1029" s="8"/>
      <c r="M1029" s="8"/>
      <c r="N1029" s="8"/>
      <c r="O1029" s="8"/>
      <c r="P1029" s="8"/>
      <c r="Q1029" s="8"/>
      <c r="R1029" s="8"/>
      <c r="S1029" s="8"/>
      <c r="T1029" s="8"/>
      <c r="U1029" s="8"/>
      <c r="V1029" s="8"/>
      <c r="W1029" s="8"/>
      <c r="X1029" s="8"/>
      <c r="Y1029" s="8"/>
      <c r="Z1029" s="8"/>
      <c r="AA1029" s="8"/>
    </row>
    <row r="1030" spans="1:27" ht="15.75" customHeight="1">
      <c r="A1030" s="8"/>
      <c r="B1030" s="81"/>
      <c r="C1030" s="8"/>
      <c r="D1030" s="8"/>
      <c r="E1030" s="8"/>
      <c r="F1030" s="8"/>
      <c r="G1030" s="8"/>
      <c r="H1030" s="8"/>
      <c r="I1030" s="8"/>
      <c r="J1030" s="8"/>
      <c r="K1030" s="8"/>
      <c r="L1030" s="8"/>
      <c r="M1030" s="8"/>
      <c r="N1030" s="8"/>
      <c r="O1030" s="8"/>
      <c r="P1030" s="8"/>
      <c r="Q1030" s="8"/>
      <c r="R1030" s="8"/>
      <c r="S1030" s="8"/>
      <c r="T1030" s="8"/>
      <c r="U1030" s="8"/>
      <c r="V1030" s="8"/>
      <c r="W1030" s="8"/>
      <c r="X1030" s="8"/>
      <c r="Y1030" s="8"/>
      <c r="Z1030" s="8"/>
      <c r="AA1030" s="8"/>
    </row>
    <row r="1031" spans="1:27" ht="15.75" customHeight="1">
      <c r="A1031" s="8"/>
      <c r="B1031" s="81"/>
      <c r="C1031" s="8"/>
      <c r="D1031" s="8"/>
      <c r="E1031" s="8"/>
      <c r="F1031" s="8"/>
      <c r="G1031" s="8"/>
      <c r="H1031" s="8"/>
      <c r="I1031" s="8"/>
      <c r="J1031" s="8"/>
      <c r="K1031" s="8"/>
      <c r="L1031" s="8"/>
      <c r="M1031" s="8"/>
      <c r="N1031" s="8"/>
      <c r="O1031" s="8"/>
      <c r="P1031" s="8"/>
      <c r="Q1031" s="8"/>
      <c r="R1031" s="8"/>
      <c r="S1031" s="8"/>
      <c r="T1031" s="8"/>
      <c r="U1031" s="8"/>
      <c r="V1031" s="8"/>
      <c r="W1031" s="8"/>
      <c r="X1031" s="8"/>
      <c r="Y1031" s="8"/>
      <c r="Z1031" s="8"/>
      <c r="AA1031" s="8"/>
    </row>
    <row r="1032" spans="1:27" ht="15.75" customHeight="1">
      <c r="A1032" s="8"/>
      <c r="B1032" s="81"/>
      <c r="C1032" s="8"/>
      <c r="D1032" s="8"/>
      <c r="E1032" s="8"/>
      <c r="F1032" s="8"/>
      <c r="G1032" s="8"/>
      <c r="H1032" s="8"/>
      <c r="I1032" s="8"/>
      <c r="J1032" s="8"/>
      <c r="K1032" s="8"/>
      <c r="L1032" s="8"/>
      <c r="M1032" s="8"/>
      <c r="N1032" s="8"/>
      <c r="O1032" s="8"/>
      <c r="P1032" s="8"/>
      <c r="Q1032" s="8"/>
      <c r="R1032" s="8"/>
      <c r="S1032" s="8"/>
      <c r="T1032" s="8"/>
      <c r="U1032" s="8"/>
      <c r="V1032" s="8"/>
      <c r="W1032" s="8"/>
      <c r="X1032" s="8"/>
      <c r="Y1032" s="8"/>
      <c r="Z1032" s="8"/>
      <c r="AA1032" s="8"/>
    </row>
    <row r="1033" spans="1:27" ht="15.75" customHeight="1">
      <c r="A1033" s="8"/>
      <c r="B1033" s="81"/>
      <c r="C1033" s="8"/>
      <c r="D1033" s="8"/>
      <c r="E1033" s="8"/>
      <c r="F1033" s="8"/>
      <c r="G1033" s="8"/>
      <c r="H1033" s="8"/>
      <c r="I1033" s="8"/>
      <c r="J1033" s="8"/>
      <c r="K1033" s="8"/>
      <c r="L1033" s="8"/>
      <c r="M1033" s="8"/>
      <c r="N1033" s="8"/>
      <c r="O1033" s="8"/>
      <c r="P1033" s="8"/>
      <c r="Q1033" s="8"/>
      <c r="R1033" s="8"/>
      <c r="S1033" s="8"/>
      <c r="T1033" s="8"/>
      <c r="U1033" s="8"/>
      <c r="V1033" s="8"/>
      <c r="W1033" s="8"/>
      <c r="X1033" s="8"/>
      <c r="Y1033" s="8"/>
      <c r="Z1033" s="8"/>
      <c r="AA1033" s="8"/>
    </row>
    <row r="1034" spans="1:27" ht="15.75" customHeight="1">
      <c r="A1034" s="8"/>
      <c r="B1034" s="81"/>
      <c r="C1034" s="8"/>
      <c r="D1034" s="8"/>
      <c r="E1034" s="8"/>
      <c r="F1034" s="8"/>
      <c r="G1034" s="8"/>
      <c r="H1034" s="8"/>
      <c r="I1034" s="8"/>
      <c r="J1034" s="8"/>
      <c r="K1034" s="8"/>
      <c r="L1034" s="8"/>
      <c r="M1034" s="8"/>
      <c r="N1034" s="8"/>
      <c r="O1034" s="8"/>
      <c r="P1034" s="8"/>
      <c r="Q1034" s="8"/>
      <c r="R1034" s="8"/>
      <c r="S1034" s="8"/>
      <c r="T1034" s="8"/>
      <c r="U1034" s="8"/>
      <c r="V1034" s="8"/>
      <c r="W1034" s="8"/>
      <c r="X1034" s="8"/>
      <c r="Y1034" s="8"/>
      <c r="Z1034" s="8"/>
      <c r="AA1034" s="8"/>
    </row>
    <row r="1035" spans="1:27" ht="15.75" customHeight="1">
      <c r="A1035" s="8"/>
      <c r="B1035" s="81"/>
      <c r="C1035" s="8"/>
      <c r="D1035" s="8"/>
      <c r="E1035" s="8"/>
      <c r="F1035" s="8"/>
      <c r="G1035" s="8"/>
      <c r="H1035" s="8"/>
      <c r="I1035" s="8"/>
      <c r="J1035" s="8"/>
      <c r="K1035" s="8"/>
      <c r="L1035" s="8"/>
      <c r="M1035" s="8"/>
      <c r="N1035" s="8"/>
      <c r="O1035" s="8"/>
      <c r="P1035" s="8"/>
      <c r="Q1035" s="8"/>
      <c r="R1035" s="8"/>
      <c r="S1035" s="8"/>
      <c r="T1035" s="8"/>
      <c r="U1035" s="8"/>
      <c r="V1035" s="8"/>
      <c r="W1035" s="8"/>
      <c r="X1035" s="8"/>
      <c r="Y1035" s="8"/>
      <c r="Z1035" s="8"/>
      <c r="AA1035" s="8"/>
    </row>
    <row r="1036" spans="1:27" ht="15.75" customHeight="1">
      <c r="A1036" s="8"/>
      <c r="B1036" s="81"/>
      <c r="C1036" s="8"/>
      <c r="D1036" s="8"/>
      <c r="E1036" s="8"/>
      <c r="F1036" s="8"/>
      <c r="G1036" s="8"/>
      <c r="H1036" s="8"/>
      <c r="I1036" s="8"/>
      <c r="J1036" s="8"/>
      <c r="K1036" s="8"/>
      <c r="L1036" s="8"/>
      <c r="M1036" s="8"/>
      <c r="N1036" s="8"/>
      <c r="O1036" s="8"/>
      <c r="P1036" s="8"/>
      <c r="Q1036" s="8"/>
      <c r="R1036" s="8"/>
      <c r="S1036" s="8"/>
      <c r="T1036" s="8"/>
      <c r="U1036" s="8"/>
      <c r="V1036" s="8"/>
      <c r="W1036" s="8"/>
      <c r="X1036" s="8"/>
      <c r="Y1036" s="8"/>
      <c r="Z1036" s="8"/>
      <c r="AA1036" s="8"/>
    </row>
    <row r="1037" spans="1:27" ht="15.75" customHeight="1">
      <c r="A1037" s="8"/>
      <c r="B1037" s="81"/>
      <c r="C1037" s="8"/>
      <c r="D1037" s="8"/>
      <c r="E1037" s="8"/>
      <c r="F1037" s="8"/>
      <c r="G1037" s="8"/>
      <c r="H1037" s="8"/>
      <c r="I1037" s="8"/>
      <c r="J1037" s="8"/>
      <c r="K1037" s="8"/>
      <c r="L1037" s="8"/>
      <c r="M1037" s="8"/>
      <c r="N1037" s="8"/>
      <c r="O1037" s="8"/>
      <c r="P1037" s="8"/>
      <c r="Q1037" s="8"/>
      <c r="R1037" s="8"/>
      <c r="S1037" s="8"/>
      <c r="T1037" s="8"/>
      <c r="U1037" s="8"/>
      <c r="V1037" s="8"/>
      <c r="W1037" s="8"/>
      <c r="X1037" s="8"/>
      <c r="Y1037" s="8"/>
      <c r="Z1037" s="8"/>
      <c r="AA1037" s="8"/>
    </row>
    <row r="1038" spans="1:27" ht="15.75" customHeight="1">
      <c r="A1038" s="8"/>
      <c r="B1038" s="81"/>
      <c r="C1038" s="8"/>
      <c r="D1038" s="8"/>
      <c r="E1038" s="8"/>
      <c r="F1038" s="8"/>
      <c r="G1038" s="8"/>
      <c r="H1038" s="8"/>
      <c r="I1038" s="8"/>
      <c r="J1038" s="8"/>
      <c r="K1038" s="8"/>
      <c r="L1038" s="8"/>
      <c r="M1038" s="8"/>
      <c r="N1038" s="8"/>
      <c r="O1038" s="8"/>
      <c r="P1038" s="8"/>
      <c r="Q1038" s="8"/>
      <c r="R1038" s="8"/>
      <c r="S1038" s="8"/>
      <c r="T1038" s="8"/>
      <c r="U1038" s="8"/>
      <c r="V1038" s="8"/>
      <c r="W1038" s="8"/>
      <c r="X1038" s="8"/>
      <c r="Y1038" s="8"/>
      <c r="Z1038" s="8"/>
      <c r="AA1038" s="8"/>
    </row>
    <row r="1039" spans="1:27" ht="15.75" customHeight="1">
      <c r="A1039" s="8"/>
      <c r="B1039" s="81"/>
      <c r="C1039" s="8"/>
      <c r="D1039" s="8"/>
      <c r="E1039" s="8"/>
      <c r="F1039" s="8"/>
      <c r="G1039" s="8"/>
      <c r="H1039" s="8"/>
      <c r="I1039" s="8"/>
      <c r="J1039" s="8"/>
      <c r="K1039" s="8"/>
      <c r="L1039" s="8"/>
      <c r="M1039" s="8"/>
      <c r="N1039" s="8"/>
      <c r="O1039" s="8"/>
      <c r="P1039" s="8"/>
      <c r="Q1039" s="8"/>
      <c r="R1039" s="8"/>
      <c r="S1039" s="8"/>
      <c r="T1039" s="8"/>
      <c r="U1039" s="8"/>
      <c r="V1039" s="8"/>
      <c r="W1039" s="8"/>
      <c r="X1039" s="8"/>
      <c r="Y1039" s="8"/>
      <c r="Z1039" s="8"/>
      <c r="AA1039" s="8"/>
    </row>
    <row r="1040" spans="1:27" ht="15.75" customHeight="1">
      <c r="A1040" s="8"/>
      <c r="B1040" s="81"/>
      <c r="C1040" s="8"/>
      <c r="D1040" s="8"/>
      <c r="E1040" s="8"/>
      <c r="F1040" s="8"/>
      <c r="G1040" s="8"/>
      <c r="H1040" s="8"/>
      <c r="I1040" s="8"/>
      <c r="J1040" s="8"/>
      <c r="K1040" s="8"/>
      <c r="L1040" s="8"/>
      <c r="M1040" s="8"/>
      <c r="N1040" s="8"/>
      <c r="O1040" s="8"/>
      <c r="P1040" s="8"/>
      <c r="Q1040" s="8"/>
      <c r="R1040" s="8"/>
      <c r="S1040" s="8"/>
      <c r="T1040" s="8"/>
      <c r="U1040" s="8"/>
      <c r="V1040" s="8"/>
      <c r="W1040" s="8"/>
      <c r="X1040" s="8"/>
      <c r="Y1040" s="8"/>
      <c r="Z1040" s="8"/>
      <c r="AA1040" s="8"/>
    </row>
    <row r="1041" spans="1:27" ht="15.75" customHeight="1">
      <c r="A1041" s="8"/>
      <c r="B1041" s="81"/>
      <c r="C1041" s="8"/>
      <c r="D1041" s="8"/>
      <c r="E1041" s="8"/>
      <c r="F1041" s="8"/>
      <c r="G1041" s="8"/>
      <c r="H1041" s="8"/>
      <c r="I1041" s="8"/>
      <c r="J1041" s="8"/>
      <c r="K1041" s="8"/>
      <c r="L1041" s="8"/>
      <c r="M1041" s="8"/>
      <c r="N1041" s="8"/>
      <c r="O1041" s="8"/>
      <c r="P1041" s="8"/>
      <c r="Q1041" s="8"/>
      <c r="R1041" s="8"/>
      <c r="S1041" s="8"/>
      <c r="T1041" s="8"/>
      <c r="U1041" s="8"/>
      <c r="V1041" s="8"/>
      <c r="W1041" s="8"/>
      <c r="X1041" s="8"/>
      <c r="Y1041" s="8"/>
      <c r="Z1041" s="8"/>
      <c r="AA1041" s="8"/>
    </row>
    <row r="1042" spans="1:27" ht="15.75" customHeight="1">
      <c r="A1042" s="8"/>
      <c r="B1042" s="81"/>
      <c r="C1042" s="8"/>
      <c r="D1042" s="8"/>
      <c r="E1042" s="8"/>
      <c r="F1042" s="8"/>
      <c r="G1042" s="8"/>
      <c r="H1042" s="8"/>
      <c r="I1042" s="8"/>
      <c r="J1042" s="8"/>
      <c r="K1042" s="8"/>
      <c r="L1042" s="8"/>
      <c r="M1042" s="8"/>
      <c r="N1042" s="8"/>
      <c r="O1042" s="8"/>
      <c r="P1042" s="8"/>
      <c r="Q1042" s="8"/>
      <c r="R1042" s="8"/>
      <c r="S1042" s="8"/>
      <c r="T1042" s="8"/>
      <c r="U1042" s="8"/>
      <c r="V1042" s="8"/>
      <c r="W1042" s="8"/>
      <c r="X1042" s="8"/>
      <c r="Y1042" s="8"/>
      <c r="Z1042" s="8"/>
      <c r="AA1042" s="8"/>
    </row>
    <row r="1043" spans="1:27" ht="15.75" customHeight="1">
      <c r="A1043" s="8"/>
      <c r="B1043" s="81"/>
      <c r="C1043" s="8"/>
      <c r="D1043" s="8"/>
      <c r="E1043" s="8"/>
      <c r="F1043" s="8"/>
      <c r="G1043" s="8"/>
      <c r="H1043" s="8"/>
      <c r="I1043" s="8"/>
      <c r="J1043" s="8"/>
      <c r="K1043" s="8"/>
      <c r="L1043" s="8"/>
      <c r="M1043" s="8"/>
      <c r="N1043" s="8"/>
      <c r="O1043" s="8"/>
      <c r="P1043" s="8"/>
      <c r="Q1043" s="8"/>
      <c r="R1043" s="8"/>
      <c r="S1043" s="8"/>
      <c r="T1043" s="8"/>
      <c r="U1043" s="8"/>
      <c r="V1043" s="8"/>
      <c r="W1043" s="8"/>
      <c r="X1043" s="8"/>
      <c r="Y1043" s="8"/>
      <c r="Z1043" s="8"/>
      <c r="AA1043" s="8"/>
    </row>
    <row r="1044" spans="1:27" ht="15.75" customHeight="1">
      <c r="A1044" s="8"/>
      <c r="B1044" s="81"/>
      <c r="C1044" s="8"/>
      <c r="D1044" s="8"/>
      <c r="E1044" s="8"/>
      <c r="F1044" s="8"/>
      <c r="G1044" s="8"/>
      <c r="H1044" s="8"/>
      <c r="I1044" s="8"/>
      <c r="J1044" s="8"/>
      <c r="K1044" s="8"/>
      <c r="L1044" s="8"/>
      <c r="M1044" s="8"/>
      <c r="N1044" s="8"/>
      <c r="O1044" s="8"/>
      <c r="P1044" s="8"/>
      <c r="Q1044" s="8"/>
      <c r="R1044" s="8"/>
      <c r="S1044" s="8"/>
      <c r="T1044" s="8"/>
      <c r="U1044" s="8"/>
      <c r="V1044" s="8"/>
      <c r="W1044" s="8"/>
      <c r="X1044" s="8"/>
      <c r="Y1044" s="8"/>
      <c r="Z1044" s="8"/>
      <c r="AA1044" s="8"/>
    </row>
    <row r="1045" spans="1:27" ht="15.75" customHeight="1">
      <c r="A1045" s="8"/>
      <c r="B1045" s="81"/>
      <c r="C1045" s="8"/>
      <c r="D1045" s="8"/>
      <c r="E1045" s="8"/>
      <c r="F1045" s="8"/>
      <c r="G1045" s="8"/>
      <c r="H1045" s="8"/>
      <c r="I1045" s="8"/>
      <c r="J1045" s="8"/>
      <c r="K1045" s="8"/>
      <c r="L1045" s="8"/>
      <c r="M1045" s="8"/>
      <c r="N1045" s="8"/>
      <c r="O1045" s="8"/>
      <c r="P1045" s="8"/>
      <c r="Q1045" s="8"/>
      <c r="R1045" s="8"/>
      <c r="S1045" s="8"/>
      <c r="T1045" s="8"/>
      <c r="U1045" s="8"/>
      <c r="V1045" s="8"/>
      <c r="W1045" s="8"/>
      <c r="X1045" s="8"/>
      <c r="Y1045" s="8"/>
      <c r="Z1045" s="8"/>
      <c r="AA1045" s="8"/>
    </row>
    <row r="1046" spans="1:27" ht="15.75" customHeight="1">
      <c r="A1046" s="8"/>
      <c r="B1046" s="81"/>
      <c r="C1046" s="8"/>
      <c r="D1046" s="8"/>
      <c r="E1046" s="8"/>
      <c r="F1046" s="8"/>
      <c r="G1046" s="8"/>
      <c r="H1046" s="8"/>
      <c r="I1046" s="8"/>
      <c r="J1046" s="8"/>
      <c r="K1046" s="8"/>
      <c r="L1046" s="8"/>
      <c r="M1046" s="8"/>
      <c r="N1046" s="8"/>
      <c r="O1046" s="8"/>
      <c r="P1046" s="8"/>
      <c r="Q1046" s="8"/>
      <c r="R1046" s="8"/>
      <c r="S1046" s="8"/>
      <c r="T1046" s="8"/>
      <c r="U1046" s="8"/>
      <c r="V1046" s="8"/>
      <c r="W1046" s="8"/>
      <c r="X1046" s="8"/>
      <c r="Y1046" s="8"/>
      <c r="Z1046" s="8"/>
      <c r="AA1046" s="8"/>
    </row>
    <row r="1047" spans="1:27" ht="15.75" customHeight="1">
      <c r="A1047" s="8"/>
      <c r="B1047" s="81"/>
      <c r="C1047" s="8"/>
      <c r="D1047" s="8"/>
      <c r="E1047" s="8"/>
      <c r="F1047" s="8"/>
      <c r="G1047" s="8"/>
      <c r="H1047" s="8"/>
      <c r="I1047" s="8"/>
      <c r="J1047" s="8"/>
      <c r="K1047" s="8"/>
      <c r="L1047" s="8"/>
      <c r="M1047" s="8"/>
      <c r="N1047" s="8"/>
      <c r="O1047" s="8"/>
      <c r="P1047" s="8"/>
      <c r="Q1047" s="8"/>
      <c r="R1047" s="8"/>
      <c r="S1047" s="8"/>
      <c r="T1047" s="8"/>
      <c r="U1047" s="8"/>
      <c r="V1047" s="8"/>
      <c r="W1047" s="8"/>
      <c r="X1047" s="8"/>
      <c r="Y1047" s="8"/>
      <c r="Z1047" s="8"/>
      <c r="AA1047" s="8"/>
    </row>
    <row r="1048" spans="1:27" ht="15.75" customHeight="1">
      <c r="A1048" s="8"/>
      <c r="B1048" s="81"/>
      <c r="C1048" s="8"/>
      <c r="D1048" s="8"/>
      <c r="E1048" s="8"/>
      <c r="F1048" s="8"/>
      <c r="G1048" s="8"/>
      <c r="H1048" s="8"/>
      <c r="I1048" s="8"/>
      <c r="J1048" s="8"/>
      <c r="K1048" s="8"/>
      <c r="L1048" s="8"/>
      <c r="M1048" s="8"/>
      <c r="N1048" s="8"/>
      <c r="O1048" s="8"/>
      <c r="P1048" s="8"/>
      <c r="Q1048" s="8"/>
      <c r="R1048" s="8"/>
      <c r="S1048" s="8"/>
      <c r="T1048" s="8"/>
      <c r="U1048" s="8"/>
      <c r="V1048" s="8"/>
      <c r="W1048" s="8"/>
      <c r="X1048" s="8"/>
      <c r="Y1048" s="8"/>
      <c r="Z1048" s="8"/>
      <c r="AA1048" s="8"/>
    </row>
    <row r="1049" spans="1:27" ht="15.75" customHeight="1">
      <c r="A1049" s="8"/>
      <c r="B1049" s="81"/>
      <c r="C1049" s="8"/>
      <c r="D1049" s="8"/>
      <c r="E1049" s="8"/>
      <c r="F1049" s="8"/>
      <c r="G1049" s="8"/>
      <c r="H1049" s="8"/>
      <c r="I1049" s="8"/>
      <c r="J1049" s="8"/>
      <c r="K1049" s="8"/>
      <c r="L1049" s="8"/>
      <c r="M1049" s="8"/>
      <c r="N1049" s="8"/>
      <c r="O1049" s="8"/>
      <c r="P1049" s="8"/>
      <c r="Q1049" s="8"/>
      <c r="R1049" s="8"/>
      <c r="S1049" s="8"/>
      <c r="T1049" s="8"/>
      <c r="U1049" s="8"/>
      <c r="V1049" s="8"/>
      <c r="W1049" s="8"/>
      <c r="X1049" s="8"/>
      <c r="Y1049" s="8"/>
      <c r="Z1049" s="8"/>
      <c r="AA1049" s="8"/>
    </row>
    <row r="1050" spans="1:27" ht="15.75" customHeight="1">
      <c r="A1050" s="8"/>
      <c r="B1050" s="81"/>
      <c r="C1050" s="8"/>
      <c r="D1050" s="8"/>
      <c r="E1050" s="8"/>
      <c r="F1050" s="8"/>
      <c r="G1050" s="8"/>
      <c r="H1050" s="8"/>
      <c r="I1050" s="8"/>
      <c r="J1050" s="8"/>
      <c r="K1050" s="8"/>
      <c r="L1050" s="8"/>
      <c r="M1050" s="8"/>
      <c r="N1050" s="8"/>
      <c r="O1050" s="8"/>
      <c r="P1050" s="8"/>
      <c r="Q1050" s="8"/>
      <c r="R1050" s="8"/>
      <c r="S1050" s="8"/>
      <c r="T1050" s="8"/>
      <c r="U1050" s="8"/>
      <c r="V1050" s="8"/>
      <c r="W1050" s="8"/>
      <c r="X1050" s="8"/>
      <c r="Y1050" s="8"/>
      <c r="Z1050" s="8"/>
      <c r="AA1050" s="8"/>
    </row>
    <row r="1051" spans="1:27" ht="15.75" customHeight="1">
      <c r="A1051" s="8"/>
      <c r="B1051" s="81"/>
      <c r="C1051" s="8"/>
      <c r="D1051" s="8"/>
      <c r="E1051" s="8"/>
      <c r="F1051" s="8"/>
      <c r="G1051" s="8"/>
      <c r="H1051" s="8"/>
      <c r="I1051" s="8"/>
      <c r="J1051" s="8"/>
      <c r="K1051" s="8"/>
      <c r="L1051" s="8"/>
      <c r="M1051" s="8"/>
      <c r="N1051" s="8"/>
      <c r="O1051" s="8"/>
      <c r="P1051" s="8"/>
      <c r="Q1051" s="8"/>
      <c r="R1051" s="8"/>
      <c r="S1051" s="8"/>
      <c r="T1051" s="8"/>
      <c r="U1051" s="8"/>
      <c r="V1051" s="8"/>
      <c r="W1051" s="8"/>
      <c r="X1051" s="8"/>
      <c r="Y1051" s="8"/>
      <c r="Z1051" s="8"/>
      <c r="AA1051" s="8"/>
    </row>
  </sheetData>
  <hyperlinks>
    <hyperlink ref="C3" r:id="rId1"/>
    <hyperlink ref="D31" r:id="rId2"/>
    <hyperlink ref="D32" r:id="rId3"/>
    <hyperlink ref="D33" r:id="rId4"/>
    <hyperlink ref="D34" r:id="rId5"/>
    <hyperlink ref="D35" r:id="rId6"/>
    <hyperlink ref="D36" r:id="rId7"/>
    <hyperlink ref="D37" r:id="rId8"/>
    <hyperlink ref="D43" r:id="rId9"/>
    <hyperlink ref="D45" r:id="rId10"/>
    <hyperlink ref="D50" r:id="rId11"/>
    <hyperlink ref="D52" r:id="rId12"/>
    <hyperlink ref="D61" r:id="rId13"/>
    <hyperlink ref="D62" r:id="rId14"/>
    <hyperlink ref="D63" r:id="rId15"/>
    <hyperlink ref="D64" r:id="rId16"/>
    <hyperlink ref="D65" r:id="rId17"/>
    <hyperlink ref="D67" r:id="rId18"/>
    <hyperlink ref="D68" r:id="rId19"/>
    <hyperlink ref="D69" r:id="rId20"/>
    <hyperlink ref="D70" r:id="rId21"/>
    <hyperlink ref="D71" r:id="rId22"/>
    <hyperlink ref="G77" r:id="rId23"/>
  </hyperlinks>
  <pageMargins left="0.75" right="0.75" top="1" bottom="1" header="0.5" footer="0.5"/>
  <drawing r:id="rId24"/>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FF"/>
  </sheetPr>
  <dimension ref="A1:B39"/>
  <sheetViews>
    <sheetView workbookViewId="0">
      <pane ySplit="1" topLeftCell="A2" activePane="bottomLeft" state="frozen"/>
      <selection pane="bottomLeft" activeCell="B3" sqref="B3"/>
    </sheetView>
  </sheetViews>
  <sheetFormatPr baseColWidth="10" defaultColWidth="14.5" defaultRowHeight="15.75" customHeight="1" x14ac:dyDescent="0"/>
  <cols>
    <col min="1" max="1" width="42.6640625" customWidth="1"/>
    <col min="2" max="2" width="135" customWidth="1"/>
  </cols>
  <sheetData>
    <row r="1" spans="1:2" ht="15.75" customHeight="1">
      <c r="A1" s="951" t="s">
        <v>4154</v>
      </c>
      <c r="B1" s="943"/>
    </row>
    <row r="2" spans="1:2" ht="15.75" customHeight="1">
      <c r="A2" s="91" t="s">
        <v>186</v>
      </c>
      <c r="B2" s="395" t="s">
        <v>187</v>
      </c>
    </row>
    <row r="3" spans="1:2" ht="15.75" customHeight="1">
      <c r="A3" s="91" t="s">
        <v>190</v>
      </c>
      <c r="B3" s="277" t="s">
        <v>191</v>
      </c>
    </row>
    <row r="4" spans="1:2" ht="15.75" customHeight="1">
      <c r="A4" s="91" t="s">
        <v>177</v>
      </c>
      <c r="B4" s="277" t="s">
        <v>178</v>
      </c>
    </row>
    <row r="5" spans="1:2" ht="15.75" customHeight="1">
      <c r="A5" s="91" t="s">
        <v>237</v>
      </c>
      <c r="B5" s="398" t="s">
        <v>238</v>
      </c>
    </row>
    <row r="6" spans="1:2" ht="15.75" customHeight="1">
      <c r="A6" s="91" t="s">
        <v>4183</v>
      </c>
      <c r="B6" s="277" t="s">
        <v>217</v>
      </c>
    </row>
    <row r="7" spans="1:2" ht="15.75" customHeight="1">
      <c r="A7" s="398" t="s">
        <v>225</v>
      </c>
      <c r="B7" s="277" t="s">
        <v>226</v>
      </c>
    </row>
    <row r="8" spans="1:2" ht="15.75" customHeight="1">
      <c r="A8" s="91" t="s">
        <v>183</v>
      </c>
      <c r="B8" s="277" t="s">
        <v>184</v>
      </c>
    </row>
    <row r="9" spans="1:2" ht="15.75" customHeight="1">
      <c r="A9" s="91" t="s">
        <v>248</v>
      </c>
      <c r="B9" s="277" t="s">
        <v>249</v>
      </c>
    </row>
    <row r="10" spans="1:2" ht="15.75" customHeight="1">
      <c r="A10" s="91" t="s">
        <v>275</v>
      </c>
      <c r="B10" s="277" t="s">
        <v>278</v>
      </c>
    </row>
    <row r="11" spans="1:2" ht="15.75" customHeight="1">
      <c r="A11" s="91" t="s">
        <v>299</v>
      </c>
      <c r="B11" s="277" t="s">
        <v>137</v>
      </c>
    </row>
    <row r="12" spans="1:2" ht="15.75" customHeight="1">
      <c r="A12" s="91" t="s">
        <v>205</v>
      </c>
      <c r="B12" s="277" t="s">
        <v>206</v>
      </c>
    </row>
    <row r="13" spans="1:2" ht="15.75" customHeight="1">
      <c r="A13" s="91" t="s">
        <v>227</v>
      </c>
      <c r="B13" s="277" t="s">
        <v>168</v>
      </c>
    </row>
    <row r="14" spans="1:2" ht="15.75" customHeight="1">
      <c r="A14" s="91" t="s">
        <v>211</v>
      </c>
      <c r="B14" s="277" t="s">
        <v>214</v>
      </c>
    </row>
    <row r="15" spans="1:2" ht="15.75" customHeight="1">
      <c r="A15" s="91" t="s">
        <v>228</v>
      </c>
      <c r="B15" s="277" t="s">
        <v>229</v>
      </c>
    </row>
    <row r="16" spans="1:2" ht="15.75" customHeight="1">
      <c r="A16" s="91" t="s">
        <v>219</v>
      </c>
      <c r="B16" s="277" t="s">
        <v>220</v>
      </c>
    </row>
    <row r="17" spans="1:2" ht="15.75" customHeight="1">
      <c r="A17" s="91" t="s">
        <v>4210</v>
      </c>
      <c r="B17" s="277" t="s">
        <v>4212</v>
      </c>
    </row>
    <row r="18" spans="1:2" ht="15.75" customHeight="1">
      <c r="A18" s="91" t="s">
        <v>4213</v>
      </c>
      <c r="B18" s="277" t="s">
        <v>259</v>
      </c>
    </row>
    <row r="19" spans="1:2" ht="15.75" customHeight="1">
      <c r="A19" s="91" t="s">
        <v>4215</v>
      </c>
      <c r="B19" s="277" t="s">
        <v>803</v>
      </c>
    </row>
    <row r="20" spans="1:2" ht="15.75" customHeight="1">
      <c r="A20" s="91" t="s">
        <v>4219</v>
      </c>
      <c r="B20" s="277" t="s">
        <v>128</v>
      </c>
    </row>
    <row r="21" spans="1:2" ht="15.75" customHeight="1">
      <c r="A21" s="91" t="s">
        <v>4223</v>
      </c>
      <c r="B21" s="277" t="s">
        <v>4225</v>
      </c>
    </row>
    <row r="22" spans="1:2" ht="15.75" customHeight="1">
      <c r="A22" s="91" t="s">
        <v>4227</v>
      </c>
      <c r="B22" s="277" t="s">
        <v>168</v>
      </c>
    </row>
    <row r="23" spans="1:2" ht="15.75" customHeight="1">
      <c r="A23" s="91" t="s">
        <v>4230</v>
      </c>
      <c r="B23" s="277" t="s">
        <v>4232</v>
      </c>
    </row>
    <row r="24" spans="1:2" ht="15.75" customHeight="1">
      <c r="A24" s="91" t="s">
        <v>4234</v>
      </c>
      <c r="B24" s="277" t="s">
        <v>4237</v>
      </c>
    </row>
    <row r="25" spans="1:2" ht="15.75" customHeight="1">
      <c r="A25" s="91" t="s">
        <v>4239</v>
      </c>
      <c r="B25" s="277" t="s">
        <v>4241</v>
      </c>
    </row>
    <row r="26" spans="1:2" ht="15.75" customHeight="1">
      <c r="A26" s="91" t="s">
        <v>4242</v>
      </c>
      <c r="B26" s="277" t="s">
        <v>4243</v>
      </c>
    </row>
    <row r="27" spans="1:2" ht="15.75" customHeight="1">
      <c r="A27" s="91" t="s">
        <v>4244</v>
      </c>
      <c r="B27" s="277" t="s">
        <v>4245</v>
      </c>
    </row>
    <row r="28" spans="1:2" ht="15.75" customHeight="1">
      <c r="A28" s="91" t="s">
        <v>4246</v>
      </c>
      <c r="B28" s="277" t="s">
        <v>4247</v>
      </c>
    </row>
    <row r="29" spans="1:2" ht="15.75" customHeight="1">
      <c r="A29" s="91" t="s">
        <v>4248</v>
      </c>
      <c r="B29" s="277" t="s">
        <v>4249</v>
      </c>
    </row>
    <row r="30" spans="1:2" ht="15.75" customHeight="1">
      <c r="A30" s="91" t="s">
        <v>4251</v>
      </c>
      <c r="B30" s="404" t="s">
        <v>4252</v>
      </c>
    </row>
    <row r="31" spans="1:2" ht="15.75" customHeight="1">
      <c r="A31" s="91" t="s">
        <v>4255</v>
      </c>
      <c r="B31" s="277" t="s">
        <v>4256</v>
      </c>
    </row>
    <row r="32" spans="1:2" ht="15.75" customHeight="1">
      <c r="A32" s="386" t="s">
        <v>4257</v>
      </c>
      <c r="B32" s="405" t="s">
        <v>4258</v>
      </c>
    </row>
    <row r="33" spans="1:2" ht="15.75" customHeight="1">
      <c r="A33" s="91"/>
      <c r="B33" s="91"/>
    </row>
    <row r="34" spans="1:2" ht="15.75" customHeight="1">
      <c r="A34" s="406"/>
      <c r="B34" s="91"/>
    </row>
    <row r="35" spans="1:2" ht="15.75" customHeight="1">
      <c r="A35" s="91"/>
      <c r="B35" s="91"/>
    </row>
    <row r="36" spans="1:2" ht="15.75" customHeight="1">
      <c r="A36" s="91"/>
      <c r="B36" s="91"/>
    </row>
    <row r="37" spans="1:2" ht="15.75" customHeight="1">
      <c r="A37" s="91"/>
      <c r="B37" s="91"/>
    </row>
    <row r="38" spans="1:2" ht="15.75" customHeight="1">
      <c r="A38" s="91"/>
      <c r="B38" s="91"/>
    </row>
    <row r="39" spans="1:2" ht="15.75" customHeight="1">
      <c r="A39" s="91"/>
      <c r="B39" s="91"/>
    </row>
  </sheetData>
  <mergeCells count="1">
    <mergeCell ref="A1:B1"/>
  </mergeCells>
  <conditionalFormatting sqref="A2:B39">
    <cfRule type="expression" dxfId="1" priority="1">
      <formula>ISODD(ROW())</formula>
    </cfRule>
  </conditionalFormatting>
  <hyperlinks>
    <hyperlink ref="B2" r:id="rId1"/>
    <hyperlink ref="B3" r:id="rId2" location="gid=0"/>
    <hyperlink ref="B4" r:id="rId3"/>
    <hyperlink ref="B6" r:id="rId4"/>
    <hyperlink ref="B7" r:id="rId5"/>
    <hyperlink ref="B8" r:id="rId6"/>
    <hyperlink ref="B9" r:id="rId7"/>
    <hyperlink ref="B10" r:id="rId8"/>
    <hyperlink ref="B11" r:id="rId9"/>
    <hyperlink ref="B12" r:id="rId10"/>
    <hyperlink ref="B13" r:id="rId11" location="gid=1384785555"/>
    <hyperlink ref="B14" r:id="rId12" location="gid=0"/>
    <hyperlink ref="B15" r:id="rId13"/>
    <hyperlink ref="B16" r:id="rId14"/>
    <hyperlink ref="B17" r:id="rId15" location="gid=134283149"/>
    <hyperlink ref="B18" r:id="rId16"/>
    <hyperlink ref="B19" r:id="rId17"/>
    <hyperlink ref="B20" r:id="rId18"/>
    <hyperlink ref="B21" r:id="rId19" location="gid=0"/>
    <hyperlink ref="B22" r:id="rId20" location="gid=1384785555"/>
    <hyperlink ref="B23" r:id="rId21"/>
    <hyperlink ref="B24" r:id="rId22"/>
    <hyperlink ref="B25" r:id="rId23"/>
    <hyperlink ref="B26" r:id="rId24"/>
    <hyperlink ref="B27" r:id="rId25"/>
    <hyperlink ref="B28" r:id="rId26"/>
    <hyperlink ref="B29" r:id="rId27"/>
    <hyperlink ref="B30" r:id="rId28"/>
    <hyperlink ref="B31" r:id="rId29"/>
    <hyperlink ref="B32" r:id="rId30"/>
  </hyperlinks>
  <pageMargins left="0.75" right="0.75" top="1" bottom="1" header="0.5" footer="0.5"/>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4.5" defaultRowHeight="15.75" customHeight="1" x14ac:dyDescent="0"/>
  <cols>
    <col min="1" max="2" width="41.6640625" customWidth="1"/>
    <col min="4" max="4" width="30.33203125" customWidth="1"/>
    <col min="5" max="6" width="24.1640625" customWidth="1"/>
    <col min="7" max="7" width="21.5" customWidth="1"/>
    <col min="8" max="8" width="33.83203125" customWidth="1"/>
  </cols>
  <sheetData>
    <row r="1" spans="1:8" ht="36" customHeight="1">
      <c r="A1" s="407" t="s">
        <v>4267</v>
      </c>
      <c r="B1" s="407"/>
      <c r="C1" s="409" t="s">
        <v>4270</v>
      </c>
      <c r="D1" s="411"/>
      <c r="E1" s="409"/>
      <c r="F1" s="412"/>
      <c r="G1" s="412"/>
      <c r="H1" s="412"/>
    </row>
    <row r="2" spans="1:8" ht="23.25" customHeight="1">
      <c r="A2" s="413" t="s">
        <v>72</v>
      </c>
      <c r="B2" s="413"/>
      <c r="C2" s="414" t="s">
        <v>4268</v>
      </c>
      <c r="D2" s="415" t="s">
        <v>4281</v>
      </c>
      <c r="E2" s="413" t="s">
        <v>431</v>
      </c>
      <c r="F2" s="413" t="s">
        <v>4285</v>
      </c>
      <c r="G2" s="415" t="s">
        <v>4287</v>
      </c>
      <c r="H2" s="415" t="s">
        <v>1470</v>
      </c>
    </row>
    <row r="3" spans="1:8" ht="36">
      <c r="A3" s="23" t="s">
        <v>524</v>
      </c>
      <c r="B3" s="23"/>
      <c r="C3" s="416" t="s">
        <v>317</v>
      </c>
      <c r="D3" s="114" t="s">
        <v>4293</v>
      </c>
      <c r="E3" s="23" t="s">
        <v>4296</v>
      </c>
      <c r="F3" s="417" t="s">
        <v>4297</v>
      </c>
      <c r="G3" s="418" t="s">
        <v>4302</v>
      </c>
      <c r="H3" s="102"/>
    </row>
    <row r="4" spans="1:8" ht="38.25" customHeight="1">
      <c r="A4" s="23" t="s">
        <v>374</v>
      </c>
      <c r="B4" s="23"/>
      <c r="C4" s="416" t="s">
        <v>317</v>
      </c>
      <c r="D4" s="114" t="s">
        <v>4309</v>
      </c>
      <c r="E4" s="23" t="s">
        <v>4312</v>
      </c>
      <c r="F4" s="23" t="s">
        <v>4314</v>
      </c>
      <c r="G4" s="102"/>
      <c r="H4" s="104" t="s">
        <v>4317</v>
      </c>
    </row>
    <row r="5" spans="1:8" ht="48">
      <c r="A5" s="23" t="s">
        <v>4319</v>
      </c>
      <c r="B5" s="23"/>
      <c r="C5" s="416" t="s">
        <v>317</v>
      </c>
      <c r="D5" s="114" t="s">
        <v>4320</v>
      </c>
      <c r="E5" s="23" t="s">
        <v>4321</v>
      </c>
      <c r="F5" s="417" t="s">
        <v>4322</v>
      </c>
      <c r="G5" s="102"/>
      <c r="H5" s="104" t="s">
        <v>4317</v>
      </c>
    </row>
    <row r="6" spans="1:8" ht="48">
      <c r="A6" s="23" t="s">
        <v>4323</v>
      </c>
      <c r="B6" s="23"/>
      <c r="C6" s="416" t="s">
        <v>317</v>
      </c>
      <c r="D6" s="114" t="s">
        <v>4324</v>
      </c>
      <c r="E6" s="23" t="s">
        <v>4325</v>
      </c>
      <c r="F6" s="417" t="s">
        <v>4327</v>
      </c>
      <c r="G6" s="102"/>
      <c r="H6" s="104" t="s">
        <v>4317</v>
      </c>
    </row>
    <row r="7" spans="1:8" ht="36">
      <c r="A7" s="23" t="s">
        <v>487</v>
      </c>
      <c r="B7" s="23"/>
      <c r="C7" s="416" t="s">
        <v>317</v>
      </c>
      <c r="D7" s="114" t="s">
        <v>4330</v>
      </c>
      <c r="E7" s="23" t="s">
        <v>4331</v>
      </c>
      <c r="F7" s="417" t="s">
        <v>4332</v>
      </c>
      <c r="G7" s="102"/>
      <c r="H7" s="104" t="s">
        <v>4317</v>
      </c>
    </row>
    <row r="8" spans="1:8" ht="36">
      <c r="A8" s="23" t="s">
        <v>1422</v>
      </c>
      <c r="B8" s="23"/>
      <c r="C8" s="416" t="s">
        <v>317</v>
      </c>
      <c r="D8" s="114" t="s">
        <v>4334</v>
      </c>
      <c r="E8" s="23" t="s">
        <v>4335</v>
      </c>
      <c r="F8" s="417" t="s">
        <v>4336</v>
      </c>
      <c r="G8" s="102"/>
      <c r="H8" s="104" t="s">
        <v>4317</v>
      </c>
    </row>
    <row r="9" spans="1:8" ht="36">
      <c r="A9" s="23" t="s">
        <v>4337</v>
      </c>
      <c r="B9" s="23"/>
      <c r="C9" s="416" t="s">
        <v>317</v>
      </c>
      <c r="D9" s="114" t="s">
        <v>4338</v>
      </c>
      <c r="E9" s="23" t="s">
        <v>4339</v>
      </c>
      <c r="F9" s="417" t="s">
        <v>4340</v>
      </c>
      <c r="G9" s="102"/>
      <c r="H9" s="104" t="s">
        <v>4317</v>
      </c>
    </row>
    <row r="10" spans="1:8" ht="36">
      <c r="A10" s="23" t="s">
        <v>4342</v>
      </c>
      <c r="B10" s="23"/>
      <c r="C10" s="416" t="s">
        <v>317</v>
      </c>
      <c r="D10" s="114" t="s">
        <v>4343</v>
      </c>
      <c r="E10" s="23" t="s">
        <v>4344</v>
      </c>
      <c r="F10" s="417" t="s">
        <v>4346</v>
      </c>
      <c r="G10" s="102"/>
      <c r="H10" s="104" t="s">
        <v>4317</v>
      </c>
    </row>
    <row r="11" spans="1:8" ht="43.5" customHeight="1">
      <c r="A11" s="23" t="s">
        <v>4347</v>
      </c>
      <c r="B11" s="23"/>
      <c r="C11" s="416" t="s">
        <v>317</v>
      </c>
      <c r="D11" s="114" t="s">
        <v>4348</v>
      </c>
      <c r="E11" s="23" t="s">
        <v>4349</v>
      </c>
      <c r="F11" s="23" t="s">
        <v>4350</v>
      </c>
      <c r="G11" s="104" t="s">
        <v>4351</v>
      </c>
      <c r="H11" s="102"/>
    </row>
    <row r="12" spans="1:8" ht="36">
      <c r="A12" s="23" t="s">
        <v>955</v>
      </c>
      <c r="B12" s="23"/>
      <c r="C12" s="416" t="s">
        <v>317</v>
      </c>
      <c r="D12" s="114" t="s">
        <v>4352</v>
      </c>
      <c r="E12" s="23" t="s">
        <v>4353</v>
      </c>
      <c r="F12" s="417" t="s">
        <v>4354</v>
      </c>
      <c r="G12" s="102"/>
      <c r="H12" s="104" t="s">
        <v>4356</v>
      </c>
    </row>
    <row r="13" spans="1:8" ht="36">
      <c r="A13" s="23" t="s">
        <v>4357</v>
      </c>
      <c r="B13" s="23"/>
      <c r="C13" s="416" t="s">
        <v>2340</v>
      </c>
      <c r="D13" s="114" t="s">
        <v>4358</v>
      </c>
      <c r="E13" s="23" t="s">
        <v>4360</v>
      </c>
      <c r="F13" s="23" t="s">
        <v>4361</v>
      </c>
      <c r="G13" s="102"/>
      <c r="H13" s="104" t="s">
        <v>4362</v>
      </c>
    </row>
    <row r="14" spans="1:8" ht="36">
      <c r="A14" s="23" t="s">
        <v>4363</v>
      </c>
      <c r="B14" s="23"/>
      <c r="C14" s="416" t="s">
        <v>317</v>
      </c>
      <c r="D14" s="419" t="s">
        <v>4364</v>
      </c>
      <c r="E14" s="23" t="s">
        <v>4366</v>
      </c>
      <c r="F14" s="23" t="s">
        <v>4367</v>
      </c>
      <c r="G14" s="102"/>
      <c r="H14" s="104" t="s">
        <v>4362</v>
      </c>
    </row>
    <row r="15" spans="1:8" ht="24">
      <c r="A15" s="420" t="s">
        <v>4368</v>
      </c>
      <c r="B15" s="420"/>
      <c r="C15" s="416" t="s">
        <v>317</v>
      </c>
      <c r="D15" s="102"/>
      <c r="E15" s="23"/>
      <c r="F15" s="23" t="s">
        <v>4369</v>
      </c>
      <c r="G15" s="102"/>
      <c r="H15" s="104" t="s">
        <v>4370</v>
      </c>
    </row>
    <row r="16" spans="1:8" ht="48">
      <c r="A16" s="420" t="s">
        <v>89</v>
      </c>
      <c r="B16" s="420"/>
      <c r="C16" s="416" t="s">
        <v>317</v>
      </c>
      <c r="D16" s="114" t="s">
        <v>4372</v>
      </c>
      <c r="E16" s="23" t="s">
        <v>4373</v>
      </c>
      <c r="F16" s="417" t="s">
        <v>4375</v>
      </c>
      <c r="G16" s="102"/>
      <c r="H16" s="102"/>
    </row>
    <row r="17" spans="1:8" ht="48">
      <c r="A17" s="23" t="s">
        <v>119</v>
      </c>
      <c r="B17" s="23"/>
      <c r="C17" s="416" t="s">
        <v>317</v>
      </c>
      <c r="D17" s="114" t="s">
        <v>4376</v>
      </c>
      <c r="E17" s="23" t="s">
        <v>4377</v>
      </c>
      <c r="F17" s="417" t="s">
        <v>4378</v>
      </c>
      <c r="G17" s="102"/>
      <c r="H17" s="104" t="s">
        <v>4379</v>
      </c>
    </row>
    <row r="18" spans="1:8" ht="36">
      <c r="A18" s="23" t="s">
        <v>4380</v>
      </c>
      <c r="B18" s="23"/>
      <c r="C18" s="416" t="s">
        <v>317</v>
      </c>
      <c r="D18" s="114" t="s">
        <v>4381</v>
      </c>
      <c r="E18" s="23" t="s">
        <v>4383</v>
      </c>
      <c r="F18" s="417" t="s">
        <v>4384</v>
      </c>
      <c r="G18" s="102"/>
      <c r="H18" s="102"/>
    </row>
    <row r="19" spans="1:8" ht="36">
      <c r="A19" s="23" t="s">
        <v>973</v>
      </c>
      <c r="B19" s="23"/>
      <c r="C19" s="416" t="s">
        <v>317</v>
      </c>
      <c r="D19" s="114" t="s">
        <v>4385</v>
      </c>
      <c r="E19" s="23" t="s">
        <v>4386</v>
      </c>
      <c r="F19" s="417" t="s">
        <v>4388</v>
      </c>
      <c r="G19" s="102"/>
      <c r="H19" s="102"/>
    </row>
    <row r="20" spans="1:8" ht="36">
      <c r="A20" s="23" t="s">
        <v>394</v>
      </c>
      <c r="B20" s="23"/>
      <c r="C20" s="416" t="s">
        <v>317</v>
      </c>
      <c r="D20" s="114" t="s">
        <v>4389</v>
      </c>
      <c r="E20" s="23" t="s">
        <v>4390</v>
      </c>
      <c r="F20" s="417" t="s">
        <v>4391</v>
      </c>
      <c r="G20" s="102"/>
      <c r="H20" s="102"/>
    </row>
    <row r="21" spans="1:8" ht="36">
      <c r="A21" s="23" t="s">
        <v>319</v>
      </c>
      <c r="B21" s="23"/>
      <c r="C21" s="416" t="s">
        <v>317</v>
      </c>
      <c r="D21" s="114" t="s">
        <v>4393</v>
      </c>
      <c r="E21" s="23" t="s">
        <v>4394</v>
      </c>
      <c r="F21" s="417" t="s">
        <v>4395</v>
      </c>
      <c r="G21" s="102"/>
      <c r="H21" s="102"/>
    </row>
    <row r="22" spans="1:8" ht="13">
      <c r="A22" s="421" t="s">
        <v>345</v>
      </c>
      <c r="B22" s="421"/>
      <c r="C22" s="416" t="s">
        <v>4397</v>
      </c>
      <c r="D22" s="114" t="s">
        <v>4399</v>
      </c>
      <c r="E22" s="23" t="s">
        <v>4401</v>
      </c>
      <c r="F22" s="423" t="s">
        <v>4402</v>
      </c>
      <c r="G22" s="102"/>
      <c r="H22" s="102"/>
    </row>
    <row r="23" spans="1:8" ht="48">
      <c r="A23" s="23" t="s">
        <v>4406</v>
      </c>
      <c r="B23" s="23"/>
      <c r="C23" s="416" t="s">
        <v>317</v>
      </c>
      <c r="D23" s="114" t="s">
        <v>4408</v>
      </c>
      <c r="E23" s="23" t="s">
        <v>4410</v>
      </c>
      <c r="F23" s="417" t="s">
        <v>4411</v>
      </c>
      <c r="G23" s="102"/>
      <c r="H23" s="102"/>
    </row>
    <row r="24" spans="1:8" ht="12">
      <c r="A24" s="421" t="s">
        <v>425</v>
      </c>
      <c r="B24" s="421"/>
      <c r="C24" s="424"/>
      <c r="D24" s="102"/>
      <c r="E24" s="52"/>
      <c r="F24" s="52"/>
      <c r="G24" s="102"/>
      <c r="H24" s="102"/>
    </row>
    <row r="25" spans="1:8" ht="36">
      <c r="A25" s="23" t="s">
        <v>1000</v>
      </c>
      <c r="B25" s="23"/>
      <c r="C25" s="416" t="s">
        <v>4397</v>
      </c>
      <c r="D25" s="114" t="s">
        <v>4415</v>
      </c>
      <c r="E25" s="23" t="s">
        <v>4418</v>
      </c>
      <c r="F25" s="417" t="s">
        <v>4421</v>
      </c>
      <c r="G25" s="102"/>
      <c r="H25" s="102"/>
    </row>
    <row r="26" spans="1:8" ht="12">
      <c r="A26" s="421" t="s">
        <v>382</v>
      </c>
      <c r="B26" s="421"/>
      <c r="C26" s="424"/>
      <c r="D26" s="102"/>
      <c r="E26" s="52"/>
      <c r="F26" s="52"/>
      <c r="G26" s="102"/>
      <c r="H26" s="102"/>
    </row>
    <row r="27" spans="1:8" ht="12">
      <c r="A27" s="421"/>
      <c r="B27" s="421"/>
      <c r="C27" s="424"/>
      <c r="D27" s="102"/>
      <c r="E27" s="52"/>
      <c r="F27" s="52"/>
      <c r="G27" s="102"/>
      <c r="H27" s="102"/>
    </row>
    <row r="28" spans="1:8" ht="36">
      <c r="A28" s="23" t="s">
        <v>643</v>
      </c>
      <c r="B28" s="23"/>
      <c r="C28" s="416" t="s">
        <v>317</v>
      </c>
      <c r="D28" s="114" t="s">
        <v>4427</v>
      </c>
      <c r="E28" s="23" t="s">
        <v>4428</v>
      </c>
      <c r="F28" s="417" t="s">
        <v>4429</v>
      </c>
      <c r="G28" s="102"/>
      <c r="H28" s="102"/>
    </row>
    <row r="29" spans="1:8" ht="36">
      <c r="A29" s="23" t="s">
        <v>729</v>
      </c>
      <c r="B29" s="23"/>
      <c r="C29" s="416" t="s">
        <v>317</v>
      </c>
      <c r="D29" s="114" t="s">
        <v>4431</v>
      </c>
      <c r="E29" s="23" t="s">
        <v>4432</v>
      </c>
      <c r="F29" s="417" t="s">
        <v>4433</v>
      </c>
      <c r="G29" s="102"/>
      <c r="H29" s="102"/>
    </row>
    <row r="30" spans="1:8" ht="36">
      <c r="A30" s="23" t="s">
        <v>446</v>
      </c>
      <c r="B30" s="23"/>
      <c r="C30" s="416" t="s">
        <v>317</v>
      </c>
      <c r="D30" s="114" t="s">
        <v>4434</v>
      </c>
      <c r="E30" s="23" t="s">
        <v>4335</v>
      </c>
      <c r="F30" s="417" t="s">
        <v>4336</v>
      </c>
      <c r="G30" s="102"/>
      <c r="H30" s="102"/>
    </row>
    <row r="31" spans="1:8" ht="36">
      <c r="A31" s="23" t="s">
        <v>421</v>
      </c>
      <c r="B31" s="23"/>
      <c r="C31" s="416" t="s">
        <v>317</v>
      </c>
      <c r="D31" s="114" t="s">
        <v>4437</v>
      </c>
      <c r="E31" s="23" t="s">
        <v>4438</v>
      </c>
      <c r="F31" s="417" t="s">
        <v>4439</v>
      </c>
      <c r="G31" s="102"/>
      <c r="H31" s="102"/>
    </row>
    <row r="32" spans="1:8" ht="36">
      <c r="A32" s="23" t="s">
        <v>378</v>
      </c>
      <c r="B32" s="23"/>
      <c r="C32" s="416" t="s">
        <v>317</v>
      </c>
      <c r="D32" s="114" t="s">
        <v>4442</v>
      </c>
      <c r="E32" s="23" t="s">
        <v>4443</v>
      </c>
      <c r="F32" s="417" t="s">
        <v>4444</v>
      </c>
      <c r="G32" s="102"/>
      <c r="H32" s="102"/>
    </row>
    <row r="33" spans="1:8" ht="39" customHeight="1">
      <c r="A33" s="23" t="s">
        <v>4446</v>
      </c>
      <c r="B33" s="23"/>
      <c r="C33" s="416" t="s">
        <v>4397</v>
      </c>
      <c r="D33" s="114" t="s">
        <v>4450</v>
      </c>
      <c r="E33" s="425" t="s">
        <v>4453</v>
      </c>
      <c r="F33" s="425" t="s">
        <v>4464</v>
      </c>
      <c r="G33" s="102"/>
      <c r="H33" s="102"/>
    </row>
    <row r="34" spans="1:8" ht="12">
      <c r="A34" s="23" t="s">
        <v>1072</v>
      </c>
      <c r="B34" s="23"/>
      <c r="C34" s="424"/>
      <c r="D34" s="102"/>
      <c r="E34" s="52"/>
      <c r="F34" s="52"/>
      <c r="G34" s="102"/>
      <c r="H34" s="102"/>
    </row>
    <row r="35" spans="1:8" ht="12">
      <c r="A35" s="23" t="s">
        <v>3875</v>
      </c>
      <c r="B35" s="23"/>
      <c r="C35" s="424"/>
      <c r="D35" s="114" t="s">
        <v>4471</v>
      </c>
      <c r="E35" s="23" t="s">
        <v>4474</v>
      </c>
      <c r="F35" s="426" t="s">
        <v>4476</v>
      </c>
      <c r="G35" s="102"/>
      <c r="H35" s="102"/>
    </row>
    <row r="36" spans="1:8" ht="12">
      <c r="A36" s="52"/>
      <c r="B36" s="52"/>
      <c r="C36" s="424"/>
      <c r="D36" s="102"/>
      <c r="E36" s="52"/>
      <c r="F36" s="102"/>
      <c r="G36" s="102"/>
      <c r="H36" s="102"/>
    </row>
    <row r="37" spans="1:8" ht="12">
      <c r="A37" s="52"/>
      <c r="B37" s="52"/>
      <c r="C37" s="424"/>
      <c r="D37" s="102"/>
      <c r="E37" s="52"/>
      <c r="F37" s="52"/>
      <c r="G37" s="102"/>
      <c r="H37" s="102"/>
    </row>
    <row r="38" spans="1:8" ht="12">
      <c r="A38" s="52"/>
      <c r="B38" s="52"/>
      <c r="C38" s="424"/>
      <c r="D38" s="102"/>
      <c r="E38" s="52"/>
      <c r="F38" s="52"/>
      <c r="G38" s="102"/>
      <c r="H38" s="102"/>
    </row>
    <row r="39" spans="1:8" ht="12">
      <c r="A39" s="52"/>
      <c r="B39" s="52"/>
      <c r="C39" s="424"/>
      <c r="D39" s="102"/>
      <c r="E39" s="52"/>
      <c r="F39" s="52"/>
      <c r="G39" s="102"/>
      <c r="H39" s="102"/>
    </row>
    <row r="40" spans="1:8" ht="12">
      <c r="A40" s="52"/>
      <c r="B40" s="52"/>
      <c r="C40" s="424"/>
      <c r="D40" s="102"/>
      <c r="E40" s="52"/>
      <c r="F40" s="52"/>
      <c r="G40" s="102"/>
      <c r="H40" s="102"/>
    </row>
    <row r="41" spans="1:8" ht="12">
      <c r="A41" s="52"/>
      <c r="B41" s="52"/>
      <c r="C41" s="424"/>
      <c r="D41" s="102"/>
      <c r="E41" s="52"/>
      <c r="F41" s="52"/>
      <c r="G41" s="102"/>
      <c r="H41" s="102"/>
    </row>
  </sheetData>
  <conditionalFormatting sqref="A3:H41">
    <cfRule type="expression" dxfId="0" priority="1">
      <formula>ISEVEN(ROW())</formula>
    </cfRule>
  </conditionalFormatting>
  <hyperlinks>
    <hyperlink ref="D3" r:id="rId1"/>
    <hyperlink ref="D4" r:id="rId2"/>
    <hyperlink ref="D5" r:id="rId3"/>
    <hyperlink ref="D6" r:id="rId4"/>
    <hyperlink ref="D7" r:id="rId5"/>
    <hyperlink ref="D8" r:id="rId6"/>
    <hyperlink ref="D9" r:id="rId7"/>
    <hyperlink ref="D10" r:id="rId8"/>
    <hyperlink ref="D11" r:id="rId9"/>
    <hyperlink ref="D12" r:id="rId10"/>
    <hyperlink ref="D13" r:id="rId11" location="rlfi=hd:;si:15127077229296479679;mv:!1m3!1d21701.616160111564!2d-99.22338244999999!3d18.922795249999997!2m3!1f0!2f0!3f0!3m2!1i177!2i276!4f13.1;tbs:lrf:!2m1!1e2!2m1!1e3!3sIAE,lf:1,lf_ui:2"/>
    <hyperlink ref="D14" r:id="rId12"/>
    <hyperlink ref="D16" r:id="rId13"/>
    <hyperlink ref="D17" r:id="rId14"/>
    <hyperlink ref="D18" r:id="rId15"/>
    <hyperlink ref="D19" r:id="rId16"/>
    <hyperlink ref="D20" r:id="rId17"/>
    <hyperlink ref="D21" r:id="rId18"/>
    <hyperlink ref="D22" r:id="rId19"/>
    <hyperlink ref="D23" r:id="rId20"/>
    <hyperlink ref="D25" r:id="rId21"/>
    <hyperlink ref="D28" r:id="rId22"/>
    <hyperlink ref="D29" r:id="rId23"/>
    <hyperlink ref="D30" r:id="rId24"/>
    <hyperlink ref="D31" r:id="rId25"/>
    <hyperlink ref="D32" r:id="rId26"/>
    <hyperlink ref="D33" r:id="rId27"/>
    <hyperlink ref="D35" r:id="rId28"/>
  </hyperlinks>
  <pageMargins left="0.75" right="0.75" top="1" bottom="1" header="0.5" footer="0.5"/>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7"/>
  <sheetViews>
    <sheetView workbookViewId="0"/>
  </sheetViews>
  <sheetFormatPr baseColWidth="10" defaultColWidth="14.5" defaultRowHeight="15.75" customHeight="1" x14ac:dyDescent="0"/>
  <cols>
    <col min="1" max="1" width="12.33203125" customWidth="1"/>
    <col min="2" max="2" width="25.6640625" customWidth="1"/>
    <col min="3" max="3" width="12" customWidth="1"/>
    <col min="4" max="4" width="24.33203125" customWidth="1"/>
  </cols>
  <sheetData>
    <row r="1" spans="1:27" ht="24" customHeight="1">
      <c r="A1" s="408" t="s">
        <v>4268</v>
      </c>
      <c r="B1" s="408" t="s">
        <v>4271</v>
      </c>
      <c r="C1" s="408" t="s">
        <v>4272</v>
      </c>
      <c r="D1" s="408" t="s">
        <v>431</v>
      </c>
      <c r="E1" s="410"/>
      <c r="F1" s="410"/>
      <c r="G1" s="410"/>
      <c r="H1" s="410"/>
      <c r="I1" s="410"/>
      <c r="J1" s="410"/>
      <c r="K1" s="410"/>
      <c r="L1" s="410"/>
      <c r="M1" s="410"/>
      <c r="N1" s="410"/>
      <c r="O1" s="410"/>
      <c r="P1" s="410"/>
      <c r="Q1" s="410"/>
      <c r="R1" s="410"/>
      <c r="S1" s="410"/>
      <c r="T1" s="410"/>
      <c r="U1" s="410"/>
      <c r="V1" s="410"/>
      <c r="W1" s="410"/>
      <c r="X1" s="410"/>
      <c r="Y1" s="410"/>
      <c r="Z1" s="410"/>
      <c r="AA1" s="410"/>
    </row>
    <row r="2" spans="1:27" ht="12">
      <c r="A2" s="91" t="s">
        <v>317</v>
      </c>
      <c r="B2" s="91" t="s">
        <v>4273</v>
      </c>
      <c r="C2" s="91">
        <v>55160561</v>
      </c>
      <c r="D2" s="91" t="s">
        <v>4274</v>
      </c>
    </row>
    <row r="3" spans="1:27" ht="12">
      <c r="A3" s="91" t="s">
        <v>317</v>
      </c>
      <c r="B3" s="91" t="s">
        <v>4275</v>
      </c>
      <c r="C3" s="91">
        <v>53525855</v>
      </c>
      <c r="D3" s="91" t="s">
        <v>4276</v>
      </c>
    </row>
    <row r="4" spans="1:27" ht="12">
      <c r="A4" s="91" t="s">
        <v>317</v>
      </c>
      <c r="B4" s="91" t="s">
        <v>4277</v>
      </c>
      <c r="C4" s="91">
        <v>55239873</v>
      </c>
      <c r="D4" s="91" t="s">
        <v>4278</v>
      </c>
    </row>
    <row r="5" spans="1:27" ht="12">
      <c r="A5" s="91" t="s">
        <v>317</v>
      </c>
      <c r="B5" s="91" t="s">
        <v>4279</v>
      </c>
      <c r="C5" s="91">
        <v>56198722</v>
      </c>
      <c r="D5" s="91" t="s">
        <v>4280</v>
      </c>
    </row>
    <row r="6" spans="1:27" ht="12">
      <c r="A6" s="91" t="s">
        <v>317</v>
      </c>
      <c r="B6" s="91" t="s">
        <v>4283</v>
      </c>
      <c r="C6" s="91">
        <v>58132649</v>
      </c>
      <c r="D6" s="91" t="s">
        <v>4284</v>
      </c>
    </row>
    <row r="7" spans="1:27" ht="12">
      <c r="A7" s="91" t="s">
        <v>317</v>
      </c>
      <c r="B7" s="91" t="s">
        <v>4286</v>
      </c>
      <c r="C7" s="91">
        <v>24523333</v>
      </c>
      <c r="D7" s="91" t="s">
        <v>4288</v>
      </c>
    </row>
    <row r="8" spans="1:27" ht="12">
      <c r="A8" s="91" t="s">
        <v>317</v>
      </c>
      <c r="B8" s="91" t="s">
        <v>4289</v>
      </c>
      <c r="C8" s="91">
        <v>57818107</v>
      </c>
      <c r="D8" s="91" t="s">
        <v>4290</v>
      </c>
    </row>
    <row r="9" spans="1:27" ht="12">
      <c r="A9" s="91" t="s">
        <v>317</v>
      </c>
      <c r="B9" s="91" t="s">
        <v>4291</v>
      </c>
      <c r="C9" s="91">
        <v>56649930</v>
      </c>
      <c r="D9" s="91" t="s">
        <v>4292</v>
      </c>
    </row>
    <row r="10" spans="1:27" ht="12">
      <c r="A10" s="91" t="s">
        <v>317</v>
      </c>
      <c r="B10" s="91" t="s">
        <v>4294</v>
      </c>
      <c r="C10" s="91">
        <v>56854796</v>
      </c>
      <c r="D10" s="91" t="s">
        <v>4295</v>
      </c>
    </row>
    <row r="11" spans="1:27" ht="12">
      <c r="A11" s="91" t="s">
        <v>317</v>
      </c>
      <c r="B11" s="91" t="s">
        <v>4299</v>
      </c>
      <c r="C11" s="91">
        <v>54496194</v>
      </c>
      <c r="D11" s="91" t="s">
        <v>4300</v>
      </c>
    </row>
    <row r="12" spans="1:27" ht="12">
      <c r="A12" s="91" t="s">
        <v>317</v>
      </c>
      <c r="B12" s="91" t="s">
        <v>4303</v>
      </c>
      <c r="C12" s="91">
        <v>55403956</v>
      </c>
      <c r="D12" s="91" t="s">
        <v>4305</v>
      </c>
    </row>
    <row r="13" spans="1:27" ht="12">
      <c r="A13" s="91" t="s">
        <v>317</v>
      </c>
      <c r="B13" s="91" t="s">
        <v>4306</v>
      </c>
      <c r="C13" s="91">
        <v>58440038</v>
      </c>
      <c r="D13" s="91" t="s">
        <v>4307</v>
      </c>
    </row>
    <row r="14" spans="1:27" ht="12">
      <c r="A14" s="91" t="s">
        <v>317</v>
      </c>
      <c r="B14" s="91" t="s">
        <v>4308</v>
      </c>
      <c r="C14" s="91">
        <v>58629969</v>
      </c>
      <c r="D14" s="91" t="s">
        <v>4310</v>
      </c>
    </row>
    <row r="15" spans="1:27" ht="12">
      <c r="A15" s="91" t="s">
        <v>317</v>
      </c>
      <c r="B15" s="91" t="s">
        <v>4311</v>
      </c>
      <c r="C15" s="91">
        <v>65863081</v>
      </c>
      <c r="D15" s="91" t="s">
        <v>4313</v>
      </c>
    </row>
    <row r="16" spans="1:27" ht="12">
      <c r="A16" s="91" t="s">
        <v>317</v>
      </c>
      <c r="B16" s="91" t="s">
        <v>4316</v>
      </c>
      <c r="C16" s="91">
        <v>57680650</v>
      </c>
      <c r="D16" s="91" t="s">
        <v>4318</v>
      </c>
    </row>
    <row r="17" spans="1:4" ht="12">
      <c r="A17" s="91" t="s">
        <v>317</v>
      </c>
      <c r="B17" s="91" t="s">
        <v>4328</v>
      </c>
      <c r="C17" s="91">
        <v>56757020</v>
      </c>
      <c r="D17" s="91" t="s">
        <v>4329</v>
      </c>
    </row>
  </sheetData>
  <pageMargins left="0.75" right="0.75" top="1" bottom="1" header="0.5" footer="0.5"/>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2"/>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
  <cols>
    <col min="1" max="1" width="21" customWidth="1"/>
    <col min="2" max="2" width="31.33203125" customWidth="1"/>
    <col min="4" max="4" width="50.33203125" customWidth="1"/>
    <col min="5" max="5" width="40.33203125" customWidth="1"/>
  </cols>
  <sheetData>
    <row r="1" spans="1:5" ht="15.75" customHeight="1">
      <c r="A1" s="422" t="s">
        <v>4400</v>
      </c>
      <c r="B1" s="422" t="s">
        <v>4166</v>
      </c>
      <c r="C1" s="422" t="s">
        <v>4403</v>
      </c>
      <c r="D1" s="422" t="s">
        <v>1839</v>
      </c>
      <c r="E1" s="52"/>
    </row>
    <row r="2" spans="1:5" ht="15.75" customHeight="1">
      <c r="A2" s="104" t="s">
        <v>4404</v>
      </c>
      <c r="B2" s="104" t="s">
        <v>4405</v>
      </c>
      <c r="C2" s="102"/>
      <c r="D2" s="104" t="s">
        <v>4409</v>
      </c>
      <c r="E2" s="52"/>
    </row>
    <row r="3" spans="1:5" ht="15.75" customHeight="1">
      <c r="A3" s="104" t="s">
        <v>4404</v>
      </c>
      <c r="B3" s="104" t="s">
        <v>4412</v>
      </c>
      <c r="C3" s="104" t="s">
        <v>4413</v>
      </c>
      <c r="D3" s="104" t="s">
        <v>4414</v>
      </c>
      <c r="E3" s="52"/>
    </row>
    <row r="4" spans="1:5" ht="15.75" customHeight="1">
      <c r="A4" s="104" t="s">
        <v>4404</v>
      </c>
      <c r="B4" s="104" t="s">
        <v>4416</v>
      </c>
      <c r="C4" s="104" t="s">
        <v>4417</v>
      </c>
      <c r="D4" s="104" t="s">
        <v>4419</v>
      </c>
      <c r="E4" s="52"/>
    </row>
    <row r="5" spans="1:5" ht="15.75" customHeight="1">
      <c r="A5" s="104" t="s">
        <v>4404</v>
      </c>
      <c r="B5" s="104" t="s">
        <v>4422</v>
      </c>
      <c r="C5" s="104" t="s">
        <v>4423</v>
      </c>
      <c r="D5" s="104" t="s">
        <v>4424</v>
      </c>
      <c r="E5" s="52"/>
    </row>
    <row r="6" spans="1:5" ht="15.75" customHeight="1">
      <c r="A6" s="104" t="s">
        <v>4404</v>
      </c>
      <c r="B6" s="104" t="s">
        <v>4425</v>
      </c>
      <c r="C6" s="102"/>
      <c r="D6" s="104" t="s">
        <v>4419</v>
      </c>
      <c r="E6" s="52"/>
    </row>
    <row r="7" spans="1:5" ht="15.75" customHeight="1">
      <c r="A7" s="104" t="s">
        <v>4404</v>
      </c>
      <c r="B7" s="104" t="s">
        <v>4435</v>
      </c>
      <c r="C7" s="104" t="s">
        <v>4436</v>
      </c>
      <c r="D7" s="104" t="s">
        <v>4440</v>
      </c>
      <c r="E7" s="52"/>
    </row>
    <row r="8" spans="1:5" ht="15.75" customHeight="1">
      <c r="A8" s="104" t="s">
        <v>4404</v>
      </c>
      <c r="B8" s="104" t="s">
        <v>4445</v>
      </c>
      <c r="C8" s="104" t="s">
        <v>4447</v>
      </c>
      <c r="D8" s="104" t="s">
        <v>4448</v>
      </c>
      <c r="E8" s="52"/>
    </row>
    <row r="9" spans="1:5" ht="15.75" customHeight="1">
      <c r="A9" s="104" t="s">
        <v>4404</v>
      </c>
      <c r="B9" s="104" t="s">
        <v>4449</v>
      </c>
      <c r="C9" s="102"/>
      <c r="D9" s="104" t="s">
        <v>4451</v>
      </c>
      <c r="E9" s="52"/>
    </row>
    <row r="10" spans="1:5" ht="15.75" customHeight="1">
      <c r="A10" s="104" t="s">
        <v>4404</v>
      </c>
      <c r="B10" s="104" t="s">
        <v>4452</v>
      </c>
      <c r="C10" s="104" t="s">
        <v>4454</v>
      </c>
      <c r="D10" s="104" t="s">
        <v>4409</v>
      </c>
      <c r="E10" s="52"/>
    </row>
    <row r="11" spans="1:5" ht="15.75" customHeight="1">
      <c r="A11" s="104" t="s">
        <v>4404</v>
      </c>
      <c r="B11" s="104" t="s">
        <v>4455</v>
      </c>
      <c r="C11" s="104" t="s">
        <v>4456</v>
      </c>
      <c r="D11" s="104" t="s">
        <v>4458</v>
      </c>
      <c r="E11" s="52"/>
    </row>
    <row r="12" spans="1:5" ht="15.75" customHeight="1">
      <c r="A12" s="104" t="s">
        <v>4404</v>
      </c>
      <c r="B12" s="104" t="s">
        <v>4459</v>
      </c>
      <c r="C12" s="104" t="s">
        <v>4460</v>
      </c>
      <c r="D12" s="104" t="s">
        <v>4461</v>
      </c>
      <c r="E12" s="52"/>
    </row>
    <row r="13" spans="1:5" ht="15.75" customHeight="1">
      <c r="A13" s="104" t="s">
        <v>4404</v>
      </c>
      <c r="B13" s="104" t="s">
        <v>4462</v>
      </c>
      <c r="C13" s="104" t="s">
        <v>4463</v>
      </c>
      <c r="D13" s="104" t="s">
        <v>4465</v>
      </c>
      <c r="E13" s="52"/>
    </row>
    <row r="14" spans="1:5" ht="15.75" customHeight="1">
      <c r="A14" s="104" t="s">
        <v>4404</v>
      </c>
      <c r="B14" s="104" t="s">
        <v>4466</v>
      </c>
      <c r="C14" s="104" t="s">
        <v>4467</v>
      </c>
      <c r="D14" s="104" t="s">
        <v>4468</v>
      </c>
      <c r="E14" s="52"/>
    </row>
    <row r="15" spans="1:5" ht="15.75" customHeight="1">
      <c r="A15" s="104" t="s">
        <v>4404</v>
      </c>
      <c r="B15" s="104" t="s">
        <v>4469</v>
      </c>
      <c r="C15" s="104" t="s">
        <v>4470</v>
      </c>
      <c r="D15" s="104" t="s">
        <v>4472</v>
      </c>
      <c r="E15" s="52"/>
    </row>
    <row r="16" spans="1:5" ht="15.75" customHeight="1">
      <c r="A16" s="104" t="s">
        <v>4404</v>
      </c>
      <c r="B16" s="104" t="s">
        <v>4473</v>
      </c>
      <c r="C16" s="102"/>
      <c r="D16" s="104" t="s">
        <v>4475</v>
      </c>
      <c r="E16" s="52"/>
    </row>
    <row r="17" spans="1:5" ht="15.75" customHeight="1">
      <c r="A17" s="104" t="s">
        <v>4404</v>
      </c>
      <c r="B17" s="104" t="s">
        <v>4477</v>
      </c>
      <c r="C17" s="104" t="s">
        <v>4456</v>
      </c>
      <c r="D17" s="104" t="s">
        <v>4479</v>
      </c>
      <c r="E17" s="52"/>
    </row>
    <row r="18" spans="1:5" ht="15.75" customHeight="1">
      <c r="A18" s="104" t="s">
        <v>4404</v>
      </c>
      <c r="B18" s="104" t="s">
        <v>4480</v>
      </c>
      <c r="C18" s="102"/>
      <c r="D18" s="104" t="s">
        <v>4479</v>
      </c>
      <c r="E18" s="52"/>
    </row>
    <row r="19" spans="1:5" ht="15.75" customHeight="1">
      <c r="A19" s="104" t="s">
        <v>4404</v>
      </c>
      <c r="B19" s="104" t="s">
        <v>4481</v>
      </c>
      <c r="C19" s="102"/>
      <c r="D19" s="104" t="s">
        <v>4482</v>
      </c>
      <c r="E19" s="52"/>
    </row>
    <row r="20" spans="1:5" ht="15.75" customHeight="1">
      <c r="A20" s="104" t="s">
        <v>4404</v>
      </c>
      <c r="B20" s="104" t="s">
        <v>4483</v>
      </c>
      <c r="C20" s="102"/>
      <c r="D20" s="104" t="s">
        <v>4484</v>
      </c>
      <c r="E20" s="52"/>
    </row>
    <row r="21" spans="1:5" ht="15.75" customHeight="1">
      <c r="A21" s="104" t="s">
        <v>4404</v>
      </c>
      <c r="B21" s="104" t="s">
        <v>4485</v>
      </c>
      <c r="C21" s="104" t="s">
        <v>4486</v>
      </c>
      <c r="D21" s="104" t="s">
        <v>4487</v>
      </c>
      <c r="E21" s="52"/>
    </row>
    <row r="22" spans="1:5" ht="15.75" customHeight="1">
      <c r="A22" s="104" t="s">
        <v>4404</v>
      </c>
      <c r="B22" s="104" t="s">
        <v>4488</v>
      </c>
      <c r="C22" s="104" t="s">
        <v>4489</v>
      </c>
      <c r="D22" s="104" t="s">
        <v>4451</v>
      </c>
      <c r="E22" s="52"/>
    </row>
    <row r="23" spans="1:5" ht="15.75" customHeight="1">
      <c r="A23" s="104" t="s">
        <v>4404</v>
      </c>
      <c r="B23" s="104" t="s">
        <v>4490</v>
      </c>
      <c r="C23" s="104" t="s">
        <v>4436</v>
      </c>
      <c r="D23" s="104" t="s">
        <v>4491</v>
      </c>
      <c r="E23" s="52"/>
    </row>
    <row r="24" spans="1:5" ht="15.75" customHeight="1">
      <c r="A24" s="104" t="s">
        <v>4492</v>
      </c>
      <c r="B24" s="104" t="s">
        <v>4493</v>
      </c>
      <c r="C24" s="104"/>
      <c r="D24" s="114" t="s">
        <v>4494</v>
      </c>
      <c r="E24" s="427" t="s">
        <v>4496</v>
      </c>
    </row>
    <row r="25" spans="1:5" ht="15.75" customHeight="1">
      <c r="A25" s="104" t="s">
        <v>4404</v>
      </c>
      <c r="B25" s="104" t="s">
        <v>4497</v>
      </c>
      <c r="C25" s="102"/>
      <c r="D25" s="104" t="s">
        <v>4499</v>
      </c>
      <c r="E25" s="52"/>
    </row>
    <row r="26" spans="1:5" ht="15.75" customHeight="1">
      <c r="A26" s="104" t="s">
        <v>4404</v>
      </c>
      <c r="B26" s="104" t="s">
        <v>4500</v>
      </c>
      <c r="C26" s="104" t="s">
        <v>4501</v>
      </c>
      <c r="D26" s="104" t="s">
        <v>4502</v>
      </c>
      <c r="E26" s="52"/>
    </row>
    <row r="27" spans="1:5" ht="15.75" customHeight="1">
      <c r="A27" s="104" t="s">
        <v>4404</v>
      </c>
      <c r="B27" s="104" t="s">
        <v>4503</v>
      </c>
      <c r="C27" s="102"/>
      <c r="D27" s="104" t="s">
        <v>4487</v>
      </c>
      <c r="E27" s="52"/>
    </row>
    <row r="28" spans="1:5" ht="15.75" customHeight="1">
      <c r="A28" s="104" t="s">
        <v>4404</v>
      </c>
      <c r="B28" s="104" t="s">
        <v>4504</v>
      </c>
      <c r="C28" s="104" t="s">
        <v>4413</v>
      </c>
      <c r="D28" s="104" t="s">
        <v>4499</v>
      </c>
      <c r="E28" s="52"/>
    </row>
    <row r="29" spans="1:5" ht="15.75" customHeight="1">
      <c r="A29" s="104" t="s">
        <v>4404</v>
      </c>
      <c r="B29" s="104" t="s">
        <v>4505</v>
      </c>
      <c r="C29" s="102"/>
      <c r="D29" s="104" t="s">
        <v>4465</v>
      </c>
      <c r="E29" s="52"/>
    </row>
    <row r="30" spans="1:5" ht="15.75" customHeight="1">
      <c r="A30" s="104" t="s">
        <v>4404</v>
      </c>
      <c r="B30" s="104" t="s">
        <v>4506</v>
      </c>
      <c r="C30" s="102"/>
      <c r="D30" s="104" t="s">
        <v>4507</v>
      </c>
      <c r="E30" s="52"/>
    </row>
    <row r="31" spans="1:5" ht="15.75" customHeight="1">
      <c r="A31" s="104" t="s">
        <v>4404</v>
      </c>
      <c r="B31" s="104" t="s">
        <v>4508</v>
      </c>
      <c r="C31" s="104" t="s">
        <v>4509</v>
      </c>
      <c r="D31" s="104" t="s">
        <v>4510</v>
      </c>
      <c r="E31" s="52"/>
    </row>
    <row r="32" spans="1:5" ht="15.75" customHeight="1">
      <c r="A32" s="104" t="s">
        <v>4404</v>
      </c>
      <c r="B32" s="104" t="s">
        <v>4512</v>
      </c>
      <c r="C32" s="104" t="s">
        <v>4513</v>
      </c>
      <c r="D32" s="104" t="s">
        <v>4515</v>
      </c>
      <c r="E32" s="52"/>
    </row>
    <row r="33" spans="1:5" ht="15.75" customHeight="1">
      <c r="A33" s="104" t="s">
        <v>4404</v>
      </c>
      <c r="B33" s="104" t="s">
        <v>4516</v>
      </c>
      <c r="C33" s="104" t="s">
        <v>4517</v>
      </c>
      <c r="D33" s="104" t="s">
        <v>4518</v>
      </c>
      <c r="E33" s="52"/>
    </row>
    <row r="34" spans="1:5" ht="15.75" customHeight="1">
      <c r="A34" s="104" t="s">
        <v>4404</v>
      </c>
      <c r="B34" s="104" t="s">
        <v>4519</v>
      </c>
      <c r="C34" s="104" t="s">
        <v>4456</v>
      </c>
      <c r="D34" s="104" t="s">
        <v>4520</v>
      </c>
      <c r="E34" s="52"/>
    </row>
    <row r="35" spans="1:5" ht="15.75" customHeight="1">
      <c r="A35" s="104" t="s">
        <v>4404</v>
      </c>
      <c r="B35" s="104" t="s">
        <v>4522</v>
      </c>
      <c r="C35" s="104" t="s">
        <v>4470</v>
      </c>
      <c r="D35" s="104" t="s">
        <v>4523</v>
      </c>
      <c r="E35" s="52"/>
    </row>
    <row r="36" spans="1:5" ht="15.75" customHeight="1">
      <c r="A36" s="104" t="s">
        <v>4404</v>
      </c>
      <c r="B36" s="104" t="s">
        <v>4525</v>
      </c>
      <c r="C36" s="102"/>
      <c r="D36" s="104" t="s">
        <v>4526</v>
      </c>
      <c r="E36" s="52"/>
    </row>
    <row r="37" spans="1:5" ht="15.75" customHeight="1">
      <c r="A37" s="104" t="s">
        <v>4404</v>
      </c>
      <c r="B37" s="104" t="s">
        <v>4527</v>
      </c>
      <c r="C37" s="104" t="s">
        <v>4528</v>
      </c>
      <c r="D37" s="104" t="s">
        <v>4529</v>
      </c>
      <c r="E37" s="52"/>
    </row>
    <row r="38" spans="1:5" ht="15.75" customHeight="1">
      <c r="A38" s="104" t="s">
        <v>4404</v>
      </c>
      <c r="B38" s="104" t="s">
        <v>4530</v>
      </c>
      <c r="C38" s="104" t="s">
        <v>4531</v>
      </c>
      <c r="D38" s="104" t="s">
        <v>4507</v>
      </c>
      <c r="E38" s="52"/>
    </row>
    <row r="39" spans="1:5" ht="15.75" customHeight="1">
      <c r="A39" s="104" t="s">
        <v>4404</v>
      </c>
      <c r="B39" s="104" t="s">
        <v>4532</v>
      </c>
      <c r="C39" s="104" t="s">
        <v>4467</v>
      </c>
      <c r="D39" s="104" t="s">
        <v>4533</v>
      </c>
      <c r="E39" s="52"/>
    </row>
    <row r="40" spans="1:5" ht="15.75" customHeight="1">
      <c r="A40" s="104" t="s">
        <v>4404</v>
      </c>
      <c r="B40" s="104" t="s">
        <v>4534</v>
      </c>
      <c r="C40" s="102"/>
      <c r="D40" s="104" t="s">
        <v>4536</v>
      </c>
      <c r="E40" s="52"/>
    </row>
    <row r="41" spans="1:5" ht="15.75" customHeight="1">
      <c r="A41" s="104" t="s">
        <v>4404</v>
      </c>
      <c r="B41" s="104" t="s">
        <v>4537</v>
      </c>
      <c r="C41" s="104" t="s">
        <v>4513</v>
      </c>
      <c r="D41" s="104" t="s">
        <v>4538</v>
      </c>
      <c r="E41" s="52"/>
    </row>
    <row r="42" spans="1:5" ht="15.75" customHeight="1">
      <c r="A42" s="104" t="s">
        <v>4404</v>
      </c>
      <c r="B42" s="104" t="s">
        <v>4539</v>
      </c>
      <c r="C42" s="104" t="s">
        <v>4486</v>
      </c>
      <c r="D42" s="104" t="s">
        <v>4540</v>
      </c>
      <c r="E42" s="52"/>
    </row>
    <row r="43" spans="1:5" ht="15.75" customHeight="1">
      <c r="A43" s="104" t="s">
        <v>4404</v>
      </c>
      <c r="B43" s="104" t="s">
        <v>4541</v>
      </c>
      <c r="C43" s="104" t="s">
        <v>4542</v>
      </c>
      <c r="D43" s="104" t="s">
        <v>4475</v>
      </c>
      <c r="E43" s="52"/>
    </row>
    <row r="44" spans="1:5" ht="15.75" customHeight="1">
      <c r="A44" s="104" t="s">
        <v>4404</v>
      </c>
      <c r="B44" s="104" t="s">
        <v>4543</v>
      </c>
      <c r="C44" s="102"/>
      <c r="D44" s="104" t="s">
        <v>4448</v>
      </c>
      <c r="E44" s="52"/>
    </row>
    <row r="45" spans="1:5" ht="15.75" customHeight="1">
      <c r="A45" s="104" t="s">
        <v>4404</v>
      </c>
      <c r="B45" s="104" t="s">
        <v>4544</v>
      </c>
      <c r="C45" s="104" t="s">
        <v>4513</v>
      </c>
      <c r="D45" s="104" t="s">
        <v>4526</v>
      </c>
      <c r="E45" s="52"/>
    </row>
    <row r="46" spans="1:5" ht="15.75" customHeight="1">
      <c r="A46" s="104" t="s">
        <v>4404</v>
      </c>
      <c r="B46" s="104" t="s">
        <v>4545</v>
      </c>
      <c r="C46" s="104" t="s">
        <v>4546</v>
      </c>
      <c r="D46" s="104" t="s">
        <v>4482</v>
      </c>
      <c r="E46" s="52"/>
    </row>
    <row r="47" spans="1:5" ht="15.75" customHeight="1">
      <c r="A47" s="104" t="s">
        <v>4404</v>
      </c>
      <c r="B47" s="104" t="s">
        <v>4547</v>
      </c>
      <c r="C47" s="104" t="s">
        <v>4467</v>
      </c>
      <c r="D47" s="104" t="s">
        <v>4549</v>
      </c>
      <c r="E47" s="52"/>
    </row>
    <row r="48" spans="1:5" ht="15.75" customHeight="1">
      <c r="A48" s="104" t="s">
        <v>4404</v>
      </c>
      <c r="B48" s="104" t="s">
        <v>4550</v>
      </c>
      <c r="C48" s="104" t="s">
        <v>4551</v>
      </c>
      <c r="D48" s="104" t="s">
        <v>4552</v>
      </c>
      <c r="E48" s="52"/>
    </row>
    <row r="49" spans="1:5" ht="15.75" customHeight="1">
      <c r="A49" s="104" t="s">
        <v>4404</v>
      </c>
      <c r="B49" s="104" t="s">
        <v>4553</v>
      </c>
      <c r="C49" s="102"/>
      <c r="D49" s="114" t="s">
        <v>4554</v>
      </c>
      <c r="E49" s="52"/>
    </row>
    <row r="50" spans="1:5" ht="15.75" customHeight="1">
      <c r="A50" s="104" t="s">
        <v>4404</v>
      </c>
      <c r="B50" s="104" t="s">
        <v>4555</v>
      </c>
      <c r="C50" s="102"/>
      <c r="D50" s="104" t="s">
        <v>4424</v>
      </c>
      <c r="E50" s="52"/>
    </row>
    <row r="51" spans="1:5" ht="15.75" customHeight="1">
      <c r="A51" s="104" t="s">
        <v>4404</v>
      </c>
      <c r="B51" s="104" t="s">
        <v>4556</v>
      </c>
      <c r="C51" s="102"/>
      <c r="D51" s="104" t="s">
        <v>4461</v>
      </c>
      <c r="E51" s="52"/>
    </row>
    <row r="52" spans="1:5" ht="15.75" customHeight="1">
      <c r="A52" s="104" t="s">
        <v>4404</v>
      </c>
      <c r="B52" s="104" t="s">
        <v>4557</v>
      </c>
      <c r="C52" s="102"/>
      <c r="D52" s="104" t="s">
        <v>4472</v>
      </c>
      <c r="E52" s="52"/>
    </row>
    <row r="53" spans="1:5" ht="15.75" customHeight="1">
      <c r="A53" s="104" t="s">
        <v>4404</v>
      </c>
      <c r="B53" s="104" t="s">
        <v>4559</v>
      </c>
      <c r="C53" s="104" t="s">
        <v>4560</v>
      </c>
      <c r="D53" s="104" t="s">
        <v>4561</v>
      </c>
      <c r="E53" s="52"/>
    </row>
    <row r="54" spans="1:5" ht="15.75" customHeight="1">
      <c r="A54" s="104" t="s">
        <v>4404</v>
      </c>
      <c r="B54" s="104" t="s">
        <v>4563</v>
      </c>
      <c r="C54" s="102"/>
      <c r="D54" s="104" t="s">
        <v>4458</v>
      </c>
      <c r="E54" s="52"/>
    </row>
    <row r="55" spans="1:5" ht="15.75" customHeight="1">
      <c r="A55" s="104" t="s">
        <v>4404</v>
      </c>
      <c r="B55" s="104" t="s">
        <v>4564</v>
      </c>
      <c r="C55" s="104" t="s">
        <v>4565</v>
      </c>
      <c r="D55" s="104" t="s">
        <v>4484</v>
      </c>
      <c r="E55" s="52"/>
    </row>
    <row r="56" spans="1:5" ht="15.75" customHeight="1">
      <c r="A56" s="104" t="s">
        <v>4404</v>
      </c>
      <c r="B56" s="104" t="s">
        <v>4566</v>
      </c>
      <c r="C56" s="104" t="s">
        <v>4531</v>
      </c>
      <c r="D56" s="104" t="s">
        <v>4567</v>
      </c>
      <c r="E56" s="52"/>
    </row>
    <row r="57" spans="1:5" ht="15.75" customHeight="1">
      <c r="A57" s="104" t="s">
        <v>4404</v>
      </c>
      <c r="B57" s="104" t="s">
        <v>4569</v>
      </c>
      <c r="C57" s="102"/>
      <c r="D57" s="104" t="s">
        <v>4561</v>
      </c>
      <c r="E57" s="52"/>
    </row>
    <row r="58" spans="1:5" ht="15.75" customHeight="1">
      <c r="A58" s="104" t="s">
        <v>4404</v>
      </c>
      <c r="B58" s="104" t="s">
        <v>4570</v>
      </c>
      <c r="C58" s="104" t="s">
        <v>4436</v>
      </c>
      <c r="D58" s="114" t="s">
        <v>4554</v>
      </c>
      <c r="E58" s="52"/>
    </row>
    <row r="59" spans="1:5" ht="15.75" customHeight="1">
      <c r="A59" s="104" t="s">
        <v>4404</v>
      </c>
      <c r="B59" s="104" t="s">
        <v>4571</v>
      </c>
      <c r="C59" s="102"/>
      <c r="D59" s="104" t="s">
        <v>4502</v>
      </c>
      <c r="E59" s="52"/>
    </row>
    <row r="60" spans="1:5" ht="15.75" customHeight="1">
      <c r="A60" s="104" t="s">
        <v>4404</v>
      </c>
      <c r="B60" s="104" t="s">
        <v>4572</v>
      </c>
      <c r="C60" s="104" t="s">
        <v>4413</v>
      </c>
      <c r="D60" s="104" t="s">
        <v>4573</v>
      </c>
      <c r="E60" s="52"/>
    </row>
    <row r="61" spans="1:5" ht="15.75" customHeight="1">
      <c r="A61" s="104" t="s">
        <v>4404</v>
      </c>
      <c r="B61" s="104" t="s">
        <v>4574</v>
      </c>
      <c r="C61" s="104" t="s">
        <v>4413</v>
      </c>
      <c r="D61" s="104" t="s">
        <v>4575</v>
      </c>
      <c r="E61" s="52"/>
    </row>
    <row r="62" spans="1:5" ht="15.75" customHeight="1">
      <c r="A62" s="104" t="s">
        <v>4404</v>
      </c>
      <c r="B62" s="104" t="s">
        <v>4576</v>
      </c>
      <c r="C62" s="104" t="s">
        <v>4528</v>
      </c>
      <c r="D62" s="104" t="s">
        <v>4536</v>
      </c>
      <c r="E62" s="52"/>
    </row>
    <row r="63" spans="1:5" ht="15.75" customHeight="1">
      <c r="A63" s="104" t="s">
        <v>4404</v>
      </c>
      <c r="B63" s="104" t="s">
        <v>4577</v>
      </c>
      <c r="C63" s="104" t="s">
        <v>4578</v>
      </c>
      <c r="D63" s="104" t="s">
        <v>4580</v>
      </c>
      <c r="E63" s="52"/>
    </row>
    <row r="64" spans="1:5" ht="15.75" customHeight="1">
      <c r="A64" s="102"/>
      <c r="B64" s="102"/>
      <c r="C64" s="102"/>
      <c r="D64" s="102"/>
      <c r="E64" s="52"/>
    </row>
    <row r="65" spans="1:5" ht="15.75" customHeight="1">
      <c r="A65" s="102"/>
      <c r="B65" s="102"/>
      <c r="C65" s="102"/>
      <c r="D65" s="102"/>
      <c r="E65" s="52"/>
    </row>
    <row r="66" spans="1:5" ht="15.75" customHeight="1">
      <c r="A66" s="102"/>
      <c r="B66" s="102"/>
      <c r="C66" s="102"/>
      <c r="D66" s="102"/>
      <c r="E66" s="52"/>
    </row>
    <row r="67" spans="1:5" ht="15.75" customHeight="1">
      <c r="A67" s="102"/>
      <c r="B67" s="102"/>
      <c r="C67" s="102"/>
      <c r="D67" s="102"/>
      <c r="E67" s="52"/>
    </row>
    <row r="68" spans="1:5" ht="15.75" customHeight="1">
      <c r="A68" s="102"/>
      <c r="B68" s="102"/>
      <c r="C68" s="102"/>
      <c r="D68" s="102"/>
      <c r="E68" s="52"/>
    </row>
    <row r="69" spans="1:5" ht="15.75" customHeight="1">
      <c r="A69" s="102"/>
      <c r="B69" s="102"/>
      <c r="C69" s="102"/>
      <c r="D69" s="102"/>
      <c r="E69" s="52"/>
    </row>
    <row r="70" spans="1:5" ht="15.75" customHeight="1">
      <c r="A70" s="102"/>
      <c r="B70" s="102"/>
      <c r="C70" s="102"/>
      <c r="D70" s="102"/>
      <c r="E70" s="52"/>
    </row>
    <row r="71" spans="1:5" ht="15.75" customHeight="1">
      <c r="A71" s="102"/>
      <c r="B71" s="102"/>
      <c r="C71" s="102"/>
      <c r="D71" s="102"/>
      <c r="E71" s="52"/>
    </row>
    <row r="72" spans="1:5" ht="15.75" customHeight="1">
      <c r="A72" s="102"/>
      <c r="B72" s="102"/>
      <c r="C72" s="102"/>
      <c r="D72" s="102"/>
      <c r="E72" s="52"/>
    </row>
    <row r="73" spans="1:5" ht="15.75" customHeight="1">
      <c r="A73" s="102"/>
      <c r="B73" s="102"/>
      <c r="C73" s="102"/>
      <c r="D73" s="102"/>
      <c r="E73" s="52"/>
    </row>
    <row r="74" spans="1:5" ht="15.75" customHeight="1">
      <c r="A74" s="102"/>
      <c r="B74" s="102"/>
      <c r="C74" s="102"/>
      <c r="D74" s="102"/>
      <c r="E74" s="52"/>
    </row>
    <row r="75" spans="1:5" ht="15.75" customHeight="1">
      <c r="A75" s="102"/>
      <c r="B75" s="102"/>
      <c r="C75" s="102"/>
      <c r="D75" s="102"/>
      <c r="E75" s="52"/>
    </row>
    <row r="76" spans="1:5" ht="15.75" customHeight="1">
      <c r="A76" s="102"/>
      <c r="B76" s="102"/>
      <c r="C76" s="102"/>
      <c r="D76" s="102"/>
      <c r="E76" s="52"/>
    </row>
    <row r="77" spans="1:5" ht="15.75" customHeight="1">
      <c r="A77" s="102"/>
      <c r="B77" s="102"/>
      <c r="C77" s="102"/>
      <c r="D77" s="102"/>
      <c r="E77" s="52"/>
    </row>
    <row r="78" spans="1:5" ht="15.75" customHeight="1">
      <c r="A78" s="102"/>
      <c r="B78" s="102"/>
      <c r="C78" s="102"/>
      <c r="D78" s="102"/>
      <c r="E78" s="52"/>
    </row>
    <row r="79" spans="1:5" ht="15.75" customHeight="1">
      <c r="A79" s="102"/>
      <c r="B79" s="102"/>
      <c r="C79" s="102"/>
      <c r="D79" s="102"/>
      <c r="E79" s="52"/>
    </row>
    <row r="80" spans="1:5" ht="15.75" customHeight="1">
      <c r="A80" s="102"/>
      <c r="B80" s="102"/>
      <c r="C80" s="102"/>
      <c r="D80" s="102"/>
      <c r="E80" s="52"/>
    </row>
    <row r="81" spans="1:5" ht="15.75" customHeight="1">
      <c r="A81" s="102"/>
      <c r="B81" s="102"/>
      <c r="C81" s="102"/>
      <c r="D81" s="102"/>
      <c r="E81" s="52"/>
    </row>
    <row r="82" spans="1:5" ht="15.75" customHeight="1">
      <c r="A82" s="102"/>
      <c r="B82" s="102"/>
      <c r="C82" s="102"/>
      <c r="D82" s="102"/>
      <c r="E82" s="52"/>
    </row>
    <row r="83" spans="1:5" ht="15.75" customHeight="1">
      <c r="A83" s="102"/>
      <c r="B83" s="102"/>
      <c r="C83" s="102"/>
      <c r="D83" s="102"/>
      <c r="E83" s="52"/>
    </row>
    <row r="84" spans="1:5" ht="15.75" customHeight="1">
      <c r="A84" s="102"/>
      <c r="B84" s="102"/>
      <c r="C84" s="102"/>
      <c r="D84" s="102"/>
      <c r="E84" s="52"/>
    </row>
    <row r="85" spans="1:5" ht="15.75" customHeight="1">
      <c r="A85" s="102"/>
      <c r="B85" s="102"/>
      <c r="C85" s="102"/>
      <c r="D85" s="102"/>
      <c r="E85" s="52"/>
    </row>
    <row r="86" spans="1:5" ht="15.75" customHeight="1">
      <c r="A86" s="102"/>
      <c r="B86" s="102"/>
      <c r="C86" s="102"/>
      <c r="D86" s="102"/>
      <c r="E86" s="52"/>
    </row>
    <row r="87" spans="1:5" ht="15.75" customHeight="1">
      <c r="A87" s="102"/>
      <c r="B87" s="102"/>
      <c r="C87" s="102"/>
      <c r="D87" s="102"/>
      <c r="E87" s="52"/>
    </row>
    <row r="88" spans="1:5" ht="15.75" customHeight="1">
      <c r="A88" s="102"/>
      <c r="B88" s="102"/>
      <c r="C88" s="102"/>
      <c r="D88" s="102"/>
      <c r="E88" s="52"/>
    </row>
    <row r="89" spans="1:5" ht="15.75" customHeight="1">
      <c r="A89" s="102"/>
      <c r="B89" s="102"/>
      <c r="C89" s="102"/>
      <c r="D89" s="102"/>
      <c r="E89" s="52"/>
    </row>
    <row r="90" spans="1:5" ht="15.75" customHeight="1">
      <c r="A90" s="102"/>
      <c r="B90" s="102"/>
      <c r="C90" s="102"/>
      <c r="D90" s="102"/>
      <c r="E90" s="52"/>
    </row>
    <row r="91" spans="1:5" ht="15.75" customHeight="1">
      <c r="A91" s="102"/>
      <c r="B91" s="102"/>
      <c r="C91" s="102"/>
      <c r="D91" s="102"/>
      <c r="E91" s="52"/>
    </row>
    <row r="92" spans="1:5" ht="15.75" customHeight="1">
      <c r="A92" s="102"/>
      <c r="B92" s="102"/>
      <c r="C92" s="102"/>
      <c r="D92" s="102"/>
      <c r="E92" s="52"/>
    </row>
    <row r="93" spans="1:5" ht="15.75" customHeight="1">
      <c r="A93" s="102"/>
      <c r="B93" s="102"/>
      <c r="C93" s="102"/>
      <c r="D93" s="102"/>
      <c r="E93" s="52"/>
    </row>
    <row r="94" spans="1:5" ht="15.75" customHeight="1">
      <c r="A94" s="102"/>
      <c r="B94" s="102"/>
      <c r="C94" s="102"/>
      <c r="D94" s="102"/>
      <c r="E94" s="52"/>
    </row>
    <row r="95" spans="1:5" ht="15.75" customHeight="1">
      <c r="A95" s="102"/>
      <c r="B95" s="102"/>
      <c r="C95" s="102"/>
      <c r="D95" s="102"/>
      <c r="E95" s="52"/>
    </row>
    <row r="96" spans="1:5" ht="15.75" customHeight="1">
      <c r="A96" s="102"/>
      <c r="B96" s="102"/>
      <c r="C96" s="102"/>
      <c r="D96" s="102"/>
      <c r="E96" s="52"/>
    </row>
    <row r="97" spans="1:5" ht="15.75" customHeight="1">
      <c r="A97" s="102"/>
      <c r="B97" s="102"/>
      <c r="C97" s="102"/>
      <c r="D97" s="102"/>
      <c r="E97" s="52"/>
    </row>
    <row r="98" spans="1:5" ht="15.75" customHeight="1">
      <c r="A98" s="102"/>
      <c r="B98" s="102"/>
      <c r="C98" s="102"/>
      <c r="D98" s="102"/>
      <c r="E98" s="52"/>
    </row>
    <row r="99" spans="1:5" ht="15.75" customHeight="1">
      <c r="A99" s="102"/>
      <c r="B99" s="102"/>
      <c r="C99" s="102"/>
      <c r="D99" s="102"/>
      <c r="E99" s="52"/>
    </row>
    <row r="100" spans="1:5" ht="15.75" customHeight="1">
      <c r="A100" s="102"/>
      <c r="B100" s="102"/>
      <c r="C100" s="102"/>
      <c r="D100" s="102"/>
      <c r="E100" s="52"/>
    </row>
    <row r="101" spans="1:5" ht="15.75" customHeight="1">
      <c r="A101" s="102"/>
      <c r="B101" s="102"/>
      <c r="C101" s="102"/>
      <c r="D101" s="102"/>
      <c r="E101" s="52"/>
    </row>
    <row r="102" spans="1:5" ht="15.75" customHeight="1">
      <c r="A102" s="102"/>
      <c r="B102" s="102"/>
      <c r="C102" s="102"/>
      <c r="D102" s="102"/>
      <c r="E102" s="52"/>
    </row>
    <row r="103" spans="1:5" ht="15.75" customHeight="1">
      <c r="A103" s="102"/>
      <c r="B103" s="102"/>
      <c r="C103" s="102"/>
      <c r="D103" s="102"/>
      <c r="E103" s="52"/>
    </row>
    <row r="104" spans="1:5" ht="15.75" customHeight="1">
      <c r="A104" s="102"/>
      <c r="B104" s="102"/>
      <c r="C104" s="102"/>
      <c r="D104" s="102"/>
      <c r="E104" s="52"/>
    </row>
    <row r="105" spans="1:5" ht="15.75" customHeight="1">
      <c r="A105" s="102"/>
      <c r="B105" s="102"/>
      <c r="C105" s="102"/>
      <c r="D105" s="102"/>
      <c r="E105" s="52"/>
    </row>
    <row r="106" spans="1:5" ht="15.75" customHeight="1">
      <c r="A106" s="102"/>
      <c r="B106" s="102"/>
      <c r="C106" s="102"/>
      <c r="D106" s="102"/>
      <c r="E106" s="52"/>
    </row>
    <row r="107" spans="1:5" ht="15.75" customHeight="1">
      <c r="A107" s="102"/>
      <c r="B107" s="102"/>
      <c r="C107" s="102"/>
      <c r="D107" s="102"/>
      <c r="E107" s="52"/>
    </row>
    <row r="108" spans="1:5" ht="15.75" customHeight="1">
      <c r="A108" s="102"/>
      <c r="B108" s="102"/>
      <c r="C108" s="102"/>
      <c r="D108" s="102"/>
      <c r="E108" s="52"/>
    </row>
    <row r="109" spans="1:5" ht="15.75" customHeight="1">
      <c r="A109" s="102"/>
      <c r="B109" s="102"/>
      <c r="C109" s="102"/>
      <c r="D109" s="102"/>
      <c r="E109" s="52"/>
    </row>
    <row r="110" spans="1:5" ht="15.75" customHeight="1">
      <c r="A110" s="102"/>
      <c r="B110" s="102"/>
      <c r="C110" s="102"/>
      <c r="D110" s="102"/>
      <c r="E110" s="52"/>
    </row>
    <row r="111" spans="1:5" ht="15.75" customHeight="1">
      <c r="A111" s="102"/>
      <c r="B111" s="102"/>
      <c r="C111" s="102"/>
      <c r="D111" s="102"/>
      <c r="E111" s="52"/>
    </row>
    <row r="112" spans="1:5" ht="15.75" customHeight="1">
      <c r="A112" s="102"/>
      <c r="B112" s="102"/>
      <c r="C112" s="102"/>
      <c r="D112" s="102"/>
      <c r="E112" s="52"/>
    </row>
    <row r="113" spans="1:5" ht="15.75" customHeight="1">
      <c r="A113" s="102"/>
      <c r="B113" s="102"/>
      <c r="C113" s="102"/>
      <c r="D113" s="102"/>
      <c r="E113" s="52"/>
    </row>
    <row r="114" spans="1:5" ht="15.75" customHeight="1">
      <c r="A114" s="102"/>
      <c r="B114" s="102"/>
      <c r="C114" s="102"/>
      <c r="D114" s="102"/>
      <c r="E114" s="52"/>
    </row>
    <row r="115" spans="1:5" ht="15.75" customHeight="1">
      <c r="A115" s="102"/>
      <c r="B115" s="102"/>
      <c r="C115" s="102"/>
      <c r="D115" s="102"/>
      <c r="E115" s="52"/>
    </row>
    <row r="116" spans="1:5" ht="15.75" customHeight="1">
      <c r="A116" s="102"/>
      <c r="B116" s="102"/>
      <c r="C116" s="102"/>
      <c r="D116" s="102"/>
      <c r="E116" s="52"/>
    </row>
    <row r="117" spans="1:5" ht="15.75" customHeight="1">
      <c r="A117" s="102"/>
      <c r="B117" s="102"/>
      <c r="C117" s="102"/>
      <c r="D117" s="102"/>
      <c r="E117" s="52"/>
    </row>
    <row r="118" spans="1:5" ht="15.75" customHeight="1">
      <c r="A118" s="102"/>
      <c r="B118" s="102"/>
      <c r="C118" s="102"/>
      <c r="D118" s="102"/>
      <c r="E118" s="52"/>
    </row>
    <row r="119" spans="1:5" ht="15.75" customHeight="1">
      <c r="A119" s="102"/>
      <c r="B119" s="102"/>
      <c r="C119" s="102"/>
      <c r="D119" s="102"/>
      <c r="E119" s="52"/>
    </row>
    <row r="120" spans="1:5" ht="15.75" customHeight="1">
      <c r="A120" s="102"/>
      <c r="B120" s="102"/>
      <c r="C120" s="102"/>
      <c r="D120" s="102"/>
      <c r="E120" s="52"/>
    </row>
    <row r="121" spans="1:5" ht="15.75" customHeight="1">
      <c r="A121" s="102"/>
      <c r="B121" s="102"/>
      <c r="C121" s="102"/>
      <c r="D121" s="102"/>
      <c r="E121" s="52"/>
    </row>
    <row r="122" spans="1:5" ht="15.75" customHeight="1">
      <c r="A122" s="102"/>
      <c r="B122" s="102"/>
      <c r="C122" s="102"/>
      <c r="D122" s="102"/>
      <c r="E122" s="52"/>
    </row>
    <row r="123" spans="1:5" ht="15.75" customHeight="1">
      <c r="A123" s="102"/>
      <c r="B123" s="102"/>
      <c r="C123" s="102"/>
      <c r="D123" s="102"/>
      <c r="E123" s="52"/>
    </row>
    <row r="124" spans="1:5" ht="15.75" customHeight="1">
      <c r="A124" s="102"/>
      <c r="B124" s="102"/>
      <c r="C124" s="102"/>
      <c r="D124" s="102"/>
      <c r="E124" s="52"/>
    </row>
    <row r="125" spans="1:5" ht="15.75" customHeight="1">
      <c r="A125" s="102"/>
      <c r="B125" s="102"/>
      <c r="C125" s="102"/>
      <c r="D125" s="102"/>
      <c r="E125" s="52"/>
    </row>
    <row r="126" spans="1:5" ht="15.75" customHeight="1">
      <c r="A126" s="102"/>
      <c r="B126" s="102"/>
      <c r="C126" s="102"/>
      <c r="D126" s="102"/>
      <c r="E126" s="52"/>
    </row>
    <row r="127" spans="1:5" ht="15.75" customHeight="1">
      <c r="A127" s="102"/>
      <c r="B127" s="102"/>
      <c r="C127" s="102"/>
      <c r="D127" s="102"/>
      <c r="E127" s="52"/>
    </row>
    <row r="128" spans="1:5" ht="15.75" customHeight="1">
      <c r="A128" s="102"/>
      <c r="B128" s="102"/>
      <c r="C128" s="102"/>
      <c r="D128" s="102"/>
      <c r="E128" s="52"/>
    </row>
    <row r="129" spans="1:5" ht="15.75" customHeight="1">
      <c r="A129" s="102"/>
      <c r="B129" s="102"/>
      <c r="C129" s="102"/>
      <c r="D129" s="102"/>
      <c r="E129" s="52"/>
    </row>
    <row r="130" spans="1:5" ht="15.75" customHeight="1">
      <c r="A130" s="102"/>
      <c r="B130" s="102"/>
      <c r="C130" s="102"/>
      <c r="D130" s="102"/>
      <c r="E130" s="52"/>
    </row>
    <row r="131" spans="1:5" ht="15.75" customHeight="1">
      <c r="A131" s="102"/>
      <c r="B131" s="102"/>
      <c r="C131" s="102"/>
      <c r="D131" s="102"/>
      <c r="E131" s="52"/>
    </row>
    <row r="132" spans="1:5" ht="15.75" customHeight="1">
      <c r="A132" s="102"/>
      <c r="B132" s="102"/>
      <c r="C132" s="102"/>
      <c r="D132" s="102"/>
      <c r="E132" s="52"/>
    </row>
    <row r="133" spans="1:5" ht="15.75" customHeight="1">
      <c r="A133" s="102"/>
      <c r="B133" s="102"/>
      <c r="C133" s="102"/>
      <c r="D133" s="102"/>
      <c r="E133" s="52"/>
    </row>
    <row r="134" spans="1:5" ht="15.75" customHeight="1">
      <c r="A134" s="102"/>
      <c r="B134" s="102"/>
      <c r="C134" s="102"/>
      <c r="D134" s="102"/>
      <c r="E134" s="52"/>
    </row>
    <row r="135" spans="1:5" ht="15.75" customHeight="1">
      <c r="A135" s="102"/>
      <c r="B135" s="102"/>
      <c r="C135" s="102"/>
      <c r="D135" s="102"/>
      <c r="E135" s="52"/>
    </row>
    <row r="136" spans="1:5" ht="15.75" customHeight="1">
      <c r="A136" s="102"/>
      <c r="B136" s="102"/>
      <c r="C136" s="102"/>
      <c r="D136" s="102"/>
      <c r="E136" s="52"/>
    </row>
    <row r="137" spans="1:5" ht="15.75" customHeight="1">
      <c r="A137" s="102"/>
      <c r="B137" s="102"/>
      <c r="C137" s="102"/>
      <c r="D137" s="102"/>
      <c r="E137" s="52"/>
    </row>
    <row r="138" spans="1:5" ht="15.75" customHeight="1">
      <c r="A138" s="102"/>
      <c r="B138" s="102"/>
      <c r="C138" s="102"/>
      <c r="D138" s="102"/>
      <c r="E138" s="52"/>
    </row>
    <row r="139" spans="1:5" ht="15.75" customHeight="1">
      <c r="A139" s="102"/>
      <c r="B139" s="102"/>
      <c r="C139" s="102"/>
      <c r="D139" s="102"/>
      <c r="E139" s="52"/>
    </row>
    <row r="140" spans="1:5" ht="15.75" customHeight="1">
      <c r="A140" s="102"/>
      <c r="B140" s="102"/>
      <c r="C140" s="102"/>
      <c r="D140" s="102"/>
      <c r="E140" s="52"/>
    </row>
    <row r="141" spans="1:5" ht="15.75" customHeight="1">
      <c r="A141" s="102"/>
      <c r="B141" s="102"/>
      <c r="C141" s="102"/>
      <c r="D141" s="102"/>
      <c r="E141" s="52"/>
    </row>
    <row r="142" spans="1:5" ht="15.75" customHeight="1">
      <c r="A142" s="102"/>
      <c r="B142" s="102"/>
      <c r="C142" s="102"/>
      <c r="D142" s="102"/>
      <c r="E142" s="52"/>
    </row>
    <row r="143" spans="1:5" ht="15.75" customHeight="1">
      <c r="A143" s="102"/>
      <c r="B143" s="102"/>
      <c r="C143" s="102"/>
      <c r="D143" s="102"/>
      <c r="E143" s="52"/>
    </row>
    <row r="144" spans="1:5" ht="15.75" customHeight="1">
      <c r="A144" s="102"/>
      <c r="B144" s="102"/>
      <c r="C144" s="102"/>
      <c r="D144" s="102"/>
      <c r="E144" s="52"/>
    </row>
    <row r="145" spans="1:5" ht="15.75" customHeight="1">
      <c r="A145" s="102"/>
      <c r="B145" s="102"/>
      <c r="C145" s="102"/>
      <c r="D145" s="102"/>
      <c r="E145" s="52"/>
    </row>
    <row r="146" spans="1:5" ht="15.75" customHeight="1">
      <c r="A146" s="102"/>
      <c r="B146" s="102"/>
      <c r="C146" s="102"/>
      <c r="D146" s="102"/>
      <c r="E146" s="52"/>
    </row>
    <row r="147" spans="1:5" ht="15.75" customHeight="1">
      <c r="A147" s="102"/>
      <c r="B147" s="102"/>
      <c r="C147" s="102"/>
      <c r="D147" s="102"/>
      <c r="E147" s="52"/>
    </row>
    <row r="148" spans="1:5" ht="15.75" customHeight="1">
      <c r="A148" s="102"/>
      <c r="B148" s="102"/>
      <c r="C148" s="102"/>
      <c r="D148" s="102"/>
      <c r="E148" s="52"/>
    </row>
    <row r="149" spans="1:5" ht="15.75" customHeight="1">
      <c r="A149" s="102"/>
      <c r="B149" s="102"/>
      <c r="C149" s="102"/>
      <c r="D149" s="102"/>
      <c r="E149" s="52"/>
    </row>
    <row r="150" spans="1:5" ht="15.75" customHeight="1">
      <c r="A150" s="102"/>
      <c r="B150" s="102"/>
      <c r="C150" s="102"/>
      <c r="D150" s="102"/>
      <c r="E150" s="52"/>
    </row>
    <row r="151" spans="1:5" ht="15.75" customHeight="1">
      <c r="A151" s="102"/>
      <c r="B151" s="102"/>
      <c r="C151" s="102"/>
      <c r="D151" s="102"/>
      <c r="E151" s="52"/>
    </row>
    <row r="152" spans="1:5" ht="15.75" customHeight="1">
      <c r="A152" s="102"/>
      <c r="B152" s="102"/>
      <c r="C152" s="102"/>
      <c r="D152" s="102"/>
      <c r="E152" s="52"/>
    </row>
    <row r="153" spans="1:5" ht="15.75" customHeight="1">
      <c r="A153" s="102"/>
      <c r="B153" s="102"/>
      <c r="C153" s="102"/>
      <c r="D153" s="102"/>
      <c r="E153" s="52"/>
    </row>
    <row r="154" spans="1:5" ht="15.75" customHeight="1">
      <c r="A154" s="102"/>
      <c r="B154" s="102"/>
      <c r="C154" s="102"/>
      <c r="D154" s="102"/>
      <c r="E154" s="52"/>
    </row>
    <row r="155" spans="1:5" ht="15.75" customHeight="1">
      <c r="A155" s="102"/>
      <c r="B155" s="102"/>
      <c r="C155" s="102"/>
      <c r="D155" s="102"/>
      <c r="E155" s="52"/>
    </row>
    <row r="156" spans="1:5" ht="15.75" customHeight="1">
      <c r="A156" s="102"/>
      <c r="B156" s="102"/>
      <c r="C156" s="102"/>
      <c r="D156" s="102"/>
      <c r="E156" s="52"/>
    </row>
    <row r="157" spans="1:5" ht="15.75" customHeight="1">
      <c r="A157" s="102"/>
      <c r="B157" s="102"/>
      <c r="C157" s="102"/>
      <c r="D157" s="102"/>
      <c r="E157" s="52"/>
    </row>
    <row r="158" spans="1:5" ht="15.75" customHeight="1">
      <c r="A158" s="102"/>
      <c r="B158" s="102"/>
      <c r="C158" s="102"/>
      <c r="D158" s="102"/>
      <c r="E158" s="52"/>
    </row>
    <row r="159" spans="1:5" ht="15.75" customHeight="1">
      <c r="A159" s="102"/>
      <c r="B159" s="102"/>
      <c r="C159" s="102"/>
      <c r="D159" s="102"/>
      <c r="E159" s="52"/>
    </row>
    <row r="160" spans="1:5" ht="15.75" customHeight="1">
      <c r="A160" s="102"/>
      <c r="B160" s="102"/>
      <c r="C160" s="102"/>
      <c r="D160" s="102"/>
      <c r="E160" s="52"/>
    </row>
    <row r="161" spans="1:5" ht="15.75" customHeight="1">
      <c r="A161" s="102"/>
      <c r="B161" s="102"/>
      <c r="C161" s="102"/>
      <c r="D161" s="102"/>
      <c r="E161" s="52"/>
    </row>
    <row r="162" spans="1:5" ht="15.75" customHeight="1">
      <c r="A162" s="102"/>
      <c r="B162" s="102"/>
      <c r="C162" s="102"/>
      <c r="D162" s="102"/>
      <c r="E162" s="52"/>
    </row>
    <row r="163" spans="1:5" ht="15.75" customHeight="1">
      <c r="A163" s="102"/>
      <c r="B163" s="102"/>
      <c r="C163" s="102"/>
      <c r="D163" s="102"/>
      <c r="E163" s="52"/>
    </row>
    <row r="164" spans="1:5" ht="15.75" customHeight="1">
      <c r="A164" s="102"/>
      <c r="B164" s="102"/>
      <c r="C164" s="102"/>
      <c r="D164" s="102"/>
      <c r="E164" s="52"/>
    </row>
    <row r="165" spans="1:5" ht="15.75" customHeight="1">
      <c r="A165" s="102"/>
      <c r="B165" s="102"/>
      <c r="C165" s="102"/>
      <c r="D165" s="102"/>
      <c r="E165" s="52"/>
    </row>
    <row r="166" spans="1:5" ht="15.75" customHeight="1">
      <c r="A166" s="102"/>
      <c r="B166" s="102"/>
      <c r="C166" s="102"/>
      <c r="D166" s="102"/>
      <c r="E166" s="52"/>
    </row>
    <row r="167" spans="1:5" ht="15.75" customHeight="1">
      <c r="A167" s="102"/>
      <c r="B167" s="102"/>
      <c r="C167" s="102"/>
      <c r="D167" s="102"/>
      <c r="E167" s="52"/>
    </row>
    <row r="168" spans="1:5" ht="15.75" customHeight="1">
      <c r="A168" s="102"/>
      <c r="B168" s="102"/>
      <c r="C168" s="102"/>
      <c r="D168" s="102"/>
      <c r="E168" s="52"/>
    </row>
    <row r="169" spans="1:5" ht="15.75" customHeight="1">
      <c r="A169" s="102"/>
      <c r="B169" s="102"/>
      <c r="C169" s="102"/>
      <c r="D169" s="102"/>
      <c r="E169" s="52"/>
    </row>
    <row r="170" spans="1:5" ht="15.75" customHeight="1">
      <c r="A170" s="102"/>
      <c r="B170" s="102"/>
      <c r="C170" s="102"/>
      <c r="D170" s="102"/>
      <c r="E170" s="52"/>
    </row>
    <row r="171" spans="1:5" ht="15.75" customHeight="1">
      <c r="A171" s="102"/>
      <c r="B171" s="102"/>
      <c r="C171" s="102"/>
      <c r="D171" s="102"/>
      <c r="E171" s="52"/>
    </row>
    <row r="172" spans="1:5" ht="15.75" customHeight="1">
      <c r="A172" s="102"/>
      <c r="B172" s="102"/>
      <c r="C172" s="102"/>
      <c r="D172" s="102"/>
      <c r="E172" s="52"/>
    </row>
    <row r="173" spans="1:5" ht="15.75" customHeight="1">
      <c r="A173" s="102"/>
      <c r="B173" s="102"/>
      <c r="C173" s="102"/>
      <c r="D173" s="102"/>
      <c r="E173" s="52"/>
    </row>
    <row r="174" spans="1:5" ht="15.75" customHeight="1">
      <c r="A174" s="102"/>
      <c r="B174" s="102"/>
      <c r="C174" s="102"/>
      <c r="D174" s="102"/>
      <c r="E174" s="52"/>
    </row>
    <row r="175" spans="1:5" ht="15.75" customHeight="1">
      <c r="A175" s="102"/>
      <c r="B175" s="102"/>
      <c r="C175" s="102"/>
      <c r="D175" s="102"/>
      <c r="E175" s="52"/>
    </row>
    <row r="176" spans="1:5" ht="15.75" customHeight="1">
      <c r="A176" s="102"/>
      <c r="B176" s="102"/>
      <c r="C176" s="102"/>
      <c r="D176" s="102"/>
      <c r="E176" s="52"/>
    </row>
    <row r="177" spans="1:5" ht="15.75" customHeight="1">
      <c r="A177" s="102"/>
      <c r="B177" s="102"/>
      <c r="C177" s="102"/>
      <c r="D177" s="102"/>
      <c r="E177" s="52"/>
    </row>
    <row r="178" spans="1:5" ht="15.75" customHeight="1">
      <c r="A178" s="102"/>
      <c r="B178" s="102"/>
      <c r="C178" s="102"/>
      <c r="D178" s="102"/>
      <c r="E178" s="52"/>
    </row>
    <row r="179" spans="1:5" ht="15.75" customHeight="1">
      <c r="A179" s="102"/>
      <c r="B179" s="102"/>
      <c r="C179" s="102"/>
      <c r="D179" s="102"/>
      <c r="E179" s="52"/>
    </row>
    <row r="180" spans="1:5" ht="15.75" customHeight="1">
      <c r="A180" s="102"/>
      <c r="B180" s="102"/>
      <c r="C180" s="102"/>
      <c r="D180" s="102"/>
      <c r="E180" s="52"/>
    </row>
    <row r="181" spans="1:5" ht="15.75" customHeight="1">
      <c r="A181" s="102"/>
      <c r="B181" s="102"/>
      <c r="C181" s="102"/>
      <c r="D181" s="102"/>
      <c r="E181" s="52"/>
    </row>
    <row r="182" spans="1:5" ht="15.75" customHeight="1">
      <c r="A182" s="102"/>
      <c r="B182" s="102"/>
      <c r="C182" s="102"/>
      <c r="D182" s="102"/>
      <c r="E182" s="52"/>
    </row>
    <row r="183" spans="1:5" ht="15.75" customHeight="1">
      <c r="A183" s="102"/>
      <c r="B183" s="102"/>
      <c r="C183" s="102"/>
      <c r="D183" s="102"/>
      <c r="E183" s="52"/>
    </row>
    <row r="184" spans="1:5" ht="15.75" customHeight="1">
      <c r="A184" s="102"/>
      <c r="B184" s="102"/>
      <c r="C184" s="102"/>
      <c r="D184" s="102"/>
      <c r="E184" s="52"/>
    </row>
    <row r="185" spans="1:5" ht="15.75" customHeight="1">
      <c r="A185" s="102"/>
      <c r="B185" s="102"/>
      <c r="C185" s="102"/>
      <c r="D185" s="102"/>
      <c r="E185" s="52"/>
    </row>
    <row r="186" spans="1:5" ht="15.75" customHeight="1">
      <c r="A186" s="102"/>
      <c r="B186" s="102"/>
      <c r="C186" s="102"/>
      <c r="D186" s="102"/>
      <c r="E186" s="52"/>
    </row>
    <row r="187" spans="1:5" ht="15.75" customHeight="1">
      <c r="A187" s="102"/>
      <c r="B187" s="102"/>
      <c r="C187" s="102"/>
      <c r="D187" s="102"/>
      <c r="E187" s="52"/>
    </row>
    <row r="188" spans="1:5" ht="15.75" customHeight="1">
      <c r="A188" s="102"/>
      <c r="B188" s="102"/>
      <c r="C188" s="102"/>
      <c r="D188" s="102"/>
      <c r="E188" s="52"/>
    </row>
    <row r="189" spans="1:5" ht="15.75" customHeight="1">
      <c r="A189" s="102"/>
      <c r="B189" s="102"/>
      <c r="C189" s="102"/>
      <c r="D189" s="102"/>
      <c r="E189" s="52"/>
    </row>
    <row r="190" spans="1:5" ht="15.75" customHeight="1">
      <c r="A190" s="102"/>
      <c r="B190" s="102"/>
      <c r="C190" s="102"/>
      <c r="D190" s="102"/>
      <c r="E190" s="52"/>
    </row>
    <row r="191" spans="1:5" ht="15.75" customHeight="1">
      <c r="A191" s="102"/>
      <c r="B191" s="102"/>
      <c r="C191" s="102"/>
      <c r="D191" s="102"/>
      <c r="E191" s="52"/>
    </row>
    <row r="192" spans="1:5" ht="15.75" customHeight="1">
      <c r="A192" s="102"/>
      <c r="B192" s="102"/>
      <c r="C192" s="102"/>
      <c r="D192" s="102"/>
      <c r="E192" s="52"/>
    </row>
    <row r="193" spans="1:5" ht="15.75" customHeight="1">
      <c r="A193" s="102"/>
      <c r="B193" s="102"/>
      <c r="C193" s="102"/>
      <c r="D193" s="102"/>
      <c r="E193" s="52"/>
    </row>
    <row r="194" spans="1:5" ht="15.75" customHeight="1">
      <c r="A194" s="102"/>
      <c r="B194" s="102"/>
      <c r="C194" s="102"/>
      <c r="D194" s="102"/>
      <c r="E194" s="52"/>
    </row>
    <row r="195" spans="1:5" ht="15.75" customHeight="1">
      <c r="A195" s="102"/>
      <c r="B195" s="102"/>
      <c r="C195" s="102"/>
      <c r="D195" s="102"/>
      <c r="E195" s="52"/>
    </row>
    <row r="196" spans="1:5" ht="15.75" customHeight="1">
      <c r="A196" s="102"/>
      <c r="B196" s="102"/>
      <c r="C196" s="102"/>
      <c r="D196" s="102"/>
      <c r="E196" s="52"/>
    </row>
    <row r="197" spans="1:5" ht="15.75" customHeight="1">
      <c r="A197" s="102"/>
      <c r="B197" s="102"/>
      <c r="C197" s="102"/>
      <c r="D197" s="102"/>
      <c r="E197" s="52"/>
    </row>
    <row r="198" spans="1:5" ht="15.75" customHeight="1">
      <c r="A198" s="102"/>
      <c r="B198" s="102"/>
      <c r="C198" s="102"/>
      <c r="D198" s="102"/>
      <c r="E198" s="52"/>
    </row>
    <row r="199" spans="1:5" ht="15.75" customHeight="1">
      <c r="A199" s="102"/>
      <c r="B199" s="102"/>
      <c r="C199" s="102"/>
      <c r="D199" s="102"/>
      <c r="E199" s="52"/>
    </row>
    <row r="200" spans="1:5" ht="15.75" customHeight="1">
      <c r="A200" s="102"/>
      <c r="B200" s="102"/>
      <c r="C200" s="102"/>
      <c r="D200" s="102"/>
      <c r="E200" s="52"/>
    </row>
    <row r="201" spans="1:5" ht="15.75" customHeight="1">
      <c r="A201" s="102"/>
      <c r="B201" s="102"/>
      <c r="C201" s="102"/>
      <c r="D201" s="102"/>
      <c r="E201" s="52"/>
    </row>
    <row r="202" spans="1:5" ht="15.75" customHeight="1">
      <c r="A202" s="102"/>
      <c r="B202" s="102"/>
      <c r="C202" s="102"/>
      <c r="D202" s="102"/>
      <c r="E202" s="52"/>
    </row>
    <row r="203" spans="1:5" ht="15.75" customHeight="1">
      <c r="A203" s="102"/>
      <c r="B203" s="102"/>
      <c r="C203" s="102"/>
      <c r="D203" s="102"/>
      <c r="E203" s="52"/>
    </row>
    <row r="204" spans="1:5" ht="15.75" customHeight="1">
      <c r="A204" s="102"/>
      <c r="B204" s="102"/>
      <c r="C204" s="102"/>
      <c r="D204" s="102"/>
      <c r="E204" s="52"/>
    </row>
    <row r="205" spans="1:5" ht="15.75" customHeight="1">
      <c r="A205" s="102"/>
      <c r="B205" s="102"/>
      <c r="C205" s="102"/>
      <c r="D205" s="102"/>
      <c r="E205" s="52"/>
    </row>
    <row r="206" spans="1:5" ht="15.75" customHeight="1">
      <c r="A206" s="102"/>
      <c r="B206" s="102"/>
      <c r="C206" s="102"/>
      <c r="D206" s="102"/>
      <c r="E206" s="52"/>
    </row>
    <row r="207" spans="1:5" ht="15.75" customHeight="1">
      <c r="A207" s="102"/>
      <c r="B207" s="102"/>
      <c r="C207" s="102"/>
      <c r="D207" s="102"/>
      <c r="E207" s="52"/>
    </row>
    <row r="208" spans="1:5" ht="15.75" customHeight="1">
      <c r="A208" s="102"/>
      <c r="B208" s="102"/>
      <c r="C208" s="102"/>
      <c r="D208" s="102"/>
      <c r="E208" s="52"/>
    </row>
    <row r="209" spans="1:5" ht="15.75" customHeight="1">
      <c r="A209" s="102"/>
      <c r="B209" s="102"/>
      <c r="C209" s="102"/>
      <c r="D209" s="102"/>
      <c r="E209" s="52"/>
    </row>
    <row r="210" spans="1:5" ht="15.75" customHeight="1">
      <c r="A210" s="102"/>
      <c r="B210" s="102"/>
      <c r="C210" s="102"/>
      <c r="D210" s="102"/>
      <c r="E210" s="52"/>
    </row>
    <row r="211" spans="1:5" ht="15.75" customHeight="1">
      <c r="A211" s="102"/>
      <c r="B211" s="102"/>
      <c r="C211" s="102"/>
      <c r="D211" s="102"/>
      <c r="E211" s="52"/>
    </row>
    <row r="212" spans="1:5" ht="15.75" customHeight="1">
      <c r="A212" s="102"/>
      <c r="B212" s="102"/>
      <c r="C212" s="102"/>
      <c r="D212" s="102"/>
      <c r="E212" s="52"/>
    </row>
    <row r="213" spans="1:5" ht="15.75" customHeight="1">
      <c r="A213" s="102"/>
      <c r="B213" s="102"/>
      <c r="C213" s="102"/>
      <c r="D213" s="102"/>
      <c r="E213" s="52"/>
    </row>
    <row r="214" spans="1:5" ht="15.75" customHeight="1">
      <c r="A214" s="102"/>
      <c r="B214" s="102"/>
      <c r="C214" s="102"/>
      <c r="D214" s="102"/>
      <c r="E214" s="52"/>
    </row>
    <row r="215" spans="1:5" ht="15.75" customHeight="1">
      <c r="A215" s="102"/>
      <c r="B215" s="102"/>
      <c r="C215" s="102"/>
      <c r="D215" s="102"/>
      <c r="E215" s="52"/>
    </row>
    <row r="216" spans="1:5" ht="15.75" customHeight="1">
      <c r="A216" s="102"/>
      <c r="B216" s="102"/>
      <c r="C216" s="102"/>
      <c r="D216" s="102"/>
      <c r="E216" s="52"/>
    </row>
    <row r="217" spans="1:5" ht="15.75" customHeight="1">
      <c r="A217" s="102"/>
      <c r="B217" s="102"/>
      <c r="C217" s="102"/>
      <c r="D217" s="102"/>
      <c r="E217" s="52"/>
    </row>
    <row r="218" spans="1:5" ht="15.75" customHeight="1">
      <c r="A218" s="102"/>
      <c r="B218" s="102"/>
      <c r="C218" s="102"/>
      <c r="D218" s="102"/>
      <c r="E218" s="52"/>
    </row>
    <row r="219" spans="1:5" ht="15.75" customHeight="1">
      <c r="A219" s="102"/>
      <c r="B219" s="102"/>
      <c r="C219" s="102"/>
      <c r="D219" s="102"/>
      <c r="E219" s="52"/>
    </row>
    <row r="220" spans="1:5" ht="15.75" customHeight="1">
      <c r="A220" s="102"/>
      <c r="B220" s="102"/>
      <c r="C220" s="102"/>
      <c r="D220" s="102"/>
      <c r="E220" s="52"/>
    </row>
    <row r="221" spans="1:5" ht="15.75" customHeight="1">
      <c r="A221" s="102"/>
      <c r="B221" s="102"/>
      <c r="C221" s="102"/>
      <c r="D221" s="102"/>
      <c r="E221" s="52"/>
    </row>
    <row r="222" spans="1:5" ht="15.75" customHeight="1">
      <c r="A222" s="102"/>
      <c r="B222" s="102"/>
      <c r="C222" s="102"/>
      <c r="D222" s="102"/>
      <c r="E222" s="52"/>
    </row>
    <row r="223" spans="1:5" ht="15.75" customHeight="1">
      <c r="A223" s="102"/>
      <c r="B223" s="102"/>
      <c r="C223" s="102"/>
      <c r="D223" s="102"/>
      <c r="E223" s="52"/>
    </row>
    <row r="224" spans="1:5" ht="15.75" customHeight="1">
      <c r="A224" s="102"/>
      <c r="B224" s="102"/>
      <c r="C224" s="102"/>
      <c r="D224" s="102"/>
      <c r="E224" s="52"/>
    </row>
    <row r="225" spans="1:5" ht="15.75" customHeight="1">
      <c r="A225" s="102"/>
      <c r="B225" s="102"/>
      <c r="C225" s="102"/>
      <c r="D225" s="102"/>
      <c r="E225" s="52"/>
    </row>
    <row r="226" spans="1:5" ht="15.75" customHeight="1">
      <c r="A226" s="102"/>
      <c r="B226" s="102"/>
      <c r="C226" s="102"/>
      <c r="D226" s="102"/>
      <c r="E226" s="52"/>
    </row>
    <row r="227" spans="1:5" ht="15.75" customHeight="1">
      <c r="A227" s="102"/>
      <c r="B227" s="102"/>
      <c r="C227" s="102"/>
      <c r="D227" s="102"/>
      <c r="E227" s="52"/>
    </row>
    <row r="228" spans="1:5" ht="15.75" customHeight="1">
      <c r="A228" s="102"/>
      <c r="B228" s="102"/>
      <c r="C228" s="102"/>
      <c r="D228" s="102"/>
      <c r="E228" s="52"/>
    </row>
    <row r="229" spans="1:5" ht="15.75" customHeight="1">
      <c r="A229" s="102"/>
      <c r="B229" s="102"/>
      <c r="C229" s="102"/>
      <c r="D229" s="102"/>
      <c r="E229" s="52"/>
    </row>
    <row r="230" spans="1:5" ht="15.75" customHeight="1">
      <c r="A230" s="102"/>
      <c r="B230" s="102"/>
      <c r="C230" s="102"/>
      <c r="D230" s="102"/>
      <c r="E230" s="52"/>
    </row>
    <row r="231" spans="1:5" ht="15.75" customHeight="1">
      <c r="A231" s="102"/>
      <c r="B231" s="102"/>
      <c r="C231" s="102"/>
      <c r="D231" s="102"/>
      <c r="E231" s="52"/>
    </row>
    <row r="232" spans="1:5" ht="15.75" customHeight="1">
      <c r="A232" s="102"/>
      <c r="B232" s="102"/>
      <c r="C232" s="102"/>
      <c r="D232" s="102"/>
      <c r="E232" s="52"/>
    </row>
    <row r="233" spans="1:5" ht="15.75" customHeight="1">
      <c r="A233" s="102"/>
      <c r="B233" s="102"/>
      <c r="C233" s="102"/>
      <c r="D233" s="102"/>
      <c r="E233" s="52"/>
    </row>
    <row r="234" spans="1:5" ht="15.75" customHeight="1">
      <c r="A234" s="102"/>
      <c r="B234" s="102"/>
      <c r="C234" s="102"/>
      <c r="D234" s="102"/>
      <c r="E234" s="52"/>
    </row>
    <row r="235" spans="1:5" ht="15.75" customHeight="1">
      <c r="A235" s="102"/>
      <c r="B235" s="102"/>
      <c r="C235" s="102"/>
      <c r="D235" s="102"/>
      <c r="E235" s="52"/>
    </row>
    <row r="236" spans="1:5" ht="15.75" customHeight="1">
      <c r="A236" s="102"/>
      <c r="B236" s="102"/>
      <c r="C236" s="102"/>
      <c r="D236" s="102"/>
      <c r="E236" s="52"/>
    </row>
    <row r="237" spans="1:5" ht="15.75" customHeight="1">
      <c r="A237" s="102"/>
      <c r="B237" s="102"/>
      <c r="C237" s="102"/>
      <c r="D237" s="102"/>
      <c r="E237" s="52"/>
    </row>
    <row r="238" spans="1:5" ht="15.75" customHeight="1">
      <c r="A238" s="102"/>
      <c r="B238" s="102"/>
      <c r="C238" s="102"/>
      <c r="D238" s="102"/>
      <c r="E238" s="52"/>
    </row>
    <row r="239" spans="1:5" ht="15.75" customHeight="1">
      <c r="A239" s="102"/>
      <c r="B239" s="102"/>
      <c r="C239" s="102"/>
      <c r="D239" s="102"/>
      <c r="E239" s="52"/>
    </row>
    <row r="240" spans="1:5" ht="15.75" customHeight="1">
      <c r="A240" s="102"/>
      <c r="B240" s="102"/>
      <c r="C240" s="102"/>
      <c r="D240" s="102"/>
      <c r="E240" s="52"/>
    </row>
    <row r="241" spans="1:5" ht="15.75" customHeight="1">
      <c r="A241" s="102"/>
      <c r="B241" s="102"/>
      <c r="C241" s="102"/>
      <c r="D241" s="102"/>
      <c r="E241" s="52"/>
    </row>
    <row r="242" spans="1:5" ht="15.75" customHeight="1">
      <c r="A242" s="102"/>
      <c r="B242" s="102"/>
      <c r="C242" s="102"/>
      <c r="D242" s="102"/>
      <c r="E242" s="52"/>
    </row>
    <row r="243" spans="1:5" ht="15.75" customHeight="1">
      <c r="A243" s="102"/>
      <c r="B243" s="102"/>
      <c r="C243" s="102"/>
      <c r="D243" s="102"/>
      <c r="E243" s="52"/>
    </row>
    <row r="244" spans="1:5" ht="15.75" customHeight="1">
      <c r="A244" s="102"/>
      <c r="B244" s="102"/>
      <c r="C244" s="102"/>
      <c r="D244" s="102"/>
      <c r="E244" s="52"/>
    </row>
    <row r="245" spans="1:5" ht="15.75" customHeight="1">
      <c r="A245" s="102"/>
      <c r="B245" s="102"/>
      <c r="C245" s="102"/>
      <c r="D245" s="102"/>
      <c r="E245" s="52"/>
    </row>
    <row r="246" spans="1:5" ht="15.75" customHeight="1">
      <c r="A246" s="102"/>
      <c r="B246" s="102"/>
      <c r="C246" s="102"/>
      <c r="D246" s="102"/>
      <c r="E246" s="52"/>
    </row>
    <row r="247" spans="1:5" ht="15.75" customHeight="1">
      <c r="A247" s="102"/>
      <c r="B247" s="102"/>
      <c r="C247" s="102"/>
      <c r="D247" s="102"/>
      <c r="E247" s="52"/>
    </row>
    <row r="248" spans="1:5" ht="15.75" customHeight="1">
      <c r="A248" s="102"/>
      <c r="B248" s="102"/>
      <c r="C248" s="102"/>
      <c r="D248" s="102"/>
      <c r="E248" s="52"/>
    </row>
    <row r="249" spans="1:5" ht="15.75" customHeight="1">
      <c r="A249" s="102"/>
      <c r="B249" s="102"/>
      <c r="C249" s="102"/>
      <c r="D249" s="102"/>
      <c r="E249" s="52"/>
    </row>
    <row r="250" spans="1:5" ht="15.75" customHeight="1">
      <c r="A250" s="102"/>
      <c r="B250" s="102"/>
      <c r="C250" s="102"/>
      <c r="D250" s="102"/>
      <c r="E250" s="52"/>
    </row>
    <row r="251" spans="1:5" ht="15.75" customHeight="1">
      <c r="A251" s="102"/>
      <c r="B251" s="102"/>
      <c r="C251" s="102"/>
      <c r="D251" s="102"/>
      <c r="E251" s="52"/>
    </row>
    <row r="252" spans="1:5" ht="15.75" customHeight="1">
      <c r="A252" s="102"/>
      <c r="B252" s="102"/>
      <c r="C252" s="102"/>
      <c r="D252" s="102"/>
      <c r="E252" s="52"/>
    </row>
    <row r="253" spans="1:5" ht="15.75" customHeight="1">
      <c r="A253" s="102"/>
      <c r="B253" s="102"/>
      <c r="C253" s="102"/>
      <c r="D253" s="102"/>
      <c r="E253" s="52"/>
    </row>
    <row r="254" spans="1:5" ht="15.75" customHeight="1">
      <c r="A254" s="102"/>
      <c r="B254" s="102"/>
      <c r="C254" s="102"/>
      <c r="D254" s="102"/>
      <c r="E254" s="52"/>
    </row>
    <row r="255" spans="1:5" ht="15.75" customHeight="1">
      <c r="A255" s="102"/>
      <c r="B255" s="102"/>
      <c r="C255" s="102"/>
      <c r="D255" s="102"/>
      <c r="E255" s="52"/>
    </row>
    <row r="256" spans="1:5" ht="15.75" customHeight="1">
      <c r="A256" s="102"/>
      <c r="B256" s="102"/>
      <c r="C256" s="102"/>
      <c r="D256" s="102"/>
      <c r="E256" s="52"/>
    </row>
    <row r="257" spans="1:5" ht="15.75" customHeight="1">
      <c r="A257" s="102"/>
      <c r="B257" s="102"/>
      <c r="C257" s="102"/>
      <c r="D257" s="102"/>
      <c r="E257" s="52"/>
    </row>
    <row r="258" spans="1:5" ht="15.75" customHeight="1">
      <c r="A258" s="102"/>
      <c r="B258" s="102"/>
      <c r="C258" s="102"/>
      <c r="D258" s="102"/>
      <c r="E258" s="52"/>
    </row>
    <row r="259" spans="1:5" ht="15.75" customHeight="1">
      <c r="A259" s="102"/>
      <c r="B259" s="102"/>
      <c r="C259" s="102"/>
      <c r="D259" s="102"/>
      <c r="E259" s="52"/>
    </row>
    <row r="260" spans="1:5" ht="15.75" customHeight="1">
      <c r="A260" s="102"/>
      <c r="B260" s="102"/>
      <c r="C260" s="102"/>
      <c r="D260" s="102"/>
      <c r="E260" s="52"/>
    </row>
    <row r="261" spans="1:5" ht="15.75" customHeight="1">
      <c r="A261" s="102"/>
      <c r="B261" s="102"/>
      <c r="C261" s="102"/>
      <c r="D261" s="102"/>
      <c r="E261" s="52"/>
    </row>
    <row r="262" spans="1:5" ht="15.75" customHeight="1">
      <c r="A262" s="102"/>
      <c r="B262" s="102"/>
      <c r="C262" s="102"/>
      <c r="D262" s="102"/>
      <c r="E262" s="52"/>
    </row>
    <row r="263" spans="1:5" ht="15.75" customHeight="1">
      <c r="A263" s="102"/>
      <c r="B263" s="102"/>
      <c r="C263" s="102"/>
      <c r="D263" s="102"/>
      <c r="E263" s="52"/>
    </row>
    <row r="264" spans="1:5" ht="15.75" customHeight="1">
      <c r="A264" s="102"/>
      <c r="B264" s="102"/>
      <c r="C264" s="102"/>
      <c r="D264" s="102"/>
      <c r="E264" s="52"/>
    </row>
    <row r="265" spans="1:5" ht="15.75" customHeight="1">
      <c r="A265" s="102"/>
      <c r="B265" s="102"/>
      <c r="C265" s="102"/>
      <c r="D265" s="102"/>
      <c r="E265" s="52"/>
    </row>
    <row r="266" spans="1:5" ht="15.75" customHeight="1">
      <c r="A266" s="102"/>
      <c r="B266" s="102"/>
      <c r="C266" s="102"/>
      <c r="D266" s="102"/>
      <c r="E266" s="52"/>
    </row>
    <row r="267" spans="1:5" ht="15.75" customHeight="1">
      <c r="A267" s="102"/>
      <c r="B267" s="102"/>
      <c r="C267" s="102"/>
      <c r="D267" s="102"/>
      <c r="E267" s="52"/>
    </row>
    <row r="268" spans="1:5" ht="15.75" customHeight="1">
      <c r="A268" s="102"/>
      <c r="B268" s="102"/>
      <c r="C268" s="102"/>
      <c r="D268" s="102"/>
      <c r="E268" s="52"/>
    </row>
    <row r="269" spans="1:5" ht="15.75" customHeight="1">
      <c r="A269" s="102"/>
      <c r="B269" s="102"/>
      <c r="C269" s="102"/>
      <c r="D269" s="102"/>
      <c r="E269" s="52"/>
    </row>
    <row r="270" spans="1:5" ht="15.75" customHeight="1">
      <c r="A270" s="102"/>
      <c r="B270" s="102"/>
      <c r="C270" s="102"/>
      <c r="D270" s="102"/>
      <c r="E270" s="52"/>
    </row>
    <row r="271" spans="1:5" ht="15.75" customHeight="1">
      <c r="A271" s="102"/>
      <c r="B271" s="102"/>
      <c r="C271" s="102"/>
      <c r="D271" s="102"/>
      <c r="E271" s="52"/>
    </row>
    <row r="272" spans="1:5" ht="15.75" customHeight="1">
      <c r="A272" s="102"/>
      <c r="B272" s="102"/>
      <c r="C272" s="102"/>
      <c r="D272" s="102"/>
      <c r="E272" s="52"/>
    </row>
    <row r="273" spans="1:5" ht="15.75" customHeight="1">
      <c r="A273" s="102"/>
      <c r="B273" s="102"/>
      <c r="C273" s="102"/>
      <c r="D273" s="102"/>
      <c r="E273" s="52"/>
    </row>
    <row r="274" spans="1:5" ht="15.75" customHeight="1">
      <c r="A274" s="102"/>
      <c r="B274" s="102"/>
      <c r="C274" s="102"/>
      <c r="D274" s="102"/>
      <c r="E274" s="52"/>
    </row>
    <row r="275" spans="1:5" ht="15.75" customHeight="1">
      <c r="A275" s="102"/>
      <c r="B275" s="102"/>
      <c r="C275" s="102"/>
      <c r="D275" s="102"/>
      <c r="E275" s="52"/>
    </row>
    <row r="276" spans="1:5" ht="15.75" customHeight="1">
      <c r="A276" s="102"/>
      <c r="B276" s="102"/>
      <c r="C276" s="102"/>
      <c r="D276" s="102"/>
      <c r="E276" s="52"/>
    </row>
    <row r="277" spans="1:5" ht="15.75" customHeight="1">
      <c r="A277" s="102"/>
      <c r="B277" s="102"/>
      <c r="C277" s="102"/>
      <c r="D277" s="102"/>
      <c r="E277" s="52"/>
    </row>
    <row r="278" spans="1:5" ht="15.75" customHeight="1">
      <c r="A278" s="102"/>
      <c r="B278" s="102"/>
      <c r="C278" s="102"/>
      <c r="D278" s="102"/>
      <c r="E278" s="52"/>
    </row>
    <row r="279" spans="1:5" ht="15.75" customHeight="1">
      <c r="A279" s="102"/>
      <c r="B279" s="102"/>
      <c r="C279" s="102"/>
      <c r="D279" s="102"/>
      <c r="E279" s="52"/>
    </row>
    <row r="280" spans="1:5" ht="15.75" customHeight="1">
      <c r="A280" s="102"/>
      <c r="B280" s="102"/>
      <c r="C280" s="102"/>
      <c r="D280" s="102"/>
      <c r="E280" s="52"/>
    </row>
    <row r="281" spans="1:5" ht="15.75" customHeight="1">
      <c r="A281" s="102"/>
      <c r="B281" s="102"/>
      <c r="C281" s="102"/>
      <c r="D281" s="102"/>
      <c r="E281" s="52"/>
    </row>
    <row r="282" spans="1:5" ht="15.75" customHeight="1">
      <c r="A282" s="102"/>
      <c r="B282" s="102"/>
      <c r="C282" s="102"/>
      <c r="D282" s="102"/>
      <c r="E282" s="52"/>
    </row>
    <row r="283" spans="1:5" ht="15.75" customHeight="1">
      <c r="A283" s="102"/>
      <c r="B283" s="102"/>
      <c r="C283" s="102"/>
      <c r="D283" s="102"/>
      <c r="E283" s="52"/>
    </row>
    <row r="284" spans="1:5" ht="15.75" customHeight="1">
      <c r="A284" s="102"/>
      <c r="B284" s="102"/>
      <c r="C284" s="102"/>
      <c r="D284" s="102"/>
      <c r="E284" s="52"/>
    </row>
    <row r="285" spans="1:5" ht="15.75" customHeight="1">
      <c r="A285" s="102"/>
      <c r="B285" s="102"/>
      <c r="C285" s="102"/>
      <c r="D285" s="102"/>
      <c r="E285" s="52"/>
    </row>
    <row r="286" spans="1:5" ht="15.75" customHeight="1">
      <c r="A286" s="102"/>
      <c r="B286" s="102"/>
      <c r="C286" s="102"/>
      <c r="D286" s="102"/>
      <c r="E286" s="52"/>
    </row>
    <row r="287" spans="1:5" ht="15.75" customHeight="1">
      <c r="A287" s="102"/>
      <c r="B287" s="102"/>
      <c r="C287" s="102"/>
      <c r="D287" s="102"/>
      <c r="E287" s="52"/>
    </row>
    <row r="288" spans="1:5" ht="15.75" customHeight="1">
      <c r="A288" s="102"/>
      <c r="B288" s="102"/>
      <c r="C288" s="102"/>
      <c r="D288" s="102"/>
      <c r="E288" s="52"/>
    </row>
    <row r="289" spans="1:5" ht="15.75" customHeight="1">
      <c r="A289" s="102"/>
      <c r="B289" s="102"/>
      <c r="C289" s="102"/>
      <c r="D289" s="102"/>
      <c r="E289" s="52"/>
    </row>
    <row r="290" spans="1:5" ht="15.75" customHeight="1">
      <c r="A290" s="102"/>
      <c r="B290" s="102"/>
      <c r="C290" s="102"/>
      <c r="D290" s="102"/>
      <c r="E290" s="52"/>
    </row>
    <row r="291" spans="1:5" ht="15.75" customHeight="1">
      <c r="A291" s="102"/>
      <c r="B291" s="102"/>
      <c r="C291" s="102"/>
      <c r="D291" s="102"/>
      <c r="E291" s="52"/>
    </row>
    <row r="292" spans="1:5" ht="15.75" customHeight="1">
      <c r="A292" s="102"/>
      <c r="B292" s="102"/>
      <c r="C292" s="102"/>
      <c r="D292" s="102"/>
      <c r="E292" s="52"/>
    </row>
    <row r="293" spans="1:5" ht="15.75" customHeight="1">
      <c r="A293" s="102"/>
      <c r="B293" s="102"/>
      <c r="C293" s="102"/>
      <c r="D293" s="102"/>
      <c r="E293" s="52"/>
    </row>
    <row r="294" spans="1:5" ht="15.75" customHeight="1">
      <c r="A294" s="102"/>
      <c r="B294" s="102"/>
      <c r="C294" s="102"/>
      <c r="D294" s="102"/>
      <c r="E294" s="52"/>
    </row>
    <row r="295" spans="1:5" ht="15.75" customHeight="1">
      <c r="A295" s="102"/>
      <c r="B295" s="102"/>
      <c r="C295" s="102"/>
      <c r="D295" s="102"/>
      <c r="E295" s="52"/>
    </row>
    <row r="296" spans="1:5" ht="15.75" customHeight="1">
      <c r="A296" s="102"/>
      <c r="B296" s="102"/>
      <c r="C296" s="102"/>
      <c r="D296" s="102"/>
      <c r="E296" s="52"/>
    </row>
    <row r="297" spans="1:5" ht="15.75" customHeight="1">
      <c r="A297" s="102"/>
      <c r="B297" s="102"/>
      <c r="C297" s="102"/>
      <c r="D297" s="102"/>
      <c r="E297" s="52"/>
    </row>
    <row r="298" spans="1:5" ht="15.75" customHeight="1">
      <c r="A298" s="102"/>
      <c r="B298" s="102"/>
      <c r="C298" s="102"/>
      <c r="D298" s="102"/>
      <c r="E298" s="52"/>
    </row>
    <row r="299" spans="1:5" ht="15.75" customHeight="1">
      <c r="A299" s="102"/>
      <c r="B299" s="102"/>
      <c r="C299" s="102"/>
      <c r="D299" s="102"/>
      <c r="E299" s="52"/>
    </row>
    <row r="300" spans="1:5" ht="15.75" customHeight="1">
      <c r="A300" s="102"/>
      <c r="B300" s="102"/>
      <c r="C300" s="102"/>
      <c r="D300" s="102"/>
      <c r="E300" s="52"/>
    </row>
    <row r="301" spans="1:5" ht="15.75" customHeight="1">
      <c r="A301" s="102"/>
      <c r="B301" s="102"/>
      <c r="C301" s="102"/>
      <c r="D301" s="102"/>
      <c r="E301" s="52"/>
    </row>
    <row r="302" spans="1:5" ht="15.75" customHeight="1">
      <c r="A302" s="102"/>
      <c r="B302" s="102"/>
      <c r="C302" s="102"/>
      <c r="D302" s="102"/>
      <c r="E302" s="52"/>
    </row>
    <row r="303" spans="1:5" ht="15.75" customHeight="1">
      <c r="A303" s="102"/>
      <c r="B303" s="102"/>
      <c r="C303" s="102"/>
      <c r="D303" s="102"/>
      <c r="E303" s="52"/>
    </row>
    <row r="304" spans="1:5" ht="15.75" customHeight="1">
      <c r="A304" s="102"/>
      <c r="B304" s="102"/>
      <c r="C304" s="102"/>
      <c r="D304" s="102"/>
      <c r="E304" s="52"/>
    </row>
    <row r="305" spans="1:5" ht="15.75" customHeight="1">
      <c r="A305" s="102"/>
      <c r="B305" s="102"/>
      <c r="C305" s="102"/>
      <c r="D305" s="102"/>
      <c r="E305" s="52"/>
    </row>
    <row r="306" spans="1:5" ht="15.75" customHeight="1">
      <c r="A306" s="102"/>
      <c r="B306" s="102"/>
      <c r="C306" s="102"/>
      <c r="D306" s="102"/>
      <c r="E306" s="52"/>
    </row>
    <row r="307" spans="1:5" ht="15.75" customHeight="1">
      <c r="A307" s="102"/>
      <c r="B307" s="102"/>
      <c r="C307" s="102"/>
      <c r="D307" s="102"/>
      <c r="E307" s="52"/>
    </row>
    <row r="308" spans="1:5" ht="15.75" customHeight="1">
      <c r="A308" s="102"/>
      <c r="B308" s="102"/>
      <c r="C308" s="102"/>
      <c r="D308" s="102"/>
      <c r="E308" s="52"/>
    </row>
    <row r="309" spans="1:5" ht="15.75" customHeight="1">
      <c r="A309" s="102"/>
      <c r="B309" s="102"/>
      <c r="C309" s="102"/>
      <c r="D309" s="102"/>
      <c r="E309" s="52"/>
    </row>
    <row r="310" spans="1:5" ht="15.75" customHeight="1">
      <c r="A310" s="102"/>
      <c r="B310" s="102"/>
      <c r="C310" s="102"/>
      <c r="D310" s="102"/>
      <c r="E310" s="52"/>
    </row>
    <row r="311" spans="1:5" ht="15.75" customHeight="1">
      <c r="A311" s="102"/>
      <c r="B311" s="102"/>
      <c r="C311" s="102"/>
      <c r="D311" s="102"/>
      <c r="E311" s="52"/>
    </row>
    <row r="312" spans="1:5" ht="15.75" customHeight="1">
      <c r="A312" s="102"/>
      <c r="B312" s="102"/>
      <c r="C312" s="102"/>
      <c r="D312" s="102"/>
      <c r="E312" s="52"/>
    </row>
    <row r="313" spans="1:5" ht="15.75" customHeight="1">
      <c r="A313" s="102"/>
      <c r="B313" s="102"/>
      <c r="C313" s="102"/>
      <c r="D313" s="102"/>
      <c r="E313" s="52"/>
    </row>
    <row r="314" spans="1:5" ht="15.75" customHeight="1">
      <c r="A314" s="102"/>
      <c r="B314" s="102"/>
      <c r="C314" s="102"/>
      <c r="D314" s="102"/>
      <c r="E314" s="52"/>
    </row>
    <row r="315" spans="1:5" ht="15.75" customHeight="1">
      <c r="A315" s="102"/>
      <c r="B315" s="102"/>
      <c r="C315" s="102"/>
      <c r="D315" s="102"/>
      <c r="E315" s="52"/>
    </row>
    <row r="316" spans="1:5" ht="15.75" customHeight="1">
      <c r="A316" s="102"/>
      <c r="B316" s="102"/>
      <c r="C316" s="102"/>
      <c r="D316" s="102"/>
      <c r="E316" s="52"/>
    </row>
    <row r="317" spans="1:5" ht="15.75" customHeight="1">
      <c r="A317" s="102"/>
      <c r="B317" s="102"/>
      <c r="C317" s="102"/>
      <c r="D317" s="102"/>
      <c r="E317" s="52"/>
    </row>
    <row r="318" spans="1:5" ht="15.75" customHeight="1">
      <c r="A318" s="102"/>
      <c r="B318" s="102"/>
      <c r="C318" s="102"/>
      <c r="D318" s="102"/>
      <c r="E318" s="52"/>
    </row>
    <row r="319" spans="1:5" ht="15.75" customHeight="1">
      <c r="A319" s="102"/>
      <c r="B319" s="102"/>
      <c r="C319" s="102"/>
      <c r="D319" s="102"/>
      <c r="E319" s="52"/>
    </row>
    <row r="320" spans="1:5" ht="15.75" customHeight="1">
      <c r="A320" s="102"/>
      <c r="B320" s="102"/>
      <c r="C320" s="102"/>
      <c r="D320" s="102"/>
      <c r="E320" s="52"/>
    </row>
    <row r="321" spans="1:5" ht="15.75" customHeight="1">
      <c r="A321" s="102"/>
      <c r="B321" s="102"/>
      <c r="C321" s="102"/>
      <c r="D321" s="102"/>
      <c r="E321" s="52"/>
    </row>
    <row r="322" spans="1:5" ht="15.75" customHeight="1">
      <c r="A322" s="102"/>
      <c r="B322" s="102"/>
      <c r="C322" s="102"/>
      <c r="D322" s="102"/>
      <c r="E322" s="52"/>
    </row>
    <row r="323" spans="1:5" ht="15.75" customHeight="1">
      <c r="A323" s="102"/>
      <c r="B323" s="102"/>
      <c r="C323" s="102"/>
      <c r="D323" s="102"/>
      <c r="E323" s="52"/>
    </row>
    <row r="324" spans="1:5" ht="15.75" customHeight="1">
      <c r="A324" s="102"/>
      <c r="B324" s="102"/>
      <c r="C324" s="102"/>
      <c r="D324" s="102"/>
      <c r="E324" s="52"/>
    </row>
    <row r="325" spans="1:5" ht="15.75" customHeight="1">
      <c r="A325" s="102"/>
      <c r="B325" s="102"/>
      <c r="C325" s="102"/>
      <c r="D325" s="102"/>
      <c r="E325" s="52"/>
    </row>
    <row r="326" spans="1:5" ht="15.75" customHeight="1">
      <c r="A326" s="102"/>
      <c r="B326" s="102"/>
      <c r="C326" s="102"/>
      <c r="D326" s="102"/>
      <c r="E326" s="52"/>
    </row>
    <row r="327" spans="1:5" ht="15.75" customHeight="1">
      <c r="A327" s="102"/>
      <c r="B327" s="102"/>
      <c r="C327" s="102"/>
      <c r="D327" s="102"/>
      <c r="E327" s="52"/>
    </row>
    <row r="328" spans="1:5" ht="15.75" customHeight="1">
      <c r="A328" s="102"/>
      <c r="B328" s="102"/>
      <c r="C328" s="102"/>
      <c r="D328" s="102"/>
      <c r="E328" s="52"/>
    </row>
    <row r="329" spans="1:5" ht="15.75" customHeight="1">
      <c r="A329" s="102"/>
      <c r="B329" s="102"/>
      <c r="C329" s="102"/>
      <c r="D329" s="102"/>
      <c r="E329" s="52"/>
    </row>
    <row r="330" spans="1:5" ht="15.75" customHeight="1">
      <c r="A330" s="102"/>
      <c r="B330" s="102"/>
      <c r="C330" s="102"/>
      <c r="D330" s="102"/>
      <c r="E330" s="52"/>
    </row>
    <row r="331" spans="1:5" ht="15.75" customHeight="1">
      <c r="A331" s="102"/>
      <c r="B331" s="102"/>
      <c r="C331" s="102"/>
      <c r="D331" s="102"/>
      <c r="E331" s="52"/>
    </row>
    <row r="332" spans="1:5" ht="15.75" customHeight="1">
      <c r="A332" s="102"/>
      <c r="B332" s="102"/>
      <c r="C332" s="102"/>
      <c r="D332" s="102"/>
      <c r="E332" s="52"/>
    </row>
    <row r="333" spans="1:5" ht="15.75" customHeight="1">
      <c r="A333" s="102"/>
      <c r="B333" s="102"/>
      <c r="C333" s="102"/>
      <c r="D333" s="102"/>
      <c r="E333" s="52"/>
    </row>
    <row r="334" spans="1:5" ht="15.75" customHeight="1">
      <c r="A334" s="102"/>
      <c r="B334" s="102"/>
      <c r="C334" s="102"/>
      <c r="D334" s="102"/>
      <c r="E334" s="52"/>
    </row>
    <row r="335" spans="1:5" ht="15.75" customHeight="1">
      <c r="A335" s="102"/>
      <c r="B335" s="102"/>
      <c r="C335" s="102"/>
      <c r="D335" s="102"/>
      <c r="E335" s="52"/>
    </row>
    <row r="336" spans="1:5" ht="15.75" customHeight="1">
      <c r="A336" s="102"/>
      <c r="B336" s="102"/>
      <c r="C336" s="102"/>
      <c r="D336" s="102"/>
      <c r="E336" s="52"/>
    </row>
    <row r="337" spans="1:5" ht="15.75" customHeight="1">
      <c r="A337" s="102"/>
      <c r="B337" s="102"/>
      <c r="C337" s="102"/>
      <c r="D337" s="102"/>
      <c r="E337" s="52"/>
    </row>
    <row r="338" spans="1:5" ht="15.75" customHeight="1">
      <c r="A338" s="102"/>
      <c r="B338" s="102"/>
      <c r="C338" s="102"/>
      <c r="D338" s="102"/>
      <c r="E338" s="52"/>
    </row>
    <row r="339" spans="1:5" ht="15.75" customHeight="1">
      <c r="A339" s="102"/>
      <c r="B339" s="102"/>
      <c r="C339" s="102"/>
      <c r="D339" s="102"/>
      <c r="E339" s="52"/>
    </row>
    <row r="340" spans="1:5" ht="15.75" customHeight="1">
      <c r="A340" s="102"/>
      <c r="B340" s="102"/>
      <c r="C340" s="102"/>
      <c r="D340" s="102"/>
      <c r="E340" s="52"/>
    </row>
    <row r="341" spans="1:5" ht="15.75" customHeight="1">
      <c r="A341" s="102"/>
      <c r="B341" s="102"/>
      <c r="C341" s="102"/>
      <c r="D341" s="102"/>
      <c r="E341" s="52"/>
    </row>
    <row r="342" spans="1:5" ht="15.75" customHeight="1">
      <c r="A342" s="102"/>
      <c r="B342" s="102"/>
      <c r="C342" s="102"/>
      <c r="D342" s="102"/>
      <c r="E342" s="52"/>
    </row>
    <row r="343" spans="1:5" ht="15.75" customHeight="1">
      <c r="A343" s="102"/>
      <c r="B343" s="102"/>
      <c r="C343" s="102"/>
      <c r="D343" s="102"/>
      <c r="E343" s="52"/>
    </row>
    <row r="344" spans="1:5" ht="15.75" customHeight="1">
      <c r="A344" s="102"/>
      <c r="B344" s="102"/>
      <c r="C344" s="102"/>
      <c r="D344" s="102"/>
      <c r="E344" s="52"/>
    </row>
    <row r="345" spans="1:5" ht="15.75" customHeight="1">
      <c r="A345" s="102"/>
      <c r="B345" s="102"/>
      <c r="C345" s="102"/>
      <c r="D345" s="102"/>
      <c r="E345" s="52"/>
    </row>
    <row r="346" spans="1:5" ht="15.75" customHeight="1">
      <c r="A346" s="102"/>
      <c r="B346" s="102"/>
      <c r="C346" s="102"/>
      <c r="D346" s="102"/>
      <c r="E346" s="52"/>
    </row>
    <row r="347" spans="1:5" ht="15.75" customHeight="1">
      <c r="A347" s="102"/>
      <c r="B347" s="102"/>
      <c r="C347" s="102"/>
      <c r="D347" s="102"/>
      <c r="E347" s="52"/>
    </row>
    <row r="348" spans="1:5" ht="15.75" customHeight="1">
      <c r="A348" s="102"/>
      <c r="B348" s="102"/>
      <c r="C348" s="102"/>
      <c r="D348" s="102"/>
      <c r="E348" s="52"/>
    </row>
    <row r="349" spans="1:5" ht="15.75" customHeight="1">
      <c r="A349" s="102"/>
      <c r="B349" s="102"/>
      <c r="C349" s="102"/>
      <c r="D349" s="102"/>
      <c r="E349" s="52"/>
    </row>
    <row r="350" spans="1:5" ht="15.75" customHeight="1">
      <c r="A350" s="102"/>
      <c r="B350" s="102"/>
      <c r="C350" s="102"/>
      <c r="D350" s="102"/>
      <c r="E350" s="52"/>
    </row>
    <row r="351" spans="1:5" ht="15.75" customHeight="1">
      <c r="A351" s="102"/>
      <c r="B351" s="102"/>
      <c r="C351" s="102"/>
      <c r="D351" s="102"/>
      <c r="E351" s="52"/>
    </row>
    <row r="352" spans="1:5" ht="15.75" customHeight="1">
      <c r="A352" s="102"/>
      <c r="B352" s="102"/>
      <c r="C352" s="102"/>
      <c r="D352" s="102"/>
      <c r="E352" s="52"/>
    </row>
    <row r="353" spans="1:5" ht="15.75" customHeight="1">
      <c r="A353" s="102"/>
      <c r="B353" s="102"/>
      <c r="C353" s="102"/>
      <c r="D353" s="102"/>
      <c r="E353" s="52"/>
    </row>
    <row r="354" spans="1:5" ht="15.75" customHeight="1">
      <c r="A354" s="102"/>
      <c r="B354" s="102"/>
      <c r="C354" s="102"/>
      <c r="D354" s="102"/>
      <c r="E354" s="52"/>
    </row>
    <row r="355" spans="1:5" ht="15.75" customHeight="1">
      <c r="A355" s="102"/>
      <c r="B355" s="102"/>
      <c r="C355" s="102"/>
      <c r="D355" s="102"/>
      <c r="E355" s="52"/>
    </row>
    <row r="356" spans="1:5" ht="15.75" customHeight="1">
      <c r="A356" s="102"/>
      <c r="B356" s="102"/>
      <c r="C356" s="102"/>
      <c r="D356" s="102"/>
      <c r="E356" s="52"/>
    </row>
    <row r="357" spans="1:5" ht="15.75" customHeight="1">
      <c r="A357" s="102"/>
      <c r="B357" s="102"/>
      <c r="C357" s="102"/>
      <c r="D357" s="102"/>
      <c r="E357" s="52"/>
    </row>
    <row r="358" spans="1:5" ht="15.75" customHeight="1">
      <c r="A358" s="102"/>
      <c r="B358" s="102"/>
      <c r="C358" s="102"/>
      <c r="D358" s="102"/>
      <c r="E358" s="52"/>
    </row>
    <row r="359" spans="1:5" ht="15.75" customHeight="1">
      <c r="A359" s="102"/>
      <c r="B359" s="102"/>
      <c r="C359" s="102"/>
      <c r="D359" s="102"/>
      <c r="E359" s="52"/>
    </row>
    <row r="360" spans="1:5" ht="15.75" customHeight="1">
      <c r="A360" s="102"/>
      <c r="B360" s="102"/>
      <c r="C360" s="102"/>
      <c r="D360" s="102"/>
      <c r="E360" s="52"/>
    </row>
    <row r="361" spans="1:5" ht="15.75" customHeight="1">
      <c r="A361" s="102"/>
      <c r="B361" s="102"/>
      <c r="C361" s="102"/>
      <c r="D361" s="102"/>
      <c r="E361" s="52"/>
    </row>
    <row r="362" spans="1:5" ht="15.75" customHeight="1">
      <c r="A362" s="102"/>
      <c r="B362" s="102"/>
      <c r="C362" s="102"/>
      <c r="D362" s="102"/>
      <c r="E362" s="52"/>
    </row>
    <row r="363" spans="1:5" ht="15.75" customHeight="1">
      <c r="A363" s="102"/>
      <c r="B363" s="102"/>
      <c r="C363" s="102"/>
      <c r="D363" s="102"/>
      <c r="E363" s="52"/>
    </row>
    <row r="364" spans="1:5" ht="15.75" customHeight="1">
      <c r="A364" s="102"/>
      <c r="B364" s="102"/>
      <c r="C364" s="102"/>
      <c r="D364" s="102"/>
      <c r="E364" s="52"/>
    </row>
    <row r="365" spans="1:5" ht="15.75" customHeight="1">
      <c r="A365" s="102"/>
      <c r="B365" s="102"/>
      <c r="C365" s="102"/>
      <c r="D365" s="102"/>
      <c r="E365" s="52"/>
    </row>
    <row r="366" spans="1:5" ht="15.75" customHeight="1">
      <c r="A366" s="102"/>
      <c r="B366" s="102"/>
      <c r="C366" s="102"/>
      <c r="D366" s="102"/>
      <c r="E366" s="52"/>
    </row>
    <row r="367" spans="1:5" ht="15.75" customHeight="1">
      <c r="A367" s="102"/>
      <c r="B367" s="102"/>
      <c r="C367" s="102"/>
      <c r="D367" s="102"/>
      <c r="E367" s="52"/>
    </row>
    <row r="368" spans="1:5" ht="15.75" customHeight="1">
      <c r="A368" s="102"/>
      <c r="B368" s="102"/>
      <c r="C368" s="102"/>
      <c r="D368" s="102"/>
      <c r="E368" s="52"/>
    </row>
    <row r="369" spans="1:5" ht="15.75" customHeight="1">
      <c r="A369" s="102"/>
      <c r="B369" s="102"/>
      <c r="C369" s="102"/>
      <c r="D369" s="102"/>
      <c r="E369" s="52"/>
    </row>
    <row r="370" spans="1:5" ht="15.75" customHeight="1">
      <c r="A370" s="102"/>
      <c r="B370" s="102"/>
      <c r="C370" s="102"/>
      <c r="D370" s="102"/>
      <c r="E370" s="52"/>
    </row>
    <row r="371" spans="1:5" ht="15.75" customHeight="1">
      <c r="A371" s="102"/>
      <c r="B371" s="102"/>
      <c r="C371" s="102"/>
      <c r="D371" s="102"/>
      <c r="E371" s="52"/>
    </row>
    <row r="372" spans="1:5" ht="15.75" customHeight="1">
      <c r="A372" s="102"/>
      <c r="B372" s="102"/>
      <c r="C372" s="102"/>
      <c r="D372" s="102"/>
      <c r="E372" s="52"/>
    </row>
    <row r="373" spans="1:5" ht="15.75" customHeight="1">
      <c r="A373" s="102"/>
      <c r="B373" s="102"/>
      <c r="C373" s="102"/>
      <c r="D373" s="102"/>
      <c r="E373" s="52"/>
    </row>
    <row r="374" spans="1:5" ht="15.75" customHeight="1">
      <c r="A374" s="102"/>
      <c r="B374" s="102"/>
      <c r="C374" s="102"/>
      <c r="D374" s="102"/>
      <c r="E374" s="52"/>
    </row>
    <row r="375" spans="1:5" ht="15.75" customHeight="1">
      <c r="A375" s="102"/>
      <c r="B375" s="102"/>
      <c r="C375" s="102"/>
      <c r="D375" s="102"/>
      <c r="E375" s="52"/>
    </row>
    <row r="376" spans="1:5" ht="15.75" customHeight="1">
      <c r="A376" s="102"/>
      <c r="B376" s="102"/>
      <c r="C376" s="102"/>
      <c r="D376" s="102"/>
      <c r="E376" s="52"/>
    </row>
    <row r="377" spans="1:5" ht="15.75" customHeight="1">
      <c r="A377" s="102"/>
      <c r="B377" s="102"/>
      <c r="C377" s="102"/>
      <c r="D377" s="102"/>
      <c r="E377" s="52"/>
    </row>
    <row r="378" spans="1:5" ht="15.75" customHeight="1">
      <c r="A378" s="102"/>
      <c r="B378" s="102"/>
      <c r="C378" s="102"/>
      <c r="D378" s="102"/>
      <c r="E378" s="52"/>
    </row>
    <row r="379" spans="1:5" ht="15.75" customHeight="1">
      <c r="A379" s="102"/>
      <c r="B379" s="102"/>
      <c r="C379" s="102"/>
      <c r="D379" s="102"/>
      <c r="E379" s="52"/>
    </row>
    <row r="380" spans="1:5" ht="15.75" customHeight="1">
      <c r="A380" s="102"/>
      <c r="B380" s="102"/>
      <c r="C380" s="102"/>
      <c r="D380" s="102"/>
      <c r="E380" s="52"/>
    </row>
    <row r="381" spans="1:5" ht="15.75" customHeight="1">
      <c r="A381" s="102"/>
      <c r="B381" s="102"/>
      <c r="C381" s="102"/>
      <c r="D381" s="102"/>
      <c r="E381" s="52"/>
    </row>
    <row r="382" spans="1:5" ht="15.75" customHeight="1">
      <c r="A382" s="102"/>
      <c r="B382" s="102"/>
      <c r="C382" s="102"/>
      <c r="D382" s="102"/>
      <c r="E382" s="52"/>
    </row>
    <row r="383" spans="1:5" ht="15.75" customHeight="1">
      <c r="A383" s="102"/>
      <c r="B383" s="102"/>
      <c r="C383" s="102"/>
      <c r="D383" s="102"/>
      <c r="E383" s="52"/>
    </row>
    <row r="384" spans="1:5" ht="15.75" customHeight="1">
      <c r="A384" s="102"/>
      <c r="B384" s="102"/>
      <c r="C384" s="102"/>
      <c r="D384" s="102"/>
      <c r="E384" s="52"/>
    </row>
    <row r="385" spans="1:5" ht="15.75" customHeight="1">
      <c r="A385" s="102"/>
      <c r="B385" s="102"/>
      <c r="C385" s="102"/>
      <c r="D385" s="102"/>
      <c r="E385" s="52"/>
    </row>
    <row r="386" spans="1:5" ht="15.75" customHeight="1">
      <c r="A386" s="102"/>
      <c r="B386" s="102"/>
      <c r="C386" s="102"/>
      <c r="D386" s="102"/>
      <c r="E386" s="52"/>
    </row>
    <row r="387" spans="1:5" ht="15.75" customHeight="1">
      <c r="A387" s="102"/>
      <c r="B387" s="102"/>
      <c r="C387" s="102"/>
      <c r="D387" s="102"/>
      <c r="E387" s="52"/>
    </row>
    <row r="388" spans="1:5" ht="15.75" customHeight="1">
      <c r="A388" s="102"/>
      <c r="B388" s="102"/>
      <c r="C388" s="102"/>
      <c r="D388" s="102"/>
      <c r="E388" s="52"/>
    </row>
    <row r="389" spans="1:5" ht="15.75" customHeight="1">
      <c r="A389" s="102"/>
      <c r="B389" s="102"/>
      <c r="C389" s="102"/>
      <c r="D389" s="102"/>
      <c r="E389" s="52"/>
    </row>
    <row r="390" spans="1:5" ht="15.75" customHeight="1">
      <c r="A390" s="102"/>
      <c r="B390" s="102"/>
      <c r="C390" s="102"/>
      <c r="D390" s="102"/>
      <c r="E390" s="52"/>
    </row>
    <row r="391" spans="1:5" ht="15.75" customHeight="1">
      <c r="A391" s="102"/>
      <c r="B391" s="102"/>
      <c r="C391" s="102"/>
      <c r="D391" s="102"/>
      <c r="E391" s="52"/>
    </row>
    <row r="392" spans="1:5" ht="15.75" customHeight="1">
      <c r="A392" s="102"/>
      <c r="B392" s="102"/>
      <c r="C392" s="102"/>
      <c r="D392" s="102"/>
      <c r="E392" s="52"/>
    </row>
    <row r="393" spans="1:5" ht="15.75" customHeight="1">
      <c r="A393" s="102"/>
      <c r="B393" s="102"/>
      <c r="C393" s="102"/>
      <c r="D393" s="102"/>
      <c r="E393" s="52"/>
    </row>
    <row r="394" spans="1:5" ht="15.75" customHeight="1">
      <c r="A394" s="102"/>
      <c r="B394" s="102"/>
      <c r="C394" s="102"/>
      <c r="D394" s="102"/>
      <c r="E394" s="52"/>
    </row>
    <row r="395" spans="1:5" ht="15.75" customHeight="1">
      <c r="A395" s="102"/>
      <c r="B395" s="102"/>
      <c r="C395" s="102"/>
      <c r="D395" s="102"/>
      <c r="E395" s="52"/>
    </row>
    <row r="396" spans="1:5" ht="15.75" customHeight="1">
      <c r="A396" s="102"/>
      <c r="B396" s="102"/>
      <c r="C396" s="102"/>
      <c r="D396" s="102"/>
      <c r="E396" s="52"/>
    </row>
    <row r="397" spans="1:5" ht="15.75" customHeight="1">
      <c r="A397" s="102"/>
      <c r="B397" s="102"/>
      <c r="C397" s="102"/>
      <c r="D397" s="102"/>
      <c r="E397" s="52"/>
    </row>
    <row r="398" spans="1:5" ht="15.75" customHeight="1">
      <c r="A398" s="102"/>
      <c r="B398" s="102"/>
      <c r="C398" s="102"/>
      <c r="D398" s="102"/>
      <c r="E398" s="52"/>
    </row>
    <row r="399" spans="1:5" ht="15.75" customHeight="1">
      <c r="A399" s="102"/>
      <c r="B399" s="102"/>
      <c r="C399" s="102"/>
      <c r="D399" s="102"/>
      <c r="E399" s="52"/>
    </row>
    <row r="400" spans="1:5" ht="15.75" customHeight="1">
      <c r="A400" s="102"/>
      <c r="B400" s="102"/>
      <c r="C400" s="102"/>
      <c r="D400" s="102"/>
      <c r="E400" s="52"/>
    </row>
    <row r="401" spans="1:5" ht="15.75" customHeight="1">
      <c r="A401" s="102"/>
      <c r="B401" s="102"/>
      <c r="C401" s="102"/>
      <c r="D401" s="102"/>
      <c r="E401" s="52"/>
    </row>
    <row r="402" spans="1:5" ht="15.75" customHeight="1">
      <c r="A402" s="102"/>
      <c r="B402" s="102"/>
      <c r="C402" s="102"/>
      <c r="D402" s="102"/>
      <c r="E402" s="52"/>
    </row>
    <row r="403" spans="1:5" ht="15.75" customHeight="1">
      <c r="A403" s="102"/>
      <c r="B403" s="102"/>
      <c r="C403" s="102"/>
      <c r="D403" s="102"/>
      <c r="E403" s="52"/>
    </row>
    <row r="404" spans="1:5" ht="15.75" customHeight="1">
      <c r="A404" s="102"/>
      <c r="B404" s="102"/>
      <c r="C404" s="102"/>
      <c r="D404" s="102"/>
      <c r="E404" s="52"/>
    </row>
    <row r="405" spans="1:5" ht="15.75" customHeight="1">
      <c r="A405" s="102"/>
      <c r="B405" s="102"/>
      <c r="C405" s="102"/>
      <c r="D405" s="102"/>
      <c r="E405" s="52"/>
    </row>
    <row r="406" spans="1:5" ht="15.75" customHeight="1">
      <c r="A406" s="102"/>
      <c r="B406" s="102"/>
      <c r="C406" s="102"/>
      <c r="D406" s="102"/>
      <c r="E406" s="52"/>
    </row>
    <row r="407" spans="1:5" ht="15.75" customHeight="1">
      <c r="A407" s="102"/>
      <c r="B407" s="102"/>
      <c r="C407" s="102"/>
      <c r="D407" s="102"/>
      <c r="E407" s="52"/>
    </row>
    <row r="408" spans="1:5" ht="15.75" customHeight="1">
      <c r="A408" s="102"/>
      <c r="B408" s="102"/>
      <c r="C408" s="102"/>
      <c r="D408" s="102"/>
      <c r="E408" s="52"/>
    </row>
    <row r="409" spans="1:5" ht="15.75" customHeight="1">
      <c r="A409" s="102"/>
      <c r="B409" s="102"/>
      <c r="C409" s="102"/>
      <c r="D409" s="102"/>
      <c r="E409" s="52"/>
    </row>
    <row r="410" spans="1:5" ht="15.75" customHeight="1">
      <c r="A410" s="102"/>
      <c r="B410" s="102"/>
      <c r="C410" s="102"/>
      <c r="D410" s="102"/>
      <c r="E410" s="52"/>
    </row>
    <row r="411" spans="1:5" ht="15.75" customHeight="1">
      <c r="A411" s="102"/>
      <c r="B411" s="102"/>
      <c r="C411" s="102"/>
      <c r="D411" s="102"/>
      <c r="E411" s="52"/>
    </row>
    <row r="412" spans="1:5" ht="15.75" customHeight="1">
      <c r="A412" s="102"/>
      <c r="B412" s="102"/>
      <c r="C412" s="102"/>
      <c r="D412" s="102"/>
      <c r="E412" s="52"/>
    </row>
    <row r="413" spans="1:5" ht="15.75" customHeight="1">
      <c r="A413" s="102"/>
      <c r="B413" s="102"/>
      <c r="C413" s="102"/>
      <c r="D413" s="102"/>
      <c r="E413" s="52"/>
    </row>
    <row r="414" spans="1:5" ht="15.75" customHeight="1">
      <c r="A414" s="102"/>
      <c r="B414" s="102"/>
      <c r="C414" s="102"/>
      <c r="D414" s="102"/>
      <c r="E414" s="52"/>
    </row>
    <row r="415" spans="1:5" ht="15.75" customHeight="1">
      <c r="A415" s="102"/>
      <c r="B415" s="102"/>
      <c r="C415" s="102"/>
      <c r="D415" s="102"/>
      <c r="E415" s="52"/>
    </row>
    <row r="416" spans="1:5" ht="15.75" customHeight="1">
      <c r="A416" s="102"/>
      <c r="B416" s="102"/>
      <c r="C416" s="102"/>
      <c r="D416" s="102"/>
      <c r="E416" s="52"/>
    </row>
    <row r="417" spans="1:5" ht="15.75" customHeight="1">
      <c r="A417" s="102"/>
      <c r="B417" s="102"/>
      <c r="C417" s="102"/>
      <c r="D417" s="102"/>
      <c r="E417" s="52"/>
    </row>
    <row r="418" spans="1:5" ht="15.75" customHeight="1">
      <c r="A418" s="102"/>
      <c r="B418" s="102"/>
      <c r="C418" s="102"/>
      <c r="D418" s="102"/>
      <c r="E418" s="52"/>
    </row>
    <row r="419" spans="1:5" ht="15.75" customHeight="1">
      <c r="A419" s="102"/>
      <c r="B419" s="102"/>
      <c r="C419" s="102"/>
      <c r="D419" s="102"/>
      <c r="E419" s="52"/>
    </row>
    <row r="420" spans="1:5" ht="15.75" customHeight="1">
      <c r="A420" s="102"/>
      <c r="B420" s="102"/>
      <c r="C420" s="102"/>
      <c r="D420" s="102"/>
      <c r="E420" s="52"/>
    </row>
    <row r="421" spans="1:5" ht="15.75" customHeight="1">
      <c r="A421" s="102"/>
      <c r="B421" s="102"/>
      <c r="C421" s="102"/>
      <c r="D421" s="102"/>
      <c r="E421" s="52"/>
    </row>
    <row r="422" spans="1:5" ht="15.75" customHeight="1">
      <c r="A422" s="102"/>
      <c r="B422" s="102"/>
      <c r="C422" s="102"/>
      <c r="D422" s="102"/>
      <c r="E422" s="52"/>
    </row>
    <row r="423" spans="1:5" ht="15.75" customHeight="1">
      <c r="A423" s="102"/>
      <c r="B423" s="102"/>
      <c r="C423" s="102"/>
      <c r="D423" s="102"/>
      <c r="E423" s="52"/>
    </row>
    <row r="424" spans="1:5" ht="15.75" customHeight="1">
      <c r="A424" s="102"/>
      <c r="B424" s="102"/>
      <c r="C424" s="102"/>
      <c r="D424" s="102"/>
      <c r="E424" s="52"/>
    </row>
    <row r="425" spans="1:5" ht="15.75" customHeight="1">
      <c r="A425" s="102"/>
      <c r="B425" s="102"/>
      <c r="C425" s="102"/>
      <c r="D425" s="102"/>
      <c r="E425" s="52"/>
    </row>
    <row r="426" spans="1:5" ht="15.75" customHeight="1">
      <c r="A426" s="102"/>
      <c r="B426" s="102"/>
      <c r="C426" s="102"/>
      <c r="D426" s="102"/>
      <c r="E426" s="52"/>
    </row>
    <row r="427" spans="1:5" ht="15.75" customHeight="1">
      <c r="A427" s="102"/>
      <c r="B427" s="102"/>
      <c r="C427" s="102"/>
      <c r="D427" s="102"/>
      <c r="E427" s="52"/>
    </row>
    <row r="428" spans="1:5" ht="15.75" customHeight="1">
      <c r="A428" s="102"/>
      <c r="B428" s="102"/>
      <c r="C428" s="102"/>
      <c r="D428" s="102"/>
      <c r="E428" s="52"/>
    </row>
    <row r="429" spans="1:5" ht="15.75" customHeight="1">
      <c r="A429" s="102"/>
      <c r="B429" s="102"/>
      <c r="C429" s="102"/>
      <c r="D429" s="102"/>
      <c r="E429" s="52"/>
    </row>
    <row r="430" spans="1:5" ht="15.75" customHeight="1">
      <c r="A430" s="102"/>
      <c r="B430" s="102"/>
      <c r="C430" s="102"/>
      <c r="D430" s="102"/>
      <c r="E430" s="52"/>
    </row>
    <row r="431" spans="1:5" ht="15.75" customHeight="1">
      <c r="A431" s="102"/>
      <c r="B431" s="102"/>
      <c r="C431" s="102"/>
      <c r="D431" s="102"/>
      <c r="E431" s="52"/>
    </row>
    <row r="432" spans="1:5" ht="15.75" customHeight="1">
      <c r="A432" s="102"/>
      <c r="B432" s="102"/>
      <c r="C432" s="102"/>
      <c r="D432" s="102"/>
      <c r="E432" s="52"/>
    </row>
    <row r="433" spans="1:5" ht="15.75" customHeight="1">
      <c r="A433" s="102"/>
      <c r="B433" s="102"/>
      <c r="C433" s="102"/>
      <c r="D433" s="102"/>
      <c r="E433" s="52"/>
    </row>
    <row r="434" spans="1:5" ht="15.75" customHeight="1">
      <c r="A434" s="102"/>
      <c r="B434" s="102"/>
      <c r="C434" s="102"/>
      <c r="D434" s="102"/>
      <c r="E434" s="52"/>
    </row>
    <row r="435" spans="1:5" ht="15.75" customHeight="1">
      <c r="A435" s="102"/>
      <c r="B435" s="102"/>
      <c r="C435" s="102"/>
      <c r="D435" s="102"/>
      <c r="E435" s="52"/>
    </row>
    <row r="436" spans="1:5" ht="15.75" customHeight="1">
      <c r="A436" s="102"/>
      <c r="B436" s="102"/>
      <c r="C436" s="102"/>
      <c r="D436" s="102"/>
      <c r="E436" s="52"/>
    </row>
    <row r="437" spans="1:5" ht="15.75" customHeight="1">
      <c r="A437" s="102"/>
      <c r="B437" s="102"/>
      <c r="C437" s="102"/>
      <c r="D437" s="102"/>
      <c r="E437" s="52"/>
    </row>
    <row r="438" spans="1:5" ht="15.75" customHeight="1">
      <c r="A438" s="102"/>
      <c r="B438" s="102"/>
      <c r="C438" s="102"/>
      <c r="D438" s="102"/>
      <c r="E438" s="52"/>
    </row>
    <row r="439" spans="1:5" ht="15.75" customHeight="1">
      <c r="A439" s="102"/>
      <c r="B439" s="102"/>
      <c r="C439" s="102"/>
      <c r="D439" s="102"/>
      <c r="E439" s="52"/>
    </row>
    <row r="440" spans="1:5" ht="15.75" customHeight="1">
      <c r="A440" s="102"/>
      <c r="B440" s="102"/>
      <c r="C440" s="102"/>
      <c r="D440" s="102"/>
      <c r="E440" s="52"/>
    </row>
    <row r="441" spans="1:5" ht="15.75" customHeight="1">
      <c r="A441" s="102"/>
      <c r="B441" s="102"/>
      <c r="C441" s="102"/>
      <c r="D441" s="102"/>
      <c r="E441" s="52"/>
    </row>
    <row r="442" spans="1:5" ht="15.75" customHeight="1">
      <c r="A442" s="102"/>
      <c r="B442" s="102"/>
      <c r="C442" s="102"/>
      <c r="D442" s="102"/>
      <c r="E442" s="52"/>
    </row>
    <row r="443" spans="1:5" ht="15.75" customHeight="1">
      <c r="A443" s="102"/>
      <c r="B443" s="102"/>
      <c r="C443" s="102"/>
      <c r="D443" s="102"/>
      <c r="E443" s="52"/>
    </row>
    <row r="444" spans="1:5" ht="15.75" customHeight="1">
      <c r="A444" s="102"/>
      <c r="B444" s="102"/>
      <c r="C444" s="102"/>
      <c r="D444" s="102"/>
      <c r="E444" s="52"/>
    </row>
    <row r="445" spans="1:5" ht="15.75" customHeight="1">
      <c r="A445" s="102"/>
      <c r="B445" s="102"/>
      <c r="C445" s="102"/>
      <c r="D445" s="102"/>
      <c r="E445" s="52"/>
    </row>
    <row r="446" spans="1:5" ht="15.75" customHeight="1">
      <c r="A446" s="102"/>
      <c r="B446" s="102"/>
      <c r="C446" s="102"/>
      <c r="D446" s="102"/>
      <c r="E446" s="52"/>
    </row>
    <row r="447" spans="1:5" ht="15.75" customHeight="1">
      <c r="A447" s="102"/>
      <c r="B447" s="102"/>
      <c r="C447" s="102"/>
      <c r="D447" s="102"/>
      <c r="E447" s="52"/>
    </row>
    <row r="448" spans="1:5" ht="15.75" customHeight="1">
      <c r="A448" s="102"/>
      <c r="B448" s="102"/>
      <c r="C448" s="102"/>
      <c r="D448" s="102"/>
      <c r="E448" s="52"/>
    </row>
    <row r="449" spans="1:5" ht="15.75" customHeight="1">
      <c r="A449" s="102"/>
      <c r="B449" s="102"/>
      <c r="C449" s="102"/>
      <c r="D449" s="102"/>
      <c r="E449" s="52"/>
    </row>
    <row r="450" spans="1:5" ht="15.75" customHeight="1">
      <c r="A450" s="102"/>
      <c r="B450" s="102"/>
      <c r="C450" s="102"/>
      <c r="D450" s="102"/>
      <c r="E450" s="52"/>
    </row>
    <row r="451" spans="1:5" ht="15.75" customHeight="1">
      <c r="A451" s="102"/>
      <c r="B451" s="102"/>
      <c r="C451" s="102"/>
      <c r="D451" s="102"/>
      <c r="E451" s="52"/>
    </row>
    <row r="452" spans="1:5" ht="15.75" customHeight="1">
      <c r="A452" s="102"/>
      <c r="B452" s="102"/>
      <c r="C452" s="102"/>
      <c r="D452" s="102"/>
      <c r="E452" s="52"/>
    </row>
    <row r="453" spans="1:5" ht="15.75" customHeight="1">
      <c r="A453" s="102"/>
      <c r="B453" s="102"/>
      <c r="C453" s="102"/>
      <c r="D453" s="102"/>
      <c r="E453" s="52"/>
    </row>
    <row r="454" spans="1:5" ht="15.75" customHeight="1">
      <c r="A454" s="102"/>
      <c r="B454" s="102"/>
      <c r="C454" s="102"/>
      <c r="D454" s="102"/>
      <c r="E454" s="52"/>
    </row>
    <row r="455" spans="1:5" ht="15.75" customHeight="1">
      <c r="A455" s="102"/>
      <c r="B455" s="102"/>
      <c r="C455" s="102"/>
      <c r="D455" s="102"/>
      <c r="E455" s="52"/>
    </row>
    <row r="456" spans="1:5" ht="15.75" customHeight="1">
      <c r="A456" s="102"/>
      <c r="B456" s="102"/>
      <c r="C456" s="102"/>
      <c r="D456" s="102"/>
      <c r="E456" s="52"/>
    </row>
    <row r="457" spans="1:5" ht="15.75" customHeight="1">
      <c r="A457" s="102"/>
      <c r="B457" s="102"/>
      <c r="C457" s="102"/>
      <c r="D457" s="102"/>
      <c r="E457" s="52"/>
    </row>
    <row r="458" spans="1:5" ht="15.75" customHeight="1">
      <c r="A458" s="102"/>
      <c r="B458" s="102"/>
      <c r="C458" s="102"/>
      <c r="D458" s="102"/>
      <c r="E458" s="52"/>
    </row>
    <row r="459" spans="1:5" ht="15.75" customHeight="1">
      <c r="A459" s="102"/>
      <c r="B459" s="102"/>
      <c r="C459" s="102"/>
      <c r="D459" s="102"/>
      <c r="E459" s="52"/>
    </row>
    <row r="460" spans="1:5" ht="15.75" customHeight="1">
      <c r="A460" s="102"/>
      <c r="B460" s="102"/>
      <c r="C460" s="102"/>
      <c r="D460" s="102"/>
      <c r="E460" s="52"/>
    </row>
    <row r="461" spans="1:5" ht="15.75" customHeight="1">
      <c r="A461" s="102"/>
      <c r="B461" s="102"/>
      <c r="C461" s="102"/>
      <c r="D461" s="102"/>
      <c r="E461" s="52"/>
    </row>
    <row r="462" spans="1:5" ht="15.75" customHeight="1">
      <c r="A462" s="102"/>
      <c r="B462" s="102"/>
      <c r="C462" s="102"/>
      <c r="D462" s="102"/>
      <c r="E462" s="52"/>
    </row>
    <row r="463" spans="1:5" ht="15.75" customHeight="1">
      <c r="A463" s="102"/>
      <c r="B463" s="102"/>
      <c r="C463" s="102"/>
      <c r="D463" s="102"/>
      <c r="E463" s="52"/>
    </row>
    <row r="464" spans="1:5" ht="15.75" customHeight="1">
      <c r="A464" s="102"/>
      <c r="B464" s="102"/>
      <c r="C464" s="102"/>
      <c r="D464" s="102"/>
      <c r="E464" s="52"/>
    </row>
    <row r="465" spans="1:5" ht="15.75" customHeight="1">
      <c r="A465" s="102"/>
      <c r="B465" s="102"/>
      <c r="C465" s="102"/>
      <c r="D465" s="102"/>
      <c r="E465" s="52"/>
    </row>
    <row r="466" spans="1:5" ht="15.75" customHeight="1">
      <c r="A466" s="102"/>
      <c r="B466" s="102"/>
      <c r="C466" s="102"/>
      <c r="D466" s="102"/>
      <c r="E466" s="52"/>
    </row>
    <row r="467" spans="1:5" ht="15.75" customHeight="1">
      <c r="A467" s="102"/>
      <c r="B467" s="102"/>
      <c r="C467" s="102"/>
      <c r="D467" s="102"/>
      <c r="E467" s="52"/>
    </row>
    <row r="468" spans="1:5" ht="15.75" customHeight="1">
      <c r="A468" s="102"/>
      <c r="B468" s="102"/>
      <c r="C468" s="102"/>
      <c r="D468" s="102"/>
      <c r="E468" s="52"/>
    </row>
    <row r="469" spans="1:5" ht="15.75" customHeight="1">
      <c r="A469" s="102"/>
      <c r="B469" s="102"/>
      <c r="C469" s="102"/>
      <c r="D469" s="102"/>
      <c r="E469" s="52"/>
    </row>
    <row r="470" spans="1:5" ht="15.75" customHeight="1">
      <c r="A470" s="102"/>
      <c r="B470" s="102"/>
      <c r="C470" s="102"/>
      <c r="D470" s="102"/>
      <c r="E470" s="52"/>
    </row>
    <row r="471" spans="1:5" ht="15.75" customHeight="1">
      <c r="A471" s="102"/>
      <c r="B471" s="102"/>
      <c r="C471" s="102"/>
      <c r="D471" s="102"/>
      <c r="E471" s="52"/>
    </row>
    <row r="472" spans="1:5" ht="15.75" customHeight="1">
      <c r="A472" s="102"/>
      <c r="B472" s="102"/>
      <c r="C472" s="102"/>
      <c r="D472" s="102"/>
      <c r="E472" s="52"/>
    </row>
    <row r="473" spans="1:5" ht="15.75" customHeight="1">
      <c r="A473" s="102"/>
      <c r="B473" s="102"/>
      <c r="C473" s="102"/>
      <c r="D473" s="102"/>
      <c r="E473" s="52"/>
    </row>
    <row r="474" spans="1:5" ht="15.75" customHeight="1">
      <c r="A474" s="102"/>
      <c r="B474" s="102"/>
      <c r="C474" s="102"/>
      <c r="D474" s="102"/>
      <c r="E474" s="52"/>
    </row>
    <row r="475" spans="1:5" ht="15.75" customHeight="1">
      <c r="A475" s="102"/>
      <c r="B475" s="102"/>
      <c r="C475" s="102"/>
      <c r="D475" s="102"/>
      <c r="E475" s="52"/>
    </row>
    <row r="476" spans="1:5" ht="15.75" customHeight="1">
      <c r="A476" s="102"/>
      <c r="B476" s="102"/>
      <c r="C476" s="102"/>
      <c r="D476" s="102"/>
      <c r="E476" s="52"/>
    </row>
    <row r="477" spans="1:5" ht="15.75" customHeight="1">
      <c r="A477" s="102"/>
      <c r="B477" s="102"/>
      <c r="C477" s="102"/>
      <c r="D477" s="102"/>
      <c r="E477" s="52"/>
    </row>
    <row r="478" spans="1:5" ht="15.75" customHeight="1">
      <c r="A478" s="102"/>
      <c r="B478" s="102"/>
      <c r="C478" s="102"/>
      <c r="D478" s="102"/>
      <c r="E478" s="52"/>
    </row>
    <row r="479" spans="1:5" ht="15.75" customHeight="1">
      <c r="A479" s="102"/>
      <c r="B479" s="102"/>
      <c r="C479" s="102"/>
      <c r="D479" s="102"/>
      <c r="E479" s="52"/>
    </row>
    <row r="480" spans="1:5" ht="15.75" customHeight="1">
      <c r="A480" s="102"/>
      <c r="B480" s="102"/>
      <c r="C480" s="102"/>
      <c r="D480" s="102"/>
      <c r="E480" s="52"/>
    </row>
    <row r="481" spans="1:5" ht="15.75" customHeight="1">
      <c r="A481" s="102"/>
      <c r="B481" s="102"/>
      <c r="C481" s="102"/>
      <c r="D481" s="102"/>
      <c r="E481" s="52"/>
    </row>
    <row r="482" spans="1:5" ht="15.75" customHeight="1">
      <c r="A482" s="102"/>
      <c r="B482" s="102"/>
      <c r="C482" s="102"/>
      <c r="D482" s="102"/>
      <c r="E482" s="52"/>
    </row>
    <row r="483" spans="1:5" ht="15.75" customHeight="1">
      <c r="A483" s="102"/>
      <c r="B483" s="102"/>
      <c r="C483" s="102"/>
      <c r="D483" s="102"/>
      <c r="E483" s="52"/>
    </row>
    <row r="484" spans="1:5" ht="15.75" customHeight="1">
      <c r="A484" s="102"/>
      <c r="B484" s="102"/>
      <c r="C484" s="102"/>
      <c r="D484" s="102"/>
      <c r="E484" s="52"/>
    </row>
    <row r="485" spans="1:5" ht="15.75" customHeight="1">
      <c r="A485" s="102"/>
      <c r="B485" s="102"/>
      <c r="C485" s="102"/>
      <c r="D485" s="102"/>
      <c r="E485" s="52"/>
    </row>
    <row r="486" spans="1:5" ht="15.75" customHeight="1">
      <c r="A486" s="102"/>
      <c r="B486" s="102"/>
      <c r="C486" s="102"/>
      <c r="D486" s="102"/>
      <c r="E486" s="52"/>
    </row>
    <row r="487" spans="1:5" ht="15.75" customHeight="1">
      <c r="A487" s="102"/>
      <c r="B487" s="102"/>
      <c r="C487" s="102"/>
      <c r="D487" s="102"/>
      <c r="E487" s="52"/>
    </row>
    <row r="488" spans="1:5" ht="15.75" customHeight="1">
      <c r="A488" s="102"/>
      <c r="B488" s="102"/>
      <c r="C488" s="102"/>
      <c r="D488" s="102"/>
      <c r="E488" s="52"/>
    </row>
    <row r="489" spans="1:5" ht="15.75" customHeight="1">
      <c r="A489" s="102"/>
      <c r="B489" s="102"/>
      <c r="C489" s="102"/>
      <c r="D489" s="102"/>
      <c r="E489" s="52"/>
    </row>
    <row r="490" spans="1:5" ht="15.75" customHeight="1">
      <c r="A490" s="102"/>
      <c r="B490" s="102"/>
      <c r="C490" s="102"/>
      <c r="D490" s="102"/>
      <c r="E490" s="52"/>
    </row>
    <row r="491" spans="1:5" ht="15.75" customHeight="1">
      <c r="A491" s="102"/>
      <c r="B491" s="102"/>
      <c r="C491" s="102"/>
      <c r="D491" s="102"/>
      <c r="E491" s="52"/>
    </row>
    <row r="492" spans="1:5" ht="15.75" customHeight="1">
      <c r="A492" s="102"/>
      <c r="B492" s="102"/>
      <c r="C492" s="102"/>
      <c r="D492" s="102"/>
      <c r="E492" s="52"/>
    </row>
    <row r="493" spans="1:5" ht="15.75" customHeight="1">
      <c r="A493" s="102"/>
      <c r="B493" s="102"/>
      <c r="C493" s="102"/>
      <c r="D493" s="102"/>
      <c r="E493" s="52"/>
    </row>
    <row r="494" spans="1:5" ht="15.75" customHeight="1">
      <c r="A494" s="102"/>
      <c r="B494" s="102"/>
      <c r="C494" s="102"/>
      <c r="D494" s="102"/>
      <c r="E494" s="52"/>
    </row>
    <row r="495" spans="1:5" ht="15.75" customHeight="1">
      <c r="A495" s="102"/>
      <c r="B495" s="102"/>
      <c r="C495" s="102"/>
      <c r="D495" s="102"/>
      <c r="E495" s="52"/>
    </row>
    <row r="496" spans="1:5" ht="15.75" customHeight="1">
      <c r="A496" s="102"/>
      <c r="B496" s="102"/>
      <c r="C496" s="102"/>
      <c r="D496" s="102"/>
      <c r="E496" s="52"/>
    </row>
    <row r="497" spans="1:5" ht="15.75" customHeight="1">
      <c r="A497" s="102"/>
      <c r="B497" s="102"/>
      <c r="C497" s="102"/>
      <c r="D497" s="102"/>
      <c r="E497" s="52"/>
    </row>
    <row r="498" spans="1:5" ht="15.75" customHeight="1">
      <c r="A498" s="102"/>
      <c r="B498" s="102"/>
      <c r="C498" s="102"/>
      <c r="D498" s="102"/>
      <c r="E498" s="52"/>
    </row>
    <row r="499" spans="1:5" ht="15.75" customHeight="1">
      <c r="A499" s="102"/>
      <c r="B499" s="102"/>
      <c r="C499" s="102"/>
      <c r="D499" s="102"/>
      <c r="E499" s="52"/>
    </row>
    <row r="500" spans="1:5" ht="15.75" customHeight="1">
      <c r="A500" s="102"/>
      <c r="B500" s="102"/>
      <c r="C500" s="102"/>
      <c r="D500" s="102"/>
      <c r="E500" s="52"/>
    </row>
    <row r="501" spans="1:5" ht="15.75" customHeight="1">
      <c r="A501" s="102"/>
      <c r="B501" s="102"/>
      <c r="C501" s="102"/>
      <c r="D501" s="102"/>
      <c r="E501" s="52"/>
    </row>
    <row r="502" spans="1:5" ht="15.75" customHeight="1">
      <c r="A502" s="102"/>
      <c r="B502" s="102"/>
      <c r="C502" s="102"/>
      <c r="D502" s="102"/>
      <c r="E502" s="52"/>
    </row>
    <row r="503" spans="1:5" ht="15.75" customHeight="1">
      <c r="A503" s="102"/>
      <c r="B503" s="102"/>
      <c r="C503" s="102"/>
      <c r="D503" s="102"/>
      <c r="E503" s="52"/>
    </row>
    <row r="504" spans="1:5" ht="15.75" customHeight="1">
      <c r="A504" s="102"/>
      <c r="B504" s="102"/>
      <c r="C504" s="102"/>
      <c r="D504" s="102"/>
      <c r="E504" s="52"/>
    </row>
    <row r="505" spans="1:5" ht="15.75" customHeight="1">
      <c r="A505" s="102"/>
      <c r="B505" s="102"/>
      <c r="C505" s="102"/>
      <c r="D505" s="102"/>
      <c r="E505" s="52"/>
    </row>
    <row r="506" spans="1:5" ht="15.75" customHeight="1">
      <c r="A506" s="102"/>
      <c r="B506" s="102"/>
      <c r="C506" s="102"/>
      <c r="D506" s="102"/>
      <c r="E506" s="52"/>
    </row>
    <row r="507" spans="1:5" ht="15.75" customHeight="1">
      <c r="A507" s="102"/>
      <c r="B507" s="102"/>
      <c r="C507" s="102"/>
      <c r="D507" s="102"/>
      <c r="E507" s="52"/>
    </row>
    <row r="508" spans="1:5" ht="15.75" customHeight="1">
      <c r="A508" s="102"/>
      <c r="B508" s="102"/>
      <c r="C508" s="102"/>
      <c r="D508" s="102"/>
      <c r="E508" s="52"/>
    </row>
    <row r="509" spans="1:5" ht="15.75" customHeight="1">
      <c r="A509" s="102"/>
      <c r="B509" s="102"/>
      <c r="C509" s="102"/>
      <c r="D509" s="102"/>
      <c r="E509" s="52"/>
    </row>
    <row r="510" spans="1:5" ht="15.75" customHeight="1">
      <c r="A510" s="102"/>
      <c r="B510" s="102"/>
      <c r="C510" s="102"/>
      <c r="D510" s="102"/>
      <c r="E510" s="52"/>
    </row>
    <row r="511" spans="1:5" ht="15.75" customHeight="1">
      <c r="A511" s="102"/>
      <c r="B511" s="102"/>
      <c r="C511" s="102"/>
      <c r="D511" s="102"/>
      <c r="E511" s="52"/>
    </row>
    <row r="512" spans="1:5" ht="15.75" customHeight="1">
      <c r="A512" s="102"/>
      <c r="B512" s="102"/>
      <c r="C512" s="102"/>
      <c r="D512" s="102"/>
      <c r="E512" s="52"/>
    </row>
    <row r="513" spans="1:5" ht="15.75" customHeight="1">
      <c r="A513" s="102"/>
      <c r="B513" s="102"/>
      <c r="C513" s="102"/>
      <c r="D513" s="102"/>
      <c r="E513" s="52"/>
    </row>
    <row r="514" spans="1:5" ht="15.75" customHeight="1">
      <c r="A514" s="102"/>
      <c r="B514" s="102"/>
      <c r="C514" s="102"/>
      <c r="D514" s="102"/>
      <c r="E514" s="52"/>
    </row>
    <row r="515" spans="1:5" ht="15.75" customHeight="1">
      <c r="A515" s="102"/>
      <c r="B515" s="102"/>
      <c r="C515" s="102"/>
      <c r="D515" s="102"/>
      <c r="E515" s="52"/>
    </row>
    <row r="516" spans="1:5" ht="15.75" customHeight="1">
      <c r="A516" s="102"/>
      <c r="B516" s="102"/>
      <c r="C516" s="102"/>
      <c r="D516" s="102"/>
      <c r="E516" s="52"/>
    </row>
    <row r="517" spans="1:5" ht="15.75" customHeight="1">
      <c r="A517" s="102"/>
      <c r="B517" s="102"/>
      <c r="C517" s="102"/>
      <c r="D517" s="102"/>
      <c r="E517" s="52"/>
    </row>
    <row r="518" spans="1:5" ht="15.75" customHeight="1">
      <c r="A518" s="102"/>
      <c r="B518" s="102"/>
      <c r="C518" s="102"/>
      <c r="D518" s="102"/>
      <c r="E518" s="52"/>
    </row>
    <row r="519" spans="1:5" ht="15.75" customHeight="1">
      <c r="A519" s="102"/>
      <c r="B519" s="102"/>
      <c r="C519" s="102"/>
      <c r="D519" s="102"/>
      <c r="E519" s="52"/>
    </row>
    <row r="520" spans="1:5" ht="15.75" customHeight="1">
      <c r="A520" s="102"/>
      <c r="B520" s="102"/>
      <c r="C520" s="102"/>
      <c r="D520" s="102"/>
      <c r="E520" s="52"/>
    </row>
    <row r="521" spans="1:5" ht="15.75" customHeight="1">
      <c r="A521" s="102"/>
      <c r="B521" s="102"/>
      <c r="C521" s="102"/>
      <c r="D521" s="102"/>
      <c r="E521" s="52"/>
    </row>
    <row r="522" spans="1:5" ht="15.75" customHeight="1">
      <c r="A522" s="102"/>
      <c r="B522" s="102"/>
      <c r="C522" s="102"/>
      <c r="D522" s="102"/>
      <c r="E522" s="52"/>
    </row>
    <row r="523" spans="1:5" ht="15.75" customHeight="1">
      <c r="A523" s="102"/>
      <c r="B523" s="102"/>
      <c r="C523" s="102"/>
      <c r="D523" s="102"/>
      <c r="E523" s="52"/>
    </row>
    <row r="524" spans="1:5" ht="15.75" customHeight="1">
      <c r="A524" s="102"/>
      <c r="B524" s="102"/>
      <c r="C524" s="102"/>
      <c r="D524" s="102"/>
      <c r="E524" s="52"/>
    </row>
    <row r="525" spans="1:5" ht="15.75" customHeight="1">
      <c r="A525" s="102"/>
      <c r="B525" s="102"/>
      <c r="C525" s="102"/>
      <c r="D525" s="102"/>
      <c r="E525" s="52"/>
    </row>
    <row r="526" spans="1:5" ht="15.75" customHeight="1">
      <c r="A526" s="102"/>
      <c r="B526" s="102"/>
      <c r="C526" s="102"/>
      <c r="D526" s="102"/>
      <c r="E526" s="52"/>
    </row>
    <row r="527" spans="1:5" ht="15.75" customHeight="1">
      <c r="A527" s="102"/>
      <c r="B527" s="102"/>
      <c r="C527" s="102"/>
      <c r="D527" s="102"/>
      <c r="E527" s="52"/>
    </row>
    <row r="528" spans="1:5" ht="15.75" customHeight="1">
      <c r="A528" s="102"/>
      <c r="B528" s="102"/>
      <c r="C528" s="102"/>
      <c r="D528" s="102"/>
      <c r="E528" s="52"/>
    </row>
    <row r="529" spans="1:5" ht="15.75" customHeight="1">
      <c r="A529" s="102"/>
      <c r="B529" s="102"/>
      <c r="C529" s="102"/>
      <c r="D529" s="102"/>
      <c r="E529" s="52"/>
    </row>
    <row r="530" spans="1:5" ht="15.75" customHeight="1">
      <c r="A530" s="102"/>
      <c r="B530" s="102"/>
      <c r="C530" s="102"/>
      <c r="D530" s="102"/>
      <c r="E530" s="52"/>
    </row>
    <row r="531" spans="1:5" ht="15.75" customHeight="1">
      <c r="A531" s="102"/>
      <c r="B531" s="102"/>
      <c r="C531" s="102"/>
      <c r="D531" s="102"/>
      <c r="E531" s="52"/>
    </row>
    <row r="532" spans="1:5" ht="15.75" customHeight="1">
      <c r="A532" s="102"/>
      <c r="B532" s="102"/>
      <c r="C532" s="102"/>
      <c r="D532" s="102"/>
      <c r="E532" s="52"/>
    </row>
    <row r="533" spans="1:5" ht="15.75" customHeight="1">
      <c r="A533" s="102"/>
      <c r="B533" s="102"/>
      <c r="C533" s="102"/>
      <c r="D533" s="102"/>
      <c r="E533" s="52"/>
    </row>
    <row r="534" spans="1:5" ht="15.75" customHeight="1">
      <c r="A534" s="102"/>
      <c r="B534" s="102"/>
      <c r="C534" s="102"/>
      <c r="D534" s="102"/>
      <c r="E534" s="52"/>
    </row>
    <row r="535" spans="1:5" ht="15.75" customHeight="1">
      <c r="A535" s="102"/>
      <c r="B535" s="102"/>
      <c r="C535" s="102"/>
      <c r="D535" s="102"/>
      <c r="E535" s="52"/>
    </row>
    <row r="536" spans="1:5" ht="15.75" customHeight="1">
      <c r="A536" s="102"/>
      <c r="B536" s="102"/>
      <c r="C536" s="102"/>
      <c r="D536" s="102"/>
      <c r="E536" s="52"/>
    </row>
    <row r="537" spans="1:5" ht="15.75" customHeight="1">
      <c r="A537" s="102"/>
      <c r="B537" s="102"/>
      <c r="C537" s="102"/>
      <c r="D537" s="102"/>
      <c r="E537" s="52"/>
    </row>
    <row r="538" spans="1:5" ht="15.75" customHeight="1">
      <c r="A538" s="102"/>
      <c r="B538" s="102"/>
      <c r="C538" s="102"/>
      <c r="D538" s="102"/>
      <c r="E538" s="52"/>
    </row>
    <row r="539" spans="1:5" ht="15.75" customHeight="1">
      <c r="A539" s="102"/>
      <c r="B539" s="102"/>
      <c r="C539" s="102"/>
      <c r="D539" s="102"/>
      <c r="E539" s="52"/>
    </row>
    <row r="540" spans="1:5" ht="15.75" customHeight="1">
      <c r="A540" s="102"/>
      <c r="B540" s="102"/>
      <c r="C540" s="102"/>
      <c r="D540" s="102"/>
      <c r="E540" s="52"/>
    </row>
    <row r="541" spans="1:5" ht="15.75" customHeight="1">
      <c r="A541" s="102"/>
      <c r="B541" s="102"/>
      <c r="C541" s="102"/>
      <c r="D541" s="102"/>
      <c r="E541" s="52"/>
    </row>
    <row r="542" spans="1:5" ht="15.75" customHeight="1">
      <c r="A542" s="102"/>
      <c r="B542" s="102"/>
      <c r="C542" s="102"/>
      <c r="D542" s="102"/>
      <c r="E542" s="52"/>
    </row>
    <row r="543" spans="1:5" ht="15.75" customHeight="1">
      <c r="A543" s="102"/>
      <c r="B543" s="102"/>
      <c r="C543" s="102"/>
      <c r="D543" s="102"/>
      <c r="E543" s="52"/>
    </row>
    <row r="544" spans="1:5" ht="15.75" customHeight="1">
      <c r="A544" s="102"/>
      <c r="B544" s="102"/>
      <c r="C544" s="102"/>
      <c r="D544" s="102"/>
      <c r="E544" s="52"/>
    </row>
    <row r="545" spans="1:5" ht="15.75" customHeight="1">
      <c r="A545" s="102"/>
      <c r="B545" s="102"/>
      <c r="C545" s="102"/>
      <c r="D545" s="102"/>
      <c r="E545" s="52"/>
    </row>
    <row r="546" spans="1:5" ht="15.75" customHeight="1">
      <c r="A546" s="102"/>
      <c r="B546" s="102"/>
      <c r="C546" s="102"/>
      <c r="D546" s="102"/>
      <c r="E546" s="52"/>
    </row>
    <row r="547" spans="1:5" ht="15.75" customHeight="1">
      <c r="A547" s="102"/>
      <c r="B547" s="102"/>
      <c r="C547" s="102"/>
      <c r="D547" s="102"/>
      <c r="E547" s="52"/>
    </row>
    <row r="548" spans="1:5" ht="15.75" customHeight="1">
      <c r="A548" s="102"/>
      <c r="B548" s="102"/>
      <c r="C548" s="102"/>
      <c r="D548" s="102"/>
      <c r="E548" s="52"/>
    </row>
    <row r="549" spans="1:5" ht="15.75" customHeight="1">
      <c r="A549" s="102"/>
      <c r="B549" s="102"/>
      <c r="C549" s="102"/>
      <c r="D549" s="102"/>
      <c r="E549" s="52"/>
    </row>
    <row r="550" spans="1:5" ht="15.75" customHeight="1">
      <c r="A550" s="102"/>
      <c r="B550" s="102"/>
      <c r="C550" s="102"/>
      <c r="D550" s="102"/>
      <c r="E550" s="52"/>
    </row>
    <row r="551" spans="1:5" ht="15.75" customHeight="1">
      <c r="A551" s="102"/>
      <c r="B551" s="102"/>
      <c r="C551" s="102"/>
      <c r="D551" s="102"/>
      <c r="E551" s="52"/>
    </row>
    <row r="552" spans="1:5" ht="15.75" customHeight="1">
      <c r="A552" s="102"/>
      <c r="B552" s="102"/>
      <c r="C552" s="102"/>
      <c r="D552" s="102"/>
      <c r="E552" s="52"/>
    </row>
    <row r="553" spans="1:5" ht="15.75" customHeight="1">
      <c r="A553" s="102"/>
      <c r="B553" s="102"/>
      <c r="C553" s="102"/>
      <c r="D553" s="102"/>
      <c r="E553" s="52"/>
    </row>
    <row r="554" spans="1:5" ht="15.75" customHeight="1">
      <c r="A554" s="102"/>
      <c r="B554" s="102"/>
      <c r="C554" s="102"/>
      <c r="D554" s="102"/>
      <c r="E554" s="52"/>
    </row>
    <row r="555" spans="1:5" ht="15.75" customHeight="1">
      <c r="A555" s="102"/>
      <c r="B555" s="102"/>
      <c r="C555" s="102"/>
      <c r="D555" s="102"/>
      <c r="E555" s="52"/>
    </row>
    <row r="556" spans="1:5" ht="15.75" customHeight="1">
      <c r="A556" s="102"/>
      <c r="B556" s="102"/>
      <c r="C556" s="102"/>
      <c r="D556" s="102"/>
      <c r="E556" s="52"/>
    </row>
    <row r="557" spans="1:5" ht="15.75" customHeight="1">
      <c r="A557" s="102"/>
      <c r="B557" s="102"/>
      <c r="C557" s="102"/>
      <c r="D557" s="102"/>
      <c r="E557" s="52"/>
    </row>
    <row r="558" spans="1:5" ht="15.75" customHeight="1">
      <c r="A558" s="102"/>
      <c r="B558" s="102"/>
      <c r="C558" s="102"/>
      <c r="D558" s="102"/>
      <c r="E558" s="52"/>
    </row>
    <row r="559" spans="1:5" ht="15.75" customHeight="1">
      <c r="A559" s="102"/>
      <c r="B559" s="102"/>
      <c r="C559" s="102"/>
      <c r="D559" s="102"/>
      <c r="E559" s="52"/>
    </row>
    <row r="560" spans="1:5" ht="15.75" customHeight="1">
      <c r="A560" s="102"/>
      <c r="B560" s="102"/>
      <c r="C560" s="102"/>
      <c r="D560" s="102"/>
      <c r="E560" s="52"/>
    </row>
    <row r="561" spans="1:5" ht="15.75" customHeight="1">
      <c r="A561" s="102"/>
      <c r="B561" s="102"/>
      <c r="C561" s="102"/>
      <c r="D561" s="102"/>
      <c r="E561" s="52"/>
    </row>
    <row r="562" spans="1:5" ht="15.75" customHeight="1">
      <c r="A562" s="102"/>
      <c r="B562" s="102"/>
      <c r="C562" s="102"/>
      <c r="D562" s="102"/>
      <c r="E562" s="52"/>
    </row>
    <row r="563" spans="1:5" ht="15.75" customHeight="1">
      <c r="A563" s="102"/>
      <c r="B563" s="102"/>
      <c r="C563" s="102"/>
      <c r="D563" s="102"/>
      <c r="E563" s="52"/>
    </row>
    <row r="564" spans="1:5" ht="15.75" customHeight="1">
      <c r="A564" s="102"/>
      <c r="B564" s="102"/>
      <c r="C564" s="102"/>
      <c r="D564" s="102"/>
      <c r="E564" s="52"/>
    </row>
    <row r="565" spans="1:5" ht="15.75" customHeight="1">
      <c r="A565" s="102"/>
      <c r="B565" s="102"/>
      <c r="C565" s="102"/>
      <c r="D565" s="102"/>
      <c r="E565" s="52"/>
    </row>
    <row r="566" spans="1:5" ht="15.75" customHeight="1">
      <c r="A566" s="102"/>
      <c r="B566" s="102"/>
      <c r="C566" s="102"/>
      <c r="D566" s="102"/>
      <c r="E566" s="52"/>
    </row>
    <row r="567" spans="1:5" ht="15.75" customHeight="1">
      <c r="A567" s="102"/>
      <c r="B567" s="102"/>
      <c r="C567" s="102"/>
      <c r="D567" s="102"/>
      <c r="E567" s="52"/>
    </row>
    <row r="568" spans="1:5" ht="15.75" customHeight="1">
      <c r="A568" s="102"/>
      <c r="B568" s="102"/>
      <c r="C568" s="102"/>
      <c r="D568" s="102"/>
      <c r="E568" s="52"/>
    </row>
    <row r="569" spans="1:5" ht="15.75" customHeight="1">
      <c r="A569" s="102"/>
      <c r="B569" s="102"/>
      <c r="C569" s="102"/>
      <c r="D569" s="102"/>
      <c r="E569" s="52"/>
    </row>
    <row r="570" spans="1:5" ht="15.75" customHeight="1">
      <c r="A570" s="102"/>
      <c r="B570" s="102"/>
      <c r="C570" s="102"/>
      <c r="D570" s="102"/>
      <c r="E570" s="52"/>
    </row>
    <row r="571" spans="1:5" ht="15.75" customHeight="1">
      <c r="A571" s="102"/>
      <c r="B571" s="102"/>
      <c r="C571" s="102"/>
      <c r="D571" s="102"/>
      <c r="E571" s="52"/>
    </row>
    <row r="572" spans="1:5" ht="15.75" customHeight="1">
      <c r="A572" s="102"/>
      <c r="B572" s="102"/>
      <c r="C572" s="102"/>
      <c r="D572" s="102"/>
      <c r="E572" s="52"/>
    </row>
    <row r="573" spans="1:5" ht="15.75" customHeight="1">
      <c r="A573" s="102"/>
      <c r="B573" s="102"/>
      <c r="C573" s="102"/>
      <c r="D573" s="102"/>
      <c r="E573" s="52"/>
    </row>
    <row r="574" spans="1:5" ht="15.75" customHeight="1">
      <c r="A574" s="102"/>
      <c r="B574" s="102"/>
      <c r="C574" s="102"/>
      <c r="D574" s="102"/>
      <c r="E574" s="52"/>
    </row>
    <row r="575" spans="1:5" ht="15.75" customHeight="1">
      <c r="A575" s="102"/>
      <c r="B575" s="102"/>
      <c r="C575" s="102"/>
      <c r="D575" s="102"/>
      <c r="E575" s="52"/>
    </row>
    <row r="576" spans="1:5" ht="15.75" customHeight="1">
      <c r="A576" s="102"/>
      <c r="B576" s="102"/>
      <c r="C576" s="102"/>
      <c r="D576" s="102"/>
      <c r="E576" s="52"/>
    </row>
    <row r="577" spans="1:5" ht="15.75" customHeight="1">
      <c r="A577" s="102"/>
      <c r="B577" s="102"/>
      <c r="C577" s="102"/>
      <c r="D577" s="102"/>
      <c r="E577" s="52"/>
    </row>
    <row r="578" spans="1:5" ht="15.75" customHeight="1">
      <c r="A578" s="102"/>
      <c r="B578" s="102"/>
      <c r="C578" s="102"/>
      <c r="D578" s="102"/>
      <c r="E578" s="52"/>
    </row>
    <row r="579" spans="1:5" ht="15.75" customHeight="1">
      <c r="A579" s="102"/>
      <c r="B579" s="102"/>
      <c r="C579" s="102"/>
      <c r="D579" s="102"/>
      <c r="E579" s="52"/>
    </row>
    <row r="580" spans="1:5" ht="15.75" customHeight="1">
      <c r="A580" s="102"/>
      <c r="B580" s="102"/>
      <c r="C580" s="102"/>
      <c r="D580" s="102"/>
      <c r="E580" s="52"/>
    </row>
    <row r="581" spans="1:5" ht="15.75" customHeight="1">
      <c r="A581" s="102"/>
      <c r="B581" s="102"/>
      <c r="C581" s="102"/>
      <c r="D581" s="102"/>
      <c r="E581" s="52"/>
    </row>
    <row r="582" spans="1:5" ht="15.75" customHeight="1">
      <c r="A582" s="102"/>
      <c r="B582" s="102"/>
      <c r="C582" s="102"/>
      <c r="D582" s="102"/>
      <c r="E582" s="52"/>
    </row>
    <row r="583" spans="1:5" ht="15.75" customHeight="1">
      <c r="A583" s="102"/>
      <c r="B583" s="102"/>
      <c r="C583" s="102"/>
      <c r="D583" s="102"/>
      <c r="E583" s="52"/>
    </row>
    <row r="584" spans="1:5" ht="15.75" customHeight="1">
      <c r="A584" s="102"/>
      <c r="B584" s="102"/>
      <c r="C584" s="102"/>
      <c r="D584" s="102"/>
      <c r="E584" s="52"/>
    </row>
    <row r="585" spans="1:5" ht="15.75" customHeight="1">
      <c r="A585" s="102"/>
      <c r="B585" s="102"/>
      <c r="C585" s="102"/>
      <c r="D585" s="102"/>
      <c r="E585" s="52"/>
    </row>
    <row r="586" spans="1:5" ht="15.75" customHeight="1">
      <c r="A586" s="102"/>
      <c r="B586" s="102"/>
      <c r="C586" s="102"/>
      <c r="D586" s="102"/>
      <c r="E586" s="52"/>
    </row>
    <row r="587" spans="1:5" ht="15.75" customHeight="1">
      <c r="A587" s="102"/>
      <c r="B587" s="102"/>
      <c r="C587" s="102"/>
      <c r="D587" s="102"/>
      <c r="E587" s="52"/>
    </row>
    <row r="588" spans="1:5" ht="15.75" customHeight="1">
      <c r="A588" s="102"/>
      <c r="B588" s="102"/>
      <c r="C588" s="102"/>
      <c r="D588" s="102"/>
      <c r="E588" s="52"/>
    </row>
    <row r="589" spans="1:5" ht="15.75" customHeight="1">
      <c r="A589" s="102"/>
      <c r="B589" s="102"/>
      <c r="C589" s="102"/>
      <c r="D589" s="102"/>
      <c r="E589" s="52"/>
    </row>
    <row r="590" spans="1:5" ht="15.75" customHeight="1">
      <c r="A590" s="102"/>
      <c r="B590" s="102"/>
      <c r="C590" s="102"/>
      <c r="D590" s="102"/>
      <c r="E590" s="52"/>
    </row>
    <row r="591" spans="1:5" ht="15.75" customHeight="1">
      <c r="A591" s="102"/>
      <c r="B591" s="102"/>
      <c r="C591" s="102"/>
      <c r="D591" s="102"/>
      <c r="E591" s="52"/>
    </row>
    <row r="592" spans="1:5" ht="15.75" customHeight="1">
      <c r="A592" s="102"/>
      <c r="B592" s="102"/>
      <c r="C592" s="102"/>
      <c r="D592" s="102"/>
      <c r="E592" s="52"/>
    </row>
    <row r="593" spans="1:5" ht="15.75" customHeight="1">
      <c r="A593" s="102"/>
      <c r="B593" s="102"/>
      <c r="C593" s="102"/>
      <c r="D593" s="102"/>
      <c r="E593" s="52"/>
    </row>
    <row r="594" spans="1:5" ht="15.75" customHeight="1">
      <c r="A594" s="102"/>
      <c r="B594" s="102"/>
      <c r="C594" s="102"/>
      <c r="D594" s="102"/>
      <c r="E594" s="52"/>
    </row>
    <row r="595" spans="1:5" ht="15.75" customHeight="1">
      <c r="A595" s="102"/>
      <c r="B595" s="102"/>
      <c r="C595" s="102"/>
      <c r="D595" s="102"/>
      <c r="E595" s="52"/>
    </row>
    <row r="596" spans="1:5" ht="15.75" customHeight="1">
      <c r="A596" s="102"/>
      <c r="B596" s="102"/>
      <c r="C596" s="102"/>
      <c r="D596" s="102"/>
      <c r="E596" s="52"/>
    </row>
    <row r="597" spans="1:5" ht="15.75" customHeight="1">
      <c r="A597" s="102"/>
      <c r="B597" s="102"/>
      <c r="C597" s="102"/>
      <c r="D597" s="102"/>
      <c r="E597" s="52"/>
    </row>
    <row r="598" spans="1:5" ht="15.75" customHeight="1">
      <c r="A598" s="102"/>
      <c r="B598" s="102"/>
      <c r="C598" s="102"/>
      <c r="D598" s="102"/>
      <c r="E598" s="52"/>
    </row>
    <row r="599" spans="1:5" ht="15.75" customHeight="1">
      <c r="A599" s="102"/>
      <c r="B599" s="102"/>
      <c r="C599" s="102"/>
      <c r="D599" s="102"/>
      <c r="E599" s="52"/>
    </row>
    <row r="600" spans="1:5" ht="15.75" customHeight="1">
      <c r="A600" s="102"/>
      <c r="B600" s="102"/>
      <c r="C600" s="102"/>
      <c r="D600" s="102"/>
      <c r="E600" s="52"/>
    </row>
    <row r="601" spans="1:5" ht="15.75" customHeight="1">
      <c r="A601" s="102"/>
      <c r="B601" s="102"/>
      <c r="C601" s="102"/>
      <c r="D601" s="102"/>
      <c r="E601" s="52"/>
    </row>
    <row r="602" spans="1:5" ht="15.75" customHeight="1">
      <c r="A602" s="102"/>
      <c r="B602" s="102"/>
      <c r="C602" s="102"/>
      <c r="D602" s="102"/>
      <c r="E602" s="52"/>
    </row>
    <row r="603" spans="1:5" ht="15.75" customHeight="1">
      <c r="A603" s="102"/>
      <c r="B603" s="102"/>
      <c r="C603" s="102"/>
      <c r="D603" s="102"/>
      <c r="E603" s="52"/>
    </row>
    <row r="604" spans="1:5" ht="15.75" customHeight="1">
      <c r="A604" s="102"/>
      <c r="B604" s="102"/>
      <c r="C604" s="102"/>
      <c r="D604" s="102"/>
      <c r="E604" s="52"/>
    </row>
    <row r="605" spans="1:5" ht="15.75" customHeight="1">
      <c r="A605" s="102"/>
      <c r="B605" s="102"/>
      <c r="C605" s="102"/>
      <c r="D605" s="102"/>
      <c r="E605" s="52"/>
    </row>
    <row r="606" spans="1:5" ht="15.75" customHeight="1">
      <c r="A606" s="102"/>
      <c r="B606" s="102"/>
      <c r="C606" s="102"/>
      <c r="D606" s="102"/>
      <c r="E606" s="52"/>
    </row>
    <row r="607" spans="1:5" ht="15.75" customHeight="1">
      <c r="A607" s="102"/>
      <c r="B607" s="102"/>
      <c r="C607" s="102"/>
      <c r="D607" s="102"/>
      <c r="E607" s="52"/>
    </row>
    <row r="608" spans="1:5" ht="15.75" customHeight="1">
      <c r="A608" s="102"/>
      <c r="B608" s="102"/>
      <c r="C608" s="102"/>
      <c r="D608" s="102"/>
      <c r="E608" s="52"/>
    </row>
    <row r="609" spans="1:5" ht="15.75" customHeight="1">
      <c r="A609" s="102"/>
      <c r="B609" s="102"/>
      <c r="C609" s="102"/>
      <c r="D609" s="102"/>
      <c r="E609" s="52"/>
    </row>
    <row r="610" spans="1:5" ht="15.75" customHeight="1">
      <c r="A610" s="102"/>
      <c r="B610" s="102"/>
      <c r="C610" s="102"/>
      <c r="D610" s="102"/>
      <c r="E610" s="52"/>
    </row>
    <row r="611" spans="1:5" ht="15.75" customHeight="1">
      <c r="A611" s="102"/>
      <c r="B611" s="102"/>
      <c r="C611" s="102"/>
      <c r="D611" s="102"/>
      <c r="E611" s="52"/>
    </row>
    <row r="612" spans="1:5" ht="15.75" customHeight="1">
      <c r="A612" s="102"/>
      <c r="B612" s="102"/>
      <c r="C612" s="102"/>
      <c r="D612" s="102"/>
      <c r="E612" s="52"/>
    </row>
    <row r="613" spans="1:5" ht="15.75" customHeight="1">
      <c r="A613" s="102"/>
      <c r="B613" s="102"/>
      <c r="C613" s="102"/>
      <c r="D613" s="102"/>
      <c r="E613" s="52"/>
    </row>
    <row r="614" spans="1:5" ht="15.75" customHeight="1">
      <c r="A614" s="102"/>
      <c r="B614" s="102"/>
      <c r="C614" s="102"/>
      <c r="D614" s="102"/>
      <c r="E614" s="52"/>
    </row>
    <row r="615" spans="1:5" ht="15.75" customHeight="1">
      <c r="A615" s="102"/>
      <c r="B615" s="102"/>
      <c r="C615" s="102"/>
      <c r="D615" s="102"/>
      <c r="E615" s="52"/>
    </row>
    <row r="616" spans="1:5" ht="15.75" customHeight="1">
      <c r="A616" s="102"/>
      <c r="B616" s="102"/>
      <c r="C616" s="102"/>
      <c r="D616" s="102"/>
      <c r="E616" s="52"/>
    </row>
    <row r="617" spans="1:5" ht="15.75" customHeight="1">
      <c r="A617" s="102"/>
      <c r="B617" s="102"/>
      <c r="C617" s="102"/>
      <c r="D617" s="102"/>
      <c r="E617" s="52"/>
    </row>
    <row r="618" spans="1:5" ht="15.75" customHeight="1">
      <c r="A618" s="102"/>
      <c r="B618" s="102"/>
      <c r="C618" s="102"/>
      <c r="D618" s="102"/>
      <c r="E618" s="52"/>
    </row>
    <row r="619" spans="1:5" ht="15.75" customHeight="1">
      <c r="A619" s="102"/>
      <c r="B619" s="102"/>
      <c r="C619" s="102"/>
      <c r="D619" s="102"/>
      <c r="E619" s="52"/>
    </row>
    <row r="620" spans="1:5" ht="15.75" customHeight="1">
      <c r="A620" s="102"/>
      <c r="B620" s="102"/>
      <c r="C620" s="102"/>
      <c r="D620" s="102"/>
      <c r="E620" s="52"/>
    </row>
    <row r="621" spans="1:5" ht="15.75" customHeight="1">
      <c r="A621" s="102"/>
      <c r="B621" s="102"/>
      <c r="C621" s="102"/>
      <c r="D621" s="102"/>
      <c r="E621" s="52"/>
    </row>
    <row r="622" spans="1:5" ht="15.75" customHeight="1">
      <c r="A622" s="102"/>
      <c r="B622" s="102"/>
      <c r="C622" s="102"/>
      <c r="D622" s="102"/>
      <c r="E622" s="52"/>
    </row>
    <row r="623" spans="1:5" ht="15.75" customHeight="1">
      <c r="A623" s="102"/>
      <c r="B623" s="102"/>
      <c r="C623" s="102"/>
      <c r="D623" s="102"/>
      <c r="E623" s="52"/>
    </row>
    <row r="624" spans="1:5" ht="15.75" customHeight="1">
      <c r="A624" s="102"/>
      <c r="B624" s="102"/>
      <c r="C624" s="102"/>
      <c r="D624" s="102"/>
      <c r="E624" s="52"/>
    </row>
    <row r="625" spans="1:5" ht="15.75" customHeight="1">
      <c r="A625" s="102"/>
      <c r="B625" s="102"/>
      <c r="C625" s="102"/>
      <c r="D625" s="102"/>
      <c r="E625" s="52"/>
    </row>
    <row r="626" spans="1:5" ht="15.75" customHeight="1">
      <c r="A626" s="102"/>
      <c r="B626" s="102"/>
      <c r="C626" s="102"/>
      <c r="D626" s="102"/>
      <c r="E626" s="52"/>
    </row>
    <row r="627" spans="1:5" ht="15.75" customHeight="1">
      <c r="A627" s="102"/>
      <c r="B627" s="102"/>
      <c r="C627" s="102"/>
      <c r="D627" s="102"/>
      <c r="E627" s="52"/>
    </row>
    <row r="628" spans="1:5" ht="15.75" customHeight="1">
      <c r="A628" s="102"/>
      <c r="B628" s="102"/>
      <c r="C628" s="102"/>
      <c r="D628" s="102"/>
      <c r="E628" s="52"/>
    </row>
    <row r="629" spans="1:5" ht="15.75" customHeight="1">
      <c r="A629" s="102"/>
      <c r="B629" s="102"/>
      <c r="C629" s="102"/>
      <c r="D629" s="102"/>
      <c r="E629" s="52"/>
    </row>
    <row r="630" spans="1:5" ht="15.75" customHeight="1">
      <c r="A630" s="102"/>
      <c r="B630" s="102"/>
      <c r="C630" s="102"/>
      <c r="D630" s="102"/>
      <c r="E630" s="52"/>
    </row>
    <row r="631" spans="1:5" ht="15.75" customHeight="1">
      <c r="A631" s="102"/>
      <c r="B631" s="102"/>
      <c r="C631" s="102"/>
      <c r="D631" s="102"/>
      <c r="E631" s="52"/>
    </row>
    <row r="632" spans="1:5" ht="15.75" customHeight="1">
      <c r="A632" s="102"/>
      <c r="B632" s="102"/>
      <c r="C632" s="102"/>
      <c r="D632" s="102"/>
      <c r="E632" s="52"/>
    </row>
    <row r="633" spans="1:5" ht="15.75" customHeight="1">
      <c r="A633" s="102"/>
      <c r="B633" s="102"/>
      <c r="C633" s="102"/>
      <c r="D633" s="102"/>
      <c r="E633" s="52"/>
    </row>
    <row r="634" spans="1:5" ht="15.75" customHeight="1">
      <c r="A634" s="102"/>
      <c r="B634" s="102"/>
      <c r="C634" s="102"/>
      <c r="D634" s="102"/>
      <c r="E634" s="52"/>
    </row>
    <row r="635" spans="1:5" ht="15.75" customHeight="1">
      <c r="A635" s="102"/>
      <c r="B635" s="102"/>
      <c r="C635" s="102"/>
      <c r="D635" s="102"/>
      <c r="E635" s="52"/>
    </row>
    <row r="636" spans="1:5" ht="15.75" customHeight="1">
      <c r="A636" s="102"/>
      <c r="B636" s="102"/>
      <c r="C636" s="102"/>
      <c r="D636" s="102"/>
      <c r="E636" s="52"/>
    </row>
    <row r="637" spans="1:5" ht="15.75" customHeight="1">
      <c r="A637" s="102"/>
      <c r="B637" s="102"/>
      <c r="C637" s="102"/>
      <c r="D637" s="102"/>
      <c r="E637" s="52"/>
    </row>
    <row r="638" spans="1:5" ht="15.75" customHeight="1">
      <c r="A638" s="102"/>
      <c r="B638" s="102"/>
      <c r="C638" s="102"/>
      <c r="D638" s="102"/>
      <c r="E638" s="52"/>
    </row>
    <row r="639" spans="1:5" ht="15.75" customHeight="1">
      <c r="A639" s="102"/>
      <c r="B639" s="102"/>
      <c r="C639" s="102"/>
      <c r="D639" s="102"/>
      <c r="E639" s="52"/>
    </row>
    <row r="640" spans="1:5" ht="15.75" customHeight="1">
      <c r="A640" s="102"/>
      <c r="B640" s="102"/>
      <c r="C640" s="102"/>
      <c r="D640" s="102"/>
      <c r="E640" s="52"/>
    </row>
    <row r="641" spans="1:5" ht="15.75" customHeight="1">
      <c r="A641" s="102"/>
      <c r="B641" s="102"/>
      <c r="C641" s="102"/>
      <c r="D641" s="102"/>
      <c r="E641" s="52"/>
    </row>
    <row r="642" spans="1:5" ht="15.75" customHeight="1">
      <c r="A642" s="102"/>
      <c r="B642" s="102"/>
      <c r="C642" s="102"/>
      <c r="D642" s="102"/>
      <c r="E642" s="52"/>
    </row>
    <row r="643" spans="1:5" ht="15.75" customHeight="1">
      <c r="A643" s="102"/>
      <c r="B643" s="102"/>
      <c r="C643" s="102"/>
      <c r="D643" s="102"/>
      <c r="E643" s="52"/>
    </row>
    <row r="644" spans="1:5" ht="15.75" customHeight="1">
      <c r="A644" s="102"/>
      <c r="B644" s="102"/>
      <c r="C644" s="102"/>
      <c r="D644" s="102"/>
      <c r="E644" s="52"/>
    </row>
    <row r="645" spans="1:5" ht="15.75" customHeight="1">
      <c r="A645" s="102"/>
      <c r="B645" s="102"/>
      <c r="C645" s="102"/>
      <c r="D645" s="102"/>
      <c r="E645" s="52"/>
    </row>
    <row r="646" spans="1:5" ht="15.75" customHeight="1">
      <c r="A646" s="102"/>
      <c r="B646" s="102"/>
      <c r="C646" s="102"/>
      <c r="D646" s="102"/>
      <c r="E646" s="52"/>
    </row>
    <row r="647" spans="1:5" ht="15.75" customHeight="1">
      <c r="A647" s="102"/>
      <c r="B647" s="102"/>
      <c r="C647" s="102"/>
      <c r="D647" s="102"/>
      <c r="E647" s="52"/>
    </row>
    <row r="648" spans="1:5" ht="15.75" customHeight="1">
      <c r="A648" s="102"/>
      <c r="B648" s="102"/>
      <c r="C648" s="102"/>
      <c r="D648" s="102"/>
      <c r="E648" s="52"/>
    </row>
    <row r="649" spans="1:5" ht="15.75" customHeight="1">
      <c r="A649" s="102"/>
      <c r="B649" s="102"/>
      <c r="C649" s="102"/>
      <c r="D649" s="102"/>
      <c r="E649" s="52"/>
    </row>
    <row r="650" spans="1:5" ht="15.75" customHeight="1">
      <c r="A650" s="102"/>
      <c r="B650" s="102"/>
      <c r="C650" s="102"/>
      <c r="D650" s="102"/>
      <c r="E650" s="52"/>
    </row>
    <row r="651" spans="1:5" ht="15.75" customHeight="1">
      <c r="A651" s="102"/>
      <c r="B651" s="102"/>
      <c r="C651" s="102"/>
      <c r="D651" s="102"/>
      <c r="E651" s="52"/>
    </row>
    <row r="652" spans="1:5" ht="15.75" customHeight="1">
      <c r="A652" s="102"/>
      <c r="B652" s="102"/>
      <c r="C652" s="102"/>
      <c r="D652" s="102"/>
      <c r="E652" s="52"/>
    </row>
    <row r="653" spans="1:5" ht="15.75" customHeight="1">
      <c r="A653" s="102"/>
      <c r="B653" s="102"/>
      <c r="C653" s="102"/>
      <c r="D653" s="102"/>
      <c r="E653" s="52"/>
    </row>
    <row r="654" spans="1:5" ht="15.75" customHeight="1">
      <c r="A654" s="102"/>
      <c r="B654" s="102"/>
      <c r="C654" s="102"/>
      <c r="D654" s="102"/>
      <c r="E654" s="52"/>
    </row>
    <row r="655" spans="1:5" ht="15.75" customHeight="1">
      <c r="A655" s="102"/>
      <c r="B655" s="102"/>
      <c r="C655" s="102"/>
      <c r="D655" s="102"/>
      <c r="E655" s="52"/>
    </row>
    <row r="656" spans="1:5" ht="15.75" customHeight="1">
      <c r="A656" s="102"/>
      <c r="B656" s="102"/>
      <c r="C656" s="102"/>
      <c r="D656" s="102"/>
      <c r="E656" s="52"/>
    </row>
    <row r="657" spans="1:5" ht="15.75" customHeight="1">
      <c r="A657" s="102"/>
      <c r="B657" s="102"/>
      <c r="C657" s="102"/>
      <c r="D657" s="102"/>
      <c r="E657" s="52"/>
    </row>
    <row r="658" spans="1:5" ht="15.75" customHeight="1">
      <c r="A658" s="102"/>
      <c r="B658" s="102"/>
      <c r="C658" s="102"/>
      <c r="D658" s="102"/>
      <c r="E658" s="52"/>
    </row>
    <row r="659" spans="1:5" ht="15.75" customHeight="1">
      <c r="A659" s="102"/>
      <c r="B659" s="102"/>
      <c r="C659" s="102"/>
      <c r="D659" s="102"/>
      <c r="E659" s="52"/>
    </row>
    <row r="660" spans="1:5" ht="15.75" customHeight="1">
      <c r="A660" s="102"/>
      <c r="B660" s="102"/>
      <c r="C660" s="102"/>
      <c r="D660" s="102"/>
      <c r="E660" s="52"/>
    </row>
    <row r="661" spans="1:5" ht="15.75" customHeight="1">
      <c r="A661" s="102"/>
      <c r="B661" s="102"/>
      <c r="C661" s="102"/>
      <c r="D661" s="102"/>
      <c r="E661" s="52"/>
    </row>
    <row r="662" spans="1:5" ht="15.75" customHeight="1">
      <c r="A662" s="102"/>
      <c r="B662" s="102"/>
      <c r="C662" s="102"/>
      <c r="D662" s="102"/>
      <c r="E662" s="52"/>
    </row>
    <row r="663" spans="1:5" ht="15.75" customHeight="1">
      <c r="A663" s="102"/>
      <c r="B663" s="102"/>
      <c r="C663" s="102"/>
      <c r="D663" s="102"/>
      <c r="E663" s="52"/>
    </row>
    <row r="664" spans="1:5" ht="15.75" customHeight="1">
      <c r="A664" s="102"/>
      <c r="B664" s="102"/>
      <c r="C664" s="102"/>
      <c r="D664" s="102"/>
      <c r="E664" s="52"/>
    </row>
    <row r="665" spans="1:5" ht="15.75" customHeight="1">
      <c r="A665" s="102"/>
      <c r="B665" s="102"/>
      <c r="C665" s="102"/>
      <c r="D665" s="102"/>
      <c r="E665" s="52"/>
    </row>
    <row r="666" spans="1:5" ht="15.75" customHeight="1">
      <c r="A666" s="102"/>
      <c r="B666" s="102"/>
      <c r="C666" s="102"/>
      <c r="D666" s="102"/>
      <c r="E666" s="52"/>
    </row>
    <row r="667" spans="1:5" ht="15.75" customHeight="1">
      <c r="A667" s="102"/>
      <c r="B667" s="102"/>
      <c r="C667" s="102"/>
      <c r="D667" s="102"/>
      <c r="E667" s="52"/>
    </row>
    <row r="668" spans="1:5" ht="15.75" customHeight="1">
      <c r="A668" s="102"/>
      <c r="B668" s="102"/>
      <c r="C668" s="102"/>
      <c r="D668" s="102"/>
      <c r="E668" s="52"/>
    </row>
    <row r="669" spans="1:5" ht="15.75" customHeight="1">
      <c r="A669" s="102"/>
      <c r="B669" s="102"/>
      <c r="C669" s="102"/>
      <c r="D669" s="102"/>
      <c r="E669" s="52"/>
    </row>
    <row r="670" spans="1:5" ht="15.75" customHeight="1">
      <c r="A670" s="102"/>
      <c r="B670" s="102"/>
      <c r="C670" s="102"/>
      <c r="D670" s="102"/>
      <c r="E670" s="52"/>
    </row>
    <row r="671" spans="1:5" ht="15.75" customHeight="1">
      <c r="A671" s="102"/>
      <c r="B671" s="102"/>
      <c r="C671" s="102"/>
      <c r="D671" s="102"/>
      <c r="E671" s="52"/>
    </row>
    <row r="672" spans="1:5" ht="15.75" customHeight="1">
      <c r="A672" s="102"/>
      <c r="B672" s="102"/>
      <c r="C672" s="102"/>
      <c r="D672" s="102"/>
      <c r="E672" s="52"/>
    </row>
    <row r="673" spans="1:5" ht="15.75" customHeight="1">
      <c r="A673" s="102"/>
      <c r="B673" s="102"/>
      <c r="C673" s="102"/>
      <c r="D673" s="102"/>
      <c r="E673" s="52"/>
    </row>
    <row r="674" spans="1:5" ht="15.75" customHeight="1">
      <c r="A674" s="102"/>
      <c r="B674" s="102"/>
      <c r="C674" s="102"/>
      <c r="D674" s="102"/>
      <c r="E674" s="52"/>
    </row>
    <row r="675" spans="1:5" ht="15.75" customHeight="1">
      <c r="A675" s="102"/>
      <c r="B675" s="102"/>
      <c r="C675" s="102"/>
      <c r="D675" s="102"/>
      <c r="E675" s="52"/>
    </row>
    <row r="676" spans="1:5" ht="15.75" customHeight="1">
      <c r="A676" s="102"/>
      <c r="B676" s="102"/>
      <c r="C676" s="102"/>
      <c r="D676" s="102"/>
      <c r="E676" s="52"/>
    </row>
    <row r="677" spans="1:5" ht="15.75" customHeight="1">
      <c r="A677" s="102"/>
      <c r="B677" s="102"/>
      <c r="C677" s="102"/>
      <c r="D677" s="102"/>
      <c r="E677" s="52"/>
    </row>
    <row r="678" spans="1:5" ht="15.75" customHeight="1">
      <c r="A678" s="102"/>
      <c r="B678" s="102"/>
      <c r="C678" s="102"/>
      <c r="D678" s="102"/>
      <c r="E678" s="52"/>
    </row>
    <row r="679" spans="1:5" ht="15.75" customHeight="1">
      <c r="A679" s="102"/>
      <c r="B679" s="102"/>
      <c r="C679" s="102"/>
      <c r="D679" s="102"/>
      <c r="E679" s="52"/>
    </row>
    <row r="680" spans="1:5" ht="15.75" customHeight="1">
      <c r="A680" s="102"/>
      <c r="B680" s="102"/>
      <c r="C680" s="102"/>
      <c r="D680" s="102"/>
      <c r="E680" s="52"/>
    </row>
    <row r="681" spans="1:5" ht="15.75" customHeight="1">
      <c r="A681" s="102"/>
      <c r="B681" s="102"/>
      <c r="C681" s="102"/>
      <c r="D681" s="102"/>
      <c r="E681" s="52"/>
    </row>
    <row r="682" spans="1:5" ht="15.75" customHeight="1">
      <c r="A682" s="102"/>
      <c r="B682" s="102"/>
      <c r="C682" s="102"/>
      <c r="D682" s="102"/>
      <c r="E682" s="52"/>
    </row>
    <row r="683" spans="1:5" ht="15.75" customHeight="1">
      <c r="A683" s="102"/>
      <c r="B683" s="102"/>
      <c r="C683" s="102"/>
      <c r="D683" s="102"/>
      <c r="E683" s="52"/>
    </row>
    <row r="684" spans="1:5" ht="15.75" customHeight="1">
      <c r="A684" s="102"/>
      <c r="B684" s="102"/>
      <c r="C684" s="102"/>
      <c r="D684" s="102"/>
      <c r="E684" s="52"/>
    </row>
    <row r="685" spans="1:5" ht="15.75" customHeight="1">
      <c r="A685" s="102"/>
      <c r="B685" s="102"/>
      <c r="C685" s="102"/>
      <c r="D685" s="102"/>
      <c r="E685" s="52"/>
    </row>
    <row r="686" spans="1:5" ht="15.75" customHeight="1">
      <c r="A686" s="102"/>
      <c r="B686" s="102"/>
      <c r="C686" s="102"/>
      <c r="D686" s="102"/>
      <c r="E686" s="52"/>
    </row>
    <row r="687" spans="1:5" ht="15.75" customHeight="1">
      <c r="A687" s="102"/>
      <c r="B687" s="102"/>
      <c r="C687" s="102"/>
      <c r="D687" s="102"/>
      <c r="E687" s="52"/>
    </row>
    <row r="688" spans="1:5" ht="15.75" customHeight="1">
      <c r="A688" s="102"/>
      <c r="B688" s="102"/>
      <c r="C688" s="102"/>
      <c r="D688" s="102"/>
      <c r="E688" s="52"/>
    </row>
    <row r="689" spans="1:5" ht="15.75" customHeight="1">
      <c r="A689" s="102"/>
      <c r="B689" s="102"/>
      <c r="C689" s="102"/>
      <c r="D689" s="102"/>
      <c r="E689" s="52"/>
    </row>
    <row r="690" spans="1:5" ht="15.75" customHeight="1">
      <c r="A690" s="102"/>
      <c r="B690" s="102"/>
      <c r="C690" s="102"/>
      <c r="D690" s="102"/>
      <c r="E690" s="52"/>
    </row>
    <row r="691" spans="1:5" ht="15.75" customHeight="1">
      <c r="A691" s="102"/>
      <c r="B691" s="102"/>
      <c r="C691" s="102"/>
      <c r="D691" s="102"/>
      <c r="E691" s="52"/>
    </row>
    <row r="692" spans="1:5" ht="15.75" customHeight="1">
      <c r="A692" s="102"/>
      <c r="B692" s="102"/>
      <c r="C692" s="102"/>
      <c r="D692" s="102"/>
      <c r="E692" s="52"/>
    </row>
    <row r="693" spans="1:5" ht="15.75" customHeight="1">
      <c r="A693" s="102"/>
      <c r="B693" s="102"/>
      <c r="C693" s="102"/>
      <c r="D693" s="102"/>
      <c r="E693" s="52"/>
    </row>
    <row r="694" spans="1:5" ht="15.75" customHeight="1">
      <c r="A694" s="102"/>
      <c r="B694" s="102"/>
      <c r="C694" s="102"/>
      <c r="D694" s="102"/>
      <c r="E694" s="52"/>
    </row>
    <row r="695" spans="1:5" ht="15.75" customHeight="1">
      <c r="A695" s="102"/>
      <c r="B695" s="102"/>
      <c r="C695" s="102"/>
      <c r="D695" s="102"/>
      <c r="E695" s="52"/>
    </row>
    <row r="696" spans="1:5" ht="15.75" customHeight="1">
      <c r="A696" s="102"/>
      <c r="B696" s="102"/>
      <c r="C696" s="102"/>
      <c r="D696" s="102"/>
      <c r="E696" s="52"/>
    </row>
    <row r="697" spans="1:5" ht="15.75" customHeight="1">
      <c r="A697" s="102"/>
      <c r="B697" s="102"/>
      <c r="C697" s="102"/>
      <c r="D697" s="102"/>
      <c r="E697" s="52"/>
    </row>
    <row r="698" spans="1:5" ht="15.75" customHeight="1">
      <c r="A698" s="102"/>
      <c r="B698" s="102"/>
      <c r="C698" s="102"/>
      <c r="D698" s="102"/>
      <c r="E698" s="52"/>
    </row>
    <row r="699" spans="1:5" ht="15.75" customHeight="1">
      <c r="A699" s="102"/>
      <c r="B699" s="102"/>
      <c r="C699" s="102"/>
      <c r="D699" s="102"/>
      <c r="E699" s="52"/>
    </row>
    <row r="700" spans="1:5" ht="15.75" customHeight="1">
      <c r="A700" s="102"/>
      <c r="B700" s="102"/>
      <c r="C700" s="102"/>
      <c r="D700" s="102"/>
      <c r="E700" s="52"/>
    </row>
    <row r="701" spans="1:5" ht="15.75" customHeight="1">
      <c r="A701" s="102"/>
      <c r="B701" s="102"/>
      <c r="C701" s="102"/>
      <c r="D701" s="102"/>
      <c r="E701" s="52"/>
    </row>
    <row r="702" spans="1:5" ht="15.75" customHeight="1">
      <c r="A702" s="102"/>
      <c r="B702" s="102"/>
      <c r="C702" s="102"/>
      <c r="D702" s="102"/>
      <c r="E702" s="52"/>
    </row>
    <row r="703" spans="1:5" ht="15.75" customHeight="1">
      <c r="A703" s="102"/>
      <c r="B703" s="102"/>
      <c r="C703" s="102"/>
      <c r="D703" s="102"/>
      <c r="E703" s="52"/>
    </row>
    <row r="704" spans="1:5" ht="15.75" customHeight="1">
      <c r="A704" s="102"/>
      <c r="B704" s="102"/>
      <c r="C704" s="102"/>
      <c r="D704" s="102"/>
      <c r="E704" s="52"/>
    </row>
    <row r="705" spans="1:5" ht="15.75" customHeight="1">
      <c r="A705" s="102"/>
      <c r="B705" s="102"/>
      <c r="C705" s="102"/>
      <c r="D705" s="102"/>
      <c r="E705" s="52"/>
    </row>
    <row r="706" spans="1:5" ht="15.75" customHeight="1">
      <c r="A706" s="102"/>
      <c r="B706" s="102"/>
      <c r="C706" s="102"/>
      <c r="D706" s="102"/>
      <c r="E706" s="52"/>
    </row>
    <row r="707" spans="1:5" ht="15.75" customHeight="1">
      <c r="A707" s="102"/>
      <c r="B707" s="102"/>
      <c r="C707" s="102"/>
      <c r="D707" s="102"/>
      <c r="E707" s="52"/>
    </row>
    <row r="708" spans="1:5" ht="15.75" customHeight="1">
      <c r="A708" s="102"/>
      <c r="B708" s="102"/>
      <c r="C708" s="102"/>
      <c r="D708" s="102"/>
      <c r="E708" s="52"/>
    </row>
    <row r="709" spans="1:5" ht="15.75" customHeight="1">
      <c r="A709" s="102"/>
      <c r="B709" s="102"/>
      <c r="C709" s="102"/>
      <c r="D709" s="102"/>
      <c r="E709" s="52"/>
    </row>
    <row r="710" spans="1:5" ht="15.75" customHeight="1">
      <c r="A710" s="102"/>
      <c r="B710" s="102"/>
      <c r="C710" s="102"/>
      <c r="D710" s="102"/>
      <c r="E710" s="52"/>
    </row>
    <row r="711" spans="1:5" ht="15.75" customHeight="1">
      <c r="A711" s="102"/>
      <c r="B711" s="102"/>
      <c r="C711" s="102"/>
      <c r="D711" s="102"/>
      <c r="E711" s="52"/>
    </row>
    <row r="712" spans="1:5" ht="15.75" customHeight="1">
      <c r="A712" s="102"/>
      <c r="B712" s="102"/>
      <c r="C712" s="102"/>
      <c r="D712" s="102"/>
      <c r="E712" s="52"/>
    </row>
    <row r="713" spans="1:5" ht="15.75" customHeight="1">
      <c r="A713" s="102"/>
      <c r="B713" s="102"/>
      <c r="C713" s="102"/>
      <c r="D713" s="102"/>
      <c r="E713" s="52"/>
    </row>
    <row r="714" spans="1:5" ht="15.75" customHeight="1">
      <c r="A714" s="102"/>
      <c r="B714" s="102"/>
      <c r="C714" s="102"/>
      <c r="D714" s="102"/>
      <c r="E714" s="52"/>
    </row>
    <row r="715" spans="1:5" ht="15.75" customHeight="1">
      <c r="A715" s="102"/>
      <c r="B715" s="102"/>
      <c r="C715" s="102"/>
      <c r="D715" s="102"/>
      <c r="E715" s="52"/>
    </row>
    <row r="716" spans="1:5" ht="15.75" customHeight="1">
      <c r="A716" s="102"/>
      <c r="B716" s="102"/>
      <c r="C716" s="102"/>
      <c r="D716" s="102"/>
      <c r="E716" s="52"/>
    </row>
    <row r="717" spans="1:5" ht="15.75" customHeight="1">
      <c r="A717" s="102"/>
      <c r="B717" s="102"/>
      <c r="C717" s="102"/>
      <c r="D717" s="102"/>
      <c r="E717" s="52"/>
    </row>
    <row r="718" spans="1:5" ht="15.75" customHeight="1">
      <c r="A718" s="102"/>
      <c r="B718" s="102"/>
      <c r="C718" s="102"/>
      <c r="D718" s="102"/>
      <c r="E718" s="52"/>
    </row>
    <row r="719" spans="1:5" ht="15.75" customHeight="1">
      <c r="A719" s="102"/>
      <c r="B719" s="102"/>
      <c r="C719" s="102"/>
      <c r="D719" s="102"/>
      <c r="E719" s="52"/>
    </row>
    <row r="720" spans="1:5" ht="15.75" customHeight="1">
      <c r="A720" s="102"/>
      <c r="B720" s="102"/>
      <c r="C720" s="102"/>
      <c r="D720" s="102"/>
      <c r="E720" s="52"/>
    </row>
    <row r="721" spans="1:5" ht="15.75" customHeight="1">
      <c r="A721" s="102"/>
      <c r="B721" s="102"/>
      <c r="C721" s="102"/>
      <c r="D721" s="102"/>
      <c r="E721" s="52"/>
    </row>
    <row r="722" spans="1:5" ht="15.75" customHeight="1">
      <c r="A722" s="102"/>
      <c r="B722" s="102"/>
      <c r="C722" s="102"/>
      <c r="D722" s="102"/>
      <c r="E722" s="52"/>
    </row>
    <row r="723" spans="1:5" ht="15.75" customHeight="1">
      <c r="A723" s="102"/>
      <c r="B723" s="102"/>
      <c r="C723" s="102"/>
      <c r="D723" s="102"/>
      <c r="E723" s="52"/>
    </row>
    <row r="724" spans="1:5" ht="15.75" customHeight="1">
      <c r="A724" s="102"/>
      <c r="B724" s="102"/>
      <c r="C724" s="102"/>
      <c r="D724" s="102"/>
      <c r="E724" s="52"/>
    </row>
    <row r="725" spans="1:5" ht="15.75" customHeight="1">
      <c r="A725" s="102"/>
      <c r="B725" s="102"/>
      <c r="C725" s="102"/>
      <c r="D725" s="102"/>
      <c r="E725" s="52"/>
    </row>
    <row r="726" spans="1:5" ht="15.75" customHeight="1">
      <c r="A726" s="102"/>
      <c r="B726" s="102"/>
      <c r="C726" s="102"/>
      <c r="D726" s="102"/>
      <c r="E726" s="52"/>
    </row>
    <row r="727" spans="1:5" ht="15.75" customHeight="1">
      <c r="A727" s="102"/>
      <c r="B727" s="102"/>
      <c r="C727" s="102"/>
      <c r="D727" s="102"/>
      <c r="E727" s="52"/>
    </row>
    <row r="728" spans="1:5" ht="15.75" customHeight="1">
      <c r="A728" s="102"/>
      <c r="B728" s="102"/>
      <c r="C728" s="102"/>
      <c r="D728" s="102"/>
      <c r="E728" s="52"/>
    </row>
    <row r="729" spans="1:5" ht="15.75" customHeight="1">
      <c r="A729" s="102"/>
      <c r="B729" s="102"/>
      <c r="C729" s="102"/>
      <c r="D729" s="102"/>
      <c r="E729" s="52"/>
    </row>
    <row r="730" spans="1:5" ht="15.75" customHeight="1">
      <c r="A730" s="102"/>
      <c r="B730" s="102"/>
      <c r="C730" s="102"/>
      <c r="D730" s="102"/>
      <c r="E730" s="52"/>
    </row>
    <row r="731" spans="1:5" ht="15.75" customHeight="1">
      <c r="A731" s="102"/>
      <c r="B731" s="102"/>
      <c r="C731" s="102"/>
      <c r="D731" s="102"/>
      <c r="E731" s="52"/>
    </row>
    <row r="732" spans="1:5" ht="15.75" customHeight="1">
      <c r="A732" s="102"/>
      <c r="B732" s="102"/>
      <c r="C732" s="102"/>
      <c r="D732" s="102"/>
      <c r="E732" s="52"/>
    </row>
    <row r="733" spans="1:5" ht="15.75" customHeight="1">
      <c r="A733" s="102"/>
      <c r="B733" s="102"/>
      <c r="C733" s="102"/>
      <c r="D733" s="102"/>
      <c r="E733" s="52"/>
    </row>
    <row r="734" spans="1:5" ht="15.75" customHeight="1">
      <c r="A734" s="102"/>
      <c r="B734" s="102"/>
      <c r="C734" s="102"/>
      <c r="D734" s="102"/>
      <c r="E734" s="52"/>
    </row>
    <row r="735" spans="1:5" ht="15.75" customHeight="1">
      <c r="A735" s="102"/>
      <c r="B735" s="102"/>
      <c r="C735" s="102"/>
      <c r="D735" s="102"/>
      <c r="E735" s="52"/>
    </row>
    <row r="736" spans="1:5" ht="15.75" customHeight="1">
      <c r="A736" s="102"/>
      <c r="B736" s="102"/>
      <c r="C736" s="102"/>
      <c r="D736" s="102"/>
      <c r="E736" s="52"/>
    </row>
    <row r="737" spans="1:5" ht="15.75" customHeight="1">
      <c r="A737" s="102"/>
      <c r="B737" s="102"/>
      <c r="C737" s="102"/>
      <c r="D737" s="102"/>
      <c r="E737" s="52"/>
    </row>
    <row r="738" spans="1:5" ht="15.75" customHeight="1">
      <c r="A738" s="102"/>
      <c r="B738" s="102"/>
      <c r="C738" s="102"/>
      <c r="D738" s="102"/>
      <c r="E738" s="52"/>
    </row>
    <row r="739" spans="1:5" ht="15.75" customHeight="1">
      <c r="A739" s="102"/>
      <c r="B739" s="102"/>
      <c r="C739" s="102"/>
      <c r="D739" s="102"/>
      <c r="E739" s="52"/>
    </row>
    <row r="740" spans="1:5" ht="15.75" customHeight="1">
      <c r="A740" s="102"/>
      <c r="B740" s="102"/>
      <c r="C740" s="102"/>
      <c r="D740" s="102"/>
      <c r="E740" s="52"/>
    </row>
    <row r="741" spans="1:5" ht="15.75" customHeight="1">
      <c r="A741" s="102"/>
      <c r="B741" s="102"/>
      <c r="C741" s="102"/>
      <c r="D741" s="102"/>
      <c r="E741" s="52"/>
    </row>
    <row r="742" spans="1:5" ht="15.75" customHeight="1">
      <c r="A742" s="102"/>
      <c r="B742" s="102"/>
      <c r="C742" s="102"/>
      <c r="D742" s="102"/>
      <c r="E742" s="52"/>
    </row>
    <row r="743" spans="1:5" ht="15.75" customHeight="1">
      <c r="A743" s="102"/>
      <c r="B743" s="102"/>
      <c r="C743" s="102"/>
      <c r="D743" s="102"/>
      <c r="E743" s="52"/>
    </row>
    <row r="744" spans="1:5" ht="15.75" customHeight="1">
      <c r="A744" s="102"/>
      <c r="B744" s="102"/>
      <c r="C744" s="102"/>
      <c r="D744" s="102"/>
      <c r="E744" s="52"/>
    </row>
    <row r="745" spans="1:5" ht="15.75" customHeight="1">
      <c r="A745" s="102"/>
      <c r="B745" s="102"/>
      <c r="C745" s="102"/>
      <c r="D745" s="102"/>
      <c r="E745" s="52"/>
    </row>
    <row r="746" spans="1:5" ht="15.75" customHeight="1">
      <c r="A746" s="102"/>
      <c r="B746" s="102"/>
      <c r="C746" s="102"/>
      <c r="D746" s="102"/>
      <c r="E746" s="52"/>
    </row>
    <row r="747" spans="1:5" ht="15.75" customHeight="1">
      <c r="A747" s="102"/>
      <c r="B747" s="102"/>
      <c r="C747" s="102"/>
      <c r="D747" s="102"/>
      <c r="E747" s="52"/>
    </row>
    <row r="748" spans="1:5" ht="15.75" customHeight="1">
      <c r="A748" s="102"/>
      <c r="B748" s="102"/>
      <c r="C748" s="102"/>
      <c r="D748" s="102"/>
      <c r="E748" s="52"/>
    </row>
    <row r="749" spans="1:5" ht="15.75" customHeight="1">
      <c r="A749" s="102"/>
      <c r="B749" s="102"/>
      <c r="C749" s="102"/>
      <c r="D749" s="102"/>
      <c r="E749" s="52"/>
    </row>
    <row r="750" spans="1:5" ht="15.75" customHeight="1">
      <c r="A750" s="102"/>
      <c r="B750" s="102"/>
      <c r="C750" s="102"/>
      <c r="D750" s="102"/>
      <c r="E750" s="52"/>
    </row>
    <row r="751" spans="1:5" ht="15.75" customHeight="1">
      <c r="A751" s="102"/>
      <c r="B751" s="102"/>
      <c r="C751" s="102"/>
      <c r="D751" s="102"/>
      <c r="E751" s="52"/>
    </row>
    <row r="752" spans="1:5" ht="15.75" customHeight="1">
      <c r="A752" s="102"/>
      <c r="B752" s="102"/>
      <c r="C752" s="102"/>
      <c r="D752" s="102"/>
      <c r="E752" s="52"/>
    </row>
    <row r="753" spans="1:5" ht="15.75" customHeight="1">
      <c r="A753" s="102"/>
      <c r="B753" s="102"/>
      <c r="C753" s="102"/>
      <c r="D753" s="102"/>
      <c r="E753" s="52"/>
    </row>
    <row r="754" spans="1:5" ht="15.75" customHeight="1">
      <c r="A754" s="102"/>
      <c r="B754" s="102"/>
      <c r="C754" s="102"/>
      <c r="D754" s="102"/>
      <c r="E754" s="52"/>
    </row>
    <row r="755" spans="1:5" ht="15.75" customHeight="1">
      <c r="A755" s="102"/>
      <c r="B755" s="102"/>
      <c r="C755" s="102"/>
      <c r="D755" s="102"/>
      <c r="E755" s="52"/>
    </row>
    <row r="756" spans="1:5" ht="15.75" customHeight="1">
      <c r="A756" s="102"/>
      <c r="B756" s="102"/>
      <c r="C756" s="102"/>
      <c r="D756" s="102"/>
      <c r="E756" s="52"/>
    </row>
    <row r="757" spans="1:5" ht="15.75" customHeight="1">
      <c r="A757" s="102"/>
      <c r="B757" s="102"/>
      <c r="C757" s="102"/>
      <c r="D757" s="102"/>
      <c r="E757" s="52"/>
    </row>
    <row r="758" spans="1:5" ht="15.75" customHeight="1">
      <c r="A758" s="102"/>
      <c r="B758" s="102"/>
      <c r="C758" s="102"/>
      <c r="D758" s="102"/>
      <c r="E758" s="52"/>
    </row>
    <row r="759" spans="1:5" ht="15.75" customHeight="1">
      <c r="A759" s="102"/>
      <c r="B759" s="102"/>
      <c r="C759" s="102"/>
      <c r="D759" s="102"/>
      <c r="E759" s="52"/>
    </row>
    <row r="760" spans="1:5" ht="15.75" customHeight="1">
      <c r="A760" s="102"/>
      <c r="B760" s="102"/>
      <c r="C760" s="102"/>
      <c r="D760" s="102"/>
      <c r="E760" s="52"/>
    </row>
    <row r="761" spans="1:5" ht="15.75" customHeight="1">
      <c r="A761" s="102"/>
      <c r="B761" s="102"/>
      <c r="C761" s="102"/>
      <c r="D761" s="102"/>
      <c r="E761" s="52"/>
    </row>
    <row r="762" spans="1:5" ht="15.75" customHeight="1">
      <c r="A762" s="102"/>
      <c r="B762" s="102"/>
      <c r="C762" s="102"/>
      <c r="D762" s="102"/>
      <c r="E762" s="52"/>
    </row>
    <row r="763" spans="1:5" ht="15.75" customHeight="1">
      <c r="A763" s="102"/>
      <c r="B763" s="102"/>
      <c r="C763" s="102"/>
      <c r="D763" s="102"/>
      <c r="E763" s="52"/>
    </row>
    <row r="764" spans="1:5" ht="15.75" customHeight="1">
      <c r="A764" s="102"/>
      <c r="B764" s="102"/>
      <c r="C764" s="102"/>
      <c r="D764" s="102"/>
      <c r="E764" s="52"/>
    </row>
    <row r="765" spans="1:5" ht="15.75" customHeight="1">
      <c r="A765" s="102"/>
      <c r="B765" s="102"/>
      <c r="C765" s="102"/>
      <c r="D765" s="102"/>
      <c r="E765" s="52"/>
    </row>
    <row r="766" spans="1:5" ht="15.75" customHeight="1">
      <c r="A766" s="102"/>
      <c r="B766" s="102"/>
      <c r="C766" s="102"/>
      <c r="D766" s="102"/>
      <c r="E766" s="52"/>
    </row>
    <row r="767" spans="1:5" ht="15.75" customHeight="1">
      <c r="A767" s="102"/>
      <c r="B767" s="102"/>
      <c r="C767" s="102"/>
      <c r="D767" s="102"/>
      <c r="E767" s="52"/>
    </row>
    <row r="768" spans="1:5" ht="15.75" customHeight="1">
      <c r="A768" s="102"/>
      <c r="B768" s="102"/>
      <c r="C768" s="102"/>
      <c r="D768" s="102"/>
      <c r="E768" s="52"/>
    </row>
    <row r="769" spans="1:5" ht="15.75" customHeight="1">
      <c r="A769" s="102"/>
      <c r="B769" s="102"/>
      <c r="C769" s="102"/>
      <c r="D769" s="102"/>
      <c r="E769" s="52"/>
    </row>
    <row r="770" spans="1:5" ht="15.75" customHeight="1">
      <c r="A770" s="102"/>
      <c r="B770" s="102"/>
      <c r="C770" s="102"/>
      <c r="D770" s="102"/>
      <c r="E770" s="52"/>
    </row>
    <row r="771" spans="1:5" ht="15.75" customHeight="1">
      <c r="A771" s="102"/>
      <c r="B771" s="102"/>
      <c r="C771" s="102"/>
      <c r="D771" s="102"/>
      <c r="E771" s="52"/>
    </row>
    <row r="772" spans="1:5" ht="15.75" customHeight="1">
      <c r="A772" s="102"/>
      <c r="B772" s="102"/>
      <c r="C772" s="102"/>
      <c r="D772" s="102"/>
      <c r="E772" s="52"/>
    </row>
    <row r="773" spans="1:5" ht="15.75" customHeight="1">
      <c r="A773" s="102"/>
      <c r="B773" s="102"/>
      <c r="C773" s="102"/>
      <c r="D773" s="102"/>
      <c r="E773" s="52"/>
    </row>
    <row r="774" spans="1:5" ht="15.75" customHeight="1">
      <c r="A774" s="102"/>
      <c r="B774" s="102"/>
      <c r="C774" s="102"/>
      <c r="D774" s="102"/>
      <c r="E774" s="52"/>
    </row>
    <row r="775" spans="1:5" ht="15.75" customHeight="1">
      <c r="A775" s="102"/>
      <c r="B775" s="102"/>
      <c r="C775" s="102"/>
      <c r="D775" s="102"/>
      <c r="E775" s="52"/>
    </row>
    <row r="776" spans="1:5" ht="15.75" customHeight="1">
      <c r="A776" s="102"/>
      <c r="B776" s="102"/>
      <c r="C776" s="102"/>
      <c r="D776" s="102"/>
      <c r="E776" s="52"/>
    </row>
    <row r="777" spans="1:5" ht="15.75" customHeight="1">
      <c r="A777" s="102"/>
      <c r="B777" s="102"/>
      <c r="C777" s="102"/>
      <c r="D777" s="102"/>
      <c r="E777" s="52"/>
    </row>
    <row r="778" spans="1:5" ht="15.75" customHeight="1">
      <c r="A778" s="102"/>
      <c r="B778" s="102"/>
      <c r="C778" s="102"/>
      <c r="D778" s="102"/>
      <c r="E778" s="52"/>
    </row>
    <row r="779" spans="1:5" ht="15.75" customHeight="1">
      <c r="A779" s="102"/>
      <c r="B779" s="102"/>
      <c r="C779" s="102"/>
      <c r="D779" s="102"/>
      <c r="E779" s="52"/>
    </row>
    <row r="780" spans="1:5" ht="15.75" customHeight="1">
      <c r="A780" s="102"/>
      <c r="B780" s="102"/>
      <c r="C780" s="102"/>
      <c r="D780" s="102"/>
      <c r="E780" s="52"/>
    </row>
    <row r="781" spans="1:5" ht="15.75" customHeight="1">
      <c r="A781" s="102"/>
      <c r="B781" s="102"/>
      <c r="C781" s="102"/>
      <c r="D781" s="102"/>
      <c r="E781" s="52"/>
    </row>
    <row r="782" spans="1:5" ht="15.75" customHeight="1">
      <c r="A782" s="102"/>
      <c r="B782" s="102"/>
      <c r="C782" s="102"/>
      <c r="D782" s="102"/>
      <c r="E782" s="52"/>
    </row>
    <row r="783" spans="1:5" ht="15.75" customHeight="1">
      <c r="A783" s="102"/>
      <c r="B783" s="102"/>
      <c r="C783" s="102"/>
      <c r="D783" s="102"/>
      <c r="E783" s="52"/>
    </row>
    <row r="784" spans="1:5" ht="15.75" customHeight="1">
      <c r="A784" s="102"/>
      <c r="B784" s="102"/>
      <c r="C784" s="102"/>
      <c r="D784" s="102"/>
      <c r="E784" s="52"/>
    </row>
    <row r="785" spans="1:5" ht="15.75" customHeight="1">
      <c r="A785" s="102"/>
      <c r="B785" s="102"/>
      <c r="C785" s="102"/>
      <c r="D785" s="102"/>
      <c r="E785" s="52"/>
    </row>
    <row r="786" spans="1:5" ht="15.75" customHeight="1">
      <c r="A786" s="102"/>
      <c r="B786" s="102"/>
      <c r="C786" s="102"/>
      <c r="D786" s="102"/>
      <c r="E786" s="52"/>
    </row>
    <row r="787" spans="1:5" ht="15.75" customHeight="1">
      <c r="A787" s="102"/>
      <c r="B787" s="102"/>
      <c r="C787" s="102"/>
      <c r="D787" s="102"/>
      <c r="E787" s="52"/>
    </row>
    <row r="788" spans="1:5" ht="15.75" customHeight="1">
      <c r="A788" s="102"/>
      <c r="B788" s="102"/>
      <c r="C788" s="102"/>
      <c r="D788" s="102"/>
      <c r="E788" s="52"/>
    </row>
    <row r="789" spans="1:5" ht="15.75" customHeight="1">
      <c r="A789" s="102"/>
      <c r="B789" s="102"/>
      <c r="C789" s="102"/>
      <c r="D789" s="102"/>
      <c r="E789" s="52"/>
    </row>
    <row r="790" spans="1:5" ht="15.75" customHeight="1">
      <c r="A790" s="102"/>
      <c r="B790" s="102"/>
      <c r="C790" s="102"/>
      <c r="D790" s="102"/>
      <c r="E790" s="52"/>
    </row>
    <row r="791" spans="1:5" ht="15.75" customHeight="1">
      <c r="A791" s="102"/>
      <c r="B791" s="102"/>
      <c r="C791" s="102"/>
      <c r="D791" s="102"/>
      <c r="E791" s="52"/>
    </row>
    <row r="792" spans="1:5" ht="15.75" customHeight="1">
      <c r="A792" s="102"/>
      <c r="B792" s="102"/>
      <c r="C792" s="102"/>
      <c r="D792" s="102"/>
      <c r="E792" s="52"/>
    </row>
    <row r="793" spans="1:5" ht="15.75" customHeight="1">
      <c r="A793" s="102"/>
      <c r="B793" s="102"/>
      <c r="C793" s="102"/>
      <c r="D793" s="102"/>
      <c r="E793" s="52"/>
    </row>
    <row r="794" spans="1:5" ht="15.75" customHeight="1">
      <c r="A794" s="102"/>
      <c r="B794" s="102"/>
      <c r="C794" s="102"/>
      <c r="D794" s="102"/>
      <c r="E794" s="52"/>
    </row>
    <row r="795" spans="1:5" ht="15.75" customHeight="1">
      <c r="A795" s="102"/>
      <c r="B795" s="102"/>
      <c r="C795" s="102"/>
      <c r="D795" s="102"/>
      <c r="E795" s="52"/>
    </row>
    <row r="796" spans="1:5" ht="15.75" customHeight="1">
      <c r="A796" s="102"/>
      <c r="B796" s="102"/>
      <c r="C796" s="102"/>
      <c r="D796" s="102"/>
      <c r="E796" s="52"/>
    </row>
    <row r="797" spans="1:5" ht="15.75" customHeight="1">
      <c r="A797" s="102"/>
      <c r="B797" s="102"/>
      <c r="C797" s="102"/>
      <c r="D797" s="102"/>
      <c r="E797" s="52"/>
    </row>
    <row r="798" spans="1:5" ht="15.75" customHeight="1">
      <c r="A798" s="102"/>
      <c r="B798" s="102"/>
      <c r="C798" s="102"/>
      <c r="D798" s="102"/>
      <c r="E798" s="52"/>
    </row>
    <row r="799" spans="1:5" ht="15.75" customHeight="1">
      <c r="A799" s="102"/>
      <c r="B799" s="102"/>
      <c r="C799" s="102"/>
      <c r="D799" s="102"/>
      <c r="E799" s="52"/>
    </row>
    <row r="800" spans="1:5" ht="15.75" customHeight="1">
      <c r="A800" s="102"/>
      <c r="B800" s="102"/>
      <c r="C800" s="102"/>
      <c r="D800" s="102"/>
      <c r="E800" s="52"/>
    </row>
    <row r="801" spans="1:5" ht="15.75" customHeight="1">
      <c r="A801" s="102"/>
      <c r="B801" s="102"/>
      <c r="C801" s="102"/>
      <c r="D801" s="102"/>
      <c r="E801" s="52"/>
    </row>
    <row r="802" spans="1:5" ht="15.75" customHeight="1">
      <c r="A802" s="102"/>
      <c r="B802" s="102"/>
      <c r="C802" s="102"/>
      <c r="D802" s="102"/>
      <c r="E802" s="52"/>
    </row>
    <row r="803" spans="1:5" ht="15.75" customHeight="1">
      <c r="A803" s="102"/>
      <c r="B803" s="102"/>
      <c r="C803" s="102"/>
      <c r="D803" s="102"/>
      <c r="E803" s="52"/>
    </row>
    <row r="804" spans="1:5" ht="15.75" customHeight="1">
      <c r="A804" s="102"/>
      <c r="B804" s="102"/>
      <c r="C804" s="102"/>
      <c r="D804" s="102"/>
      <c r="E804" s="52"/>
    </row>
    <row r="805" spans="1:5" ht="15.75" customHeight="1">
      <c r="A805" s="102"/>
      <c r="B805" s="102"/>
      <c r="C805" s="102"/>
      <c r="D805" s="102"/>
      <c r="E805" s="52"/>
    </row>
    <row r="806" spans="1:5" ht="15.75" customHeight="1">
      <c r="A806" s="102"/>
      <c r="B806" s="102"/>
      <c r="C806" s="102"/>
      <c r="D806" s="102"/>
      <c r="E806" s="52"/>
    </row>
    <row r="807" spans="1:5" ht="15.75" customHeight="1">
      <c r="A807" s="102"/>
      <c r="B807" s="102"/>
      <c r="C807" s="102"/>
      <c r="D807" s="102"/>
      <c r="E807" s="52"/>
    </row>
    <row r="808" spans="1:5" ht="15.75" customHeight="1">
      <c r="A808" s="102"/>
      <c r="B808" s="102"/>
      <c r="C808" s="102"/>
      <c r="D808" s="102"/>
      <c r="E808" s="52"/>
    </row>
    <row r="809" spans="1:5" ht="15.75" customHeight="1">
      <c r="A809" s="102"/>
      <c r="B809" s="102"/>
      <c r="C809" s="102"/>
      <c r="D809" s="102"/>
      <c r="E809" s="52"/>
    </row>
    <row r="810" spans="1:5" ht="15.75" customHeight="1">
      <c r="A810" s="102"/>
      <c r="B810" s="102"/>
      <c r="C810" s="102"/>
      <c r="D810" s="102"/>
      <c r="E810" s="52"/>
    </row>
    <row r="811" spans="1:5" ht="15.75" customHeight="1">
      <c r="A811" s="102"/>
      <c r="B811" s="102"/>
      <c r="C811" s="102"/>
      <c r="D811" s="102"/>
      <c r="E811" s="52"/>
    </row>
    <row r="812" spans="1:5" ht="15.75" customHeight="1">
      <c r="A812" s="102"/>
      <c r="B812" s="102"/>
      <c r="C812" s="102"/>
      <c r="D812" s="102"/>
      <c r="E812" s="52"/>
    </row>
    <row r="813" spans="1:5" ht="15.75" customHeight="1">
      <c r="A813" s="102"/>
      <c r="B813" s="102"/>
      <c r="C813" s="102"/>
      <c r="D813" s="102"/>
      <c r="E813" s="52"/>
    </row>
    <row r="814" spans="1:5" ht="15.75" customHeight="1">
      <c r="A814" s="102"/>
      <c r="B814" s="102"/>
      <c r="C814" s="102"/>
      <c r="D814" s="102"/>
      <c r="E814" s="52"/>
    </row>
    <row r="815" spans="1:5" ht="15.75" customHeight="1">
      <c r="A815" s="102"/>
      <c r="B815" s="102"/>
      <c r="C815" s="102"/>
      <c r="D815" s="102"/>
      <c r="E815" s="52"/>
    </row>
    <row r="816" spans="1:5" ht="15.75" customHeight="1">
      <c r="A816" s="102"/>
      <c r="B816" s="102"/>
      <c r="C816" s="102"/>
      <c r="D816" s="102"/>
      <c r="E816" s="52"/>
    </row>
    <row r="817" spans="1:5" ht="15.75" customHeight="1">
      <c r="A817" s="102"/>
      <c r="B817" s="102"/>
      <c r="C817" s="102"/>
      <c r="D817" s="102"/>
      <c r="E817" s="52"/>
    </row>
    <row r="818" spans="1:5" ht="15.75" customHeight="1">
      <c r="A818" s="102"/>
      <c r="B818" s="102"/>
      <c r="C818" s="102"/>
      <c r="D818" s="102"/>
      <c r="E818" s="52"/>
    </row>
    <row r="819" spans="1:5" ht="15.75" customHeight="1">
      <c r="A819" s="102"/>
      <c r="B819" s="102"/>
      <c r="C819" s="102"/>
      <c r="D819" s="102"/>
      <c r="E819" s="52"/>
    </row>
    <row r="820" spans="1:5" ht="15.75" customHeight="1">
      <c r="A820" s="102"/>
      <c r="B820" s="102"/>
      <c r="C820" s="102"/>
      <c r="D820" s="102"/>
      <c r="E820" s="52"/>
    </row>
    <row r="821" spans="1:5" ht="15.75" customHeight="1">
      <c r="A821" s="102"/>
      <c r="B821" s="102"/>
      <c r="C821" s="102"/>
      <c r="D821" s="102"/>
      <c r="E821" s="52"/>
    </row>
    <row r="822" spans="1:5" ht="15.75" customHeight="1">
      <c r="A822" s="102"/>
      <c r="B822" s="102"/>
      <c r="C822" s="102"/>
      <c r="D822" s="102"/>
      <c r="E822" s="52"/>
    </row>
    <row r="823" spans="1:5" ht="15.75" customHeight="1">
      <c r="A823" s="102"/>
      <c r="B823" s="102"/>
      <c r="C823" s="102"/>
      <c r="D823" s="102"/>
      <c r="E823" s="52"/>
    </row>
    <row r="824" spans="1:5" ht="15.75" customHeight="1">
      <c r="A824" s="102"/>
      <c r="B824" s="102"/>
      <c r="C824" s="102"/>
      <c r="D824" s="102"/>
      <c r="E824" s="52"/>
    </row>
    <row r="825" spans="1:5" ht="15.75" customHeight="1">
      <c r="A825" s="102"/>
      <c r="B825" s="102"/>
      <c r="C825" s="102"/>
      <c r="D825" s="102"/>
      <c r="E825" s="52"/>
    </row>
    <row r="826" spans="1:5" ht="15.75" customHeight="1">
      <c r="A826" s="102"/>
      <c r="B826" s="102"/>
      <c r="C826" s="102"/>
      <c r="D826" s="102"/>
      <c r="E826" s="52"/>
    </row>
    <row r="827" spans="1:5" ht="15.75" customHeight="1">
      <c r="A827" s="102"/>
      <c r="B827" s="102"/>
      <c r="C827" s="102"/>
      <c r="D827" s="102"/>
      <c r="E827" s="52"/>
    </row>
    <row r="828" spans="1:5" ht="15.75" customHeight="1">
      <c r="A828" s="102"/>
      <c r="B828" s="102"/>
      <c r="C828" s="102"/>
      <c r="D828" s="102"/>
      <c r="E828" s="52"/>
    </row>
    <row r="829" spans="1:5" ht="15.75" customHeight="1">
      <c r="A829" s="102"/>
      <c r="B829" s="102"/>
      <c r="C829" s="102"/>
      <c r="D829" s="102"/>
      <c r="E829" s="52"/>
    </row>
    <row r="830" spans="1:5" ht="15.75" customHeight="1">
      <c r="A830" s="102"/>
      <c r="B830" s="102"/>
      <c r="C830" s="102"/>
      <c r="D830" s="102"/>
      <c r="E830" s="52"/>
    </row>
    <row r="831" spans="1:5" ht="15.75" customHeight="1">
      <c r="A831" s="102"/>
      <c r="B831" s="102"/>
      <c r="C831" s="102"/>
      <c r="D831" s="102"/>
      <c r="E831" s="52"/>
    </row>
    <row r="832" spans="1:5" ht="15.75" customHeight="1">
      <c r="A832" s="102"/>
      <c r="B832" s="102"/>
      <c r="C832" s="102"/>
      <c r="D832" s="102"/>
      <c r="E832" s="52"/>
    </row>
    <row r="833" spans="1:5" ht="15.75" customHeight="1">
      <c r="A833" s="102"/>
      <c r="B833" s="102"/>
      <c r="C833" s="102"/>
      <c r="D833" s="102"/>
      <c r="E833" s="52"/>
    </row>
    <row r="834" spans="1:5" ht="15.75" customHeight="1">
      <c r="A834" s="102"/>
      <c r="B834" s="102"/>
      <c r="C834" s="102"/>
      <c r="D834" s="102"/>
      <c r="E834" s="52"/>
    </row>
    <row r="835" spans="1:5" ht="15.75" customHeight="1">
      <c r="A835" s="102"/>
      <c r="B835" s="102"/>
      <c r="C835" s="102"/>
      <c r="D835" s="102"/>
      <c r="E835" s="52"/>
    </row>
    <row r="836" spans="1:5" ht="15.75" customHeight="1">
      <c r="A836" s="102"/>
      <c r="B836" s="102"/>
      <c r="C836" s="102"/>
      <c r="D836" s="102"/>
      <c r="E836" s="52"/>
    </row>
    <row r="837" spans="1:5" ht="15.75" customHeight="1">
      <c r="A837" s="102"/>
      <c r="B837" s="102"/>
      <c r="C837" s="102"/>
      <c r="D837" s="102"/>
      <c r="E837" s="52"/>
    </row>
    <row r="838" spans="1:5" ht="15.75" customHeight="1">
      <c r="A838" s="102"/>
      <c r="B838" s="102"/>
      <c r="C838" s="102"/>
      <c r="D838" s="102"/>
      <c r="E838" s="52"/>
    </row>
    <row r="839" spans="1:5" ht="15.75" customHeight="1">
      <c r="A839" s="102"/>
      <c r="B839" s="102"/>
      <c r="C839" s="102"/>
      <c r="D839" s="102"/>
      <c r="E839" s="52"/>
    </row>
    <row r="840" spans="1:5" ht="15.75" customHeight="1">
      <c r="A840" s="102"/>
      <c r="B840" s="102"/>
      <c r="C840" s="102"/>
      <c r="D840" s="102"/>
      <c r="E840" s="52"/>
    </row>
    <row r="841" spans="1:5" ht="15.75" customHeight="1">
      <c r="A841" s="102"/>
      <c r="B841" s="102"/>
      <c r="C841" s="102"/>
      <c r="D841" s="102"/>
      <c r="E841" s="52"/>
    </row>
    <row r="842" spans="1:5" ht="15.75" customHeight="1">
      <c r="A842" s="102"/>
      <c r="B842" s="102"/>
      <c r="C842" s="102"/>
      <c r="D842" s="102"/>
      <c r="E842" s="52"/>
    </row>
    <row r="843" spans="1:5" ht="15.75" customHeight="1">
      <c r="A843" s="102"/>
      <c r="B843" s="102"/>
      <c r="C843" s="102"/>
      <c r="D843" s="102"/>
      <c r="E843" s="52"/>
    </row>
    <row r="844" spans="1:5" ht="15.75" customHeight="1">
      <c r="A844" s="102"/>
      <c r="B844" s="102"/>
      <c r="C844" s="102"/>
      <c r="D844" s="102"/>
      <c r="E844" s="52"/>
    </row>
    <row r="845" spans="1:5" ht="15.75" customHeight="1">
      <c r="A845" s="102"/>
      <c r="B845" s="102"/>
      <c r="C845" s="102"/>
      <c r="D845" s="102"/>
      <c r="E845" s="52"/>
    </row>
    <row r="846" spans="1:5" ht="15.75" customHeight="1">
      <c r="A846" s="102"/>
      <c r="B846" s="102"/>
      <c r="C846" s="102"/>
      <c r="D846" s="102"/>
      <c r="E846" s="52"/>
    </row>
    <row r="847" spans="1:5" ht="15.75" customHeight="1">
      <c r="A847" s="102"/>
      <c r="B847" s="102"/>
      <c r="C847" s="102"/>
      <c r="D847" s="102"/>
      <c r="E847" s="52"/>
    </row>
    <row r="848" spans="1:5" ht="15.75" customHeight="1">
      <c r="A848" s="102"/>
      <c r="B848" s="102"/>
      <c r="C848" s="102"/>
      <c r="D848" s="102"/>
      <c r="E848" s="52"/>
    </row>
    <row r="849" spans="1:5" ht="15.75" customHeight="1">
      <c r="A849" s="102"/>
      <c r="B849" s="102"/>
      <c r="C849" s="102"/>
      <c r="D849" s="102"/>
      <c r="E849" s="52"/>
    </row>
    <row r="850" spans="1:5" ht="15.75" customHeight="1">
      <c r="A850" s="102"/>
      <c r="B850" s="102"/>
      <c r="C850" s="102"/>
      <c r="D850" s="102"/>
      <c r="E850" s="52"/>
    </row>
    <row r="851" spans="1:5" ht="15.75" customHeight="1">
      <c r="A851" s="102"/>
      <c r="B851" s="102"/>
      <c r="C851" s="102"/>
      <c r="D851" s="102"/>
      <c r="E851" s="52"/>
    </row>
    <row r="852" spans="1:5" ht="15.75" customHeight="1">
      <c r="A852" s="102"/>
      <c r="B852" s="102"/>
      <c r="C852" s="102"/>
      <c r="D852" s="102"/>
      <c r="E852" s="52"/>
    </row>
    <row r="853" spans="1:5" ht="15.75" customHeight="1">
      <c r="A853" s="102"/>
      <c r="B853" s="102"/>
      <c r="C853" s="102"/>
      <c r="D853" s="102"/>
      <c r="E853" s="52"/>
    </row>
    <row r="854" spans="1:5" ht="15.75" customHeight="1">
      <c r="A854" s="102"/>
      <c r="B854" s="102"/>
      <c r="C854" s="102"/>
      <c r="D854" s="102"/>
      <c r="E854" s="52"/>
    </row>
    <row r="855" spans="1:5" ht="15.75" customHeight="1">
      <c r="A855" s="102"/>
      <c r="B855" s="102"/>
      <c r="C855" s="102"/>
      <c r="D855" s="102"/>
      <c r="E855" s="52"/>
    </row>
    <row r="856" spans="1:5" ht="15.75" customHeight="1">
      <c r="A856" s="102"/>
      <c r="B856" s="102"/>
      <c r="C856" s="102"/>
      <c r="D856" s="102"/>
      <c r="E856" s="52"/>
    </row>
    <row r="857" spans="1:5" ht="15.75" customHeight="1">
      <c r="A857" s="102"/>
      <c r="B857" s="102"/>
      <c r="C857" s="102"/>
      <c r="D857" s="102"/>
      <c r="E857" s="52"/>
    </row>
    <row r="858" spans="1:5" ht="15.75" customHeight="1">
      <c r="A858" s="102"/>
      <c r="B858" s="102"/>
      <c r="C858" s="102"/>
      <c r="D858" s="102"/>
      <c r="E858" s="52"/>
    </row>
    <row r="859" spans="1:5" ht="15.75" customHeight="1">
      <c r="A859" s="102"/>
      <c r="B859" s="102"/>
      <c r="C859" s="102"/>
      <c r="D859" s="102"/>
      <c r="E859" s="52"/>
    </row>
    <row r="860" spans="1:5" ht="15.75" customHeight="1">
      <c r="A860" s="102"/>
      <c r="B860" s="102"/>
      <c r="C860" s="102"/>
      <c r="D860" s="102"/>
      <c r="E860" s="52"/>
    </row>
    <row r="861" spans="1:5" ht="15.75" customHeight="1">
      <c r="A861" s="102"/>
      <c r="B861" s="102"/>
      <c r="C861" s="102"/>
      <c r="D861" s="102"/>
      <c r="E861" s="52"/>
    </row>
    <row r="862" spans="1:5" ht="15.75" customHeight="1">
      <c r="A862" s="102"/>
      <c r="B862" s="102"/>
      <c r="C862" s="102"/>
      <c r="D862" s="102"/>
      <c r="E862" s="52"/>
    </row>
    <row r="863" spans="1:5" ht="15.75" customHeight="1">
      <c r="A863" s="102"/>
      <c r="B863" s="102"/>
      <c r="C863" s="102"/>
      <c r="D863" s="102"/>
      <c r="E863" s="52"/>
    </row>
    <row r="864" spans="1:5" ht="15.75" customHeight="1">
      <c r="A864" s="102"/>
      <c r="B864" s="102"/>
      <c r="C864" s="102"/>
      <c r="D864" s="102"/>
      <c r="E864" s="52"/>
    </row>
    <row r="865" spans="1:5" ht="15.75" customHeight="1">
      <c r="A865" s="102"/>
      <c r="B865" s="102"/>
      <c r="C865" s="102"/>
      <c r="D865" s="102"/>
      <c r="E865" s="52"/>
    </row>
    <row r="866" spans="1:5" ht="15.75" customHeight="1">
      <c r="A866" s="102"/>
      <c r="B866" s="102"/>
      <c r="C866" s="102"/>
      <c r="D866" s="102"/>
      <c r="E866" s="52"/>
    </row>
    <row r="867" spans="1:5" ht="15.75" customHeight="1">
      <c r="A867" s="102"/>
      <c r="B867" s="102"/>
      <c r="C867" s="102"/>
      <c r="D867" s="102"/>
      <c r="E867" s="52"/>
    </row>
    <row r="868" spans="1:5" ht="15.75" customHeight="1">
      <c r="A868" s="102"/>
      <c r="B868" s="102"/>
      <c r="C868" s="102"/>
      <c r="D868" s="102"/>
      <c r="E868" s="52"/>
    </row>
    <row r="869" spans="1:5" ht="15.75" customHeight="1">
      <c r="A869" s="102"/>
      <c r="B869" s="102"/>
      <c r="C869" s="102"/>
      <c r="D869" s="102"/>
      <c r="E869" s="52"/>
    </row>
    <row r="870" spans="1:5" ht="15.75" customHeight="1">
      <c r="A870" s="102"/>
      <c r="B870" s="102"/>
      <c r="C870" s="102"/>
      <c r="D870" s="102"/>
      <c r="E870" s="52"/>
    </row>
    <row r="871" spans="1:5" ht="15.75" customHeight="1">
      <c r="A871" s="102"/>
      <c r="B871" s="102"/>
      <c r="C871" s="102"/>
      <c r="D871" s="102"/>
      <c r="E871" s="52"/>
    </row>
    <row r="872" spans="1:5" ht="15.75" customHeight="1">
      <c r="A872" s="102"/>
      <c r="B872" s="102"/>
      <c r="C872" s="102"/>
      <c r="D872" s="102"/>
      <c r="E872" s="52"/>
    </row>
    <row r="873" spans="1:5" ht="15.75" customHeight="1">
      <c r="A873" s="102"/>
      <c r="B873" s="102"/>
      <c r="C873" s="102"/>
      <c r="D873" s="102"/>
      <c r="E873" s="52"/>
    </row>
    <row r="874" spans="1:5" ht="15.75" customHeight="1">
      <c r="A874" s="102"/>
      <c r="B874" s="102"/>
      <c r="C874" s="102"/>
      <c r="D874" s="102"/>
      <c r="E874" s="52"/>
    </row>
    <row r="875" spans="1:5" ht="15.75" customHeight="1">
      <c r="A875" s="102"/>
      <c r="B875" s="102"/>
      <c r="C875" s="102"/>
      <c r="D875" s="102"/>
      <c r="E875" s="52"/>
    </row>
    <row r="876" spans="1:5" ht="15.75" customHeight="1">
      <c r="A876" s="102"/>
      <c r="B876" s="102"/>
      <c r="C876" s="102"/>
      <c r="D876" s="102"/>
      <c r="E876" s="52"/>
    </row>
    <row r="877" spans="1:5" ht="15.75" customHeight="1">
      <c r="A877" s="102"/>
      <c r="B877" s="102"/>
      <c r="C877" s="102"/>
      <c r="D877" s="102"/>
      <c r="E877" s="52"/>
    </row>
    <row r="878" spans="1:5" ht="15.75" customHeight="1">
      <c r="A878" s="102"/>
      <c r="B878" s="102"/>
      <c r="C878" s="102"/>
      <c r="D878" s="102"/>
      <c r="E878" s="52"/>
    </row>
    <row r="879" spans="1:5" ht="15.75" customHeight="1">
      <c r="A879" s="102"/>
      <c r="B879" s="102"/>
      <c r="C879" s="102"/>
      <c r="D879" s="102"/>
      <c r="E879" s="52"/>
    </row>
    <row r="880" spans="1:5" ht="15.75" customHeight="1">
      <c r="A880" s="102"/>
      <c r="B880" s="102"/>
      <c r="C880" s="102"/>
      <c r="D880" s="102"/>
      <c r="E880" s="52"/>
    </row>
    <row r="881" spans="1:5" ht="15.75" customHeight="1">
      <c r="A881" s="102"/>
      <c r="B881" s="102"/>
      <c r="C881" s="102"/>
      <c r="D881" s="102"/>
      <c r="E881" s="52"/>
    </row>
    <row r="882" spans="1:5" ht="15.75" customHeight="1">
      <c r="A882" s="102"/>
      <c r="B882" s="102"/>
      <c r="C882" s="102"/>
      <c r="D882" s="102"/>
      <c r="E882" s="52"/>
    </row>
    <row r="883" spans="1:5" ht="15.75" customHeight="1">
      <c r="A883" s="102"/>
      <c r="B883" s="102"/>
      <c r="C883" s="102"/>
      <c r="D883" s="102"/>
      <c r="E883" s="52"/>
    </row>
    <row r="884" spans="1:5" ht="15.75" customHeight="1">
      <c r="A884" s="102"/>
      <c r="B884" s="102"/>
      <c r="C884" s="102"/>
      <c r="D884" s="102"/>
      <c r="E884" s="52"/>
    </row>
    <row r="885" spans="1:5" ht="15.75" customHeight="1">
      <c r="A885" s="102"/>
      <c r="B885" s="102"/>
      <c r="C885" s="102"/>
      <c r="D885" s="102"/>
      <c r="E885" s="52"/>
    </row>
    <row r="886" spans="1:5" ht="15.75" customHeight="1">
      <c r="A886" s="102"/>
      <c r="B886" s="102"/>
      <c r="C886" s="102"/>
      <c r="D886" s="102"/>
      <c r="E886" s="52"/>
    </row>
    <row r="887" spans="1:5" ht="15.75" customHeight="1">
      <c r="A887" s="102"/>
      <c r="B887" s="102"/>
      <c r="C887" s="102"/>
      <c r="D887" s="102"/>
      <c r="E887" s="52"/>
    </row>
    <row r="888" spans="1:5" ht="15.75" customHeight="1">
      <c r="A888" s="102"/>
      <c r="B888" s="102"/>
      <c r="C888" s="102"/>
      <c r="D888" s="102"/>
      <c r="E888" s="52"/>
    </row>
    <row r="889" spans="1:5" ht="15.75" customHeight="1">
      <c r="A889" s="102"/>
      <c r="B889" s="102"/>
      <c r="C889" s="102"/>
      <c r="D889" s="102"/>
      <c r="E889" s="52"/>
    </row>
    <row r="890" spans="1:5" ht="15.75" customHeight="1">
      <c r="A890" s="102"/>
      <c r="B890" s="102"/>
      <c r="C890" s="102"/>
      <c r="D890" s="102"/>
      <c r="E890" s="52"/>
    </row>
    <row r="891" spans="1:5" ht="15.75" customHeight="1">
      <c r="A891" s="102"/>
      <c r="B891" s="102"/>
      <c r="C891" s="102"/>
      <c r="D891" s="102"/>
      <c r="E891" s="52"/>
    </row>
    <row r="892" spans="1:5" ht="15.75" customHeight="1">
      <c r="A892" s="102"/>
      <c r="B892" s="102"/>
      <c r="C892" s="102"/>
      <c r="D892" s="102"/>
      <c r="E892" s="52"/>
    </row>
    <row r="893" spans="1:5" ht="15.75" customHeight="1">
      <c r="A893" s="102"/>
      <c r="B893" s="102"/>
      <c r="C893" s="102"/>
      <c r="D893" s="102"/>
      <c r="E893" s="52"/>
    </row>
    <row r="894" spans="1:5" ht="15.75" customHeight="1">
      <c r="A894" s="102"/>
      <c r="B894" s="102"/>
      <c r="C894" s="102"/>
      <c r="D894" s="102"/>
      <c r="E894" s="52"/>
    </row>
    <row r="895" spans="1:5" ht="15.75" customHeight="1">
      <c r="A895" s="102"/>
      <c r="B895" s="102"/>
      <c r="C895" s="102"/>
      <c r="D895" s="102"/>
      <c r="E895" s="52"/>
    </row>
    <row r="896" spans="1:5" ht="15.75" customHeight="1">
      <c r="A896" s="102"/>
      <c r="B896" s="102"/>
      <c r="C896" s="102"/>
      <c r="D896" s="102"/>
      <c r="E896" s="52"/>
    </row>
    <row r="897" spans="1:5" ht="15.75" customHeight="1">
      <c r="A897" s="102"/>
      <c r="B897" s="102"/>
      <c r="C897" s="102"/>
      <c r="D897" s="102"/>
      <c r="E897" s="52"/>
    </row>
    <row r="898" spans="1:5" ht="15.75" customHeight="1">
      <c r="A898" s="102"/>
      <c r="B898" s="102"/>
      <c r="C898" s="102"/>
      <c r="D898" s="102"/>
      <c r="E898" s="52"/>
    </row>
    <row r="899" spans="1:5" ht="15.75" customHeight="1">
      <c r="A899" s="102"/>
      <c r="B899" s="102"/>
      <c r="C899" s="102"/>
      <c r="D899" s="102"/>
      <c r="E899" s="52"/>
    </row>
    <row r="900" spans="1:5" ht="15.75" customHeight="1">
      <c r="A900" s="102"/>
      <c r="B900" s="102"/>
      <c r="C900" s="102"/>
      <c r="D900" s="102"/>
      <c r="E900" s="52"/>
    </row>
    <row r="901" spans="1:5" ht="15.75" customHeight="1">
      <c r="A901" s="102"/>
      <c r="B901" s="102"/>
      <c r="C901" s="102"/>
      <c r="D901" s="102"/>
      <c r="E901" s="52"/>
    </row>
    <row r="902" spans="1:5" ht="15.75" customHeight="1">
      <c r="A902" s="102"/>
      <c r="B902" s="102"/>
      <c r="C902" s="102"/>
      <c r="D902" s="102"/>
      <c r="E902" s="52"/>
    </row>
    <row r="903" spans="1:5" ht="15.75" customHeight="1">
      <c r="A903" s="102"/>
      <c r="B903" s="102"/>
      <c r="C903" s="102"/>
      <c r="D903" s="102"/>
      <c r="E903" s="52"/>
    </row>
    <row r="904" spans="1:5" ht="15.75" customHeight="1">
      <c r="A904" s="102"/>
      <c r="B904" s="102"/>
      <c r="C904" s="102"/>
      <c r="D904" s="102"/>
      <c r="E904" s="52"/>
    </row>
    <row r="905" spans="1:5" ht="15.75" customHeight="1">
      <c r="A905" s="102"/>
      <c r="B905" s="102"/>
      <c r="C905" s="102"/>
      <c r="D905" s="102"/>
      <c r="E905" s="52"/>
    </row>
    <row r="906" spans="1:5" ht="15.75" customHeight="1">
      <c r="A906" s="102"/>
      <c r="B906" s="102"/>
      <c r="C906" s="102"/>
      <c r="D906" s="102"/>
      <c r="E906" s="52"/>
    </row>
    <row r="907" spans="1:5" ht="15.75" customHeight="1">
      <c r="A907" s="102"/>
      <c r="B907" s="102"/>
      <c r="C907" s="102"/>
      <c r="D907" s="102"/>
      <c r="E907" s="52"/>
    </row>
    <row r="908" spans="1:5" ht="15.75" customHeight="1">
      <c r="A908" s="102"/>
      <c r="B908" s="102"/>
      <c r="C908" s="102"/>
      <c r="D908" s="102"/>
      <c r="E908" s="52"/>
    </row>
    <row r="909" spans="1:5" ht="15.75" customHeight="1">
      <c r="A909" s="102"/>
      <c r="B909" s="102"/>
      <c r="C909" s="102"/>
      <c r="D909" s="102"/>
      <c r="E909" s="52"/>
    </row>
    <row r="910" spans="1:5" ht="15.75" customHeight="1">
      <c r="A910" s="102"/>
      <c r="B910" s="102"/>
      <c r="C910" s="102"/>
      <c r="D910" s="102"/>
      <c r="E910" s="52"/>
    </row>
    <row r="911" spans="1:5" ht="15.75" customHeight="1">
      <c r="A911" s="102"/>
      <c r="B911" s="102"/>
      <c r="C911" s="102"/>
      <c r="D911" s="102"/>
      <c r="E911" s="52"/>
    </row>
    <row r="912" spans="1:5" ht="15.75" customHeight="1">
      <c r="A912" s="102"/>
      <c r="B912" s="102"/>
      <c r="C912" s="102"/>
      <c r="D912" s="102"/>
      <c r="E912" s="52"/>
    </row>
    <row r="913" spans="1:5" ht="15.75" customHeight="1">
      <c r="A913" s="102"/>
      <c r="B913" s="102"/>
      <c r="C913" s="102"/>
      <c r="D913" s="102"/>
      <c r="E913" s="52"/>
    </row>
    <row r="914" spans="1:5" ht="15.75" customHeight="1">
      <c r="A914" s="102"/>
      <c r="B914" s="102"/>
      <c r="C914" s="102"/>
      <c r="D914" s="102"/>
      <c r="E914" s="52"/>
    </row>
    <row r="915" spans="1:5" ht="15.75" customHeight="1">
      <c r="A915" s="102"/>
      <c r="B915" s="102"/>
      <c r="C915" s="102"/>
      <c r="D915" s="102"/>
      <c r="E915" s="52"/>
    </row>
    <row r="916" spans="1:5" ht="15.75" customHeight="1">
      <c r="A916" s="102"/>
      <c r="B916" s="102"/>
      <c r="C916" s="102"/>
      <c r="D916" s="102"/>
      <c r="E916" s="52"/>
    </row>
    <row r="917" spans="1:5" ht="15.75" customHeight="1">
      <c r="A917" s="102"/>
      <c r="B917" s="102"/>
      <c r="C917" s="102"/>
      <c r="D917" s="102"/>
      <c r="E917" s="52"/>
    </row>
    <row r="918" spans="1:5" ht="15.75" customHeight="1">
      <c r="A918" s="102"/>
      <c r="B918" s="102"/>
      <c r="C918" s="102"/>
      <c r="D918" s="102"/>
      <c r="E918" s="52"/>
    </row>
    <row r="919" spans="1:5" ht="15.75" customHeight="1">
      <c r="A919" s="102"/>
      <c r="B919" s="102"/>
      <c r="C919" s="102"/>
      <c r="D919" s="102"/>
      <c r="E919" s="52"/>
    </row>
    <row r="920" spans="1:5" ht="15.75" customHeight="1">
      <c r="A920" s="102"/>
      <c r="B920" s="102"/>
      <c r="C920" s="102"/>
      <c r="D920" s="102"/>
      <c r="E920" s="52"/>
    </row>
    <row r="921" spans="1:5" ht="15.75" customHeight="1">
      <c r="A921" s="102"/>
      <c r="B921" s="102"/>
      <c r="C921" s="102"/>
      <c r="D921" s="102"/>
      <c r="E921" s="52"/>
    </row>
    <row r="922" spans="1:5" ht="15.75" customHeight="1">
      <c r="A922" s="102"/>
      <c r="B922" s="102"/>
      <c r="C922" s="102"/>
      <c r="D922" s="102"/>
      <c r="E922" s="52"/>
    </row>
    <row r="923" spans="1:5" ht="15.75" customHeight="1">
      <c r="A923" s="102"/>
      <c r="B923" s="102"/>
      <c r="C923" s="102"/>
      <c r="D923" s="102"/>
      <c r="E923" s="52"/>
    </row>
    <row r="924" spans="1:5" ht="15.75" customHeight="1">
      <c r="A924" s="102"/>
      <c r="B924" s="102"/>
      <c r="C924" s="102"/>
      <c r="D924" s="102"/>
      <c r="E924" s="52"/>
    </row>
    <row r="925" spans="1:5" ht="15.75" customHeight="1">
      <c r="A925" s="102"/>
      <c r="B925" s="102"/>
      <c r="C925" s="102"/>
      <c r="D925" s="102"/>
      <c r="E925" s="52"/>
    </row>
    <row r="926" spans="1:5" ht="15.75" customHeight="1">
      <c r="A926" s="102"/>
      <c r="B926" s="102"/>
      <c r="C926" s="102"/>
      <c r="D926" s="102"/>
      <c r="E926" s="52"/>
    </row>
    <row r="927" spans="1:5" ht="15.75" customHeight="1">
      <c r="A927" s="102"/>
      <c r="B927" s="102"/>
      <c r="C927" s="102"/>
      <c r="D927" s="102"/>
      <c r="E927" s="52"/>
    </row>
    <row r="928" spans="1:5" ht="15.75" customHeight="1">
      <c r="A928" s="102"/>
      <c r="B928" s="102"/>
      <c r="C928" s="102"/>
      <c r="D928" s="102"/>
      <c r="E928" s="52"/>
    </row>
    <row r="929" spans="1:5" ht="15.75" customHeight="1">
      <c r="A929" s="102"/>
      <c r="B929" s="102"/>
      <c r="C929" s="102"/>
      <c r="D929" s="102"/>
      <c r="E929" s="52"/>
    </row>
    <row r="930" spans="1:5" ht="15.75" customHeight="1">
      <c r="A930" s="102"/>
      <c r="B930" s="102"/>
      <c r="C930" s="102"/>
      <c r="D930" s="102"/>
      <c r="E930" s="52"/>
    </row>
    <row r="931" spans="1:5" ht="15.75" customHeight="1">
      <c r="A931" s="102"/>
      <c r="B931" s="102"/>
      <c r="C931" s="102"/>
      <c r="D931" s="102"/>
      <c r="E931" s="52"/>
    </row>
    <row r="932" spans="1:5" ht="15.75" customHeight="1">
      <c r="A932" s="102"/>
      <c r="B932" s="102"/>
      <c r="C932" s="102"/>
      <c r="D932" s="102"/>
      <c r="E932" s="52"/>
    </row>
    <row r="933" spans="1:5" ht="15.75" customHeight="1">
      <c r="A933" s="102"/>
      <c r="B933" s="102"/>
      <c r="C933" s="102"/>
      <c r="D933" s="102"/>
      <c r="E933" s="52"/>
    </row>
    <row r="934" spans="1:5" ht="15.75" customHeight="1">
      <c r="A934" s="102"/>
      <c r="B934" s="102"/>
      <c r="C934" s="102"/>
      <c r="D934" s="102"/>
      <c r="E934" s="52"/>
    </row>
    <row r="935" spans="1:5" ht="15.75" customHeight="1">
      <c r="A935" s="102"/>
      <c r="B935" s="102"/>
      <c r="C935" s="102"/>
      <c r="D935" s="102"/>
      <c r="E935" s="52"/>
    </row>
    <row r="936" spans="1:5" ht="15.75" customHeight="1">
      <c r="A936" s="102"/>
      <c r="B936" s="102"/>
      <c r="C936" s="102"/>
      <c r="D936" s="102"/>
      <c r="E936" s="52"/>
    </row>
    <row r="937" spans="1:5" ht="15.75" customHeight="1">
      <c r="A937" s="102"/>
      <c r="B937" s="102"/>
      <c r="C937" s="102"/>
      <c r="D937" s="102"/>
      <c r="E937" s="52"/>
    </row>
    <row r="938" spans="1:5" ht="15.75" customHeight="1">
      <c r="A938" s="102"/>
      <c r="B938" s="102"/>
      <c r="C938" s="102"/>
      <c r="D938" s="102"/>
      <c r="E938" s="52"/>
    </row>
    <row r="939" spans="1:5" ht="15.75" customHeight="1">
      <c r="A939" s="102"/>
      <c r="B939" s="102"/>
      <c r="C939" s="102"/>
      <c r="D939" s="102"/>
      <c r="E939" s="52"/>
    </row>
    <row r="940" spans="1:5" ht="15.75" customHeight="1">
      <c r="A940" s="102"/>
      <c r="B940" s="102"/>
      <c r="C940" s="102"/>
      <c r="D940" s="102"/>
      <c r="E940" s="52"/>
    </row>
    <row r="941" spans="1:5" ht="15.75" customHeight="1">
      <c r="A941" s="102"/>
      <c r="B941" s="102"/>
      <c r="C941" s="102"/>
      <c r="D941" s="102"/>
      <c r="E941" s="52"/>
    </row>
    <row r="942" spans="1:5" ht="15.75" customHeight="1">
      <c r="A942" s="102"/>
      <c r="B942" s="102"/>
      <c r="C942" s="102"/>
      <c r="D942" s="102"/>
      <c r="E942" s="52"/>
    </row>
    <row r="943" spans="1:5" ht="15.75" customHeight="1">
      <c r="A943" s="102"/>
      <c r="B943" s="102"/>
      <c r="C943" s="102"/>
      <c r="D943" s="102"/>
      <c r="E943" s="52"/>
    </row>
    <row r="944" spans="1:5" ht="15.75" customHeight="1">
      <c r="A944" s="102"/>
      <c r="B944" s="102"/>
      <c r="C944" s="102"/>
      <c r="D944" s="102"/>
      <c r="E944" s="52"/>
    </row>
    <row r="945" spans="1:5" ht="15.75" customHeight="1">
      <c r="A945" s="102"/>
      <c r="B945" s="102"/>
      <c r="C945" s="102"/>
      <c r="D945" s="102"/>
      <c r="E945" s="52"/>
    </row>
    <row r="946" spans="1:5" ht="15.75" customHeight="1">
      <c r="A946" s="102"/>
      <c r="B946" s="102"/>
      <c r="C946" s="102"/>
      <c r="D946" s="102"/>
      <c r="E946" s="52"/>
    </row>
    <row r="947" spans="1:5" ht="15.75" customHeight="1">
      <c r="A947" s="102"/>
      <c r="B947" s="102"/>
      <c r="C947" s="102"/>
      <c r="D947" s="102"/>
      <c r="E947" s="52"/>
    </row>
    <row r="948" spans="1:5" ht="15.75" customHeight="1">
      <c r="A948" s="102"/>
      <c r="B948" s="102"/>
      <c r="C948" s="102"/>
      <c r="D948" s="102"/>
      <c r="E948" s="52"/>
    </row>
    <row r="949" spans="1:5" ht="15.75" customHeight="1">
      <c r="A949" s="102"/>
      <c r="B949" s="102"/>
      <c r="C949" s="102"/>
      <c r="D949" s="102"/>
      <c r="E949" s="52"/>
    </row>
    <row r="950" spans="1:5" ht="15.75" customHeight="1">
      <c r="A950" s="102"/>
      <c r="B950" s="102"/>
      <c r="C950" s="102"/>
      <c r="D950" s="102"/>
      <c r="E950" s="52"/>
    </row>
    <row r="951" spans="1:5" ht="15.75" customHeight="1">
      <c r="A951" s="102"/>
      <c r="B951" s="102"/>
      <c r="C951" s="102"/>
      <c r="D951" s="102"/>
      <c r="E951" s="52"/>
    </row>
    <row r="952" spans="1:5" ht="15.75" customHeight="1">
      <c r="A952" s="102"/>
      <c r="B952" s="102"/>
      <c r="C952" s="102"/>
      <c r="D952" s="102"/>
      <c r="E952" s="52"/>
    </row>
    <row r="953" spans="1:5" ht="15.75" customHeight="1">
      <c r="A953" s="102"/>
      <c r="B953" s="102"/>
      <c r="C953" s="102"/>
      <c r="D953" s="102"/>
      <c r="E953" s="52"/>
    </row>
    <row r="954" spans="1:5" ht="15.75" customHeight="1">
      <c r="A954" s="102"/>
      <c r="B954" s="102"/>
      <c r="C954" s="102"/>
      <c r="D954" s="102"/>
      <c r="E954" s="52"/>
    </row>
    <row r="955" spans="1:5" ht="15.75" customHeight="1">
      <c r="A955" s="102"/>
      <c r="B955" s="102"/>
      <c r="C955" s="102"/>
      <c r="D955" s="102"/>
      <c r="E955" s="52"/>
    </row>
    <row r="956" spans="1:5" ht="15.75" customHeight="1">
      <c r="A956" s="102"/>
      <c r="B956" s="102"/>
      <c r="C956" s="102"/>
      <c r="D956" s="102"/>
      <c r="E956" s="52"/>
    </row>
    <row r="957" spans="1:5" ht="15.75" customHeight="1">
      <c r="A957" s="102"/>
      <c r="B957" s="102"/>
      <c r="C957" s="102"/>
      <c r="D957" s="102"/>
      <c r="E957" s="52"/>
    </row>
    <row r="958" spans="1:5" ht="15.75" customHeight="1">
      <c r="A958" s="102"/>
      <c r="B958" s="102"/>
      <c r="C958" s="102"/>
      <c r="D958" s="102"/>
      <c r="E958" s="52"/>
    </row>
    <row r="959" spans="1:5" ht="15.75" customHeight="1">
      <c r="A959" s="102"/>
      <c r="B959" s="102"/>
      <c r="C959" s="102"/>
      <c r="D959" s="102"/>
      <c r="E959" s="52"/>
    </row>
    <row r="960" spans="1:5" ht="15.75" customHeight="1">
      <c r="A960" s="102"/>
      <c r="B960" s="102"/>
      <c r="C960" s="102"/>
      <c r="D960" s="102"/>
      <c r="E960" s="52"/>
    </row>
    <row r="961" spans="1:5" ht="15.75" customHeight="1">
      <c r="A961" s="102"/>
      <c r="B961" s="102"/>
      <c r="C961" s="102"/>
      <c r="D961" s="102"/>
      <c r="E961" s="52"/>
    </row>
    <row r="962" spans="1:5" ht="15.75" customHeight="1">
      <c r="A962" s="102"/>
      <c r="B962" s="102"/>
      <c r="C962" s="102"/>
      <c r="D962" s="102"/>
      <c r="E962" s="52"/>
    </row>
    <row r="963" spans="1:5" ht="15.75" customHeight="1">
      <c r="A963" s="102"/>
      <c r="B963" s="102"/>
      <c r="C963" s="102"/>
      <c r="D963" s="102"/>
      <c r="E963" s="52"/>
    </row>
    <row r="964" spans="1:5" ht="15.75" customHeight="1">
      <c r="A964" s="102"/>
      <c r="B964" s="102"/>
      <c r="C964" s="102"/>
      <c r="D964" s="102"/>
      <c r="E964" s="52"/>
    </row>
    <row r="965" spans="1:5" ht="15.75" customHeight="1">
      <c r="A965" s="102"/>
      <c r="B965" s="102"/>
      <c r="C965" s="102"/>
      <c r="D965" s="102"/>
      <c r="E965" s="52"/>
    </row>
    <row r="966" spans="1:5" ht="15.75" customHeight="1">
      <c r="A966" s="102"/>
      <c r="B966" s="102"/>
      <c r="C966" s="102"/>
      <c r="D966" s="102"/>
      <c r="E966" s="52"/>
    </row>
    <row r="967" spans="1:5" ht="15.75" customHeight="1">
      <c r="A967" s="102"/>
      <c r="B967" s="102"/>
      <c r="C967" s="102"/>
      <c r="D967" s="102"/>
      <c r="E967" s="52"/>
    </row>
    <row r="968" spans="1:5" ht="15.75" customHeight="1">
      <c r="A968" s="102"/>
      <c r="B968" s="102"/>
      <c r="C968" s="102"/>
      <c r="D968" s="102"/>
      <c r="E968" s="52"/>
    </row>
    <row r="969" spans="1:5" ht="15.75" customHeight="1">
      <c r="A969" s="102"/>
      <c r="B969" s="102"/>
      <c r="C969" s="102"/>
      <c r="D969" s="102"/>
      <c r="E969" s="52"/>
    </row>
    <row r="970" spans="1:5" ht="15.75" customHeight="1">
      <c r="A970" s="102"/>
      <c r="B970" s="102"/>
      <c r="C970" s="102"/>
      <c r="D970" s="102"/>
      <c r="E970" s="52"/>
    </row>
    <row r="971" spans="1:5" ht="15.75" customHeight="1">
      <c r="A971" s="102"/>
      <c r="B971" s="102"/>
      <c r="C971" s="102"/>
      <c r="D971" s="102"/>
      <c r="E971" s="52"/>
    </row>
    <row r="972" spans="1:5" ht="15.75" customHeight="1">
      <c r="A972" s="102"/>
      <c r="B972" s="102"/>
      <c r="C972" s="102"/>
      <c r="D972" s="102"/>
      <c r="E972" s="52"/>
    </row>
    <row r="973" spans="1:5" ht="15.75" customHeight="1">
      <c r="A973" s="102"/>
      <c r="B973" s="102"/>
      <c r="C973" s="102"/>
      <c r="D973" s="102"/>
      <c r="E973" s="52"/>
    </row>
    <row r="974" spans="1:5" ht="15.75" customHeight="1">
      <c r="A974" s="102"/>
      <c r="B974" s="102"/>
      <c r="C974" s="102"/>
      <c r="D974" s="102"/>
      <c r="E974" s="52"/>
    </row>
    <row r="975" spans="1:5" ht="15.75" customHeight="1">
      <c r="A975" s="102"/>
      <c r="B975" s="102"/>
      <c r="C975" s="102"/>
      <c r="D975" s="102"/>
      <c r="E975" s="52"/>
    </row>
    <row r="976" spans="1:5" ht="15.75" customHeight="1">
      <c r="A976" s="102"/>
      <c r="B976" s="102"/>
      <c r="C976" s="102"/>
      <c r="D976" s="102"/>
      <c r="E976" s="52"/>
    </row>
    <row r="977" spans="1:5" ht="15.75" customHeight="1">
      <c r="A977" s="102"/>
      <c r="B977" s="102"/>
      <c r="C977" s="102"/>
      <c r="D977" s="102"/>
      <c r="E977" s="52"/>
    </row>
    <row r="978" spans="1:5" ht="15.75" customHeight="1">
      <c r="A978" s="102"/>
      <c r="B978" s="102"/>
      <c r="C978" s="102"/>
      <c r="D978" s="102"/>
      <c r="E978" s="52"/>
    </row>
    <row r="979" spans="1:5" ht="15.75" customHeight="1">
      <c r="A979" s="102"/>
      <c r="B979" s="102"/>
      <c r="C979" s="102"/>
      <c r="D979" s="102"/>
      <c r="E979" s="52"/>
    </row>
    <row r="980" spans="1:5" ht="15.75" customHeight="1">
      <c r="A980" s="102"/>
      <c r="B980" s="102"/>
      <c r="C980" s="102"/>
      <c r="D980" s="102"/>
      <c r="E980" s="52"/>
    </row>
    <row r="981" spans="1:5" ht="15.75" customHeight="1">
      <c r="A981" s="102"/>
      <c r="B981" s="102"/>
      <c r="C981" s="102"/>
      <c r="D981" s="102"/>
      <c r="E981" s="52"/>
    </row>
    <row r="982" spans="1:5" ht="15.75" customHeight="1">
      <c r="A982" s="102"/>
      <c r="B982" s="102"/>
      <c r="C982" s="102"/>
      <c r="D982" s="102"/>
      <c r="E982" s="52"/>
    </row>
    <row r="983" spans="1:5" ht="15.75" customHeight="1">
      <c r="A983" s="102"/>
      <c r="B983" s="102"/>
      <c r="C983" s="102"/>
      <c r="D983" s="102"/>
      <c r="E983" s="52"/>
    </row>
    <row r="984" spans="1:5" ht="15.75" customHeight="1">
      <c r="A984" s="102"/>
      <c r="B984" s="102"/>
      <c r="C984" s="102"/>
      <c r="D984" s="102"/>
      <c r="E984" s="52"/>
    </row>
    <row r="985" spans="1:5" ht="15.75" customHeight="1">
      <c r="A985" s="102"/>
      <c r="B985" s="102"/>
      <c r="C985" s="102"/>
      <c r="D985" s="102"/>
      <c r="E985" s="52"/>
    </row>
    <row r="986" spans="1:5" ht="15.75" customHeight="1">
      <c r="A986" s="102"/>
      <c r="B986" s="102"/>
      <c r="C986" s="102"/>
      <c r="D986" s="102"/>
      <c r="E986" s="52"/>
    </row>
    <row r="987" spans="1:5" ht="15.75" customHeight="1">
      <c r="A987" s="102"/>
      <c r="B987" s="102"/>
      <c r="C987" s="102"/>
      <c r="D987" s="102"/>
      <c r="E987" s="52"/>
    </row>
    <row r="988" spans="1:5" ht="15.75" customHeight="1">
      <c r="A988" s="102"/>
      <c r="B988" s="102"/>
      <c r="C988" s="102"/>
      <c r="D988" s="102"/>
      <c r="E988" s="52"/>
    </row>
    <row r="989" spans="1:5" ht="15.75" customHeight="1">
      <c r="A989" s="102"/>
      <c r="B989" s="102"/>
      <c r="C989" s="102"/>
      <c r="D989" s="102"/>
      <c r="E989" s="52"/>
    </row>
    <row r="990" spans="1:5" ht="15.75" customHeight="1">
      <c r="A990" s="102"/>
      <c r="B990" s="102"/>
      <c r="C990" s="102"/>
      <c r="D990" s="102"/>
      <c r="E990" s="52"/>
    </row>
    <row r="991" spans="1:5" ht="15.75" customHeight="1">
      <c r="A991" s="102"/>
      <c r="B991" s="102"/>
      <c r="C991" s="102"/>
      <c r="D991" s="102"/>
      <c r="E991" s="52"/>
    </row>
    <row r="992" spans="1:5" ht="15.75" customHeight="1">
      <c r="A992" s="102"/>
      <c r="B992" s="102"/>
      <c r="C992" s="102"/>
      <c r="D992" s="102"/>
      <c r="E992" s="52"/>
    </row>
    <row r="993" spans="1:5" ht="15.75" customHeight="1">
      <c r="A993" s="102"/>
      <c r="B993" s="102"/>
      <c r="C993" s="102"/>
      <c r="D993" s="102"/>
      <c r="E993" s="52"/>
    </row>
    <row r="994" spans="1:5" ht="15.75" customHeight="1">
      <c r="A994" s="102"/>
      <c r="B994" s="102"/>
      <c r="C994" s="102"/>
      <c r="D994" s="102"/>
      <c r="E994" s="52"/>
    </row>
    <row r="995" spans="1:5" ht="15.75" customHeight="1">
      <c r="A995" s="102"/>
      <c r="B995" s="102"/>
      <c r="C995" s="102"/>
      <c r="D995" s="102"/>
      <c r="E995" s="52"/>
    </row>
    <row r="996" spans="1:5" ht="15.75" customHeight="1">
      <c r="A996" s="102"/>
      <c r="B996" s="102"/>
      <c r="C996" s="102"/>
      <c r="D996" s="102"/>
      <c r="E996" s="52"/>
    </row>
    <row r="997" spans="1:5" ht="15.75" customHeight="1">
      <c r="A997" s="102"/>
      <c r="B997" s="102"/>
      <c r="C997" s="102"/>
      <c r="D997" s="102"/>
      <c r="E997" s="52"/>
    </row>
    <row r="998" spans="1:5" ht="15.75" customHeight="1">
      <c r="A998" s="102"/>
      <c r="B998" s="102"/>
      <c r="C998" s="102"/>
      <c r="D998" s="102"/>
      <c r="E998" s="52"/>
    </row>
    <row r="999" spans="1:5" ht="15.75" customHeight="1">
      <c r="A999" s="102"/>
      <c r="B999" s="102"/>
      <c r="C999" s="102"/>
      <c r="D999" s="102"/>
      <c r="E999" s="52"/>
    </row>
    <row r="1000" spans="1:5" ht="15.75" customHeight="1">
      <c r="A1000" s="102"/>
      <c r="B1000" s="102"/>
      <c r="C1000" s="102"/>
      <c r="D1000" s="102"/>
      <c r="E1000" s="52"/>
    </row>
    <row r="1001" spans="1:5" ht="15.75" customHeight="1">
      <c r="A1001" s="102"/>
      <c r="B1001" s="102"/>
      <c r="C1001" s="102"/>
      <c r="D1001" s="102"/>
      <c r="E1001" s="52"/>
    </row>
    <row r="1002" spans="1:5" ht="15.75" customHeight="1">
      <c r="A1002" s="102"/>
      <c r="B1002" s="102"/>
      <c r="C1002" s="102"/>
      <c r="D1002" s="102"/>
      <c r="E1002" s="52"/>
    </row>
  </sheetData>
  <hyperlinks>
    <hyperlink ref="D24" r:id="rId1"/>
    <hyperlink ref="D49" r:id="rId2"/>
    <hyperlink ref="D58" r:id="rId3"/>
  </hyperlinks>
  <pageMargins left="0.75" right="0.75" top="1" bottom="1" header="0.5" footer="0.5"/>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8"/>
  <sheetViews>
    <sheetView workbookViewId="0"/>
  </sheetViews>
  <sheetFormatPr baseColWidth="10" defaultColWidth="14.5" defaultRowHeight="15.75" customHeight="1" x14ac:dyDescent="0"/>
  <cols>
    <col min="1" max="1" width="34.83203125" customWidth="1"/>
    <col min="2" max="2" width="48.5" customWidth="1"/>
    <col min="3" max="3" width="18.5" customWidth="1"/>
    <col min="4" max="4" width="10.6640625" customWidth="1"/>
    <col min="5" max="5" width="39.5" customWidth="1"/>
    <col min="6" max="6" width="28.83203125" customWidth="1"/>
  </cols>
  <sheetData>
    <row r="1" spans="1:7" ht="15.75" customHeight="1">
      <c r="A1" s="428" t="s">
        <v>4268</v>
      </c>
      <c r="B1" s="428" t="s">
        <v>4579</v>
      </c>
      <c r="C1" s="428" t="s">
        <v>4581</v>
      </c>
      <c r="D1" s="428" t="s">
        <v>4583</v>
      </c>
      <c r="E1" s="428" t="s">
        <v>4584</v>
      </c>
      <c r="F1" s="428" t="s">
        <v>4585</v>
      </c>
    </row>
    <row r="2" spans="1:7" ht="15.75" customHeight="1">
      <c r="A2" s="429" t="s">
        <v>317</v>
      </c>
      <c r="B2" s="429" t="s">
        <v>4586</v>
      </c>
      <c r="C2" s="430"/>
      <c r="D2" s="431" t="s">
        <v>4588</v>
      </c>
      <c r="E2" s="430"/>
      <c r="F2" s="430"/>
    </row>
    <row r="3" spans="1:7" ht="15.75" customHeight="1">
      <c r="A3" s="429" t="s">
        <v>317</v>
      </c>
      <c r="B3" s="429" t="s">
        <v>4589</v>
      </c>
      <c r="C3" s="432">
        <v>0.20833333333333334</v>
      </c>
      <c r="D3" s="430"/>
      <c r="E3" s="430"/>
      <c r="F3" s="430"/>
    </row>
    <row r="4" spans="1:7" ht="15.75" customHeight="1">
      <c r="A4" s="429" t="s">
        <v>4590</v>
      </c>
      <c r="B4" s="429" t="s">
        <v>4591</v>
      </c>
      <c r="C4" s="430"/>
      <c r="D4" s="430"/>
      <c r="E4" s="430"/>
      <c r="F4" s="430"/>
    </row>
    <row r="5" spans="1:7" ht="15.75" customHeight="1">
      <c r="A5" s="429" t="s">
        <v>4590</v>
      </c>
      <c r="B5" s="429" t="s">
        <v>4593</v>
      </c>
      <c r="C5" s="430"/>
      <c r="D5" s="430"/>
      <c r="E5" s="430"/>
      <c r="F5" s="430"/>
      <c r="G5" s="91" t="s">
        <v>4594</v>
      </c>
    </row>
    <row r="6" spans="1:7" ht="15.75" customHeight="1">
      <c r="A6" s="429" t="s">
        <v>4590</v>
      </c>
      <c r="B6" s="429" t="s">
        <v>4595</v>
      </c>
      <c r="C6" s="430"/>
      <c r="D6" s="430"/>
      <c r="E6" s="430"/>
      <c r="F6" s="430"/>
    </row>
    <row r="7" spans="1:7" ht="15.75" customHeight="1">
      <c r="A7" s="429" t="s">
        <v>4596</v>
      </c>
      <c r="B7" s="429" t="s">
        <v>4597</v>
      </c>
      <c r="C7" s="430"/>
      <c r="D7" s="430"/>
      <c r="E7" s="430"/>
      <c r="F7" s="430"/>
    </row>
    <row r="8" spans="1:7" ht="15.75" customHeight="1">
      <c r="A8" s="429" t="s">
        <v>4598</v>
      </c>
      <c r="B8" s="429" t="s">
        <v>4599</v>
      </c>
      <c r="C8" s="430"/>
      <c r="D8" s="433"/>
      <c r="E8" s="430"/>
      <c r="F8" s="430"/>
    </row>
    <row r="9" spans="1:7" ht="15.75" customHeight="1">
      <c r="A9" s="429" t="s">
        <v>4602</v>
      </c>
      <c r="B9" s="429" t="s">
        <v>4604</v>
      </c>
      <c r="C9" s="430"/>
      <c r="D9" s="430"/>
      <c r="E9" s="430"/>
      <c r="F9" s="430"/>
    </row>
    <row r="10" spans="1:7" ht="15.75" customHeight="1">
      <c r="A10" s="429" t="s">
        <v>4605</v>
      </c>
      <c r="B10" s="429" t="s">
        <v>4606</v>
      </c>
      <c r="C10" s="430"/>
      <c r="D10" s="430"/>
      <c r="E10" s="429" t="s">
        <v>4607</v>
      </c>
      <c r="F10" s="429" t="s">
        <v>4608</v>
      </c>
    </row>
    <row r="11" spans="1:7" ht="15.75" customHeight="1">
      <c r="A11" s="429" t="s">
        <v>4609</v>
      </c>
      <c r="B11" s="429" t="s">
        <v>4610</v>
      </c>
      <c r="C11" s="430"/>
      <c r="D11" s="430"/>
      <c r="E11" s="430"/>
      <c r="F11" s="430"/>
    </row>
    <row r="12" spans="1:7" ht="15.75" customHeight="1">
      <c r="A12" s="429" t="s">
        <v>4611</v>
      </c>
      <c r="B12" s="429" t="s">
        <v>4612</v>
      </c>
      <c r="C12" s="430"/>
      <c r="D12" s="430"/>
      <c r="E12" s="430"/>
      <c r="F12" s="430"/>
    </row>
    <row r="13" spans="1:7" ht="15.75" customHeight="1">
      <c r="A13" s="429" t="s">
        <v>4611</v>
      </c>
      <c r="B13" s="429" t="s">
        <v>4613</v>
      </c>
      <c r="C13" s="430"/>
      <c r="D13" s="430"/>
      <c r="E13" s="430"/>
      <c r="F13" s="430"/>
    </row>
    <row r="14" spans="1:7" ht="15.75" customHeight="1">
      <c r="A14" s="429" t="s">
        <v>4611</v>
      </c>
      <c r="B14" s="429" t="s">
        <v>4614</v>
      </c>
      <c r="C14" s="430"/>
      <c r="D14" s="430"/>
      <c r="E14" s="430"/>
      <c r="F14" s="430"/>
    </row>
    <row r="15" spans="1:7" ht="15.75" customHeight="1">
      <c r="A15" s="429" t="s">
        <v>4611</v>
      </c>
      <c r="B15" s="429" t="s">
        <v>4616</v>
      </c>
      <c r="C15" s="430"/>
      <c r="D15" s="430"/>
      <c r="E15" s="430"/>
      <c r="F15" s="430"/>
    </row>
    <row r="16" spans="1:7" ht="15.75" customHeight="1">
      <c r="A16" s="429" t="s">
        <v>4611</v>
      </c>
      <c r="B16" s="429" t="s">
        <v>4617</v>
      </c>
      <c r="C16" s="430"/>
      <c r="D16" s="430"/>
      <c r="E16" s="430"/>
      <c r="F16" s="430"/>
    </row>
    <row r="17" spans="1:6" ht="15.75" customHeight="1">
      <c r="A17" s="429" t="s">
        <v>4618</v>
      </c>
      <c r="B17" s="429" t="s">
        <v>4620</v>
      </c>
      <c r="C17" s="430"/>
      <c r="D17" s="430"/>
      <c r="E17" s="430"/>
      <c r="F17" s="430"/>
    </row>
    <row r="18" spans="1:6" ht="15.75" customHeight="1">
      <c r="A18" s="429" t="s">
        <v>4621</v>
      </c>
      <c r="B18" s="429" t="s">
        <v>4622</v>
      </c>
      <c r="C18" s="430"/>
      <c r="D18" s="430"/>
      <c r="E18" s="430"/>
      <c r="F18" s="430"/>
    </row>
    <row r="19" spans="1:6" ht="15.75" customHeight="1">
      <c r="A19" s="429" t="s">
        <v>4621</v>
      </c>
      <c r="B19" s="429" t="s">
        <v>4623</v>
      </c>
      <c r="C19" s="430"/>
      <c r="D19" s="430"/>
      <c r="E19" s="430"/>
      <c r="F19" s="430"/>
    </row>
    <row r="20" spans="1:6" ht="15.75" customHeight="1">
      <c r="A20" s="429" t="s">
        <v>4624</v>
      </c>
      <c r="B20" s="429" t="s">
        <v>4625</v>
      </c>
      <c r="C20" s="430"/>
      <c r="D20" s="430"/>
      <c r="E20" s="430"/>
      <c r="F20" s="430"/>
    </row>
    <row r="21" spans="1:6" ht="15.75" customHeight="1">
      <c r="A21" s="429" t="s">
        <v>4627</v>
      </c>
      <c r="B21" s="429" t="s">
        <v>4628</v>
      </c>
      <c r="C21" s="430"/>
      <c r="D21" s="430"/>
      <c r="E21" s="430"/>
      <c r="F21" s="430"/>
    </row>
    <row r="22" spans="1:6" ht="15.75" customHeight="1">
      <c r="A22" s="429" t="s">
        <v>4629</v>
      </c>
      <c r="B22" s="429" t="s">
        <v>4630</v>
      </c>
      <c r="C22" s="430"/>
      <c r="D22" s="430"/>
      <c r="E22" s="430"/>
      <c r="F22" s="430"/>
    </row>
    <row r="23" spans="1:6" ht="15.75" customHeight="1">
      <c r="A23" s="429" t="s">
        <v>4631</v>
      </c>
      <c r="B23" s="429" t="s">
        <v>4632</v>
      </c>
      <c r="C23" s="430"/>
      <c r="D23" s="430"/>
      <c r="E23" s="430"/>
      <c r="F23" s="430"/>
    </row>
    <row r="24" spans="1:6" ht="15.75" customHeight="1">
      <c r="A24" s="429" t="s">
        <v>4633</v>
      </c>
      <c r="B24" s="429" t="s">
        <v>4634</v>
      </c>
      <c r="C24" s="430"/>
      <c r="D24" s="430"/>
      <c r="E24" s="430"/>
      <c r="F24" s="430"/>
    </row>
    <row r="25" spans="1:6" ht="15.75" customHeight="1">
      <c r="A25" s="429" t="s">
        <v>4636</v>
      </c>
      <c r="B25" s="429" t="s">
        <v>4637</v>
      </c>
      <c r="C25" s="430"/>
      <c r="D25" s="430"/>
      <c r="E25" s="430"/>
      <c r="F25" s="430"/>
    </row>
    <row r="26" spans="1:6" ht="15.75" customHeight="1">
      <c r="A26" s="429" t="s">
        <v>4636</v>
      </c>
      <c r="B26" s="429" t="s">
        <v>4638</v>
      </c>
      <c r="C26" s="430"/>
      <c r="D26" s="430"/>
      <c r="E26" s="430"/>
      <c r="F26" s="430"/>
    </row>
    <row r="27" spans="1:6" ht="15.75" customHeight="1">
      <c r="A27" s="429" t="s">
        <v>4639</v>
      </c>
      <c r="B27" s="429" t="s">
        <v>4640</v>
      </c>
      <c r="C27" s="430"/>
      <c r="D27" s="430"/>
      <c r="E27" s="430"/>
      <c r="F27" s="430"/>
    </row>
    <row r="28" spans="1:6" ht="15.75" customHeight="1">
      <c r="A28" s="429" t="s">
        <v>4641</v>
      </c>
      <c r="B28" s="429" t="s">
        <v>4642</v>
      </c>
      <c r="C28" s="430"/>
      <c r="D28" s="430"/>
      <c r="E28" s="430"/>
      <c r="F28" s="430"/>
    </row>
    <row r="29" spans="1:6" ht="15.75" customHeight="1">
      <c r="A29" s="429" t="s">
        <v>4643</v>
      </c>
      <c r="B29" s="429" t="s">
        <v>4644</v>
      </c>
      <c r="C29" s="430"/>
      <c r="D29" s="430"/>
      <c r="E29" s="430"/>
      <c r="F29" s="430"/>
    </row>
    <row r="30" spans="1:6" ht="15.75" customHeight="1">
      <c r="A30" s="430"/>
      <c r="B30" s="429" t="s">
        <v>4645</v>
      </c>
      <c r="C30" s="432">
        <v>0.375</v>
      </c>
      <c r="D30" s="430"/>
      <c r="E30" s="430"/>
      <c r="F30" s="434" t="s">
        <v>4647</v>
      </c>
    </row>
    <row r="31" spans="1:6" ht="15.75" customHeight="1">
      <c r="A31" s="429" t="s">
        <v>4648</v>
      </c>
      <c r="B31" s="429" t="s">
        <v>4649</v>
      </c>
      <c r="C31" s="430"/>
      <c r="D31" s="430"/>
      <c r="E31" s="430"/>
      <c r="F31" s="430"/>
    </row>
    <row r="32" spans="1:6" ht="15.75" customHeight="1">
      <c r="A32" s="429" t="s">
        <v>4651</v>
      </c>
      <c r="B32" s="429" t="s">
        <v>4652</v>
      </c>
      <c r="C32" s="432">
        <v>0.33333333333333331</v>
      </c>
      <c r="D32" s="429" t="s">
        <v>610</v>
      </c>
      <c r="E32" s="429" t="s">
        <v>4653</v>
      </c>
      <c r="F32" s="429" t="s">
        <v>4654</v>
      </c>
    </row>
    <row r="33" spans="1:7" ht="15.75" customHeight="1">
      <c r="A33" s="429" t="s">
        <v>4655</v>
      </c>
      <c r="B33" s="429" t="s">
        <v>4656</v>
      </c>
      <c r="C33" s="432">
        <v>0.375</v>
      </c>
      <c r="D33" s="429" t="s">
        <v>4657</v>
      </c>
      <c r="E33" s="429" t="s">
        <v>4653</v>
      </c>
      <c r="F33" s="429" t="s">
        <v>4654</v>
      </c>
    </row>
    <row r="34" spans="1:7" ht="15.75" customHeight="1">
      <c r="A34" s="429" t="s">
        <v>317</v>
      </c>
      <c r="B34" s="429" t="s">
        <v>4658</v>
      </c>
      <c r="C34" s="432">
        <v>0.33333333333333331</v>
      </c>
      <c r="D34" s="430"/>
      <c r="E34" s="430"/>
      <c r="F34" s="430"/>
    </row>
    <row r="35" spans="1:7">
      <c r="A35" s="429" t="s">
        <v>4659</v>
      </c>
      <c r="B35" s="429" t="s">
        <v>4660</v>
      </c>
      <c r="C35" s="432">
        <v>0.41666666666666669</v>
      </c>
      <c r="D35" s="429" t="s">
        <v>4661</v>
      </c>
      <c r="E35" s="435" t="s">
        <v>4662</v>
      </c>
      <c r="F35" s="429" t="s">
        <v>4664</v>
      </c>
    </row>
    <row r="36" spans="1:7">
      <c r="A36" s="429" t="s">
        <v>4665</v>
      </c>
      <c r="B36" s="429" t="s">
        <v>4666</v>
      </c>
      <c r="C36" s="436"/>
      <c r="D36" s="436"/>
      <c r="E36" s="437"/>
      <c r="F36" s="429" t="s">
        <v>4668</v>
      </c>
      <c r="G36" s="438" t="s">
        <v>4669</v>
      </c>
    </row>
    <row r="37" spans="1:7">
      <c r="A37" s="429" t="s">
        <v>1488</v>
      </c>
      <c r="B37" s="429" t="s">
        <v>4670</v>
      </c>
      <c r="C37" s="432">
        <v>0.54166666666666663</v>
      </c>
      <c r="D37" s="436"/>
      <c r="E37" s="435" t="s">
        <v>4671</v>
      </c>
      <c r="F37" s="429" t="s">
        <v>4668</v>
      </c>
    </row>
    <row r="38" spans="1:7">
      <c r="A38" s="439" t="s">
        <v>1488</v>
      </c>
      <c r="B38" s="91" t="s">
        <v>4673</v>
      </c>
      <c r="C38" s="354"/>
      <c r="D38" s="91"/>
      <c r="E38" s="437"/>
      <c r="F38" s="91" t="s">
        <v>4674</v>
      </c>
    </row>
    <row r="39" spans="1:7">
      <c r="A39" s="440" t="s">
        <v>578</v>
      </c>
      <c r="B39" s="91" t="s">
        <v>4675</v>
      </c>
      <c r="C39" s="441"/>
      <c r="D39" s="436"/>
      <c r="E39" s="437"/>
      <c r="F39" s="429" t="s">
        <v>4677</v>
      </c>
    </row>
    <row r="40" spans="1:7">
      <c r="A40" s="440" t="s">
        <v>983</v>
      </c>
      <c r="B40" s="429" t="s">
        <v>1153</v>
      </c>
      <c r="C40" s="442" t="s">
        <v>4678</v>
      </c>
      <c r="D40" s="429" t="s">
        <v>4679</v>
      </c>
      <c r="E40" s="435" t="s">
        <v>4680</v>
      </c>
      <c r="F40" s="429" t="s">
        <v>4681</v>
      </c>
    </row>
    <row r="41" spans="1:7" ht="15.75" customHeight="1">
      <c r="A41" s="440" t="s">
        <v>4682</v>
      </c>
      <c r="B41" s="429" t="s">
        <v>4684</v>
      </c>
      <c r="C41" s="91" t="s">
        <v>4685</v>
      </c>
      <c r="D41" s="436"/>
      <c r="E41" s="429" t="s">
        <v>4686</v>
      </c>
      <c r="F41" s="429" t="s">
        <v>4687</v>
      </c>
    </row>
    <row r="51" spans="1:3" ht="15.75" customHeight="1">
      <c r="A51" s="443" t="s">
        <v>4689</v>
      </c>
      <c r="B51" s="444"/>
      <c r="C51" s="444"/>
    </row>
    <row r="52" spans="1:3" ht="15.75" customHeight="1">
      <c r="A52" s="445" t="s">
        <v>4690</v>
      </c>
      <c r="B52" s="444"/>
      <c r="C52" s="444"/>
    </row>
    <row r="53" spans="1:3" ht="15.75" customHeight="1">
      <c r="A53" s="446" t="s">
        <v>4692</v>
      </c>
      <c r="B53" s="444"/>
      <c r="C53" s="444"/>
    </row>
    <row r="54" spans="1:3" ht="15.75" customHeight="1">
      <c r="A54" s="447" t="s">
        <v>4693</v>
      </c>
      <c r="B54" s="444"/>
      <c r="C54" s="444"/>
    </row>
    <row r="55" spans="1:3" ht="15.75" customHeight="1">
      <c r="A55" s="448" t="s">
        <v>4696</v>
      </c>
      <c r="B55" s="444"/>
      <c r="C55" s="444"/>
    </row>
    <row r="56" spans="1:3" ht="15.75" customHeight="1">
      <c r="A56" s="449" t="s">
        <v>4697</v>
      </c>
      <c r="B56" s="444"/>
      <c r="C56" s="444"/>
    </row>
    <row r="57" spans="1:3" ht="15.75" customHeight="1">
      <c r="A57" s="450" t="s">
        <v>4699</v>
      </c>
      <c r="B57" s="444"/>
      <c r="C57" s="444"/>
    </row>
    <row r="58" spans="1:3" ht="15.75" customHeight="1">
      <c r="A58" s="451" t="s">
        <v>4700</v>
      </c>
      <c r="B58" s="444"/>
      <c r="C58" s="444"/>
    </row>
  </sheetData>
  <pageMargins left="0.75" right="0.75" top="1" bottom="1" header="0.5" footer="0.5"/>
  <tableParts count="1">
    <tablePart r:id="rId1"/>
  </tableParts>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1"/>
  <sheetViews>
    <sheetView workbookViewId="0">
      <pane ySplit="3" topLeftCell="A4" activePane="bottomLeft" state="frozen"/>
      <selection pane="bottomLeft" activeCell="B5" sqref="B5"/>
    </sheetView>
  </sheetViews>
  <sheetFormatPr baseColWidth="10" defaultColWidth="14.5" defaultRowHeight="15.75" customHeight="1" x14ac:dyDescent="0"/>
  <cols>
    <col min="1" max="1" width="8.5" customWidth="1"/>
    <col min="2" max="2" width="5.83203125" customWidth="1"/>
    <col min="3" max="3" width="35.1640625" customWidth="1"/>
    <col min="4" max="4" width="5.5" customWidth="1"/>
    <col min="5" max="5" width="47" customWidth="1"/>
    <col min="6" max="6" width="19.6640625" customWidth="1"/>
    <col min="8" max="8" width="11.5" customWidth="1"/>
    <col min="9" max="9" width="12.5" customWidth="1"/>
    <col min="10" max="10" width="10.83203125" customWidth="1"/>
    <col min="12" max="12" width="7.33203125" customWidth="1"/>
    <col min="13" max="13" width="10.6640625" customWidth="1"/>
    <col min="15" max="15" width="15.6640625" customWidth="1"/>
    <col min="17" max="17" width="10.6640625" customWidth="1"/>
    <col min="18" max="18" width="24.83203125" customWidth="1"/>
    <col min="19" max="19" width="9.1640625" customWidth="1"/>
    <col min="20" max="20" width="16" customWidth="1"/>
  </cols>
  <sheetData>
    <row r="1" spans="1:28" ht="36" customHeight="1">
      <c r="A1" s="952" t="s">
        <v>4715</v>
      </c>
      <c r="B1" s="943"/>
      <c r="C1" s="943"/>
      <c r="D1" s="943"/>
      <c r="E1" s="943"/>
      <c r="F1" s="943"/>
      <c r="G1" s="943"/>
      <c r="H1" s="943"/>
      <c r="I1" s="943"/>
      <c r="J1" s="943"/>
      <c r="K1" s="943"/>
      <c r="L1" s="943"/>
      <c r="M1" s="943"/>
      <c r="N1" s="943"/>
      <c r="O1" s="943"/>
      <c r="P1" s="943"/>
      <c r="Q1" s="943"/>
      <c r="R1" s="943"/>
      <c r="S1" s="943"/>
      <c r="T1" s="943"/>
      <c r="U1" s="943"/>
      <c r="V1" s="943"/>
      <c r="W1" s="943"/>
      <c r="X1" s="943"/>
      <c r="Y1" s="943"/>
      <c r="Z1" s="943"/>
      <c r="AA1" s="943"/>
      <c r="AB1" s="943"/>
    </row>
    <row r="2" spans="1:28" ht="12">
      <c r="A2" s="452">
        <v>1</v>
      </c>
      <c r="B2" s="453" t="s">
        <v>4718</v>
      </c>
      <c r="C2" s="454" t="s">
        <v>4721</v>
      </c>
      <c r="D2" s="455" t="s">
        <v>4723</v>
      </c>
      <c r="E2" s="456" t="s">
        <v>4724</v>
      </c>
      <c r="F2" s="454" t="s">
        <v>4727</v>
      </c>
      <c r="G2" s="457" t="s">
        <v>4272</v>
      </c>
      <c r="H2" s="453" t="s">
        <v>2427</v>
      </c>
      <c r="I2" s="453" t="s">
        <v>2429</v>
      </c>
      <c r="J2" s="453" t="s">
        <v>4729</v>
      </c>
      <c r="K2" s="454" t="s">
        <v>4730</v>
      </c>
      <c r="L2" s="454" t="s">
        <v>3</v>
      </c>
      <c r="M2" s="453" t="s">
        <v>4731</v>
      </c>
      <c r="N2" s="453" t="s">
        <v>4732</v>
      </c>
      <c r="O2" s="453" t="s">
        <v>212</v>
      </c>
      <c r="P2" s="453" t="s">
        <v>4733</v>
      </c>
      <c r="Q2" s="453" t="s">
        <v>427</v>
      </c>
      <c r="R2" s="454" t="s">
        <v>4734</v>
      </c>
      <c r="S2" s="453" t="s">
        <v>4735</v>
      </c>
      <c r="T2" s="453" t="s">
        <v>4736</v>
      </c>
      <c r="U2" s="453" t="s">
        <v>4737</v>
      </c>
      <c r="V2" s="453" t="s">
        <v>4738</v>
      </c>
      <c r="W2" s="453" t="s">
        <v>4739</v>
      </c>
      <c r="X2" s="453" t="s">
        <v>1471</v>
      </c>
      <c r="Y2" s="453" t="s">
        <v>4740</v>
      </c>
      <c r="Z2" s="453" t="s">
        <v>4741</v>
      </c>
      <c r="AA2" s="458" t="s">
        <v>4742</v>
      </c>
      <c r="AB2" s="459"/>
    </row>
    <row r="3" spans="1:28" ht="12">
      <c r="A3" s="460"/>
      <c r="B3" s="461"/>
      <c r="C3" s="462"/>
      <c r="D3" s="463"/>
      <c r="E3" s="463"/>
      <c r="F3" s="464"/>
      <c r="G3" s="462"/>
      <c r="H3" s="461"/>
      <c r="I3" s="461"/>
      <c r="J3" s="461"/>
      <c r="K3" s="464"/>
      <c r="L3" s="464"/>
      <c r="M3" s="461"/>
      <c r="N3" s="461"/>
      <c r="O3" s="461"/>
      <c r="P3" s="461"/>
      <c r="Q3" s="461"/>
      <c r="R3" s="464"/>
      <c r="S3" s="461"/>
      <c r="T3" s="461"/>
      <c r="U3" s="461"/>
      <c r="V3" s="461"/>
      <c r="W3" s="461"/>
      <c r="X3" s="461"/>
      <c r="Y3" s="461"/>
      <c r="Z3" s="461"/>
      <c r="AA3" s="461"/>
      <c r="AB3" s="461"/>
    </row>
    <row r="4" spans="1:28" ht="37">
      <c r="A4" s="452">
        <v>2</v>
      </c>
      <c r="B4" s="465">
        <v>1</v>
      </c>
      <c r="C4" s="466" t="s">
        <v>4748</v>
      </c>
      <c r="D4" s="467"/>
      <c r="E4" s="468" t="s">
        <v>4751</v>
      </c>
      <c r="F4" s="469" t="s">
        <v>4752</v>
      </c>
      <c r="G4" s="470">
        <v>5565786799</v>
      </c>
      <c r="H4" s="471"/>
      <c r="I4" s="471"/>
      <c r="J4" s="471"/>
      <c r="K4" s="466" t="s">
        <v>4757</v>
      </c>
      <c r="L4" s="466" t="s">
        <v>4758</v>
      </c>
      <c r="M4" s="465" t="s">
        <v>4759</v>
      </c>
      <c r="N4" s="465" t="s">
        <v>4760</v>
      </c>
      <c r="O4" s="465" t="s">
        <v>1828</v>
      </c>
      <c r="P4" s="465" t="s">
        <v>317</v>
      </c>
      <c r="Q4" s="465" t="s">
        <v>950</v>
      </c>
      <c r="R4" s="466" t="s">
        <v>4762</v>
      </c>
      <c r="S4" s="471"/>
      <c r="T4" s="465" t="s">
        <v>4763</v>
      </c>
      <c r="U4" s="474" t="s">
        <v>4764</v>
      </c>
      <c r="V4" s="476">
        <v>19339484</v>
      </c>
      <c r="W4" s="476">
        <v>-99193822</v>
      </c>
      <c r="X4" s="465">
        <v>1</v>
      </c>
      <c r="Y4" s="471"/>
      <c r="Z4" s="471"/>
      <c r="AA4" s="471"/>
      <c r="AB4" s="478" t="s">
        <v>4771</v>
      </c>
    </row>
    <row r="5" spans="1:28" ht="36">
      <c r="A5" s="452">
        <v>3</v>
      </c>
      <c r="B5" s="465">
        <v>2</v>
      </c>
      <c r="C5" s="480" t="s">
        <v>4775</v>
      </c>
      <c r="D5" s="467"/>
      <c r="E5" s="481"/>
      <c r="F5" s="483"/>
      <c r="G5" s="485">
        <v>54873455</v>
      </c>
      <c r="H5" s="471"/>
      <c r="I5" s="471"/>
      <c r="J5" s="471"/>
      <c r="K5" s="466" t="s">
        <v>4794</v>
      </c>
      <c r="L5" s="466">
        <v>160</v>
      </c>
      <c r="M5" s="465" t="s">
        <v>4795</v>
      </c>
      <c r="N5" s="465" t="s">
        <v>4068</v>
      </c>
      <c r="O5" s="465" t="s">
        <v>1828</v>
      </c>
      <c r="P5" s="465" t="s">
        <v>317</v>
      </c>
      <c r="Q5" s="465" t="s">
        <v>950</v>
      </c>
      <c r="R5" s="466" t="s">
        <v>4797</v>
      </c>
      <c r="S5" s="471"/>
      <c r="T5" s="465" t="s">
        <v>4799</v>
      </c>
      <c r="U5" s="474" t="s">
        <v>4805</v>
      </c>
      <c r="V5" s="476">
        <v>19292106</v>
      </c>
      <c r="W5" s="476">
        <v>-99166905</v>
      </c>
      <c r="X5" s="465">
        <v>1</v>
      </c>
      <c r="Y5" s="465" t="s">
        <v>4812</v>
      </c>
      <c r="Z5" s="488">
        <v>42999</v>
      </c>
      <c r="AA5" s="489">
        <v>0.42569444444444443</v>
      </c>
      <c r="AB5" s="478" t="s">
        <v>4829</v>
      </c>
    </row>
    <row r="6" spans="1:28" ht="36">
      <c r="A6" s="452">
        <v>4</v>
      </c>
      <c r="B6" s="465">
        <v>3</v>
      </c>
      <c r="C6" s="490" t="s">
        <v>4831</v>
      </c>
      <c r="D6" s="491"/>
      <c r="E6" s="492"/>
      <c r="F6" s="493" t="s">
        <v>4857</v>
      </c>
      <c r="G6" s="494" t="s">
        <v>4863</v>
      </c>
      <c r="H6" s="459"/>
      <c r="I6" s="459"/>
      <c r="J6" s="471"/>
      <c r="K6" s="466" t="s">
        <v>4872</v>
      </c>
      <c r="L6" s="495"/>
      <c r="M6" s="465" t="s">
        <v>4880</v>
      </c>
      <c r="N6" s="465" t="s">
        <v>4881</v>
      </c>
      <c r="O6" s="465" t="s">
        <v>1828</v>
      </c>
      <c r="P6" s="465" t="s">
        <v>317</v>
      </c>
      <c r="Q6" s="465" t="s">
        <v>950</v>
      </c>
      <c r="R6" s="466" t="s">
        <v>4883</v>
      </c>
      <c r="S6" s="471"/>
      <c r="T6" s="465" t="s">
        <v>4799</v>
      </c>
      <c r="U6" s="474" t="s">
        <v>4888</v>
      </c>
      <c r="V6" s="476">
        <v>19412053</v>
      </c>
      <c r="W6" s="476">
        <v>-99164335</v>
      </c>
      <c r="X6" s="465">
        <v>1</v>
      </c>
      <c r="Y6" s="465" t="s">
        <v>4890</v>
      </c>
      <c r="Z6" s="488">
        <v>42999</v>
      </c>
      <c r="AA6" s="489">
        <v>0.43194444444444446</v>
      </c>
      <c r="AB6" s="496" t="s">
        <v>4891</v>
      </c>
    </row>
    <row r="7" spans="1:28" ht="36">
      <c r="A7" s="452">
        <v>5</v>
      </c>
      <c r="B7" s="465">
        <v>4</v>
      </c>
      <c r="C7" s="480" t="s">
        <v>4898</v>
      </c>
      <c r="D7" s="467"/>
      <c r="E7" s="468" t="s">
        <v>4900</v>
      </c>
      <c r="F7" s="483"/>
      <c r="G7" s="497"/>
      <c r="H7" s="498"/>
      <c r="I7" s="471"/>
      <c r="J7" s="471"/>
      <c r="K7" s="466" t="s">
        <v>4921</v>
      </c>
      <c r="L7" s="466" t="s">
        <v>4923</v>
      </c>
      <c r="M7" s="465" t="s">
        <v>4924</v>
      </c>
      <c r="N7" s="465" t="s">
        <v>4881</v>
      </c>
      <c r="O7" s="465" t="s">
        <v>1828</v>
      </c>
      <c r="P7" s="465" t="s">
        <v>317</v>
      </c>
      <c r="Q7" s="471"/>
      <c r="R7" s="466" t="s">
        <v>4928</v>
      </c>
      <c r="S7" s="471"/>
      <c r="T7" s="465" t="s">
        <v>4799</v>
      </c>
      <c r="U7" s="474" t="s">
        <v>4931</v>
      </c>
      <c r="V7" s="476">
        <v>19422299</v>
      </c>
      <c r="W7" s="476">
        <v>-9913975</v>
      </c>
      <c r="X7" s="465">
        <v>1</v>
      </c>
      <c r="Y7" s="465" t="s">
        <v>4890</v>
      </c>
      <c r="Z7" s="488">
        <v>42999</v>
      </c>
      <c r="AA7" s="489">
        <v>0.44027777777777777</v>
      </c>
      <c r="AB7" s="465" t="s">
        <v>3571</v>
      </c>
    </row>
    <row r="8" spans="1:28" ht="37">
      <c r="A8" s="452">
        <v>6</v>
      </c>
      <c r="B8" s="465">
        <v>5</v>
      </c>
      <c r="C8" s="480" t="s">
        <v>4937</v>
      </c>
      <c r="D8" s="467"/>
      <c r="E8" s="499" t="s">
        <v>4938</v>
      </c>
      <c r="F8" s="466" t="s">
        <v>4951</v>
      </c>
      <c r="G8" s="500" t="s">
        <v>4952</v>
      </c>
      <c r="H8" s="471"/>
      <c r="I8" s="471"/>
      <c r="J8" s="471"/>
      <c r="K8" s="466" t="s">
        <v>4964</v>
      </c>
      <c r="L8" s="466">
        <v>25</v>
      </c>
      <c r="M8" s="465" t="s">
        <v>1206</v>
      </c>
      <c r="N8" s="465" t="s">
        <v>4881</v>
      </c>
      <c r="O8" s="465" t="s">
        <v>1828</v>
      </c>
      <c r="P8" s="465" t="s">
        <v>317</v>
      </c>
      <c r="Q8" s="471"/>
      <c r="R8" s="466" t="s">
        <v>4968</v>
      </c>
      <c r="S8" s="471"/>
      <c r="T8" s="465" t="s">
        <v>4799</v>
      </c>
      <c r="U8" s="474" t="s">
        <v>4970</v>
      </c>
      <c r="V8" s="476">
        <v>19409215</v>
      </c>
      <c r="W8" s="476">
        <v>-99170788</v>
      </c>
      <c r="X8" s="465">
        <v>1</v>
      </c>
      <c r="Y8" s="465" t="s">
        <v>4812</v>
      </c>
      <c r="Z8" s="488">
        <v>42999</v>
      </c>
      <c r="AA8" s="489">
        <v>0.44513888888888886</v>
      </c>
      <c r="AB8" s="465" t="s">
        <v>4980</v>
      </c>
    </row>
    <row r="9" spans="1:28" ht="36">
      <c r="A9" s="452">
        <v>7</v>
      </c>
      <c r="B9" s="465">
        <v>6</v>
      </c>
      <c r="C9" s="480" t="s">
        <v>4982</v>
      </c>
      <c r="D9" s="467"/>
      <c r="E9" s="481"/>
      <c r="F9" s="495"/>
      <c r="G9" s="501"/>
      <c r="H9" s="471"/>
      <c r="I9" s="471"/>
      <c r="J9" s="471"/>
      <c r="K9" s="493" t="s">
        <v>4989</v>
      </c>
      <c r="L9" s="502"/>
      <c r="M9" s="459"/>
      <c r="N9" s="465" t="s">
        <v>4993</v>
      </c>
      <c r="O9" s="465" t="s">
        <v>1828</v>
      </c>
      <c r="P9" s="465" t="s">
        <v>317</v>
      </c>
      <c r="Q9" s="471"/>
      <c r="R9" s="466" t="s">
        <v>4994</v>
      </c>
      <c r="S9" s="471"/>
      <c r="T9" s="465" t="s">
        <v>4995</v>
      </c>
      <c r="U9" s="474" t="s">
        <v>4996</v>
      </c>
      <c r="V9" s="476">
        <v>19467248</v>
      </c>
      <c r="W9" s="476">
        <v>-99140748</v>
      </c>
      <c r="X9" s="465">
        <v>1</v>
      </c>
      <c r="Y9" s="465" t="s">
        <v>4812</v>
      </c>
      <c r="Z9" s="488">
        <v>42999</v>
      </c>
      <c r="AA9" s="489">
        <v>0.45</v>
      </c>
      <c r="AB9" s="465" t="s">
        <v>5003</v>
      </c>
    </row>
    <row r="10" spans="1:28" ht="36">
      <c r="A10" s="452">
        <v>8</v>
      </c>
      <c r="B10" s="465">
        <v>7</v>
      </c>
      <c r="C10" s="480" t="s">
        <v>5005</v>
      </c>
      <c r="D10" s="467"/>
      <c r="E10" s="468" t="s">
        <v>5007</v>
      </c>
      <c r="F10" s="483"/>
      <c r="G10" s="503">
        <v>57054177</v>
      </c>
      <c r="H10" s="471"/>
      <c r="I10" s="471"/>
      <c r="J10" s="471"/>
      <c r="K10" s="466" t="s">
        <v>5024</v>
      </c>
      <c r="L10" s="466">
        <v>46</v>
      </c>
      <c r="M10" s="465" t="s">
        <v>5026</v>
      </c>
      <c r="N10" s="465" t="s">
        <v>4881</v>
      </c>
      <c r="O10" s="465" t="s">
        <v>1828</v>
      </c>
      <c r="P10" s="465" t="s">
        <v>317</v>
      </c>
      <c r="Q10" s="471"/>
      <c r="R10" s="466" t="s">
        <v>5028</v>
      </c>
      <c r="S10" s="471"/>
      <c r="T10" s="465" t="s">
        <v>5030</v>
      </c>
      <c r="U10" s="474" t="s">
        <v>5032</v>
      </c>
      <c r="V10" s="476">
        <v>19430214</v>
      </c>
      <c r="W10" s="476">
        <v>-99153712</v>
      </c>
      <c r="X10" s="465">
        <v>1</v>
      </c>
      <c r="Y10" s="465" t="s">
        <v>4812</v>
      </c>
      <c r="Z10" s="488">
        <v>42999</v>
      </c>
      <c r="AA10" s="489">
        <v>0.45555555555555555</v>
      </c>
      <c r="AB10" s="478" t="s">
        <v>5037</v>
      </c>
    </row>
    <row r="11" spans="1:28" ht="24">
      <c r="A11" s="452">
        <v>9</v>
      </c>
      <c r="B11" s="465">
        <v>8</v>
      </c>
      <c r="C11" s="480" t="s">
        <v>5040</v>
      </c>
      <c r="D11" s="467"/>
      <c r="E11" s="481"/>
      <c r="F11" s="504"/>
      <c r="G11" s="505" t="s">
        <v>5045</v>
      </c>
      <c r="H11" s="459"/>
      <c r="I11" s="459"/>
      <c r="J11" s="471"/>
      <c r="K11" s="466" t="s">
        <v>5050</v>
      </c>
      <c r="L11" s="466">
        <v>338</v>
      </c>
      <c r="M11" s="465" t="s">
        <v>4992</v>
      </c>
      <c r="N11" s="465" t="s">
        <v>4910</v>
      </c>
      <c r="O11" s="465" t="s">
        <v>1828</v>
      </c>
      <c r="P11" s="465" t="s">
        <v>317</v>
      </c>
      <c r="Q11" s="471"/>
      <c r="R11" s="466" t="s">
        <v>5053</v>
      </c>
      <c r="S11" s="471"/>
      <c r="T11" s="465" t="s">
        <v>5055</v>
      </c>
      <c r="U11" s="474" t="s">
        <v>5056</v>
      </c>
      <c r="V11" s="476">
        <v>1939296</v>
      </c>
      <c r="W11" s="476">
        <v>-99163104</v>
      </c>
      <c r="X11" s="465">
        <v>1</v>
      </c>
      <c r="Y11" s="465" t="s">
        <v>4812</v>
      </c>
      <c r="Z11" s="488">
        <v>42999</v>
      </c>
      <c r="AA11" s="489">
        <v>0.46250000000000002</v>
      </c>
      <c r="AB11" s="465" t="s">
        <v>5058</v>
      </c>
    </row>
    <row r="12" spans="1:28" ht="37">
      <c r="A12" s="452">
        <v>10</v>
      </c>
      <c r="B12" s="465">
        <v>9</v>
      </c>
      <c r="C12" s="466" t="s">
        <v>5060</v>
      </c>
      <c r="D12" s="467"/>
      <c r="E12" s="468" t="s">
        <v>5061</v>
      </c>
      <c r="F12" s="466" t="s">
        <v>5062</v>
      </c>
      <c r="G12" s="470" t="s">
        <v>5064</v>
      </c>
      <c r="H12" s="471"/>
      <c r="I12" s="506" t="s">
        <v>5065</v>
      </c>
      <c r="J12" s="459"/>
      <c r="K12" s="507" t="s">
        <v>5069</v>
      </c>
      <c r="L12" s="466" t="s">
        <v>5077</v>
      </c>
      <c r="M12" s="496" t="s">
        <v>1006</v>
      </c>
      <c r="N12" s="459"/>
      <c r="O12" s="508" t="s">
        <v>1828</v>
      </c>
      <c r="P12" s="465" t="s">
        <v>317</v>
      </c>
      <c r="Q12" s="465" t="s">
        <v>950</v>
      </c>
      <c r="R12" s="466" t="s">
        <v>5084</v>
      </c>
      <c r="S12" s="465" t="s">
        <v>2694</v>
      </c>
      <c r="T12" s="465" t="s">
        <v>5086</v>
      </c>
      <c r="U12" s="474" t="s">
        <v>5087</v>
      </c>
      <c r="V12" s="471"/>
      <c r="W12" s="471"/>
      <c r="X12" s="465">
        <v>1</v>
      </c>
      <c r="Y12" s="465" t="s">
        <v>5088</v>
      </c>
      <c r="Z12" s="488">
        <v>42998</v>
      </c>
      <c r="AA12" s="510">
        <v>0.9145833333333333</v>
      </c>
      <c r="AB12" s="471"/>
    </row>
    <row r="13" spans="1:28" ht="72">
      <c r="A13" s="452">
        <v>11</v>
      </c>
      <c r="B13" s="465">
        <v>10</v>
      </c>
      <c r="C13" s="466" t="s">
        <v>5097</v>
      </c>
      <c r="D13" s="467"/>
      <c r="E13" s="468" t="s">
        <v>5100</v>
      </c>
      <c r="F13" s="511"/>
      <c r="G13" s="512" t="s">
        <v>5107</v>
      </c>
      <c r="H13" s="459"/>
      <c r="I13" s="459"/>
      <c r="J13" s="471"/>
      <c r="K13" s="466" t="s">
        <v>5115</v>
      </c>
      <c r="L13" s="466" t="s">
        <v>4923</v>
      </c>
      <c r="M13" s="465" t="s">
        <v>5118</v>
      </c>
      <c r="N13" s="465" t="s">
        <v>4760</v>
      </c>
      <c r="O13" s="465" t="s">
        <v>1828</v>
      </c>
      <c r="P13" s="465" t="s">
        <v>317</v>
      </c>
      <c r="Q13" s="465" t="s">
        <v>950</v>
      </c>
      <c r="R13" s="466" t="s">
        <v>5122</v>
      </c>
      <c r="S13" s="465" t="s">
        <v>2694</v>
      </c>
      <c r="T13" s="465" t="s">
        <v>5125</v>
      </c>
      <c r="U13" s="474" t="s">
        <v>5129</v>
      </c>
      <c r="V13" s="476">
        <v>193879044</v>
      </c>
      <c r="W13" s="476">
        <v>-992016178</v>
      </c>
      <c r="X13" s="465">
        <v>1</v>
      </c>
      <c r="Y13" s="465" t="s">
        <v>5132</v>
      </c>
      <c r="Z13" s="488">
        <v>42998</v>
      </c>
      <c r="AA13" s="489">
        <v>0.87222222222222223</v>
      </c>
      <c r="AB13" s="471"/>
    </row>
    <row r="14" spans="1:28" ht="48">
      <c r="A14" s="452">
        <v>12</v>
      </c>
      <c r="B14" s="465">
        <v>11</v>
      </c>
      <c r="C14" s="466" t="s">
        <v>5134</v>
      </c>
      <c r="D14" s="467"/>
      <c r="E14" s="468" t="s">
        <v>5137</v>
      </c>
      <c r="F14" s="466" t="s">
        <v>5138</v>
      </c>
      <c r="G14" s="513">
        <v>2227397138</v>
      </c>
      <c r="H14" s="471"/>
      <c r="I14" s="471"/>
      <c r="J14" s="471"/>
      <c r="K14" s="466" t="s">
        <v>5146</v>
      </c>
      <c r="L14" s="466" t="s">
        <v>4923</v>
      </c>
      <c r="M14" s="465" t="s">
        <v>5147</v>
      </c>
      <c r="N14" s="465" t="s">
        <v>4760</v>
      </c>
      <c r="O14" s="465" t="s">
        <v>1828</v>
      </c>
      <c r="P14" s="465" t="s">
        <v>317</v>
      </c>
      <c r="Q14" s="465" t="s">
        <v>950</v>
      </c>
      <c r="R14" s="493" t="s">
        <v>5151</v>
      </c>
      <c r="S14" s="459"/>
      <c r="T14" s="508" t="s">
        <v>5125</v>
      </c>
      <c r="U14" s="474" t="s">
        <v>5154</v>
      </c>
      <c r="V14" s="476">
        <v>-992664236</v>
      </c>
      <c r="W14" s="476">
        <v>193647056</v>
      </c>
      <c r="X14" s="465">
        <v>1</v>
      </c>
      <c r="Y14" s="471"/>
      <c r="Z14" s="471"/>
      <c r="AA14" s="471"/>
      <c r="AB14" s="471"/>
    </row>
    <row r="15" spans="1:28" ht="48">
      <c r="A15" s="452">
        <v>13</v>
      </c>
      <c r="B15" s="465">
        <v>12</v>
      </c>
      <c r="C15" s="514" t="s">
        <v>5162</v>
      </c>
      <c r="D15" s="515"/>
      <c r="E15" s="516" t="s">
        <v>5175</v>
      </c>
      <c r="F15" s="514" t="s">
        <v>5181</v>
      </c>
      <c r="G15" s="517">
        <v>5539319333</v>
      </c>
      <c r="H15" s="518"/>
      <c r="I15" s="518"/>
      <c r="J15" s="518"/>
      <c r="K15" s="514" t="s">
        <v>5162</v>
      </c>
      <c r="L15" s="514" t="s">
        <v>5191</v>
      </c>
      <c r="M15" s="519" t="s">
        <v>5192</v>
      </c>
      <c r="N15" s="519" t="s">
        <v>739</v>
      </c>
      <c r="O15" s="465" t="s">
        <v>1828</v>
      </c>
      <c r="P15" s="519" t="s">
        <v>317</v>
      </c>
      <c r="Q15" s="519" t="s">
        <v>5202</v>
      </c>
      <c r="R15" s="466" t="s">
        <v>5204</v>
      </c>
      <c r="S15" s="519" t="s">
        <v>5207</v>
      </c>
      <c r="T15" s="519" t="s">
        <v>5209</v>
      </c>
      <c r="U15" s="520" t="s">
        <v>5211</v>
      </c>
      <c r="V15" s="476">
        <v>19319882</v>
      </c>
      <c r="W15" s="521">
        <v>-9921346</v>
      </c>
      <c r="X15" s="465">
        <v>1</v>
      </c>
      <c r="Y15" s="519" t="s">
        <v>5226</v>
      </c>
      <c r="Z15" s="522">
        <v>42998</v>
      </c>
      <c r="AA15" s="523">
        <v>0.89375000000000004</v>
      </c>
      <c r="AB15" s="518"/>
    </row>
    <row r="16" spans="1:28" ht="72">
      <c r="A16" s="452">
        <v>14</v>
      </c>
      <c r="B16" s="465">
        <v>13</v>
      </c>
      <c r="C16" s="466" t="s">
        <v>5245</v>
      </c>
      <c r="D16" s="467"/>
      <c r="E16" s="468" t="s">
        <v>5247</v>
      </c>
      <c r="F16" s="466" t="s">
        <v>5248</v>
      </c>
      <c r="G16" s="503" t="s">
        <v>5250</v>
      </c>
      <c r="H16" s="496" t="s">
        <v>5252</v>
      </c>
      <c r="I16" s="459"/>
      <c r="J16" s="459"/>
      <c r="K16" s="466" t="s">
        <v>5253</v>
      </c>
      <c r="L16" s="466" t="s">
        <v>4923</v>
      </c>
      <c r="M16" s="465" t="s">
        <v>5256</v>
      </c>
      <c r="N16" s="465" t="s">
        <v>5257</v>
      </c>
      <c r="O16" s="465" t="s">
        <v>5257</v>
      </c>
      <c r="P16" s="465" t="s">
        <v>4397</v>
      </c>
      <c r="Q16" s="465" t="s">
        <v>5258</v>
      </c>
      <c r="R16" s="493" t="s">
        <v>5261</v>
      </c>
      <c r="S16" s="459"/>
      <c r="T16" s="459"/>
      <c r="U16" s="474" t="s">
        <v>5264</v>
      </c>
      <c r="V16" s="476">
        <v>-99296435</v>
      </c>
      <c r="W16" s="476">
        <v>1955552</v>
      </c>
      <c r="X16" s="465">
        <v>1</v>
      </c>
      <c r="Y16" s="465" t="s">
        <v>5269</v>
      </c>
      <c r="Z16" s="471"/>
      <c r="AA16" s="471"/>
      <c r="AB16" s="471"/>
    </row>
    <row r="17" spans="1:28" ht="72">
      <c r="A17" s="452">
        <v>15</v>
      </c>
      <c r="B17" s="465">
        <v>14</v>
      </c>
      <c r="C17" s="480" t="s">
        <v>5271</v>
      </c>
      <c r="D17" s="467"/>
      <c r="E17" s="468" t="s">
        <v>5247</v>
      </c>
      <c r="F17" s="483"/>
      <c r="G17" s="470" t="s">
        <v>5276</v>
      </c>
      <c r="H17" s="496" t="s">
        <v>5277</v>
      </c>
      <c r="I17" s="459"/>
      <c r="J17" s="459"/>
      <c r="K17" s="466" t="s">
        <v>5278</v>
      </c>
      <c r="L17" s="466">
        <v>1104</v>
      </c>
      <c r="M17" s="465" t="s">
        <v>786</v>
      </c>
      <c r="N17" s="465" t="s">
        <v>5279</v>
      </c>
      <c r="O17" s="465" t="s">
        <v>1828</v>
      </c>
      <c r="P17" s="465" t="s">
        <v>317</v>
      </c>
      <c r="Q17" s="465" t="s">
        <v>950</v>
      </c>
      <c r="R17" s="466" t="s">
        <v>5281</v>
      </c>
      <c r="S17" s="465" t="s">
        <v>2694</v>
      </c>
      <c r="T17" s="465" t="s">
        <v>5283</v>
      </c>
      <c r="U17" s="474" t="s">
        <v>5284</v>
      </c>
      <c r="V17" s="476">
        <v>-99161151</v>
      </c>
      <c r="W17" s="476">
        <v>19389162</v>
      </c>
      <c r="X17" s="465">
        <v>1</v>
      </c>
      <c r="Y17" s="465" t="s">
        <v>5286</v>
      </c>
      <c r="Z17" s="488">
        <v>42999</v>
      </c>
      <c r="AA17" s="489">
        <v>0.53333333333333333</v>
      </c>
      <c r="AB17" s="471"/>
    </row>
    <row r="18" spans="1:28" ht="36">
      <c r="A18" s="452">
        <v>16</v>
      </c>
      <c r="B18" s="465">
        <v>15</v>
      </c>
      <c r="C18" s="466" t="s">
        <v>5288</v>
      </c>
      <c r="D18" s="467"/>
      <c r="E18" s="481"/>
      <c r="F18" s="495"/>
      <c r="G18" s="513" t="s">
        <v>5290</v>
      </c>
      <c r="H18" s="471"/>
      <c r="I18" s="471"/>
      <c r="J18" s="471"/>
      <c r="K18" s="466" t="s">
        <v>5291</v>
      </c>
      <c r="L18" s="466" t="s">
        <v>5293</v>
      </c>
      <c r="M18" s="465" t="s">
        <v>4017</v>
      </c>
      <c r="N18" s="465" t="s">
        <v>5279</v>
      </c>
      <c r="O18" s="465" t="s">
        <v>1828</v>
      </c>
      <c r="P18" s="465" t="s">
        <v>317</v>
      </c>
      <c r="Q18" s="465" t="s">
        <v>950</v>
      </c>
      <c r="R18" s="466" t="s">
        <v>5297</v>
      </c>
      <c r="S18" s="465" t="s">
        <v>5300</v>
      </c>
      <c r="T18" s="465" t="s">
        <v>5301</v>
      </c>
      <c r="U18" s="474" t="s">
        <v>5303</v>
      </c>
      <c r="V18" s="476">
        <v>19392948</v>
      </c>
      <c r="W18" s="476">
        <v>-99165876</v>
      </c>
      <c r="X18" s="465">
        <v>1</v>
      </c>
      <c r="Y18" s="465" t="s">
        <v>5306</v>
      </c>
      <c r="Z18" s="471"/>
      <c r="AA18" s="471"/>
      <c r="AB18" s="471"/>
    </row>
    <row r="19" spans="1:28" ht="24">
      <c r="A19" s="452">
        <v>17</v>
      </c>
      <c r="B19" s="465">
        <v>16</v>
      </c>
      <c r="C19" s="480" t="s">
        <v>5310</v>
      </c>
      <c r="D19" s="467"/>
      <c r="E19" s="468" t="s">
        <v>5311</v>
      </c>
      <c r="F19" s="524" t="s">
        <v>5312</v>
      </c>
      <c r="G19" s="525">
        <v>5576675134</v>
      </c>
      <c r="H19" s="471"/>
      <c r="I19" s="471"/>
      <c r="J19" s="471"/>
      <c r="K19" s="466" t="s">
        <v>5323</v>
      </c>
      <c r="L19" s="466">
        <v>130</v>
      </c>
      <c r="M19" s="471"/>
      <c r="N19" s="465" t="s">
        <v>2972</v>
      </c>
      <c r="O19" s="465" t="s">
        <v>1828</v>
      </c>
      <c r="P19" s="465" t="s">
        <v>317</v>
      </c>
      <c r="Q19" s="465" t="s">
        <v>950</v>
      </c>
      <c r="R19" s="466" t="s">
        <v>5329</v>
      </c>
      <c r="S19" s="465" t="s">
        <v>5208</v>
      </c>
      <c r="T19" s="465" t="s">
        <v>5331</v>
      </c>
      <c r="U19" s="474" t="s">
        <v>5332</v>
      </c>
      <c r="V19" s="476">
        <v>19382757</v>
      </c>
      <c r="W19" s="476">
        <v>-99179372</v>
      </c>
      <c r="X19" s="465">
        <v>1</v>
      </c>
      <c r="Y19" s="465" t="s">
        <v>4812</v>
      </c>
      <c r="Z19" s="488">
        <v>42999</v>
      </c>
      <c r="AA19" s="489">
        <v>0.56736111111111109</v>
      </c>
      <c r="AB19" s="471"/>
    </row>
    <row r="20" spans="1:28" ht="24">
      <c r="A20" s="452">
        <v>18</v>
      </c>
      <c r="B20" s="465">
        <v>17</v>
      </c>
      <c r="C20" s="466" t="s">
        <v>5334</v>
      </c>
      <c r="D20" s="467"/>
      <c r="E20" s="481"/>
      <c r="F20" s="466" t="s">
        <v>3255</v>
      </c>
      <c r="G20" s="470">
        <v>56832222</v>
      </c>
      <c r="H20" s="496" t="s">
        <v>5338</v>
      </c>
      <c r="I20" s="459"/>
      <c r="J20" s="459"/>
      <c r="K20" s="466" t="s">
        <v>5342</v>
      </c>
      <c r="L20" s="466">
        <v>67</v>
      </c>
      <c r="M20" s="465" t="s">
        <v>5343</v>
      </c>
      <c r="N20" s="471"/>
      <c r="O20" s="471"/>
      <c r="P20" s="465" t="s">
        <v>317</v>
      </c>
      <c r="Q20" s="471"/>
      <c r="R20" s="466" t="s">
        <v>5344</v>
      </c>
      <c r="S20" s="471"/>
      <c r="T20" s="465" t="s">
        <v>5345</v>
      </c>
      <c r="U20" s="471"/>
      <c r="V20" s="471"/>
      <c r="W20" s="471"/>
      <c r="X20" s="465">
        <v>1</v>
      </c>
      <c r="Y20" s="471"/>
      <c r="Z20" s="471"/>
      <c r="AA20" s="471"/>
      <c r="AB20" s="471"/>
    </row>
    <row r="21" spans="1:28" ht="24">
      <c r="A21" s="452">
        <v>19</v>
      </c>
      <c r="B21" s="465">
        <v>18</v>
      </c>
      <c r="C21" s="480" t="s">
        <v>5347</v>
      </c>
      <c r="D21" s="467"/>
      <c r="E21" s="468" t="s">
        <v>5349</v>
      </c>
      <c r="F21" s="495"/>
      <c r="G21" s="525">
        <v>30032200</v>
      </c>
      <c r="H21" s="527" t="s">
        <v>5350</v>
      </c>
      <c r="I21" s="459"/>
      <c r="J21" s="459"/>
      <c r="K21" s="466" t="s">
        <v>5357</v>
      </c>
      <c r="L21" s="466">
        <v>340</v>
      </c>
      <c r="M21" s="465" t="s">
        <v>5358</v>
      </c>
      <c r="N21" s="465" t="s">
        <v>2972</v>
      </c>
      <c r="O21" s="471"/>
      <c r="P21" s="465" t="s">
        <v>317</v>
      </c>
      <c r="Q21" s="465" t="s">
        <v>950</v>
      </c>
      <c r="R21" s="466" t="s">
        <v>5359</v>
      </c>
      <c r="S21" s="465" t="s">
        <v>5360</v>
      </c>
      <c r="T21" s="465" t="s">
        <v>5361</v>
      </c>
      <c r="U21" s="474" t="s">
        <v>5362</v>
      </c>
      <c r="V21" s="528">
        <v>19366782</v>
      </c>
      <c r="W21" s="476">
        <v>-99158387</v>
      </c>
      <c r="X21" s="465">
        <v>1</v>
      </c>
      <c r="Y21" s="471"/>
      <c r="Z21" s="488">
        <v>42999</v>
      </c>
      <c r="AA21" s="489">
        <v>0.38124999999999998</v>
      </c>
      <c r="AB21" s="471"/>
    </row>
    <row r="22" spans="1:28" ht="48">
      <c r="A22" s="452">
        <v>20</v>
      </c>
      <c r="B22" s="465">
        <v>19</v>
      </c>
      <c r="C22" s="466" t="s">
        <v>5370</v>
      </c>
      <c r="D22" s="467"/>
      <c r="E22" s="481"/>
      <c r="F22" s="495"/>
      <c r="G22" s="470">
        <v>52565433</v>
      </c>
      <c r="H22" s="471"/>
      <c r="I22" s="471"/>
      <c r="J22" s="471"/>
      <c r="K22" s="493" t="s">
        <v>5371</v>
      </c>
      <c r="L22" s="502"/>
      <c r="M22" s="508" t="s">
        <v>5372</v>
      </c>
      <c r="N22" s="465" t="s">
        <v>5375</v>
      </c>
      <c r="O22" s="471"/>
      <c r="P22" s="465" t="s">
        <v>2077</v>
      </c>
      <c r="Q22" s="465" t="s">
        <v>5258</v>
      </c>
      <c r="R22" s="493" t="s">
        <v>5387</v>
      </c>
      <c r="S22" s="459"/>
      <c r="T22" s="465" t="s">
        <v>5370</v>
      </c>
      <c r="U22" s="471"/>
      <c r="V22" s="471"/>
      <c r="W22" s="471"/>
      <c r="X22" s="465">
        <v>1</v>
      </c>
      <c r="Y22" s="471"/>
      <c r="Z22" s="471"/>
      <c r="AA22" s="471"/>
      <c r="AB22" s="471"/>
    </row>
    <row r="23" spans="1:28" ht="24">
      <c r="A23" s="452">
        <v>21</v>
      </c>
      <c r="B23" s="465">
        <v>20</v>
      </c>
      <c r="C23" s="466" t="s">
        <v>5391</v>
      </c>
      <c r="D23" s="467"/>
      <c r="E23" s="468" t="s">
        <v>5394</v>
      </c>
      <c r="F23" s="466" t="s">
        <v>5395</v>
      </c>
      <c r="G23" s="530">
        <v>5540779028</v>
      </c>
      <c r="H23" s="471"/>
      <c r="I23" s="471"/>
      <c r="J23" s="471"/>
      <c r="K23" s="466" t="s">
        <v>5396</v>
      </c>
      <c r="L23" s="466">
        <v>35</v>
      </c>
      <c r="M23" s="465" t="s">
        <v>4017</v>
      </c>
      <c r="N23" s="465" t="s">
        <v>2972</v>
      </c>
      <c r="O23" s="471"/>
      <c r="P23" s="465" t="s">
        <v>5397</v>
      </c>
      <c r="Q23" s="465" t="s">
        <v>950</v>
      </c>
      <c r="R23" s="466" t="s">
        <v>5398</v>
      </c>
      <c r="S23" s="465" t="s">
        <v>2694</v>
      </c>
      <c r="T23" s="465" t="s">
        <v>5399</v>
      </c>
      <c r="U23" s="471"/>
      <c r="V23" s="471"/>
      <c r="W23" s="471"/>
      <c r="X23" s="465">
        <v>1</v>
      </c>
      <c r="Y23" s="465" t="s">
        <v>5400</v>
      </c>
      <c r="Z23" s="471"/>
      <c r="AA23" s="471"/>
      <c r="AB23" s="471"/>
    </row>
    <row r="24" spans="1:28" ht="24">
      <c r="A24" s="452">
        <v>22</v>
      </c>
      <c r="B24" s="465">
        <v>21</v>
      </c>
      <c r="C24" s="466" t="s">
        <v>5401</v>
      </c>
      <c r="D24" s="467"/>
      <c r="E24" s="468" t="s">
        <v>4874</v>
      </c>
      <c r="F24" s="511"/>
      <c r="G24" s="531" t="s">
        <v>5403</v>
      </c>
      <c r="H24" s="459"/>
      <c r="I24" s="459"/>
      <c r="J24" s="471"/>
      <c r="K24" s="466" t="s">
        <v>5408</v>
      </c>
      <c r="L24" s="466">
        <v>703</v>
      </c>
      <c r="M24" s="465" t="s">
        <v>5409</v>
      </c>
      <c r="N24" s="465" t="s">
        <v>3013</v>
      </c>
      <c r="O24" s="471"/>
      <c r="P24" s="465" t="s">
        <v>5410</v>
      </c>
      <c r="Q24" s="465" t="s">
        <v>5410</v>
      </c>
      <c r="R24" s="466" t="s">
        <v>5411</v>
      </c>
      <c r="S24" s="465" t="s">
        <v>5412</v>
      </c>
      <c r="T24" s="465" t="s">
        <v>5401</v>
      </c>
      <c r="U24" s="471"/>
      <c r="V24" s="471"/>
      <c r="W24" s="471"/>
      <c r="X24" s="465">
        <v>1</v>
      </c>
      <c r="Y24" s="471"/>
      <c r="Z24" s="471"/>
      <c r="AA24" s="471"/>
      <c r="AB24" s="471"/>
    </row>
    <row r="25" spans="1:28" ht="24">
      <c r="A25" s="452">
        <v>23</v>
      </c>
      <c r="B25" s="465">
        <v>22</v>
      </c>
      <c r="C25" s="532" t="s">
        <v>117</v>
      </c>
      <c r="D25" s="533"/>
      <c r="E25" s="534" t="s">
        <v>5428</v>
      </c>
      <c r="F25" s="532" t="s">
        <v>5431</v>
      </c>
      <c r="G25" s="535"/>
      <c r="H25" s="536" t="s">
        <v>5433</v>
      </c>
      <c r="I25" s="537"/>
      <c r="J25" s="537"/>
      <c r="K25" s="532" t="s">
        <v>5442</v>
      </c>
      <c r="L25" s="532">
        <v>14300</v>
      </c>
      <c r="M25" s="538" t="s">
        <v>1063</v>
      </c>
      <c r="N25" s="538" t="s">
        <v>5448</v>
      </c>
      <c r="O25" s="539"/>
      <c r="P25" s="538" t="s">
        <v>317</v>
      </c>
      <c r="Q25" s="538" t="s">
        <v>5202</v>
      </c>
      <c r="R25" s="466" t="s">
        <v>5455</v>
      </c>
      <c r="S25" s="538" t="s">
        <v>5456</v>
      </c>
      <c r="T25" s="539"/>
      <c r="U25" s="540" t="s">
        <v>5457</v>
      </c>
      <c r="V25" s="539"/>
      <c r="W25" s="539"/>
      <c r="X25" s="465">
        <v>1</v>
      </c>
      <c r="Y25" s="536" t="s">
        <v>5466</v>
      </c>
      <c r="Z25" s="537"/>
      <c r="AA25" s="537"/>
      <c r="AB25" s="539"/>
    </row>
    <row r="26" spans="1:28" ht="36">
      <c r="A26" s="452">
        <v>24</v>
      </c>
      <c r="B26" s="465">
        <v>23</v>
      </c>
      <c r="C26" s="466" t="s">
        <v>5468</v>
      </c>
      <c r="D26" s="467"/>
      <c r="E26" s="468" t="s">
        <v>5469</v>
      </c>
      <c r="F26" s="466" t="s">
        <v>5470</v>
      </c>
      <c r="G26" s="541">
        <v>5576722058</v>
      </c>
      <c r="H26" s="471"/>
      <c r="I26" s="471"/>
      <c r="J26" s="471"/>
      <c r="K26" s="466" t="s">
        <v>5481</v>
      </c>
      <c r="L26" s="466">
        <v>45</v>
      </c>
      <c r="M26" s="465" t="s">
        <v>5482</v>
      </c>
      <c r="N26" s="465" t="s">
        <v>4889</v>
      </c>
      <c r="O26" s="471"/>
      <c r="P26" s="465" t="s">
        <v>317</v>
      </c>
      <c r="Q26" s="465" t="s">
        <v>5202</v>
      </c>
      <c r="R26" s="466" t="s">
        <v>5484</v>
      </c>
      <c r="S26" s="465" t="s">
        <v>5486</v>
      </c>
      <c r="T26" s="465" t="s">
        <v>5488</v>
      </c>
      <c r="U26" s="474" t="s">
        <v>5491</v>
      </c>
      <c r="V26" s="542">
        <v>19302824</v>
      </c>
      <c r="W26" s="542">
        <v>-99160873</v>
      </c>
      <c r="X26" s="465">
        <v>1</v>
      </c>
      <c r="Y26" s="465" t="s">
        <v>5508</v>
      </c>
      <c r="Z26" s="471"/>
      <c r="AA26" s="471"/>
      <c r="AB26" s="471"/>
    </row>
    <row r="27" spans="1:28" ht="24">
      <c r="A27" s="452">
        <v>25</v>
      </c>
      <c r="B27" s="465">
        <v>24</v>
      </c>
      <c r="C27" s="466" t="s">
        <v>5509</v>
      </c>
      <c r="D27" s="467"/>
      <c r="E27" s="481"/>
      <c r="F27" s="483"/>
      <c r="G27" s="470" t="s">
        <v>5511</v>
      </c>
      <c r="H27" s="471"/>
      <c r="I27" s="471"/>
      <c r="J27" s="471"/>
      <c r="K27" s="466" t="s">
        <v>5512</v>
      </c>
      <c r="L27" s="466">
        <v>8</v>
      </c>
      <c r="M27" s="465" t="s">
        <v>5515</v>
      </c>
      <c r="N27" s="465" t="s">
        <v>4889</v>
      </c>
      <c r="O27" s="471"/>
      <c r="P27" s="465" t="s">
        <v>317</v>
      </c>
      <c r="Q27" s="465" t="s">
        <v>5202</v>
      </c>
      <c r="R27" s="466" t="s">
        <v>5517</v>
      </c>
      <c r="S27" s="465" t="s">
        <v>5518</v>
      </c>
      <c r="T27" s="471"/>
      <c r="U27" s="474" t="s">
        <v>5519</v>
      </c>
      <c r="V27" s="476">
        <v>19351142</v>
      </c>
      <c r="W27" s="476">
        <v>-99176599</v>
      </c>
      <c r="X27" s="465">
        <v>1</v>
      </c>
      <c r="Y27" s="471"/>
      <c r="Z27" s="471"/>
      <c r="AA27" s="471"/>
      <c r="AB27" s="471"/>
    </row>
    <row r="28" spans="1:28" ht="36">
      <c r="A28" s="452">
        <v>26</v>
      </c>
      <c r="B28" s="465">
        <v>25</v>
      </c>
      <c r="C28" s="466" t="s">
        <v>5526</v>
      </c>
      <c r="D28" s="467"/>
      <c r="E28" s="468" t="s">
        <v>5527</v>
      </c>
      <c r="F28" s="543" t="s">
        <v>5528</v>
      </c>
      <c r="G28" s="544"/>
      <c r="H28" s="471"/>
      <c r="I28" s="471"/>
      <c r="J28" s="471"/>
      <c r="K28" s="466" t="s">
        <v>5536</v>
      </c>
      <c r="L28" s="466">
        <v>130</v>
      </c>
      <c r="M28" s="465" t="s">
        <v>5537</v>
      </c>
      <c r="N28" s="465" t="s">
        <v>846</v>
      </c>
      <c r="O28" s="471"/>
      <c r="P28" s="465" t="s">
        <v>317</v>
      </c>
      <c r="Q28" s="465" t="s">
        <v>5202</v>
      </c>
      <c r="R28" s="466" t="s">
        <v>5538</v>
      </c>
      <c r="S28" s="471"/>
      <c r="T28" s="465" t="s">
        <v>5539</v>
      </c>
      <c r="U28" s="474" t="s">
        <v>5540</v>
      </c>
      <c r="V28" s="471"/>
      <c r="W28" s="471"/>
      <c r="X28" s="465">
        <v>1</v>
      </c>
      <c r="Y28" s="465" t="s">
        <v>5269</v>
      </c>
      <c r="Z28" s="471"/>
      <c r="AA28" s="471"/>
      <c r="AB28" s="471"/>
    </row>
    <row r="29" spans="1:28" ht="24">
      <c r="A29" s="452">
        <v>27</v>
      </c>
      <c r="B29" s="465">
        <v>26</v>
      </c>
      <c r="C29" s="466" t="s">
        <v>5546</v>
      </c>
      <c r="D29" s="467"/>
      <c r="E29" s="468" t="s">
        <v>5549</v>
      </c>
      <c r="F29" s="483"/>
      <c r="G29" s="470">
        <v>56581111</v>
      </c>
      <c r="H29" s="498"/>
      <c r="I29" s="471"/>
      <c r="J29" s="471"/>
      <c r="K29" s="466" t="s">
        <v>5552</v>
      </c>
      <c r="L29" s="466">
        <v>113</v>
      </c>
      <c r="M29" s="465" t="s">
        <v>5554</v>
      </c>
      <c r="N29" s="465" t="s">
        <v>846</v>
      </c>
      <c r="O29" s="471"/>
      <c r="P29" s="465" t="s">
        <v>317</v>
      </c>
      <c r="Q29" s="465" t="s">
        <v>5202</v>
      </c>
      <c r="R29" s="466" t="s">
        <v>5557</v>
      </c>
      <c r="S29" s="471"/>
      <c r="T29" s="471"/>
      <c r="U29" s="474" t="s">
        <v>5558</v>
      </c>
      <c r="V29" s="471"/>
      <c r="W29" s="471"/>
      <c r="X29" s="465">
        <v>1</v>
      </c>
      <c r="Y29" s="471"/>
      <c r="Z29" s="471"/>
      <c r="AA29" s="471"/>
      <c r="AB29" s="471"/>
    </row>
    <row r="30" spans="1:28" ht="36">
      <c r="A30" s="452">
        <v>28</v>
      </c>
      <c r="B30" s="465">
        <v>27</v>
      </c>
      <c r="C30" s="480" t="s">
        <v>5568</v>
      </c>
      <c r="D30" s="545" t="s">
        <v>5570</v>
      </c>
      <c r="E30" s="468" t="s">
        <v>5578</v>
      </c>
      <c r="F30" s="495"/>
      <c r="G30" s="500">
        <v>56220580</v>
      </c>
      <c r="H30" s="527" t="s">
        <v>5582</v>
      </c>
      <c r="I30" s="459"/>
      <c r="J30" s="459"/>
      <c r="K30" s="466" t="s">
        <v>5585</v>
      </c>
      <c r="L30" s="466" t="s">
        <v>5586</v>
      </c>
      <c r="M30" s="465" t="s">
        <v>5587</v>
      </c>
      <c r="N30" s="465" t="s">
        <v>846</v>
      </c>
      <c r="O30" s="471"/>
      <c r="P30" s="465" t="s">
        <v>317</v>
      </c>
      <c r="Q30" s="465" t="s">
        <v>5202</v>
      </c>
      <c r="R30" s="466" t="s">
        <v>5593</v>
      </c>
      <c r="S30" s="471"/>
      <c r="T30" s="465" t="s">
        <v>5331</v>
      </c>
      <c r="U30" s="474" t="s">
        <v>5595</v>
      </c>
      <c r="V30" s="476">
        <v>193319125</v>
      </c>
      <c r="W30" s="476">
        <v>-991943664</v>
      </c>
      <c r="X30" s="465">
        <v>1</v>
      </c>
      <c r="Y30" s="465" t="s">
        <v>4890</v>
      </c>
      <c r="Z30" s="488">
        <v>42999</v>
      </c>
      <c r="AA30" s="489">
        <v>0.46805555555555556</v>
      </c>
      <c r="AB30" s="471"/>
    </row>
    <row r="31" spans="1:28" ht="24">
      <c r="A31" s="452">
        <v>29</v>
      </c>
      <c r="B31" s="465">
        <v>28</v>
      </c>
      <c r="C31" s="466" t="s">
        <v>5604</v>
      </c>
      <c r="D31" s="467"/>
      <c r="E31" s="468" t="s">
        <v>5606</v>
      </c>
      <c r="F31" s="511"/>
      <c r="G31" s="546" t="s">
        <v>5608</v>
      </c>
      <c r="H31" s="459"/>
      <c r="I31" s="459"/>
      <c r="J31" s="471"/>
      <c r="K31" s="466" t="s">
        <v>5050</v>
      </c>
      <c r="L31" s="466">
        <v>144</v>
      </c>
      <c r="M31" s="465" t="s">
        <v>5619</v>
      </c>
      <c r="N31" s="465" t="s">
        <v>4910</v>
      </c>
      <c r="O31" s="471"/>
      <c r="P31" s="465" t="s">
        <v>317</v>
      </c>
      <c r="Q31" s="465" t="s">
        <v>5202</v>
      </c>
      <c r="R31" s="466" t="s">
        <v>5624</v>
      </c>
      <c r="S31" s="471"/>
      <c r="T31" s="465" t="s">
        <v>5539</v>
      </c>
      <c r="U31" s="474" t="s">
        <v>5626</v>
      </c>
      <c r="V31" s="471"/>
      <c r="W31" s="471"/>
      <c r="X31" s="465">
        <v>1</v>
      </c>
      <c r="Y31" s="471"/>
      <c r="Z31" s="471"/>
      <c r="AA31" s="471"/>
      <c r="AB31" s="471"/>
    </row>
    <row r="32" spans="1:28" ht="24">
      <c r="A32" s="452">
        <v>30</v>
      </c>
      <c r="B32" s="465">
        <v>29</v>
      </c>
      <c r="C32" s="466">
        <v>365</v>
      </c>
      <c r="D32" s="467"/>
      <c r="E32" s="468" t="s">
        <v>5631</v>
      </c>
      <c r="F32" s="495"/>
      <c r="G32" s="503" t="s">
        <v>5633</v>
      </c>
      <c r="H32" s="471"/>
      <c r="I32" s="471"/>
      <c r="J32" s="471"/>
      <c r="K32" s="466" t="s">
        <v>5634</v>
      </c>
      <c r="L32" s="466">
        <v>365</v>
      </c>
      <c r="M32" s="465" t="s">
        <v>1206</v>
      </c>
      <c r="N32" s="465" t="s">
        <v>5636</v>
      </c>
      <c r="O32" s="471"/>
      <c r="P32" s="465" t="s">
        <v>317</v>
      </c>
      <c r="Q32" s="465" t="s">
        <v>950</v>
      </c>
      <c r="R32" s="466" t="s">
        <v>5639</v>
      </c>
      <c r="S32" s="471"/>
      <c r="T32" s="465" t="s">
        <v>5640</v>
      </c>
      <c r="U32" s="474" t="s">
        <v>5641</v>
      </c>
      <c r="V32" s="476">
        <v>19402515</v>
      </c>
      <c r="W32" s="476">
        <v>-99170374</v>
      </c>
      <c r="X32" s="465">
        <v>1</v>
      </c>
      <c r="Y32" s="465" t="s">
        <v>5646</v>
      </c>
      <c r="Z32" s="471"/>
      <c r="AA32" s="471"/>
      <c r="AB32" s="465" t="s">
        <v>3571</v>
      </c>
    </row>
    <row r="33" spans="1:28" ht="12">
      <c r="A33" s="452">
        <v>31</v>
      </c>
      <c r="B33" s="465">
        <v>30</v>
      </c>
      <c r="C33" s="466" t="s">
        <v>5649</v>
      </c>
      <c r="D33" s="467"/>
      <c r="E33" s="468" t="s">
        <v>5652</v>
      </c>
      <c r="F33" s="511"/>
      <c r="G33" s="531" t="s">
        <v>5653</v>
      </c>
      <c r="H33" s="459"/>
      <c r="I33" s="459"/>
      <c r="J33" s="471"/>
      <c r="K33" s="466" t="s">
        <v>5654</v>
      </c>
      <c r="L33" s="466">
        <v>503</v>
      </c>
      <c r="M33" s="465" t="s">
        <v>950</v>
      </c>
      <c r="N33" s="471"/>
      <c r="O33" s="471"/>
      <c r="P33" s="465" t="s">
        <v>317</v>
      </c>
      <c r="Q33" s="465" t="s">
        <v>950</v>
      </c>
      <c r="R33" s="466" t="s">
        <v>5658</v>
      </c>
      <c r="S33" s="465" t="s">
        <v>5660</v>
      </c>
      <c r="T33" s="465" t="s">
        <v>5663</v>
      </c>
      <c r="U33" s="474" t="s">
        <v>5664</v>
      </c>
      <c r="V33" s="476">
        <v>19039729</v>
      </c>
      <c r="W33" s="476">
        <v>-98205662</v>
      </c>
      <c r="X33" s="465">
        <v>1</v>
      </c>
      <c r="Y33" s="465" t="s">
        <v>4812</v>
      </c>
      <c r="Z33" s="471"/>
      <c r="AA33" s="471"/>
      <c r="AB33" s="471"/>
    </row>
    <row r="34" spans="1:28" ht="48">
      <c r="A34" s="452">
        <v>32</v>
      </c>
      <c r="B34" s="465">
        <v>31</v>
      </c>
      <c r="C34" s="466" t="s">
        <v>5670</v>
      </c>
      <c r="D34" s="467"/>
      <c r="E34" s="468" t="s">
        <v>5671</v>
      </c>
      <c r="F34" s="483"/>
      <c r="G34" s="501"/>
      <c r="H34" s="471"/>
      <c r="I34" s="547"/>
      <c r="J34" s="547"/>
      <c r="K34" s="548" t="s">
        <v>5684</v>
      </c>
      <c r="L34" s="502"/>
      <c r="M34" s="508" t="s">
        <v>5697</v>
      </c>
      <c r="N34" s="465" t="s">
        <v>5636</v>
      </c>
      <c r="O34" s="471"/>
      <c r="P34" s="465" t="s">
        <v>317</v>
      </c>
      <c r="Q34" s="465" t="s">
        <v>950</v>
      </c>
      <c r="R34" s="466" t="s">
        <v>5701</v>
      </c>
      <c r="S34" s="471"/>
      <c r="T34" s="471"/>
      <c r="U34" s="471"/>
      <c r="V34" s="471"/>
      <c r="W34" s="471"/>
      <c r="X34" s="465">
        <v>1</v>
      </c>
      <c r="Y34" s="471"/>
      <c r="Z34" s="471"/>
      <c r="AA34" s="471"/>
      <c r="AB34" s="465" t="s">
        <v>4829</v>
      </c>
    </row>
    <row r="35" spans="1:28" ht="24">
      <c r="A35" s="452">
        <v>33</v>
      </c>
      <c r="B35" s="465">
        <v>32</v>
      </c>
      <c r="C35" s="466" t="s">
        <v>5704</v>
      </c>
      <c r="D35" s="467"/>
      <c r="E35" s="468" t="s">
        <v>5705</v>
      </c>
      <c r="F35" s="466" t="s">
        <v>5706</v>
      </c>
      <c r="G35" s="549">
        <v>5585398431</v>
      </c>
      <c r="H35" s="471"/>
      <c r="I35" s="471"/>
      <c r="J35" s="471"/>
      <c r="K35" s="466" t="s">
        <v>5719</v>
      </c>
      <c r="L35" s="466">
        <v>131</v>
      </c>
      <c r="M35" s="465" t="s">
        <v>5002</v>
      </c>
      <c r="N35" s="465" t="s">
        <v>5636</v>
      </c>
      <c r="O35" s="471"/>
      <c r="P35" s="465" t="s">
        <v>317</v>
      </c>
      <c r="Q35" s="465" t="s">
        <v>950</v>
      </c>
      <c r="R35" s="466" t="s">
        <v>5721</v>
      </c>
      <c r="S35" s="465" t="s">
        <v>5723</v>
      </c>
      <c r="T35" s="465" t="s">
        <v>5725</v>
      </c>
      <c r="U35" s="474" t="s">
        <v>5727</v>
      </c>
      <c r="V35" s="471"/>
      <c r="W35" s="471"/>
      <c r="X35" s="465">
        <v>1</v>
      </c>
      <c r="Y35" s="465" t="s">
        <v>5733</v>
      </c>
      <c r="Z35" s="550">
        <v>42998</v>
      </c>
      <c r="AA35" s="489">
        <v>0.90347222222222223</v>
      </c>
      <c r="AB35" s="471"/>
    </row>
    <row r="36" spans="1:28" ht="36">
      <c r="A36" s="452">
        <v>34</v>
      </c>
      <c r="B36" s="465">
        <v>33</v>
      </c>
      <c r="C36" s="551" t="s">
        <v>5744</v>
      </c>
      <c r="D36" s="467"/>
      <c r="E36" s="468" t="s">
        <v>5751</v>
      </c>
      <c r="F36" s="551" t="s">
        <v>5752</v>
      </c>
      <c r="G36" s="553">
        <v>5517557666</v>
      </c>
      <c r="H36" s="471"/>
      <c r="I36" s="471"/>
      <c r="J36" s="471"/>
      <c r="K36" s="466" t="s">
        <v>5766</v>
      </c>
      <c r="L36" s="466">
        <v>186</v>
      </c>
      <c r="M36" s="465" t="s">
        <v>4880</v>
      </c>
      <c r="N36" s="465" t="s">
        <v>5636</v>
      </c>
      <c r="O36" s="471"/>
      <c r="P36" s="465" t="s">
        <v>317</v>
      </c>
      <c r="Q36" s="465" t="s">
        <v>950</v>
      </c>
      <c r="R36" s="466" t="s">
        <v>5772</v>
      </c>
      <c r="S36" s="465" t="s">
        <v>5775</v>
      </c>
      <c r="T36" s="465" t="s">
        <v>5777</v>
      </c>
      <c r="U36" s="474" t="s">
        <v>5778</v>
      </c>
      <c r="V36" s="471"/>
      <c r="W36" s="471"/>
      <c r="X36" s="465">
        <v>1</v>
      </c>
      <c r="Y36" s="465" t="s">
        <v>5784</v>
      </c>
      <c r="Z36" s="488">
        <v>42998</v>
      </c>
      <c r="AA36" s="489">
        <v>0.38958333333333334</v>
      </c>
      <c r="AB36" s="471"/>
    </row>
    <row r="37" spans="1:28" ht="24">
      <c r="A37" s="452">
        <v>35</v>
      </c>
      <c r="B37" s="465">
        <v>34</v>
      </c>
      <c r="C37" s="466" t="s">
        <v>5788</v>
      </c>
      <c r="D37" s="467"/>
      <c r="E37" s="468" t="s">
        <v>5791</v>
      </c>
      <c r="F37" s="504"/>
      <c r="G37" s="554" t="s">
        <v>5793</v>
      </c>
      <c r="H37" s="555"/>
      <c r="I37" s="459"/>
      <c r="J37" s="471"/>
      <c r="K37" s="466" t="s">
        <v>5817</v>
      </c>
      <c r="L37" s="466">
        <v>200</v>
      </c>
      <c r="M37" s="465" t="s">
        <v>4897</v>
      </c>
      <c r="N37" s="465" t="s">
        <v>2435</v>
      </c>
      <c r="O37" s="471"/>
      <c r="P37" s="465" t="s">
        <v>317</v>
      </c>
      <c r="Q37" s="465" t="s">
        <v>950</v>
      </c>
      <c r="R37" s="466" t="s">
        <v>5818</v>
      </c>
      <c r="S37" s="471"/>
      <c r="T37" s="471"/>
      <c r="U37" s="474" t="s">
        <v>5820</v>
      </c>
      <c r="V37" s="471"/>
      <c r="W37" s="471"/>
      <c r="X37" s="465">
        <v>1</v>
      </c>
      <c r="Y37" s="471"/>
      <c r="Z37" s="471"/>
      <c r="AA37" s="471"/>
      <c r="AB37" s="471"/>
    </row>
    <row r="38" spans="1:28" ht="12">
      <c r="A38" s="452">
        <v>36</v>
      </c>
      <c r="B38" s="465">
        <v>35</v>
      </c>
      <c r="C38" s="466" t="s">
        <v>5828</v>
      </c>
      <c r="D38" s="467"/>
      <c r="E38" s="468" t="s">
        <v>5830</v>
      </c>
      <c r="F38" s="556" t="s">
        <v>5832</v>
      </c>
      <c r="G38" s="557" t="s">
        <v>5848</v>
      </c>
      <c r="H38" s="498"/>
      <c r="I38" s="471"/>
      <c r="J38" s="471"/>
      <c r="K38" s="466" t="s">
        <v>5857</v>
      </c>
      <c r="L38" s="466">
        <v>290</v>
      </c>
      <c r="M38" s="465" t="s">
        <v>2138</v>
      </c>
      <c r="N38" s="471"/>
      <c r="O38" s="471"/>
      <c r="P38" s="465" t="s">
        <v>317</v>
      </c>
      <c r="Q38" s="465" t="s">
        <v>5860</v>
      </c>
      <c r="R38" s="466" t="s">
        <v>5862</v>
      </c>
      <c r="S38" s="465" t="s">
        <v>5864</v>
      </c>
      <c r="T38" s="465" t="s">
        <v>5866</v>
      </c>
      <c r="U38" s="474" t="s">
        <v>5867</v>
      </c>
      <c r="V38" s="476">
        <v>19399022</v>
      </c>
      <c r="W38" s="476">
        <v>-99206992</v>
      </c>
      <c r="X38" s="465">
        <v>1</v>
      </c>
      <c r="Y38" s="465" t="s">
        <v>4812</v>
      </c>
      <c r="Z38" s="488">
        <v>42999</v>
      </c>
      <c r="AA38" s="558">
        <v>4.7388888888888889</v>
      </c>
      <c r="AB38" s="471"/>
    </row>
    <row r="39" spans="1:28" ht="24">
      <c r="A39" s="452">
        <v>37</v>
      </c>
      <c r="B39" s="465">
        <v>36</v>
      </c>
      <c r="C39" s="466" t="s">
        <v>5875</v>
      </c>
      <c r="D39" s="467"/>
      <c r="E39" s="468" t="s">
        <v>5877</v>
      </c>
      <c r="F39" s="511"/>
      <c r="G39" s="512" t="s">
        <v>5880</v>
      </c>
      <c r="H39" s="459"/>
      <c r="I39" s="459"/>
      <c r="J39" s="471"/>
      <c r="K39" s="466">
        <v>31</v>
      </c>
      <c r="L39" s="495"/>
      <c r="M39" s="465" t="s">
        <v>4099</v>
      </c>
      <c r="N39" s="465" t="s">
        <v>4881</v>
      </c>
      <c r="O39" s="471"/>
      <c r="P39" s="465" t="s">
        <v>317</v>
      </c>
      <c r="Q39" s="465" t="s">
        <v>950</v>
      </c>
      <c r="R39" s="466" t="s">
        <v>5884</v>
      </c>
      <c r="S39" s="471"/>
      <c r="T39" s="465" t="s">
        <v>5885</v>
      </c>
      <c r="U39" s="471"/>
      <c r="V39" s="471"/>
      <c r="W39" s="471"/>
      <c r="X39" s="465">
        <v>1</v>
      </c>
      <c r="Y39" s="465" t="s">
        <v>5887</v>
      </c>
      <c r="Z39" s="471"/>
      <c r="AA39" s="471"/>
      <c r="AB39" s="471"/>
    </row>
    <row r="40" spans="1:28" ht="24">
      <c r="A40" s="452">
        <v>38</v>
      </c>
      <c r="B40" s="465">
        <v>37</v>
      </c>
      <c r="C40" s="466" t="s">
        <v>5889</v>
      </c>
      <c r="D40" s="559"/>
      <c r="E40" s="481"/>
      <c r="F40" s="466" t="s">
        <v>5900</v>
      </c>
      <c r="G40" s="503">
        <v>5543325980</v>
      </c>
      <c r="H40" s="498"/>
      <c r="I40" s="471"/>
      <c r="J40" s="471"/>
      <c r="K40" s="466" t="s">
        <v>5901</v>
      </c>
      <c r="L40" s="495"/>
      <c r="M40" s="465" t="s">
        <v>5002</v>
      </c>
      <c r="N40" s="465" t="s">
        <v>4881</v>
      </c>
      <c r="O40" s="471"/>
      <c r="P40" s="465" t="s">
        <v>317</v>
      </c>
      <c r="Q40" s="465" t="s">
        <v>950</v>
      </c>
      <c r="R40" s="466" t="s">
        <v>5905</v>
      </c>
      <c r="S40" s="471"/>
      <c r="T40" s="465" t="s">
        <v>5907</v>
      </c>
      <c r="U40" s="474" t="s">
        <v>5911</v>
      </c>
      <c r="V40" s="476">
        <v>194196927</v>
      </c>
      <c r="W40" s="476">
        <v>-991679135</v>
      </c>
      <c r="X40" s="465">
        <v>1</v>
      </c>
      <c r="Y40" s="465" t="s">
        <v>5915</v>
      </c>
      <c r="Z40" s="471"/>
      <c r="AA40" s="471"/>
      <c r="AB40" s="471"/>
    </row>
    <row r="41" spans="1:28" ht="24">
      <c r="A41" s="452">
        <v>39</v>
      </c>
      <c r="B41" s="465">
        <v>38</v>
      </c>
      <c r="C41" s="551" t="s">
        <v>1961</v>
      </c>
      <c r="D41" s="467"/>
      <c r="E41" s="468" t="s">
        <v>5916</v>
      </c>
      <c r="F41" s="551" t="s">
        <v>5917</v>
      </c>
      <c r="G41" s="541">
        <v>5533320778</v>
      </c>
      <c r="H41" s="560" t="s">
        <v>5918</v>
      </c>
      <c r="I41" s="561"/>
      <c r="J41" s="562"/>
      <c r="K41" s="563" t="s">
        <v>5184</v>
      </c>
      <c r="L41" s="466">
        <v>234</v>
      </c>
      <c r="M41" s="465" t="s">
        <v>4880</v>
      </c>
      <c r="N41" s="465" t="s">
        <v>4881</v>
      </c>
      <c r="O41" s="471"/>
      <c r="P41" s="465" t="s">
        <v>317</v>
      </c>
      <c r="Q41" s="465" t="s">
        <v>950</v>
      </c>
      <c r="R41" s="466" t="s">
        <v>5945</v>
      </c>
      <c r="S41" s="465" t="s">
        <v>5208</v>
      </c>
      <c r="T41" s="465" t="s">
        <v>5946</v>
      </c>
      <c r="U41" s="474" t="s">
        <v>5950</v>
      </c>
      <c r="V41" s="564">
        <v>19411492</v>
      </c>
      <c r="W41" s="564">
        <v>-99159675</v>
      </c>
      <c r="X41" s="465">
        <v>1</v>
      </c>
      <c r="Y41" s="465" t="s">
        <v>5784</v>
      </c>
      <c r="Z41" s="471"/>
      <c r="AA41" s="471"/>
      <c r="AB41" s="471"/>
    </row>
    <row r="42" spans="1:28" ht="24">
      <c r="A42" s="452">
        <v>40</v>
      </c>
      <c r="B42" s="465">
        <v>39</v>
      </c>
      <c r="C42" s="466" t="s">
        <v>5970</v>
      </c>
      <c r="D42" s="467"/>
      <c r="E42" s="468" t="s">
        <v>5971</v>
      </c>
      <c r="F42" s="466" t="s">
        <v>5972</v>
      </c>
      <c r="G42" s="525">
        <v>5529728434</v>
      </c>
      <c r="H42" s="471"/>
      <c r="I42" s="471"/>
      <c r="J42" s="471"/>
      <c r="K42" s="466" t="s">
        <v>2956</v>
      </c>
      <c r="L42" s="466">
        <v>31</v>
      </c>
      <c r="M42" s="465" t="s">
        <v>5002</v>
      </c>
      <c r="N42" s="465" t="s">
        <v>4881</v>
      </c>
      <c r="O42" s="471"/>
      <c r="P42" s="465" t="s">
        <v>317</v>
      </c>
      <c r="Q42" s="465" t="s">
        <v>950</v>
      </c>
      <c r="R42" s="466" t="s">
        <v>5978</v>
      </c>
      <c r="S42" s="496" t="s">
        <v>5979</v>
      </c>
      <c r="T42" s="459"/>
      <c r="U42" s="565" t="s">
        <v>5985</v>
      </c>
      <c r="V42" s="476">
        <v>194220764</v>
      </c>
      <c r="W42" s="476">
        <v>-991668697</v>
      </c>
      <c r="X42" s="465">
        <v>1</v>
      </c>
      <c r="Y42" s="465" t="s">
        <v>4812</v>
      </c>
      <c r="Z42" s="488">
        <v>42999</v>
      </c>
      <c r="AA42" s="489">
        <v>0.58263888888888893</v>
      </c>
      <c r="AB42" s="471"/>
    </row>
    <row r="43" spans="1:28" ht="24">
      <c r="A43" s="452">
        <v>41</v>
      </c>
      <c r="B43" s="465">
        <v>40</v>
      </c>
      <c r="C43" s="466" t="s">
        <v>5997</v>
      </c>
      <c r="D43" s="467"/>
      <c r="E43" s="468" t="s">
        <v>5998</v>
      </c>
      <c r="F43" s="483"/>
      <c r="G43" s="503" t="s">
        <v>5999</v>
      </c>
      <c r="H43" s="471"/>
      <c r="I43" s="471"/>
      <c r="J43" s="471"/>
      <c r="K43" s="466" t="s">
        <v>5613</v>
      </c>
      <c r="L43" s="466">
        <v>230</v>
      </c>
      <c r="M43" s="465" t="s">
        <v>5002</v>
      </c>
      <c r="N43" s="465" t="s">
        <v>4881</v>
      </c>
      <c r="O43" s="471"/>
      <c r="P43" s="465" t="s">
        <v>317</v>
      </c>
      <c r="Q43" s="465" t="s">
        <v>950</v>
      </c>
      <c r="R43" s="466" t="s">
        <v>6006</v>
      </c>
      <c r="S43" s="465" t="s">
        <v>6008</v>
      </c>
      <c r="T43" s="465" t="s">
        <v>6010</v>
      </c>
      <c r="U43" s="474" t="s">
        <v>6013</v>
      </c>
      <c r="V43" s="476">
        <v>194187278</v>
      </c>
      <c r="W43" s="476">
        <v>-991708786</v>
      </c>
      <c r="X43" s="465">
        <v>1</v>
      </c>
      <c r="Y43" s="465" t="s">
        <v>6017</v>
      </c>
      <c r="Z43" s="488">
        <v>42999</v>
      </c>
      <c r="AA43" s="489">
        <v>0.56041666666666667</v>
      </c>
      <c r="AB43" s="471"/>
    </row>
    <row r="44" spans="1:28" ht="24">
      <c r="A44" s="452">
        <v>42</v>
      </c>
      <c r="B44" s="465">
        <v>41</v>
      </c>
      <c r="C44" s="480" t="s">
        <v>6020</v>
      </c>
      <c r="D44" s="467"/>
      <c r="E44" s="468" t="s">
        <v>6021</v>
      </c>
      <c r="F44" s="466" t="s">
        <v>6023</v>
      </c>
      <c r="G44" s="525">
        <v>5525619561</v>
      </c>
      <c r="H44" s="496" t="s">
        <v>6025</v>
      </c>
      <c r="I44" s="459"/>
      <c r="J44" s="459"/>
      <c r="K44" s="466" t="s">
        <v>5933</v>
      </c>
      <c r="L44" s="466" t="s">
        <v>5586</v>
      </c>
      <c r="M44" s="465" t="s">
        <v>4880</v>
      </c>
      <c r="N44" s="465" t="s">
        <v>4881</v>
      </c>
      <c r="O44" s="471"/>
      <c r="P44" s="465" t="s">
        <v>317</v>
      </c>
      <c r="Q44" s="465" t="s">
        <v>950</v>
      </c>
      <c r="R44" s="466" t="s">
        <v>6033</v>
      </c>
      <c r="S44" s="465" t="s">
        <v>6034</v>
      </c>
      <c r="T44" s="465" t="s">
        <v>6036</v>
      </c>
      <c r="U44" s="474" t="s">
        <v>6037</v>
      </c>
      <c r="V44" s="476">
        <v>194161958</v>
      </c>
      <c r="W44" s="476">
        <v>-99173079</v>
      </c>
      <c r="X44" s="465">
        <v>1</v>
      </c>
      <c r="Y44" s="465" t="s">
        <v>5508</v>
      </c>
      <c r="Z44" s="471"/>
      <c r="AA44" s="471"/>
      <c r="AB44" s="471"/>
    </row>
    <row r="45" spans="1:28" ht="24">
      <c r="A45" s="452">
        <v>43</v>
      </c>
      <c r="B45" s="465">
        <v>42</v>
      </c>
      <c r="C45" s="480" t="s">
        <v>6043</v>
      </c>
      <c r="D45" s="467"/>
      <c r="E45" s="468" t="s">
        <v>6045</v>
      </c>
      <c r="F45" s="466" t="s">
        <v>6047</v>
      </c>
      <c r="G45" s="470">
        <v>5531536348</v>
      </c>
      <c r="H45" s="471"/>
      <c r="I45" s="471"/>
      <c r="J45" s="471"/>
      <c r="K45" s="466" t="s">
        <v>6048</v>
      </c>
      <c r="L45" s="466" t="s">
        <v>5586</v>
      </c>
      <c r="M45" s="465" t="s">
        <v>1206</v>
      </c>
      <c r="N45" s="465" t="s">
        <v>4881</v>
      </c>
      <c r="O45" s="471"/>
      <c r="P45" s="465" t="s">
        <v>317</v>
      </c>
      <c r="Q45" s="465" t="s">
        <v>950</v>
      </c>
      <c r="R45" s="466" t="s">
        <v>6053</v>
      </c>
      <c r="S45" s="465" t="s">
        <v>6055</v>
      </c>
      <c r="T45" s="465" t="s">
        <v>6036</v>
      </c>
      <c r="U45" s="474" t="s">
        <v>6057</v>
      </c>
      <c r="V45" s="476">
        <v>19411927</v>
      </c>
      <c r="W45" s="476">
        <v>-991712944</v>
      </c>
      <c r="X45" s="465">
        <v>1</v>
      </c>
      <c r="Y45" s="465" t="s">
        <v>4812</v>
      </c>
      <c r="Z45" s="488">
        <v>42999</v>
      </c>
      <c r="AA45" s="489">
        <v>0.4</v>
      </c>
      <c r="AB45" s="471"/>
    </row>
    <row r="46" spans="1:28" ht="24">
      <c r="A46" s="452">
        <v>44</v>
      </c>
      <c r="B46" s="471"/>
      <c r="C46" s="466" t="s">
        <v>6067</v>
      </c>
      <c r="D46" s="467"/>
      <c r="E46" s="481"/>
      <c r="F46" s="466" t="s">
        <v>6068</v>
      </c>
      <c r="G46" s="470">
        <v>5535849872</v>
      </c>
      <c r="H46" s="471"/>
      <c r="I46" s="471"/>
      <c r="J46" s="471"/>
      <c r="K46" s="466" t="s">
        <v>6070</v>
      </c>
      <c r="L46" s="466" t="s">
        <v>6071</v>
      </c>
      <c r="M46" s="465" t="s">
        <v>1206</v>
      </c>
      <c r="N46" s="465" t="s">
        <v>6073</v>
      </c>
      <c r="O46" s="471"/>
      <c r="P46" s="465" t="s">
        <v>317</v>
      </c>
      <c r="Q46" s="465" t="s">
        <v>950</v>
      </c>
      <c r="R46" s="495"/>
      <c r="S46" s="471"/>
      <c r="T46" s="471"/>
      <c r="U46" s="471"/>
      <c r="V46" s="471"/>
      <c r="W46" s="471"/>
      <c r="X46" s="471"/>
      <c r="Y46" s="471"/>
      <c r="Z46" s="471"/>
      <c r="AA46" s="471"/>
      <c r="AB46" s="471"/>
    </row>
    <row r="47" spans="1:28" ht="36">
      <c r="A47" s="452">
        <v>45</v>
      </c>
      <c r="B47" s="465">
        <v>43</v>
      </c>
      <c r="C47" s="466" t="s">
        <v>6074</v>
      </c>
      <c r="D47" s="467"/>
      <c r="E47" s="481"/>
      <c r="F47" s="524" t="s">
        <v>6077</v>
      </c>
      <c r="G47" s="525">
        <v>5551526955</v>
      </c>
      <c r="H47" s="471"/>
      <c r="I47" s="471"/>
      <c r="J47" s="471"/>
      <c r="K47" s="466" t="s">
        <v>6081</v>
      </c>
      <c r="L47" s="466" t="s">
        <v>5586</v>
      </c>
      <c r="M47" s="465" t="s">
        <v>5002</v>
      </c>
      <c r="N47" s="465" t="s">
        <v>4881</v>
      </c>
      <c r="O47" s="471"/>
      <c r="P47" s="465" t="s">
        <v>317</v>
      </c>
      <c r="Q47" s="465" t="s">
        <v>950</v>
      </c>
      <c r="R47" s="466" t="s">
        <v>6084</v>
      </c>
      <c r="S47" s="465" t="s">
        <v>5208</v>
      </c>
      <c r="T47" s="465" t="s">
        <v>6087</v>
      </c>
      <c r="U47" s="474" t="s">
        <v>6089</v>
      </c>
      <c r="V47" s="476">
        <v>194200946</v>
      </c>
      <c r="W47" s="476">
        <v>-991565599</v>
      </c>
      <c r="X47" s="465">
        <v>1</v>
      </c>
      <c r="Y47" s="465" t="s">
        <v>4812</v>
      </c>
      <c r="Z47" s="488">
        <v>42999</v>
      </c>
      <c r="AA47" s="489">
        <v>0.41111111111111109</v>
      </c>
      <c r="AB47" s="471"/>
    </row>
    <row r="48" spans="1:28" ht="24">
      <c r="A48" s="452">
        <v>46</v>
      </c>
      <c r="B48" s="465">
        <v>44</v>
      </c>
      <c r="C48" s="466" t="s">
        <v>6096</v>
      </c>
      <c r="D48" s="467"/>
      <c r="E48" s="468" t="s">
        <v>6098</v>
      </c>
      <c r="F48" s="466" t="s">
        <v>6100</v>
      </c>
      <c r="G48" s="525">
        <v>5591858289</v>
      </c>
      <c r="H48" s="566"/>
      <c r="I48" s="471"/>
      <c r="J48" s="465" t="s">
        <v>6113</v>
      </c>
      <c r="K48" s="567" t="s">
        <v>6115</v>
      </c>
      <c r="L48" s="466">
        <v>53</v>
      </c>
      <c r="M48" s="465" t="s">
        <v>4880</v>
      </c>
      <c r="N48" s="465" t="s">
        <v>4881</v>
      </c>
      <c r="O48" s="471"/>
      <c r="P48" s="465" t="s">
        <v>317</v>
      </c>
      <c r="Q48" s="465" t="s">
        <v>950</v>
      </c>
      <c r="R48" s="466" t="s">
        <v>6126</v>
      </c>
      <c r="S48" s="465" t="s">
        <v>6127</v>
      </c>
      <c r="T48" s="465" t="s">
        <v>6129</v>
      </c>
      <c r="U48" s="474" t="s">
        <v>6133</v>
      </c>
      <c r="V48" s="476">
        <v>194254426</v>
      </c>
      <c r="W48" s="476">
        <v>-991758359</v>
      </c>
      <c r="X48" s="465">
        <v>1</v>
      </c>
      <c r="Y48" s="471"/>
      <c r="Z48" s="471"/>
      <c r="AA48" s="471"/>
      <c r="AB48" s="471"/>
    </row>
    <row r="49" spans="1:28" ht="24">
      <c r="A49" s="452">
        <v>47</v>
      </c>
      <c r="B49" s="465">
        <v>45</v>
      </c>
      <c r="C49" s="480" t="s">
        <v>6139</v>
      </c>
      <c r="D49" s="467"/>
      <c r="E49" s="468" t="s">
        <v>6141</v>
      </c>
      <c r="F49" s="466" t="s">
        <v>6143</v>
      </c>
      <c r="G49" s="568">
        <v>5545031910</v>
      </c>
      <c r="H49" s="471"/>
      <c r="I49" s="471"/>
      <c r="J49" s="471"/>
      <c r="K49" s="466" t="s">
        <v>6170</v>
      </c>
      <c r="L49" s="466" t="s">
        <v>5586</v>
      </c>
      <c r="M49" s="465" t="s">
        <v>950</v>
      </c>
      <c r="N49" s="465" t="s">
        <v>4881</v>
      </c>
      <c r="O49" s="471"/>
      <c r="P49" s="465" t="s">
        <v>317</v>
      </c>
      <c r="Q49" s="465" t="s">
        <v>950</v>
      </c>
      <c r="R49" s="466" t="s">
        <v>6172</v>
      </c>
      <c r="S49" s="471"/>
      <c r="T49" s="465" t="s">
        <v>6173</v>
      </c>
      <c r="U49" s="474" t="s">
        <v>6174</v>
      </c>
      <c r="V49" s="476">
        <v>194326018</v>
      </c>
      <c r="W49" s="476">
        <v>-991353936</v>
      </c>
      <c r="X49" s="465">
        <v>1</v>
      </c>
      <c r="Y49" s="471"/>
      <c r="Z49" s="471"/>
      <c r="AA49" s="471"/>
      <c r="AB49" s="471"/>
    </row>
    <row r="50" spans="1:28" ht="36">
      <c r="A50" s="452">
        <v>48</v>
      </c>
      <c r="B50" s="465">
        <v>46</v>
      </c>
      <c r="C50" s="480" t="s">
        <v>6177</v>
      </c>
      <c r="D50" s="467"/>
      <c r="E50" s="468" t="s">
        <v>6180</v>
      </c>
      <c r="F50" s="569" t="s">
        <v>6181</v>
      </c>
      <c r="G50" s="570" t="s">
        <v>6198</v>
      </c>
      <c r="H50" s="496" t="s">
        <v>6203</v>
      </c>
      <c r="I50" s="571"/>
      <c r="J50" s="571"/>
      <c r="K50" s="572" t="s">
        <v>6213</v>
      </c>
      <c r="L50" s="466" t="s">
        <v>6218</v>
      </c>
      <c r="M50" s="465" t="s">
        <v>6220</v>
      </c>
      <c r="N50" s="465" t="s">
        <v>6222</v>
      </c>
      <c r="O50" s="471"/>
      <c r="P50" s="465" t="s">
        <v>5410</v>
      </c>
      <c r="Q50" s="465" t="s">
        <v>5258</v>
      </c>
      <c r="R50" s="466" t="s">
        <v>6224</v>
      </c>
      <c r="S50" s="465" t="s">
        <v>6225</v>
      </c>
      <c r="T50" s="465" t="s">
        <v>6226</v>
      </c>
      <c r="U50" s="474" t="s">
        <v>6229</v>
      </c>
      <c r="V50" s="476">
        <v>19692583</v>
      </c>
      <c r="W50" s="476">
        <v>-99189974</v>
      </c>
      <c r="X50" s="465">
        <v>1</v>
      </c>
      <c r="Y50" s="465" t="s">
        <v>4812</v>
      </c>
      <c r="Z50" s="488">
        <v>42999</v>
      </c>
      <c r="AA50" s="489">
        <v>0.5444444444444444</v>
      </c>
      <c r="AB50" s="471"/>
    </row>
    <row r="51" spans="1:28" ht="36">
      <c r="A51" s="452">
        <v>49</v>
      </c>
      <c r="B51" s="465">
        <v>47</v>
      </c>
      <c r="C51" s="480" t="s">
        <v>6231</v>
      </c>
      <c r="D51" s="467"/>
      <c r="E51" s="468" t="s">
        <v>6232</v>
      </c>
      <c r="F51" s="493" t="s">
        <v>6233</v>
      </c>
      <c r="G51" s="573" t="s">
        <v>6234</v>
      </c>
      <c r="H51" s="459"/>
      <c r="I51" s="459"/>
      <c r="J51" s="471"/>
      <c r="K51" s="466" t="s">
        <v>6240</v>
      </c>
      <c r="L51" s="466" t="s">
        <v>6218</v>
      </c>
      <c r="M51" s="465" t="s">
        <v>6241</v>
      </c>
      <c r="N51" s="465" t="s">
        <v>5758</v>
      </c>
      <c r="O51" s="471"/>
      <c r="P51" s="465" t="s">
        <v>5410</v>
      </c>
      <c r="Q51" s="465" t="s">
        <v>5258</v>
      </c>
      <c r="R51" s="466" t="s">
        <v>6243</v>
      </c>
      <c r="S51" s="465" t="s">
        <v>6245</v>
      </c>
      <c r="T51" s="465" t="s">
        <v>3028</v>
      </c>
      <c r="U51" s="474" t="s">
        <v>6248</v>
      </c>
      <c r="V51" s="528">
        <v>19638089</v>
      </c>
      <c r="W51" s="476">
        <v>-99206444</v>
      </c>
      <c r="X51" s="465">
        <v>1</v>
      </c>
      <c r="Y51" s="465" t="s">
        <v>4812</v>
      </c>
      <c r="Z51" s="488">
        <v>42999</v>
      </c>
      <c r="AA51" s="489">
        <v>0.40694444444444444</v>
      </c>
      <c r="AB51" s="471"/>
    </row>
    <row r="52" spans="1:28" ht="24">
      <c r="A52" s="452">
        <v>50</v>
      </c>
      <c r="B52" s="465">
        <v>48</v>
      </c>
      <c r="C52" s="466" t="s">
        <v>6253</v>
      </c>
      <c r="D52" s="467"/>
      <c r="E52" s="468" t="s">
        <v>6256</v>
      </c>
      <c r="F52" s="483"/>
      <c r="G52" s="470">
        <v>445531293064</v>
      </c>
      <c r="H52" s="471"/>
      <c r="I52" s="471"/>
      <c r="J52" s="471"/>
      <c r="K52" s="466" t="s">
        <v>6259</v>
      </c>
      <c r="L52" s="466">
        <v>102</v>
      </c>
      <c r="M52" s="465" t="s">
        <v>6260</v>
      </c>
      <c r="N52" s="465" t="s">
        <v>2249</v>
      </c>
      <c r="O52" s="471"/>
      <c r="P52" s="465" t="s">
        <v>2340</v>
      </c>
      <c r="Q52" s="465" t="s">
        <v>5258</v>
      </c>
      <c r="R52" s="466" t="s">
        <v>6262</v>
      </c>
      <c r="S52" s="471"/>
      <c r="T52" s="465" t="s">
        <v>6263</v>
      </c>
      <c r="U52" s="474" t="s">
        <v>6264</v>
      </c>
      <c r="V52" s="476">
        <v>18927462</v>
      </c>
      <c r="W52" s="476">
        <v>-99229837</v>
      </c>
      <c r="X52" s="465">
        <v>1</v>
      </c>
      <c r="Y52" s="471"/>
      <c r="Z52" s="465" t="s">
        <v>6269</v>
      </c>
      <c r="AA52" s="471"/>
      <c r="AB52" s="471"/>
    </row>
    <row r="53" spans="1:28" ht="72">
      <c r="A53" s="452">
        <v>51</v>
      </c>
      <c r="B53" s="465">
        <v>49</v>
      </c>
      <c r="C53" s="466" t="s">
        <v>6271</v>
      </c>
      <c r="D53" s="467"/>
      <c r="E53" s="468" t="s">
        <v>5247</v>
      </c>
      <c r="F53" s="466" t="s">
        <v>6274</v>
      </c>
      <c r="G53" s="553">
        <v>6672365339</v>
      </c>
      <c r="H53" s="496" t="s">
        <v>6277</v>
      </c>
      <c r="I53" s="459"/>
      <c r="J53" s="459"/>
      <c r="K53" s="466" t="s">
        <v>6278</v>
      </c>
      <c r="L53" s="466">
        <v>1555</v>
      </c>
      <c r="M53" s="465" t="s">
        <v>6280</v>
      </c>
      <c r="N53" s="465" t="s">
        <v>6282</v>
      </c>
      <c r="O53" s="471"/>
      <c r="P53" s="465" t="s">
        <v>2866</v>
      </c>
      <c r="Q53" s="465" t="s">
        <v>5258</v>
      </c>
      <c r="R53" s="466" t="s">
        <v>6285</v>
      </c>
      <c r="S53" s="465" t="s">
        <v>6286</v>
      </c>
      <c r="T53" s="465" t="s">
        <v>6288</v>
      </c>
      <c r="U53" s="474" t="s">
        <v>6289</v>
      </c>
      <c r="V53" s="471"/>
      <c r="W53" s="471"/>
      <c r="X53" s="465">
        <v>1</v>
      </c>
      <c r="Y53" s="465" t="s">
        <v>5269</v>
      </c>
      <c r="Z53" s="471"/>
      <c r="AA53" s="471"/>
      <c r="AB53" s="471"/>
    </row>
    <row r="54" spans="1:28" ht="24">
      <c r="A54" s="452">
        <v>52</v>
      </c>
      <c r="B54" s="465">
        <v>50</v>
      </c>
      <c r="C54" s="466" t="s">
        <v>6294</v>
      </c>
      <c r="D54" s="467"/>
      <c r="E54" s="481"/>
      <c r="F54" s="504"/>
      <c r="G54" s="574" t="s">
        <v>6296</v>
      </c>
      <c r="H54" s="459"/>
      <c r="I54" s="459"/>
      <c r="J54" s="471"/>
      <c r="K54" s="466" t="s">
        <v>6309</v>
      </c>
      <c r="L54" s="466">
        <v>522</v>
      </c>
      <c r="M54" s="465" t="s">
        <v>6310</v>
      </c>
      <c r="N54" s="465" t="s">
        <v>2667</v>
      </c>
      <c r="O54" s="471"/>
      <c r="P54" s="465" t="s">
        <v>3600</v>
      </c>
      <c r="Q54" s="465" t="s">
        <v>5258</v>
      </c>
      <c r="R54" s="466" t="s">
        <v>6313</v>
      </c>
      <c r="S54" s="471"/>
      <c r="T54" s="471"/>
      <c r="U54" s="471"/>
      <c r="V54" s="471"/>
      <c r="W54" s="471"/>
      <c r="X54" s="465">
        <v>1</v>
      </c>
      <c r="Y54" s="471"/>
      <c r="Z54" s="471"/>
      <c r="AA54" s="471"/>
      <c r="AB54" s="471"/>
    </row>
    <row r="55" spans="1:28" ht="24">
      <c r="A55" s="452">
        <v>53</v>
      </c>
      <c r="B55" s="465">
        <v>51</v>
      </c>
      <c r="C55" s="466" t="s">
        <v>6316</v>
      </c>
      <c r="D55" s="467"/>
      <c r="E55" s="481"/>
      <c r="F55" s="483"/>
      <c r="G55" s="501"/>
      <c r="H55" s="471"/>
      <c r="I55" s="471"/>
      <c r="J55" s="471"/>
      <c r="K55" s="466" t="s">
        <v>6319</v>
      </c>
      <c r="L55" s="466">
        <v>2276</v>
      </c>
      <c r="M55" s="465" t="s">
        <v>6321</v>
      </c>
      <c r="N55" s="465" t="s">
        <v>2667</v>
      </c>
      <c r="O55" s="471"/>
      <c r="P55" s="465" t="s">
        <v>3600</v>
      </c>
      <c r="Q55" s="465" t="s">
        <v>5258</v>
      </c>
      <c r="R55" s="466" t="s">
        <v>6322</v>
      </c>
      <c r="S55" s="471"/>
      <c r="T55" s="471"/>
      <c r="U55" s="471"/>
      <c r="V55" s="471"/>
      <c r="W55" s="471"/>
      <c r="X55" s="465">
        <v>1</v>
      </c>
      <c r="Y55" s="471"/>
      <c r="Z55" s="471"/>
      <c r="AA55" s="471"/>
      <c r="AB55" s="471"/>
    </row>
    <row r="56" spans="1:28" ht="24">
      <c r="A56" s="452">
        <v>54</v>
      </c>
      <c r="B56" s="465">
        <v>52</v>
      </c>
      <c r="C56" s="466" t="s">
        <v>6324</v>
      </c>
      <c r="D56" s="467"/>
      <c r="E56" s="481"/>
      <c r="F56" s="483"/>
      <c r="G56" s="575" t="s">
        <v>6326</v>
      </c>
      <c r="H56" s="471"/>
      <c r="I56" s="471"/>
      <c r="J56" s="471"/>
      <c r="K56" s="466" t="s">
        <v>6336</v>
      </c>
      <c r="L56" s="466">
        <v>113</v>
      </c>
      <c r="M56" s="465" t="s">
        <v>6321</v>
      </c>
      <c r="N56" s="465" t="s">
        <v>2667</v>
      </c>
      <c r="O56" s="471"/>
      <c r="P56" s="465" t="s">
        <v>3600</v>
      </c>
      <c r="Q56" s="465" t="s">
        <v>5258</v>
      </c>
      <c r="R56" s="466" t="s">
        <v>6339</v>
      </c>
      <c r="S56" s="465" t="s">
        <v>6341</v>
      </c>
      <c r="T56" s="471"/>
      <c r="U56" s="471"/>
      <c r="V56" s="471"/>
      <c r="W56" s="471"/>
      <c r="X56" s="465">
        <v>1</v>
      </c>
      <c r="Y56" s="471"/>
      <c r="Z56" s="471"/>
      <c r="AA56" s="471"/>
      <c r="AB56" s="471"/>
    </row>
    <row r="57" spans="1:28" ht="24">
      <c r="A57" s="452">
        <v>55</v>
      </c>
      <c r="B57" s="465">
        <v>53</v>
      </c>
      <c r="C57" s="466" t="s">
        <v>6345</v>
      </c>
      <c r="D57" s="467"/>
      <c r="E57" s="481"/>
      <c r="F57" s="483"/>
      <c r="G57" s="470" t="s">
        <v>6346</v>
      </c>
      <c r="H57" s="471"/>
      <c r="I57" s="471"/>
      <c r="J57" s="471"/>
      <c r="K57" s="466" t="s">
        <v>6348</v>
      </c>
      <c r="L57" s="466">
        <v>222</v>
      </c>
      <c r="M57" s="465" t="s">
        <v>950</v>
      </c>
      <c r="N57" s="465" t="s">
        <v>2667</v>
      </c>
      <c r="O57" s="471"/>
      <c r="P57" s="465" t="s">
        <v>3600</v>
      </c>
      <c r="Q57" s="465" t="s">
        <v>5258</v>
      </c>
      <c r="R57" s="466" t="s">
        <v>6351</v>
      </c>
      <c r="S57" s="471"/>
      <c r="T57" s="471"/>
      <c r="U57" s="471"/>
      <c r="V57" s="471"/>
      <c r="W57" s="471"/>
      <c r="X57" s="465">
        <v>1</v>
      </c>
      <c r="Y57" s="471"/>
      <c r="Z57" s="471"/>
      <c r="AA57" s="471"/>
      <c r="AB57" s="471"/>
    </row>
    <row r="58" spans="1:28" ht="24">
      <c r="A58" s="452">
        <v>56</v>
      </c>
      <c r="B58" s="465">
        <v>54</v>
      </c>
      <c r="C58" s="466" t="s">
        <v>6356</v>
      </c>
      <c r="D58" s="467"/>
      <c r="E58" s="481"/>
      <c r="F58" s="504"/>
      <c r="G58" s="576" t="s">
        <v>6357</v>
      </c>
      <c r="H58" s="459"/>
      <c r="I58" s="459"/>
      <c r="J58" s="471"/>
      <c r="K58" s="466" t="s">
        <v>6364</v>
      </c>
      <c r="L58" s="466">
        <v>1220</v>
      </c>
      <c r="M58" s="465" t="s">
        <v>6365</v>
      </c>
      <c r="N58" s="465" t="s">
        <v>2667</v>
      </c>
      <c r="O58" s="471"/>
      <c r="P58" s="465" t="s">
        <v>3600</v>
      </c>
      <c r="Q58" s="465" t="s">
        <v>5258</v>
      </c>
      <c r="R58" s="466" t="s">
        <v>6373</v>
      </c>
      <c r="S58" s="465" t="s">
        <v>6374</v>
      </c>
      <c r="T58" s="471"/>
      <c r="U58" s="471"/>
      <c r="V58" s="471"/>
      <c r="W58" s="471"/>
      <c r="X58" s="465">
        <v>1</v>
      </c>
      <c r="Y58" s="471"/>
      <c r="Z58" s="471"/>
      <c r="AA58" s="471"/>
      <c r="AB58" s="471"/>
    </row>
    <row r="59" spans="1:28" ht="24">
      <c r="A59" s="452">
        <v>57</v>
      </c>
      <c r="B59" s="465">
        <v>55</v>
      </c>
      <c r="C59" s="466" t="s">
        <v>6377</v>
      </c>
      <c r="D59" s="467"/>
      <c r="E59" s="481"/>
      <c r="F59" s="483"/>
      <c r="G59" s="577" t="s">
        <v>6380</v>
      </c>
      <c r="H59" s="498"/>
      <c r="I59" s="471"/>
      <c r="J59" s="471"/>
      <c r="K59" s="466" t="s">
        <v>6387</v>
      </c>
      <c r="L59" s="466">
        <v>124</v>
      </c>
      <c r="M59" s="471"/>
      <c r="N59" s="465" t="s">
        <v>2667</v>
      </c>
      <c r="O59" s="471"/>
      <c r="P59" s="465" t="s">
        <v>3600</v>
      </c>
      <c r="Q59" s="465" t="s">
        <v>5258</v>
      </c>
      <c r="R59" s="466" t="s">
        <v>6390</v>
      </c>
      <c r="S59" s="496" t="s">
        <v>6392</v>
      </c>
      <c r="T59" s="459"/>
      <c r="U59" s="459"/>
      <c r="V59" s="471"/>
      <c r="W59" s="471"/>
      <c r="X59" s="465">
        <v>1</v>
      </c>
      <c r="Y59" s="471"/>
      <c r="Z59" s="471"/>
      <c r="AA59" s="471"/>
      <c r="AB59" s="471"/>
    </row>
    <row r="60" spans="1:28" ht="24">
      <c r="A60" s="452">
        <v>58</v>
      </c>
      <c r="B60" s="465">
        <v>56</v>
      </c>
      <c r="C60" s="466" t="s">
        <v>6394</v>
      </c>
      <c r="D60" s="467"/>
      <c r="E60" s="481"/>
      <c r="F60" s="504"/>
      <c r="G60" s="531" t="s">
        <v>6397</v>
      </c>
      <c r="H60" s="459"/>
      <c r="I60" s="459"/>
      <c r="J60" s="471"/>
      <c r="K60" s="466" t="s">
        <v>6400</v>
      </c>
      <c r="L60" s="466" t="s">
        <v>6402</v>
      </c>
      <c r="M60" s="471"/>
      <c r="N60" s="465" t="s">
        <v>2667</v>
      </c>
      <c r="O60" s="471"/>
      <c r="P60" s="465" t="s">
        <v>3600</v>
      </c>
      <c r="Q60" s="465" t="s">
        <v>5258</v>
      </c>
      <c r="R60" s="466" t="s">
        <v>6406</v>
      </c>
      <c r="S60" s="496" t="s">
        <v>6392</v>
      </c>
      <c r="T60" s="459"/>
      <c r="U60" s="459"/>
      <c r="V60" s="471"/>
      <c r="W60" s="471"/>
      <c r="X60" s="465">
        <v>1</v>
      </c>
      <c r="Y60" s="471"/>
      <c r="Z60" s="471"/>
      <c r="AA60" s="471"/>
      <c r="AB60" s="471"/>
    </row>
    <row r="61" spans="1:28" ht="24">
      <c r="A61" s="452">
        <v>59</v>
      </c>
      <c r="B61" s="465">
        <v>57</v>
      </c>
      <c r="C61" s="466" t="s">
        <v>6410</v>
      </c>
      <c r="D61" s="467"/>
      <c r="E61" s="481"/>
      <c r="F61" s="483"/>
      <c r="G61" s="578" t="s">
        <v>6411</v>
      </c>
      <c r="H61" s="471"/>
      <c r="I61" s="471"/>
      <c r="J61" s="471"/>
      <c r="K61" s="466" t="s">
        <v>6416</v>
      </c>
      <c r="L61" s="466">
        <v>17</v>
      </c>
      <c r="M61" s="465" t="s">
        <v>6418</v>
      </c>
      <c r="N61" s="465" t="s">
        <v>2667</v>
      </c>
      <c r="O61" s="471"/>
      <c r="P61" s="465" t="s">
        <v>3600</v>
      </c>
      <c r="Q61" s="465" t="s">
        <v>5258</v>
      </c>
      <c r="R61" s="466" t="s">
        <v>6421</v>
      </c>
      <c r="S61" s="471"/>
      <c r="T61" s="471"/>
      <c r="U61" s="471"/>
      <c r="V61" s="471"/>
      <c r="W61" s="471"/>
      <c r="X61" s="465">
        <v>1</v>
      </c>
      <c r="Y61" s="471"/>
      <c r="Z61" s="471"/>
      <c r="AA61" s="471"/>
      <c r="AB61" s="471"/>
    </row>
    <row r="62" spans="1:28" ht="24">
      <c r="A62" s="452">
        <v>60</v>
      </c>
      <c r="B62" s="465">
        <v>58</v>
      </c>
      <c r="C62" s="466" t="s">
        <v>6426</v>
      </c>
      <c r="D62" s="467"/>
      <c r="E62" s="481"/>
      <c r="F62" s="504"/>
      <c r="G62" s="531" t="s">
        <v>6429</v>
      </c>
      <c r="H62" s="459"/>
      <c r="I62" s="459"/>
      <c r="J62" s="471"/>
      <c r="K62" s="466" t="s">
        <v>6431</v>
      </c>
      <c r="L62" s="466" t="s">
        <v>5586</v>
      </c>
      <c r="M62" s="465" t="s">
        <v>6432</v>
      </c>
      <c r="N62" s="465" t="s">
        <v>2667</v>
      </c>
      <c r="O62" s="471"/>
      <c r="P62" s="465" t="s">
        <v>3600</v>
      </c>
      <c r="Q62" s="465" t="s">
        <v>5258</v>
      </c>
      <c r="R62" s="466" t="s">
        <v>6435</v>
      </c>
      <c r="S62" s="471"/>
      <c r="T62" s="471"/>
      <c r="U62" s="471"/>
      <c r="V62" s="476">
        <v>20674695</v>
      </c>
      <c r="W62" s="476">
        <v>-103354832</v>
      </c>
      <c r="X62" s="465">
        <v>1</v>
      </c>
      <c r="Y62" s="471"/>
      <c r="Z62" s="471"/>
      <c r="AA62" s="471"/>
      <c r="AB62" s="471"/>
    </row>
    <row r="63" spans="1:28" ht="36">
      <c r="A63" s="452">
        <v>61</v>
      </c>
      <c r="B63" s="465">
        <v>59</v>
      </c>
      <c r="C63" s="466" t="s">
        <v>6438</v>
      </c>
      <c r="D63" s="467"/>
      <c r="E63" s="481"/>
      <c r="F63" s="504"/>
      <c r="G63" s="531" t="s">
        <v>6441</v>
      </c>
      <c r="H63" s="459"/>
      <c r="I63" s="459"/>
      <c r="J63" s="471"/>
      <c r="K63" s="466" t="s">
        <v>6443</v>
      </c>
      <c r="L63" s="466" t="s">
        <v>5586</v>
      </c>
      <c r="M63" s="465" t="s">
        <v>6445</v>
      </c>
      <c r="N63" s="465" t="s">
        <v>2667</v>
      </c>
      <c r="O63" s="471"/>
      <c r="P63" s="465" t="s">
        <v>3600</v>
      </c>
      <c r="Q63" s="465" t="s">
        <v>5258</v>
      </c>
      <c r="R63" s="466" t="s">
        <v>6449</v>
      </c>
      <c r="S63" s="471"/>
      <c r="T63" s="471"/>
      <c r="U63" s="471"/>
      <c r="V63" s="476">
        <v>20607821</v>
      </c>
      <c r="W63" s="476">
        <v>-103400525</v>
      </c>
      <c r="X63" s="465">
        <v>1</v>
      </c>
      <c r="Y63" s="471"/>
      <c r="Z63" s="471"/>
      <c r="AA63" s="471"/>
      <c r="AB63" s="471"/>
    </row>
    <row r="64" spans="1:28" ht="24">
      <c r="A64" s="452">
        <v>62</v>
      </c>
      <c r="B64" s="465">
        <v>60</v>
      </c>
      <c r="C64" s="466" t="s">
        <v>6453</v>
      </c>
      <c r="D64" s="467"/>
      <c r="E64" s="481"/>
      <c r="F64" s="504"/>
      <c r="G64" s="531" t="s">
        <v>6441</v>
      </c>
      <c r="H64" s="459"/>
      <c r="I64" s="459"/>
      <c r="J64" s="471"/>
      <c r="K64" s="466" t="s">
        <v>6456</v>
      </c>
      <c r="L64" s="466" t="s">
        <v>5586</v>
      </c>
      <c r="M64" s="465" t="s">
        <v>950</v>
      </c>
      <c r="N64" s="465" t="s">
        <v>2667</v>
      </c>
      <c r="O64" s="471"/>
      <c r="P64" s="465" t="s">
        <v>3600</v>
      </c>
      <c r="Q64" s="465" t="s">
        <v>5258</v>
      </c>
      <c r="R64" s="466" t="s">
        <v>6460</v>
      </c>
      <c r="S64" s="471"/>
      <c r="T64" s="471"/>
      <c r="U64" s="471"/>
      <c r="V64" s="476">
        <v>20675524</v>
      </c>
      <c r="W64" s="476">
        <v>-103348373</v>
      </c>
      <c r="X64" s="465">
        <v>1</v>
      </c>
      <c r="Y64" s="471"/>
      <c r="Z64" s="471"/>
      <c r="AA64" s="471"/>
      <c r="AB64" s="471"/>
    </row>
    <row r="65" spans="1:28" ht="24">
      <c r="A65" s="452">
        <v>63</v>
      </c>
      <c r="B65" s="465">
        <v>61</v>
      </c>
      <c r="C65" s="466" t="s">
        <v>6463</v>
      </c>
      <c r="D65" s="467"/>
      <c r="E65" s="481"/>
      <c r="F65" s="483"/>
      <c r="G65" s="579" t="s">
        <v>6464</v>
      </c>
      <c r="H65" s="471"/>
      <c r="I65" s="471"/>
      <c r="J65" s="471"/>
      <c r="K65" s="466" t="s">
        <v>6476</v>
      </c>
      <c r="L65" s="466">
        <v>1106</v>
      </c>
      <c r="M65" s="471"/>
      <c r="N65" s="465" t="s">
        <v>2667</v>
      </c>
      <c r="O65" s="471"/>
      <c r="P65" s="465" t="s">
        <v>3600</v>
      </c>
      <c r="Q65" s="465" t="s">
        <v>5258</v>
      </c>
      <c r="R65" s="466" t="s">
        <v>6478</v>
      </c>
      <c r="S65" s="471"/>
      <c r="T65" s="471"/>
      <c r="U65" s="471"/>
      <c r="V65" s="471"/>
      <c r="W65" s="471"/>
      <c r="X65" s="465">
        <v>1</v>
      </c>
      <c r="Y65" s="471"/>
      <c r="Z65" s="471"/>
      <c r="AA65" s="471"/>
      <c r="AB65" s="471"/>
    </row>
    <row r="66" spans="1:28" ht="36">
      <c r="A66" s="452">
        <v>64</v>
      </c>
      <c r="B66" s="465">
        <v>62</v>
      </c>
      <c r="C66" s="466" t="s">
        <v>6482</v>
      </c>
      <c r="D66" s="467"/>
      <c r="E66" s="580" t="s">
        <v>6483</v>
      </c>
      <c r="F66" s="495"/>
      <c r="G66" s="581" t="s">
        <v>6488</v>
      </c>
      <c r="H66" s="471"/>
      <c r="I66" s="471"/>
      <c r="J66" s="471"/>
      <c r="K66" s="466" t="s">
        <v>6492</v>
      </c>
      <c r="L66" s="466" t="s">
        <v>4923</v>
      </c>
      <c r="M66" s="465" t="s">
        <v>6495</v>
      </c>
      <c r="N66" s="465" t="s">
        <v>6496</v>
      </c>
      <c r="O66" s="471"/>
      <c r="P66" s="465" t="s">
        <v>2077</v>
      </c>
      <c r="Q66" s="465" t="s">
        <v>5258</v>
      </c>
      <c r="R66" s="466" t="s">
        <v>6497</v>
      </c>
      <c r="S66" s="471"/>
      <c r="T66" s="465" t="s">
        <v>6498</v>
      </c>
      <c r="U66" s="471"/>
      <c r="V66" s="471"/>
      <c r="W66" s="471"/>
      <c r="X66" s="465">
        <v>1</v>
      </c>
      <c r="Y66" s="471"/>
      <c r="Z66" s="471"/>
      <c r="AA66" s="471"/>
      <c r="AB66" s="471"/>
    </row>
    <row r="67" spans="1:28" ht="48">
      <c r="A67" s="452">
        <v>65</v>
      </c>
      <c r="B67" s="465">
        <v>63</v>
      </c>
      <c r="C67" s="466" t="s">
        <v>6500</v>
      </c>
      <c r="D67" s="467"/>
      <c r="E67" s="580" t="s">
        <v>6503</v>
      </c>
      <c r="F67" s="483"/>
      <c r="G67" s="582" t="s">
        <v>6505</v>
      </c>
      <c r="H67" s="471"/>
      <c r="I67" s="583"/>
      <c r="J67" s="583"/>
      <c r="K67" s="584" t="s">
        <v>6508</v>
      </c>
      <c r="L67" s="466">
        <v>2011</v>
      </c>
      <c r="M67" s="465" t="s">
        <v>6509</v>
      </c>
      <c r="N67" s="465" t="s">
        <v>6496</v>
      </c>
      <c r="O67" s="471"/>
      <c r="P67" s="465" t="s">
        <v>2077</v>
      </c>
      <c r="Q67" s="465" t="s">
        <v>5258</v>
      </c>
      <c r="R67" s="466" t="s">
        <v>6511</v>
      </c>
      <c r="S67" s="471"/>
      <c r="T67" s="465" t="s">
        <v>6512</v>
      </c>
      <c r="U67" s="471"/>
      <c r="V67" s="471"/>
      <c r="W67" s="471"/>
      <c r="X67" s="465">
        <v>1</v>
      </c>
      <c r="Y67" s="471"/>
      <c r="Z67" s="471"/>
      <c r="AA67" s="471"/>
      <c r="AB67" s="471"/>
    </row>
    <row r="68" spans="1:28" ht="24">
      <c r="A68" s="452">
        <v>66</v>
      </c>
      <c r="B68" s="465">
        <v>64</v>
      </c>
      <c r="C68" s="466" t="s">
        <v>6518</v>
      </c>
      <c r="D68" s="467"/>
      <c r="E68" s="468" t="s">
        <v>6520</v>
      </c>
      <c r="F68" s="483"/>
      <c r="G68" s="501"/>
      <c r="H68" s="566"/>
      <c r="I68" s="471"/>
      <c r="J68" s="465" t="s">
        <v>6521</v>
      </c>
      <c r="K68" s="466" t="s">
        <v>6524</v>
      </c>
      <c r="L68" s="466">
        <v>2101</v>
      </c>
      <c r="M68" s="465" t="s">
        <v>6525</v>
      </c>
      <c r="N68" s="465" t="s">
        <v>6496</v>
      </c>
      <c r="O68" s="471"/>
      <c r="P68" s="465" t="s">
        <v>2077</v>
      </c>
      <c r="Q68" s="465" t="s">
        <v>5258</v>
      </c>
      <c r="R68" s="466" t="s">
        <v>6529</v>
      </c>
      <c r="S68" s="465" t="s">
        <v>6530</v>
      </c>
      <c r="T68" s="465" t="s">
        <v>6087</v>
      </c>
      <c r="U68" s="474" t="s">
        <v>6532</v>
      </c>
      <c r="V68" s="471"/>
      <c r="W68" s="471"/>
      <c r="X68" s="465">
        <v>1</v>
      </c>
      <c r="Y68" s="471"/>
      <c r="Z68" s="471"/>
      <c r="AA68" s="471"/>
      <c r="AB68" s="471"/>
    </row>
    <row r="69" spans="1:28" ht="36">
      <c r="A69" s="452">
        <v>67</v>
      </c>
      <c r="B69" s="465">
        <v>65</v>
      </c>
      <c r="C69" s="466" t="s">
        <v>6539</v>
      </c>
      <c r="D69" s="467"/>
      <c r="E69" s="468" t="s">
        <v>6540</v>
      </c>
      <c r="F69" s="466" t="s">
        <v>6542</v>
      </c>
      <c r="G69" s="525" t="s">
        <v>6543</v>
      </c>
      <c r="H69" s="496" t="s">
        <v>6544</v>
      </c>
      <c r="I69" s="459"/>
      <c r="J69" s="459"/>
      <c r="K69" s="466" t="s">
        <v>6546</v>
      </c>
      <c r="L69" s="466">
        <v>3</v>
      </c>
      <c r="M69" s="465" t="s">
        <v>6548</v>
      </c>
      <c r="N69" s="465" t="s">
        <v>6549</v>
      </c>
      <c r="O69" s="471"/>
      <c r="P69" s="465" t="s">
        <v>317</v>
      </c>
      <c r="Q69" s="465" t="s">
        <v>6551</v>
      </c>
      <c r="R69" s="466" t="s">
        <v>6552</v>
      </c>
      <c r="S69" s="471"/>
      <c r="T69" s="465" t="s">
        <v>6554</v>
      </c>
      <c r="U69" s="474" t="s">
        <v>6555</v>
      </c>
      <c r="V69" s="471"/>
      <c r="W69" s="471"/>
      <c r="X69" s="465">
        <v>1</v>
      </c>
      <c r="Y69" s="465" t="s">
        <v>4812</v>
      </c>
      <c r="Z69" s="471"/>
      <c r="AA69" s="471"/>
      <c r="AB69" s="471"/>
    </row>
    <row r="70" spans="1:28" ht="24">
      <c r="A70" s="452">
        <v>68</v>
      </c>
      <c r="B70" s="465">
        <v>66</v>
      </c>
      <c r="C70" s="466" t="s">
        <v>6560</v>
      </c>
      <c r="D70" s="467"/>
      <c r="E70" s="481"/>
      <c r="F70" s="483"/>
      <c r="G70" s="501"/>
      <c r="H70" s="566"/>
      <c r="I70" s="471"/>
      <c r="J70" s="465" t="s">
        <v>6563</v>
      </c>
      <c r="K70" s="466" t="s">
        <v>6564</v>
      </c>
      <c r="L70" s="466">
        <v>2219</v>
      </c>
      <c r="M70" s="465" t="s">
        <v>6321</v>
      </c>
      <c r="N70" s="465" t="s">
        <v>3600</v>
      </c>
      <c r="O70" s="471"/>
      <c r="P70" s="465" t="s">
        <v>3600</v>
      </c>
      <c r="Q70" s="465" t="s">
        <v>5258</v>
      </c>
      <c r="R70" s="466" t="s">
        <v>6568</v>
      </c>
      <c r="S70" s="471"/>
      <c r="T70" s="471"/>
      <c r="U70" s="471"/>
      <c r="V70" s="471"/>
      <c r="W70" s="471"/>
      <c r="X70" s="465">
        <v>1</v>
      </c>
      <c r="Y70" s="471"/>
      <c r="Z70" s="471"/>
      <c r="AA70" s="471"/>
      <c r="AB70" s="471"/>
    </row>
    <row r="71" spans="1:28" ht="24">
      <c r="A71" s="452">
        <v>69</v>
      </c>
      <c r="B71" s="465">
        <v>67</v>
      </c>
      <c r="C71" s="466" t="s">
        <v>6570</v>
      </c>
      <c r="D71" s="467"/>
      <c r="E71" s="481"/>
      <c r="F71" s="483"/>
      <c r="G71" s="501"/>
      <c r="H71" s="471"/>
      <c r="I71" s="471"/>
      <c r="J71" s="471"/>
      <c r="K71" s="466" t="s">
        <v>6572</v>
      </c>
      <c r="L71" s="466" t="s">
        <v>5586</v>
      </c>
      <c r="M71" s="465" t="s">
        <v>1723</v>
      </c>
      <c r="N71" s="465" t="s">
        <v>4816</v>
      </c>
      <c r="O71" s="471"/>
      <c r="P71" s="465" t="s">
        <v>317</v>
      </c>
      <c r="Q71" s="465" t="s">
        <v>6575</v>
      </c>
      <c r="R71" s="466" t="s">
        <v>6577</v>
      </c>
      <c r="S71" s="471"/>
      <c r="T71" s="465" t="s">
        <v>5570</v>
      </c>
      <c r="U71" s="474" t="s">
        <v>6581</v>
      </c>
      <c r="V71" s="476">
        <v>19429145</v>
      </c>
      <c r="W71" s="476">
        <v>-991963563</v>
      </c>
      <c r="X71" s="465">
        <v>1</v>
      </c>
      <c r="Y71" s="471"/>
      <c r="Z71" s="471"/>
      <c r="AA71" s="471"/>
      <c r="AB71" s="471"/>
    </row>
    <row r="72" spans="1:28" ht="84">
      <c r="A72" s="452">
        <v>70</v>
      </c>
      <c r="B72" s="465">
        <v>68</v>
      </c>
      <c r="C72" s="466" t="s">
        <v>6587</v>
      </c>
      <c r="D72" s="467"/>
      <c r="E72" s="468" t="s">
        <v>6589</v>
      </c>
      <c r="F72" s="483"/>
      <c r="G72" s="501"/>
      <c r="H72" s="560" t="s">
        <v>6592</v>
      </c>
      <c r="I72" s="585"/>
      <c r="J72" s="459"/>
      <c r="K72" s="507" t="s">
        <v>6602</v>
      </c>
      <c r="L72" s="466" t="s">
        <v>5586</v>
      </c>
      <c r="M72" s="465" t="s">
        <v>6603</v>
      </c>
      <c r="N72" s="465" t="s">
        <v>4816</v>
      </c>
      <c r="O72" s="471"/>
      <c r="P72" s="465" t="s">
        <v>317</v>
      </c>
      <c r="Q72" s="465" t="s">
        <v>6575</v>
      </c>
      <c r="R72" s="466" t="s">
        <v>6608</v>
      </c>
      <c r="S72" s="465" t="s">
        <v>6055</v>
      </c>
      <c r="T72" s="465" t="s">
        <v>5331</v>
      </c>
      <c r="U72" s="474" t="s">
        <v>6610</v>
      </c>
      <c r="V72" s="476">
        <v>194226872</v>
      </c>
      <c r="W72" s="476">
        <v>-992465756</v>
      </c>
      <c r="X72" s="465">
        <v>1</v>
      </c>
      <c r="Y72" s="465" t="s">
        <v>5508</v>
      </c>
      <c r="Z72" s="471"/>
      <c r="AA72" s="471"/>
      <c r="AB72" s="471"/>
    </row>
    <row r="73" spans="1:28" ht="36">
      <c r="A73" s="452">
        <v>71</v>
      </c>
      <c r="B73" s="465">
        <v>69</v>
      </c>
      <c r="C73" s="466" t="s">
        <v>6620</v>
      </c>
      <c r="D73" s="467"/>
      <c r="E73" s="468" t="s">
        <v>5349</v>
      </c>
      <c r="F73" s="483"/>
      <c r="G73" s="501"/>
      <c r="H73" s="527" t="s">
        <v>5350</v>
      </c>
      <c r="I73" s="459"/>
      <c r="J73" s="459"/>
      <c r="K73" s="466" t="s">
        <v>6621</v>
      </c>
      <c r="L73" s="495"/>
      <c r="M73" s="465" t="s">
        <v>4815</v>
      </c>
      <c r="N73" s="465" t="s">
        <v>4816</v>
      </c>
      <c r="O73" s="471"/>
      <c r="P73" s="465" t="s">
        <v>317</v>
      </c>
      <c r="Q73" s="465" t="s">
        <v>6575</v>
      </c>
      <c r="R73" s="466" t="s">
        <v>6624</v>
      </c>
      <c r="S73" s="465" t="s">
        <v>5360</v>
      </c>
      <c r="T73" s="465" t="s">
        <v>5361</v>
      </c>
      <c r="U73" s="474" t="s">
        <v>6626</v>
      </c>
      <c r="V73" s="586"/>
      <c r="W73" s="471"/>
      <c r="X73" s="465">
        <v>1</v>
      </c>
      <c r="Y73" s="471"/>
      <c r="Z73" s="471"/>
      <c r="AA73" s="471"/>
      <c r="AB73" s="471"/>
    </row>
    <row r="74" spans="1:28" ht="36">
      <c r="A74" s="452">
        <v>72</v>
      </c>
      <c r="B74" s="465">
        <v>70</v>
      </c>
      <c r="C74" s="551" t="s">
        <v>6629</v>
      </c>
      <c r="D74" s="467"/>
      <c r="E74" s="468" t="s">
        <v>6631</v>
      </c>
      <c r="F74" s="483"/>
      <c r="G74" s="501"/>
      <c r="H74" s="560" t="s">
        <v>6632</v>
      </c>
      <c r="I74" s="562"/>
      <c r="J74" s="562"/>
      <c r="K74" s="551" t="s">
        <v>6633</v>
      </c>
      <c r="L74" s="466">
        <v>137</v>
      </c>
      <c r="M74" s="465" t="s">
        <v>6634</v>
      </c>
      <c r="N74" s="465" t="s">
        <v>4816</v>
      </c>
      <c r="O74" s="471"/>
      <c r="P74" s="465" t="s">
        <v>317</v>
      </c>
      <c r="Q74" s="465" t="s">
        <v>6575</v>
      </c>
      <c r="R74" s="466" t="s">
        <v>6636</v>
      </c>
      <c r="S74" s="465" t="s">
        <v>6637</v>
      </c>
      <c r="T74" s="465" t="s">
        <v>6638</v>
      </c>
      <c r="U74" s="474" t="s">
        <v>6640</v>
      </c>
      <c r="V74" s="476">
        <v>19446682</v>
      </c>
      <c r="W74" s="476">
        <v>-99182963</v>
      </c>
      <c r="X74" s="465">
        <v>1</v>
      </c>
      <c r="Y74" s="465" t="s">
        <v>5784</v>
      </c>
      <c r="Z74" s="471"/>
      <c r="AA74" s="471"/>
      <c r="AB74" s="471"/>
    </row>
    <row r="75" spans="1:28" ht="60">
      <c r="A75" s="452">
        <v>73</v>
      </c>
      <c r="B75" s="465">
        <v>71</v>
      </c>
      <c r="C75" s="466" t="s">
        <v>6641</v>
      </c>
      <c r="D75" s="467"/>
      <c r="E75" s="468" t="s">
        <v>6642</v>
      </c>
      <c r="F75" s="466" t="s">
        <v>6643</v>
      </c>
      <c r="G75" s="501"/>
      <c r="H75" s="471"/>
      <c r="I75" s="471"/>
      <c r="J75" s="471"/>
      <c r="K75" s="466" t="s">
        <v>6644</v>
      </c>
      <c r="L75" s="466" t="s">
        <v>5586</v>
      </c>
      <c r="M75" s="465" t="s">
        <v>4881</v>
      </c>
      <c r="N75" s="465" t="s">
        <v>4816</v>
      </c>
      <c r="O75" s="471"/>
      <c r="P75" s="465" t="s">
        <v>317</v>
      </c>
      <c r="Q75" s="465" t="s">
        <v>6575</v>
      </c>
      <c r="R75" s="493" t="s">
        <v>6648</v>
      </c>
      <c r="S75" s="585"/>
      <c r="T75" s="459"/>
      <c r="U75" s="565" t="s">
        <v>6651</v>
      </c>
      <c r="V75" s="476">
        <v>19424947</v>
      </c>
      <c r="W75" s="476">
        <v>-991742566</v>
      </c>
      <c r="X75" s="465">
        <v>1</v>
      </c>
      <c r="Y75" s="471"/>
      <c r="Z75" s="471"/>
      <c r="AA75" s="471"/>
      <c r="AB75" s="471"/>
    </row>
    <row r="76" spans="1:28" ht="24">
      <c r="A76" s="452">
        <v>74</v>
      </c>
      <c r="B76" s="465">
        <v>72</v>
      </c>
      <c r="C76" s="466" t="s">
        <v>6659</v>
      </c>
      <c r="D76" s="467"/>
      <c r="E76" s="468" t="s">
        <v>6660</v>
      </c>
      <c r="F76" s="584" t="s">
        <v>6662</v>
      </c>
      <c r="G76" s="501"/>
      <c r="H76" s="471"/>
      <c r="I76" s="587"/>
      <c r="J76" s="587"/>
      <c r="K76" s="584" t="s">
        <v>6673</v>
      </c>
      <c r="L76" s="466">
        <v>2526</v>
      </c>
      <c r="M76" s="465" t="s">
        <v>6676</v>
      </c>
      <c r="N76" s="465" t="s">
        <v>6678</v>
      </c>
      <c r="O76" s="471"/>
      <c r="P76" s="465" t="s">
        <v>2077</v>
      </c>
      <c r="Q76" s="465" t="s">
        <v>5258</v>
      </c>
      <c r="R76" s="466" t="s">
        <v>6680</v>
      </c>
      <c r="S76" s="465" t="s">
        <v>6682</v>
      </c>
      <c r="T76" s="471"/>
      <c r="U76" s="474" t="s">
        <v>6684</v>
      </c>
      <c r="V76" s="476">
        <v>25677153</v>
      </c>
      <c r="W76" s="476">
        <v>-100350337</v>
      </c>
      <c r="X76" s="465">
        <v>1</v>
      </c>
      <c r="Y76" s="465" t="s">
        <v>6689</v>
      </c>
      <c r="Z76" s="471"/>
      <c r="AA76" s="471"/>
      <c r="AB76" s="471"/>
    </row>
    <row r="77" spans="1:28" ht="24">
      <c r="A77" s="452">
        <v>75</v>
      </c>
      <c r="B77" s="465">
        <v>73</v>
      </c>
      <c r="C77" s="466" t="s">
        <v>6691</v>
      </c>
      <c r="D77" s="467"/>
      <c r="E77" s="580" t="s">
        <v>6694</v>
      </c>
      <c r="F77" s="588"/>
      <c r="G77" s="501"/>
      <c r="H77" s="471"/>
      <c r="I77" s="589"/>
      <c r="J77" s="589"/>
      <c r="K77" s="590" t="s">
        <v>6705</v>
      </c>
      <c r="L77" s="466">
        <v>1204</v>
      </c>
      <c r="M77" s="465" t="s">
        <v>6711</v>
      </c>
      <c r="N77" s="465" t="s">
        <v>2537</v>
      </c>
      <c r="O77" s="471"/>
      <c r="P77" s="465" t="s">
        <v>2077</v>
      </c>
      <c r="Q77" s="465" t="s">
        <v>5258</v>
      </c>
      <c r="R77" s="466" t="s">
        <v>6714</v>
      </c>
      <c r="S77" s="471"/>
      <c r="T77" s="471"/>
      <c r="U77" s="474" t="s">
        <v>6715</v>
      </c>
      <c r="V77" s="476">
        <v>25761077</v>
      </c>
      <c r="W77" s="476">
        <v>-100417106</v>
      </c>
      <c r="X77" s="465">
        <v>1</v>
      </c>
      <c r="Y77" s="471"/>
      <c r="Z77" s="471"/>
      <c r="AA77" s="471"/>
      <c r="AB77" s="471"/>
    </row>
    <row r="78" spans="1:28" ht="36">
      <c r="A78" s="452">
        <v>76</v>
      </c>
      <c r="B78" s="465">
        <v>74</v>
      </c>
      <c r="C78" s="466" t="s">
        <v>6723</v>
      </c>
      <c r="D78" s="467"/>
      <c r="E78" s="580" t="s">
        <v>6724</v>
      </c>
      <c r="F78" s="483"/>
      <c r="G78" s="501"/>
      <c r="H78" s="591"/>
      <c r="I78" s="471"/>
      <c r="J78" s="471"/>
      <c r="K78" s="466" t="s">
        <v>6732</v>
      </c>
      <c r="L78" s="466">
        <v>1401</v>
      </c>
      <c r="M78" s="583"/>
      <c r="N78" s="465" t="s">
        <v>2537</v>
      </c>
      <c r="O78" s="471"/>
      <c r="P78" s="465" t="s">
        <v>2077</v>
      </c>
      <c r="Q78" s="465" t="s">
        <v>5258</v>
      </c>
      <c r="R78" s="466" t="s">
        <v>6734</v>
      </c>
      <c r="S78" s="471"/>
      <c r="T78" s="471"/>
      <c r="U78" s="583"/>
      <c r="V78" s="471"/>
      <c r="W78" s="471"/>
      <c r="X78" s="465">
        <v>1</v>
      </c>
      <c r="Y78" s="465" t="s">
        <v>5269</v>
      </c>
      <c r="Z78" s="471"/>
      <c r="AA78" s="471"/>
      <c r="AB78" s="471"/>
    </row>
    <row r="79" spans="1:28" ht="36">
      <c r="A79" s="452">
        <v>77</v>
      </c>
      <c r="B79" s="465">
        <v>75</v>
      </c>
      <c r="C79" s="454" t="s">
        <v>6738</v>
      </c>
      <c r="D79" s="467"/>
      <c r="E79" s="481"/>
      <c r="F79" s="483"/>
      <c r="G79" s="501"/>
      <c r="H79" s="471"/>
      <c r="I79" s="471"/>
      <c r="J79" s="471"/>
      <c r="K79" s="493" t="s">
        <v>6743</v>
      </c>
      <c r="L79" s="502"/>
      <c r="M79" s="508" t="s">
        <v>6745</v>
      </c>
      <c r="N79" s="465" t="s">
        <v>2537</v>
      </c>
      <c r="O79" s="471"/>
      <c r="P79" s="465" t="s">
        <v>2077</v>
      </c>
      <c r="Q79" s="465" t="s">
        <v>5258</v>
      </c>
      <c r="R79" s="466" t="s">
        <v>6750</v>
      </c>
      <c r="S79" s="471"/>
      <c r="T79" s="465" t="s">
        <v>6752</v>
      </c>
      <c r="U79" s="471"/>
      <c r="V79" s="471"/>
      <c r="W79" s="471"/>
      <c r="X79" s="465">
        <v>1</v>
      </c>
      <c r="Y79" s="471"/>
      <c r="Z79" s="471"/>
      <c r="AA79" s="471"/>
      <c r="AB79" s="471"/>
    </row>
    <row r="80" spans="1:28" ht="48">
      <c r="A80" s="452">
        <v>78</v>
      </c>
      <c r="B80" s="465">
        <v>76</v>
      </c>
      <c r="C80" s="466" t="s">
        <v>6738</v>
      </c>
      <c r="D80" s="467"/>
      <c r="E80" s="481"/>
      <c r="F80" s="495"/>
      <c r="G80" s="592"/>
      <c r="H80" s="471"/>
      <c r="I80" s="471"/>
      <c r="J80" s="471"/>
      <c r="K80" s="493" t="s">
        <v>6764</v>
      </c>
      <c r="L80" s="502"/>
      <c r="M80" s="508" t="s">
        <v>6766</v>
      </c>
      <c r="N80" s="465" t="s">
        <v>2537</v>
      </c>
      <c r="O80" s="471"/>
      <c r="P80" s="465" t="s">
        <v>2077</v>
      </c>
      <c r="Q80" s="465" t="s">
        <v>5258</v>
      </c>
      <c r="R80" s="493" t="s">
        <v>6770</v>
      </c>
      <c r="S80" s="459"/>
      <c r="T80" s="508" t="s">
        <v>6738</v>
      </c>
      <c r="U80" s="471"/>
      <c r="V80" s="471"/>
      <c r="W80" s="471"/>
      <c r="X80" s="465">
        <v>1</v>
      </c>
      <c r="Y80" s="471"/>
      <c r="Z80" s="471"/>
      <c r="AA80" s="471"/>
      <c r="AB80" s="471"/>
    </row>
    <row r="81" spans="1:28" ht="15">
      <c r="A81" s="452">
        <v>79</v>
      </c>
      <c r="B81" s="465">
        <v>77</v>
      </c>
      <c r="C81" s="466" t="s">
        <v>6779</v>
      </c>
      <c r="D81" s="467"/>
      <c r="E81" s="481"/>
      <c r="F81" s="584" t="s">
        <v>6780</v>
      </c>
      <c r="G81" s="593">
        <v>12330608</v>
      </c>
      <c r="H81" s="471"/>
      <c r="I81" s="471"/>
      <c r="J81" s="594" t="s">
        <v>6790</v>
      </c>
      <c r="K81" s="502"/>
      <c r="L81" s="507">
        <v>64410</v>
      </c>
      <c r="M81" s="465" t="s">
        <v>6795</v>
      </c>
      <c r="N81" s="465" t="s">
        <v>2537</v>
      </c>
      <c r="O81" s="471"/>
      <c r="P81" s="465" t="s">
        <v>2077</v>
      </c>
      <c r="Q81" s="465" t="s">
        <v>5258</v>
      </c>
      <c r="R81" s="466" t="s">
        <v>6796</v>
      </c>
      <c r="S81" s="471"/>
      <c r="T81" s="471"/>
      <c r="U81" s="471"/>
      <c r="V81" s="471"/>
      <c r="W81" s="471"/>
      <c r="X81" s="465">
        <v>1</v>
      </c>
      <c r="Y81" s="471"/>
      <c r="Z81" s="471"/>
      <c r="AA81" s="471"/>
      <c r="AB81" s="471"/>
    </row>
    <row r="82" spans="1:28" ht="37">
      <c r="A82" s="452">
        <v>80</v>
      </c>
      <c r="B82" s="465">
        <v>78</v>
      </c>
      <c r="C82" s="466" t="s">
        <v>6798</v>
      </c>
      <c r="D82" s="467"/>
      <c r="E82" s="481"/>
      <c r="F82" s="584" t="s">
        <v>6799</v>
      </c>
      <c r="G82" s="595" t="s">
        <v>6800</v>
      </c>
      <c r="H82" s="471"/>
      <c r="I82" s="583"/>
      <c r="J82" s="583"/>
      <c r="K82" s="584" t="s">
        <v>6803</v>
      </c>
      <c r="L82" s="466">
        <v>2810</v>
      </c>
      <c r="M82" s="465" t="s">
        <v>6804</v>
      </c>
      <c r="N82" s="465" t="s">
        <v>2537</v>
      </c>
      <c r="O82" s="471"/>
      <c r="P82" s="465" t="s">
        <v>2077</v>
      </c>
      <c r="Q82" s="465" t="s">
        <v>5258</v>
      </c>
      <c r="R82" s="466" t="s">
        <v>6806</v>
      </c>
      <c r="S82" s="471"/>
      <c r="T82" s="471"/>
      <c r="U82" s="471"/>
      <c r="V82" s="471"/>
      <c r="W82" s="471"/>
      <c r="X82" s="465">
        <v>1</v>
      </c>
      <c r="Y82" s="471"/>
      <c r="Z82" s="471"/>
      <c r="AA82" s="471"/>
      <c r="AB82" s="471"/>
    </row>
    <row r="83" spans="1:28" ht="24">
      <c r="A83" s="452">
        <v>81</v>
      </c>
      <c r="B83" s="465">
        <v>79</v>
      </c>
      <c r="C83" s="466" t="s">
        <v>6811</v>
      </c>
      <c r="D83" s="467"/>
      <c r="E83" s="580" t="s">
        <v>6694</v>
      </c>
      <c r="F83" s="596"/>
      <c r="G83" s="592"/>
      <c r="H83" s="471"/>
      <c r="I83" s="589"/>
      <c r="J83" s="589"/>
      <c r="K83" s="590" t="s">
        <v>6815</v>
      </c>
      <c r="L83" s="466">
        <v>121</v>
      </c>
      <c r="M83" s="465" t="s">
        <v>5268</v>
      </c>
      <c r="N83" s="465" t="s">
        <v>2537</v>
      </c>
      <c r="O83" s="471"/>
      <c r="P83" s="465" t="s">
        <v>2077</v>
      </c>
      <c r="Q83" s="465" t="s">
        <v>5258</v>
      </c>
      <c r="R83" s="466" t="s">
        <v>6819</v>
      </c>
      <c r="S83" s="471"/>
      <c r="T83" s="471"/>
      <c r="U83" s="471"/>
      <c r="V83" s="471"/>
      <c r="W83" s="471"/>
      <c r="X83" s="465">
        <v>1</v>
      </c>
      <c r="Y83" s="471"/>
      <c r="Z83" s="471"/>
      <c r="AA83" s="471"/>
      <c r="AB83" s="471"/>
    </row>
    <row r="84" spans="1:28" ht="24">
      <c r="A84" s="452">
        <v>82</v>
      </c>
      <c r="B84" s="465">
        <v>80</v>
      </c>
      <c r="C84" s="466" t="s">
        <v>6822</v>
      </c>
      <c r="D84" s="467"/>
      <c r="E84" s="597"/>
      <c r="F84" s="495"/>
      <c r="G84" s="592"/>
      <c r="H84" s="471"/>
      <c r="I84" s="589"/>
      <c r="J84" s="589"/>
      <c r="K84" s="590" t="s">
        <v>6831</v>
      </c>
      <c r="L84" s="466">
        <v>315</v>
      </c>
      <c r="M84" s="465" t="s">
        <v>6833</v>
      </c>
      <c r="N84" s="465" t="s">
        <v>2537</v>
      </c>
      <c r="O84" s="471"/>
      <c r="P84" s="465" t="s">
        <v>2077</v>
      </c>
      <c r="Q84" s="465" t="s">
        <v>5258</v>
      </c>
      <c r="R84" s="466" t="s">
        <v>6836</v>
      </c>
      <c r="S84" s="465" t="s">
        <v>6837</v>
      </c>
      <c r="T84" s="471"/>
      <c r="U84" s="471"/>
      <c r="V84" s="471"/>
      <c r="W84" s="471"/>
      <c r="X84" s="465">
        <v>1</v>
      </c>
      <c r="Y84" s="465" t="s">
        <v>6842</v>
      </c>
      <c r="Z84" s="471"/>
      <c r="AA84" s="471"/>
      <c r="AB84" s="471"/>
    </row>
    <row r="85" spans="1:28" ht="24">
      <c r="A85" s="452">
        <v>83</v>
      </c>
      <c r="B85" s="465">
        <v>81</v>
      </c>
      <c r="C85" s="466" t="s">
        <v>6846</v>
      </c>
      <c r="D85" s="467"/>
      <c r="E85" s="597"/>
      <c r="F85" s="495"/>
      <c r="G85" s="592"/>
      <c r="H85" s="471"/>
      <c r="I85" s="583"/>
      <c r="J85" s="583"/>
      <c r="K85" s="584" t="s">
        <v>6850</v>
      </c>
      <c r="L85" s="466" t="s">
        <v>5586</v>
      </c>
      <c r="M85" s="465" t="s">
        <v>6851</v>
      </c>
      <c r="N85" s="465" t="s">
        <v>2537</v>
      </c>
      <c r="O85" s="471"/>
      <c r="P85" s="465" t="s">
        <v>2077</v>
      </c>
      <c r="Q85" s="465" t="s">
        <v>5258</v>
      </c>
      <c r="R85" s="466" t="s">
        <v>6852</v>
      </c>
      <c r="S85" s="471"/>
      <c r="T85" s="471"/>
      <c r="U85" s="471"/>
      <c r="V85" s="471"/>
      <c r="W85" s="471"/>
      <c r="X85" s="465">
        <v>1</v>
      </c>
      <c r="Y85" s="471"/>
      <c r="Z85" s="471"/>
      <c r="AA85" s="471"/>
      <c r="AB85" s="471"/>
    </row>
    <row r="86" spans="1:28" ht="24">
      <c r="A86" s="452">
        <v>84</v>
      </c>
      <c r="B86" s="465">
        <v>82</v>
      </c>
      <c r="C86" s="466" t="s">
        <v>6857</v>
      </c>
      <c r="D86" s="467"/>
      <c r="E86" s="580" t="s">
        <v>6859</v>
      </c>
      <c r="F86" s="495"/>
      <c r="G86" s="592"/>
      <c r="H86" s="471"/>
      <c r="I86" s="583"/>
      <c r="J86" s="583"/>
      <c r="K86" s="584" t="s">
        <v>6861</v>
      </c>
      <c r="L86" s="466" t="s">
        <v>4923</v>
      </c>
      <c r="M86" s="465" t="s">
        <v>950</v>
      </c>
      <c r="N86" s="465" t="s">
        <v>2537</v>
      </c>
      <c r="O86" s="471"/>
      <c r="P86" s="465" t="s">
        <v>2077</v>
      </c>
      <c r="Q86" s="465" t="s">
        <v>5258</v>
      </c>
      <c r="R86" s="466" t="s">
        <v>6866</v>
      </c>
      <c r="S86" s="471"/>
      <c r="T86" s="471"/>
      <c r="U86" s="471"/>
      <c r="V86" s="471"/>
      <c r="W86" s="471"/>
      <c r="X86" s="465">
        <v>1</v>
      </c>
      <c r="Y86" s="471"/>
      <c r="Z86" s="471"/>
      <c r="AA86" s="471"/>
      <c r="AB86" s="471"/>
    </row>
    <row r="87" spans="1:28" ht="24">
      <c r="A87" s="452">
        <v>85</v>
      </c>
      <c r="B87" s="465">
        <v>83</v>
      </c>
      <c r="C87" s="466" t="s">
        <v>6871</v>
      </c>
      <c r="D87" s="467"/>
      <c r="E87" s="580" t="s">
        <v>6873</v>
      </c>
      <c r="F87" s="495"/>
      <c r="G87" s="592"/>
      <c r="H87" s="471"/>
      <c r="I87" s="583"/>
      <c r="J87" s="583"/>
      <c r="K87" s="584" t="s">
        <v>6876</v>
      </c>
      <c r="L87" s="466">
        <v>645</v>
      </c>
      <c r="M87" s="465" t="s">
        <v>950</v>
      </c>
      <c r="N87" s="465" t="s">
        <v>2537</v>
      </c>
      <c r="O87" s="471"/>
      <c r="P87" s="465" t="s">
        <v>2077</v>
      </c>
      <c r="Q87" s="465" t="s">
        <v>5258</v>
      </c>
      <c r="R87" s="466" t="s">
        <v>6878</v>
      </c>
      <c r="S87" s="471"/>
      <c r="T87" s="471"/>
      <c r="U87" s="471"/>
      <c r="V87" s="471"/>
      <c r="W87" s="471"/>
      <c r="X87" s="465">
        <v>1</v>
      </c>
      <c r="Y87" s="471"/>
      <c r="Z87" s="471"/>
      <c r="AA87" s="471"/>
      <c r="AB87" s="471"/>
    </row>
    <row r="88" spans="1:28" ht="24">
      <c r="A88" s="452">
        <v>86</v>
      </c>
      <c r="B88" s="465">
        <v>84</v>
      </c>
      <c r="C88" s="466" t="s">
        <v>6880</v>
      </c>
      <c r="D88" s="467"/>
      <c r="E88" s="597"/>
      <c r="F88" s="495"/>
      <c r="G88" s="592"/>
      <c r="H88" s="471"/>
      <c r="I88" s="589"/>
      <c r="J88" s="589"/>
      <c r="K88" s="590" t="s">
        <v>6882</v>
      </c>
      <c r="L88" s="466" t="s">
        <v>4923</v>
      </c>
      <c r="M88" s="598" t="s">
        <v>950</v>
      </c>
      <c r="N88" s="465" t="s">
        <v>2537</v>
      </c>
      <c r="O88" s="471"/>
      <c r="P88" s="465" t="s">
        <v>2077</v>
      </c>
      <c r="Q88" s="465" t="s">
        <v>5258</v>
      </c>
      <c r="R88" s="466" t="s">
        <v>6888</v>
      </c>
      <c r="S88" s="471"/>
      <c r="T88" s="471"/>
      <c r="U88" s="583"/>
      <c r="V88" s="471"/>
      <c r="W88" s="471"/>
      <c r="X88" s="465">
        <v>1</v>
      </c>
      <c r="Y88" s="471"/>
      <c r="Z88" s="471"/>
      <c r="AA88" s="471"/>
      <c r="AB88" s="471"/>
    </row>
    <row r="89" spans="1:28" ht="36">
      <c r="A89" s="452">
        <v>87</v>
      </c>
      <c r="B89" s="465">
        <v>85</v>
      </c>
      <c r="C89" s="466" t="s">
        <v>6895</v>
      </c>
      <c r="D89" s="467"/>
      <c r="E89" s="481"/>
      <c r="F89" s="495"/>
      <c r="G89" s="592"/>
      <c r="H89" s="471"/>
      <c r="I89" s="471"/>
      <c r="J89" s="471"/>
      <c r="K89" s="493" t="s">
        <v>6897</v>
      </c>
      <c r="L89" s="502"/>
      <c r="M89" s="508" t="s">
        <v>996</v>
      </c>
      <c r="N89" s="465" t="s">
        <v>2537</v>
      </c>
      <c r="O89" s="471"/>
      <c r="P89" s="465" t="s">
        <v>2077</v>
      </c>
      <c r="Q89" s="465" t="s">
        <v>5258</v>
      </c>
      <c r="R89" s="466" t="s">
        <v>6901</v>
      </c>
      <c r="S89" s="471"/>
      <c r="T89" s="465" t="s">
        <v>6895</v>
      </c>
      <c r="U89" s="471"/>
      <c r="V89" s="471"/>
      <c r="W89" s="471"/>
      <c r="X89" s="465">
        <v>1</v>
      </c>
      <c r="Y89" s="471"/>
      <c r="Z89" s="471"/>
      <c r="AA89" s="471"/>
      <c r="AB89" s="471"/>
    </row>
    <row r="90" spans="1:28" ht="24">
      <c r="A90" s="452">
        <v>88</v>
      </c>
      <c r="B90" s="465">
        <v>86</v>
      </c>
      <c r="C90" s="454" t="s">
        <v>6020</v>
      </c>
      <c r="D90" s="467"/>
      <c r="E90" s="481"/>
      <c r="F90" s="495"/>
      <c r="G90" s="592"/>
      <c r="H90" s="471"/>
      <c r="I90" s="471"/>
      <c r="J90" s="471"/>
      <c r="K90" s="466" t="s">
        <v>6907</v>
      </c>
      <c r="L90" s="495"/>
      <c r="M90" s="465" t="s">
        <v>6909</v>
      </c>
      <c r="N90" s="465" t="s">
        <v>2537</v>
      </c>
      <c r="O90" s="471"/>
      <c r="P90" s="465" t="s">
        <v>2077</v>
      </c>
      <c r="Q90" s="465" t="s">
        <v>5258</v>
      </c>
      <c r="R90" s="466" t="s">
        <v>6911</v>
      </c>
      <c r="S90" s="471"/>
      <c r="T90" s="465" t="s">
        <v>6020</v>
      </c>
      <c r="U90" s="471"/>
      <c r="V90" s="471"/>
      <c r="W90" s="471"/>
      <c r="X90" s="465">
        <v>1</v>
      </c>
      <c r="Y90" s="471"/>
      <c r="Z90" s="471"/>
      <c r="AA90" s="471"/>
      <c r="AB90" s="471"/>
    </row>
    <row r="91" spans="1:28" ht="39">
      <c r="A91" s="452">
        <v>89</v>
      </c>
      <c r="B91" s="465">
        <v>87</v>
      </c>
      <c r="C91" s="466" t="s">
        <v>6914</v>
      </c>
      <c r="D91" s="467"/>
      <c r="E91" s="580" t="s">
        <v>6916</v>
      </c>
      <c r="F91" s="495"/>
      <c r="G91" s="592"/>
      <c r="H91" s="471"/>
      <c r="I91" s="599"/>
      <c r="J91" s="599"/>
      <c r="K91" s="600" t="s">
        <v>6927</v>
      </c>
      <c r="L91" s="466" t="s">
        <v>4923</v>
      </c>
      <c r="M91" s="598" t="s">
        <v>6930</v>
      </c>
      <c r="N91" s="465" t="s">
        <v>2537</v>
      </c>
      <c r="O91" s="471"/>
      <c r="P91" s="465" t="s">
        <v>2077</v>
      </c>
      <c r="Q91" s="465" t="s">
        <v>5258</v>
      </c>
      <c r="R91" s="466" t="s">
        <v>6935</v>
      </c>
      <c r="S91" s="465" t="s">
        <v>6936</v>
      </c>
      <c r="T91" s="465" t="s">
        <v>6937</v>
      </c>
      <c r="U91" s="583"/>
      <c r="V91" s="471"/>
      <c r="W91" s="471"/>
      <c r="X91" s="465">
        <v>1</v>
      </c>
      <c r="Y91" s="471"/>
      <c r="Z91" s="471"/>
      <c r="AA91" s="471"/>
      <c r="AB91" s="471"/>
    </row>
    <row r="92" spans="1:28" ht="36">
      <c r="A92" s="452">
        <v>90</v>
      </c>
      <c r="B92" s="465">
        <v>88</v>
      </c>
      <c r="C92" s="466" t="s">
        <v>6945</v>
      </c>
      <c r="D92" s="467"/>
      <c r="E92" s="580" t="s">
        <v>6948</v>
      </c>
      <c r="F92" s="495"/>
      <c r="G92" s="592"/>
      <c r="H92" s="471"/>
      <c r="I92" s="471"/>
      <c r="J92" s="471"/>
      <c r="K92" s="466" t="s">
        <v>6951</v>
      </c>
      <c r="L92" s="466" t="s">
        <v>4923</v>
      </c>
      <c r="M92" s="598" t="s">
        <v>950</v>
      </c>
      <c r="N92" s="465" t="s">
        <v>2537</v>
      </c>
      <c r="O92" s="471"/>
      <c r="P92" s="465" t="s">
        <v>2077</v>
      </c>
      <c r="Q92" s="465" t="s">
        <v>5258</v>
      </c>
      <c r="R92" s="466" t="s">
        <v>6956</v>
      </c>
      <c r="S92" s="471"/>
      <c r="T92" s="471"/>
      <c r="U92" s="598" t="s">
        <v>6959</v>
      </c>
      <c r="V92" s="471"/>
      <c r="W92" s="471"/>
      <c r="X92" s="465">
        <v>1</v>
      </c>
      <c r="Y92" s="471"/>
      <c r="Z92" s="471"/>
      <c r="AA92" s="471"/>
      <c r="AB92" s="471"/>
    </row>
    <row r="93" spans="1:28" ht="48">
      <c r="A93" s="452">
        <v>91</v>
      </c>
      <c r="B93" s="465">
        <v>89</v>
      </c>
      <c r="C93" s="466" t="s">
        <v>6962</v>
      </c>
      <c r="D93" s="467"/>
      <c r="E93" s="481"/>
      <c r="F93" s="495"/>
      <c r="G93" s="592"/>
      <c r="H93" s="471"/>
      <c r="I93" s="471"/>
      <c r="J93" s="471"/>
      <c r="K93" s="493" t="s">
        <v>6964</v>
      </c>
      <c r="L93" s="502"/>
      <c r="M93" s="508" t="s">
        <v>6965</v>
      </c>
      <c r="N93" s="465" t="s">
        <v>2537</v>
      </c>
      <c r="O93" s="471"/>
      <c r="P93" s="465" t="s">
        <v>2077</v>
      </c>
      <c r="Q93" s="465" t="s">
        <v>5258</v>
      </c>
      <c r="R93" s="466" t="s">
        <v>6966</v>
      </c>
      <c r="S93" s="471"/>
      <c r="T93" s="496" t="s">
        <v>6962</v>
      </c>
      <c r="U93" s="459"/>
      <c r="V93" s="459"/>
      <c r="W93" s="471"/>
      <c r="X93" s="465">
        <v>1</v>
      </c>
      <c r="Y93" s="471"/>
      <c r="Z93" s="471"/>
      <c r="AA93" s="471"/>
      <c r="AB93" s="471"/>
    </row>
    <row r="94" spans="1:28" ht="36">
      <c r="A94" s="452">
        <v>92</v>
      </c>
      <c r="B94" s="465">
        <v>90</v>
      </c>
      <c r="C94" s="466" t="s">
        <v>6971</v>
      </c>
      <c r="D94" s="467"/>
      <c r="E94" s="481"/>
      <c r="F94" s="495"/>
      <c r="G94" s="592"/>
      <c r="H94" s="471"/>
      <c r="I94" s="471"/>
      <c r="J94" s="471"/>
      <c r="K94" s="466" t="s">
        <v>6973</v>
      </c>
      <c r="L94" s="495"/>
      <c r="M94" s="465" t="s">
        <v>6974</v>
      </c>
      <c r="N94" s="465" t="s">
        <v>2537</v>
      </c>
      <c r="O94" s="471"/>
      <c r="P94" s="465" t="s">
        <v>2077</v>
      </c>
      <c r="Q94" s="465" t="s">
        <v>5258</v>
      </c>
      <c r="R94" s="466" t="s">
        <v>6977</v>
      </c>
      <c r="S94" s="471"/>
      <c r="T94" s="465" t="s">
        <v>6971</v>
      </c>
      <c r="U94" s="471"/>
      <c r="V94" s="471"/>
      <c r="W94" s="471"/>
      <c r="X94" s="465">
        <v>1</v>
      </c>
      <c r="Y94" s="471"/>
      <c r="Z94" s="471"/>
      <c r="AA94" s="471"/>
      <c r="AB94" s="471"/>
    </row>
    <row r="95" spans="1:28" ht="36">
      <c r="A95" s="452">
        <v>93</v>
      </c>
      <c r="B95" s="465">
        <v>91</v>
      </c>
      <c r="C95" s="466" t="s">
        <v>6979</v>
      </c>
      <c r="D95" s="467"/>
      <c r="E95" s="597"/>
      <c r="F95" s="466" t="s">
        <v>6981</v>
      </c>
      <c r="G95" s="592"/>
      <c r="H95" s="471"/>
      <c r="I95" s="583"/>
      <c r="J95" s="583"/>
      <c r="K95" s="584" t="s">
        <v>6850</v>
      </c>
      <c r="L95" s="466" t="s">
        <v>6983</v>
      </c>
      <c r="M95" s="465" t="s">
        <v>6984</v>
      </c>
      <c r="N95" s="465" t="s">
        <v>2537</v>
      </c>
      <c r="O95" s="471"/>
      <c r="P95" s="465" t="s">
        <v>2077</v>
      </c>
      <c r="Q95" s="465" t="s">
        <v>5258</v>
      </c>
      <c r="R95" s="466" t="s">
        <v>6987</v>
      </c>
      <c r="S95" s="465" t="s">
        <v>6989</v>
      </c>
      <c r="T95" s="471"/>
      <c r="U95" s="471"/>
      <c r="V95" s="471"/>
      <c r="W95" s="471"/>
      <c r="X95" s="465">
        <v>1</v>
      </c>
      <c r="Y95" s="465" t="s">
        <v>6991</v>
      </c>
      <c r="Z95" s="471"/>
      <c r="AA95" s="471"/>
      <c r="AB95" s="471"/>
    </row>
    <row r="96" spans="1:28" ht="24">
      <c r="A96" s="452">
        <v>94</v>
      </c>
      <c r="B96" s="465">
        <v>92</v>
      </c>
      <c r="C96" s="466" t="s">
        <v>6993</v>
      </c>
      <c r="D96" s="467"/>
      <c r="E96" s="580" t="s">
        <v>6994</v>
      </c>
      <c r="F96" s="466">
        <v>8182536111</v>
      </c>
      <c r="G96" s="592"/>
      <c r="H96" s="471"/>
      <c r="I96" s="589"/>
      <c r="J96" s="589"/>
      <c r="K96" s="590" t="s">
        <v>6996</v>
      </c>
      <c r="L96" s="466">
        <v>3720</v>
      </c>
      <c r="M96" s="465" t="s">
        <v>6998</v>
      </c>
      <c r="N96" s="465" t="s">
        <v>2537</v>
      </c>
      <c r="O96" s="471"/>
      <c r="P96" s="465" t="s">
        <v>2077</v>
      </c>
      <c r="Q96" s="465" t="s">
        <v>5258</v>
      </c>
      <c r="R96" s="466" t="s">
        <v>7000</v>
      </c>
      <c r="S96" s="465" t="s">
        <v>7001</v>
      </c>
      <c r="T96" s="471"/>
      <c r="U96" s="471"/>
      <c r="V96" s="471"/>
      <c r="W96" s="471"/>
      <c r="X96" s="465">
        <v>1</v>
      </c>
      <c r="Y96" s="465" t="s">
        <v>5887</v>
      </c>
      <c r="Z96" s="471"/>
      <c r="AA96" s="471"/>
      <c r="AB96" s="471"/>
    </row>
    <row r="97" spans="1:28" ht="36">
      <c r="A97" s="452">
        <v>95</v>
      </c>
      <c r="B97" s="465">
        <v>93</v>
      </c>
      <c r="C97" s="466" t="s">
        <v>7005</v>
      </c>
      <c r="D97" s="467"/>
      <c r="E97" s="481"/>
      <c r="F97" s="466" t="s">
        <v>7007</v>
      </c>
      <c r="G97" s="466">
        <v>5555089199</v>
      </c>
      <c r="H97" s="471"/>
      <c r="I97" s="471"/>
      <c r="J97" s="471"/>
      <c r="K97" s="466" t="s">
        <v>7009</v>
      </c>
      <c r="L97" s="466">
        <v>620</v>
      </c>
      <c r="M97" s="465" t="s">
        <v>7011</v>
      </c>
      <c r="N97" s="465" t="s">
        <v>7012</v>
      </c>
      <c r="O97" s="471"/>
      <c r="P97" s="465" t="s">
        <v>1983</v>
      </c>
      <c r="Q97" s="465" t="s">
        <v>5258</v>
      </c>
      <c r="R97" s="466" t="s">
        <v>7015</v>
      </c>
      <c r="S97" s="471"/>
      <c r="T97" s="465" t="s">
        <v>5125</v>
      </c>
      <c r="U97" s="471"/>
      <c r="V97" s="471"/>
      <c r="W97" s="471"/>
      <c r="X97" s="465">
        <v>1</v>
      </c>
      <c r="Y97" s="465" t="s">
        <v>5733</v>
      </c>
      <c r="Z97" s="471"/>
      <c r="AA97" s="471"/>
      <c r="AB97" s="471"/>
    </row>
    <row r="98" spans="1:28" ht="24">
      <c r="A98" s="452">
        <v>96</v>
      </c>
      <c r="B98" s="465">
        <v>94</v>
      </c>
      <c r="C98" s="466" t="s">
        <v>7017</v>
      </c>
      <c r="D98" s="467"/>
      <c r="E98" s="481"/>
      <c r="F98" s="495"/>
      <c r="G98" s="495"/>
      <c r="H98" s="471"/>
      <c r="I98" s="591"/>
      <c r="J98" s="591"/>
      <c r="K98" s="454" t="s">
        <v>7021</v>
      </c>
      <c r="L98" s="466" t="s">
        <v>5586</v>
      </c>
      <c r="M98" s="465" t="s">
        <v>7025</v>
      </c>
      <c r="N98" s="465" t="s">
        <v>7027</v>
      </c>
      <c r="O98" s="471"/>
      <c r="P98" s="465" t="s">
        <v>3110</v>
      </c>
      <c r="Q98" s="465" t="s">
        <v>5258</v>
      </c>
      <c r="R98" s="466" t="s">
        <v>7030</v>
      </c>
      <c r="S98" s="471"/>
      <c r="T98" s="471"/>
      <c r="U98" s="471"/>
      <c r="V98" s="471"/>
      <c r="W98" s="471"/>
      <c r="X98" s="465">
        <v>1</v>
      </c>
      <c r="Y98" s="471"/>
      <c r="Z98" s="471"/>
      <c r="AA98" s="471"/>
      <c r="AB98" s="471"/>
    </row>
    <row r="99" spans="1:28" ht="36">
      <c r="A99" s="452">
        <v>97</v>
      </c>
      <c r="B99" s="465">
        <v>95</v>
      </c>
      <c r="C99" s="466" t="s">
        <v>7034</v>
      </c>
      <c r="D99" s="467"/>
      <c r="E99" s="481"/>
      <c r="F99" s="495"/>
      <c r="G99" s="495"/>
      <c r="H99" s="471"/>
      <c r="I99" s="471"/>
      <c r="J99" s="471"/>
      <c r="K99" s="466" t="s">
        <v>7035</v>
      </c>
      <c r="L99" s="466">
        <v>901</v>
      </c>
      <c r="M99" s="465" t="s">
        <v>7037</v>
      </c>
      <c r="N99" s="465" t="s">
        <v>7027</v>
      </c>
      <c r="O99" s="471"/>
      <c r="P99" s="465" t="s">
        <v>3110</v>
      </c>
      <c r="Q99" s="465" t="s">
        <v>5258</v>
      </c>
      <c r="R99" s="466" t="s">
        <v>7039</v>
      </c>
      <c r="S99" s="471"/>
      <c r="T99" s="471"/>
      <c r="U99" s="471"/>
      <c r="V99" s="471"/>
      <c r="W99" s="471"/>
      <c r="X99" s="465">
        <v>1</v>
      </c>
      <c r="Y99" s="471"/>
      <c r="Z99" s="471"/>
      <c r="AA99" s="471"/>
      <c r="AB99" s="471"/>
    </row>
    <row r="100" spans="1:28" ht="24">
      <c r="A100" s="452">
        <v>98</v>
      </c>
      <c r="B100" s="465">
        <v>96</v>
      </c>
      <c r="C100" s="466" t="s">
        <v>7040</v>
      </c>
      <c r="D100" s="467"/>
      <c r="E100" s="481"/>
      <c r="F100" s="495"/>
      <c r="G100" s="495"/>
      <c r="H100" s="471"/>
      <c r="I100" s="471"/>
      <c r="J100" s="471"/>
      <c r="K100" s="466" t="s">
        <v>7042</v>
      </c>
      <c r="L100" s="466" t="s">
        <v>5586</v>
      </c>
      <c r="M100" s="465" t="s">
        <v>7044</v>
      </c>
      <c r="N100" s="465" t="s">
        <v>7027</v>
      </c>
      <c r="O100" s="471"/>
      <c r="P100" s="465" t="s">
        <v>3110</v>
      </c>
      <c r="Q100" s="465" t="s">
        <v>5258</v>
      </c>
      <c r="R100" s="466" t="s">
        <v>7046</v>
      </c>
      <c r="S100" s="471"/>
      <c r="T100" s="471"/>
      <c r="U100" s="471"/>
      <c r="V100" s="471"/>
      <c r="W100" s="471"/>
      <c r="X100" s="465">
        <v>1</v>
      </c>
      <c r="Y100" s="471"/>
      <c r="Z100" s="471"/>
      <c r="AA100" s="471"/>
      <c r="AB100" s="471"/>
    </row>
    <row r="101" spans="1:28" ht="24">
      <c r="A101" s="452">
        <v>99</v>
      </c>
      <c r="B101" s="465">
        <v>97</v>
      </c>
      <c r="C101" s="466" t="s">
        <v>7050</v>
      </c>
      <c r="D101" s="467"/>
      <c r="E101" s="481"/>
      <c r="F101" s="495"/>
      <c r="G101" s="601" t="s">
        <v>7052</v>
      </c>
      <c r="H101" s="471"/>
      <c r="I101" s="471"/>
      <c r="J101" s="471"/>
      <c r="K101" s="466" t="s">
        <v>7058</v>
      </c>
      <c r="L101" s="466">
        <v>51</v>
      </c>
      <c r="M101" s="465" t="s">
        <v>7060</v>
      </c>
      <c r="N101" s="465" t="s">
        <v>2014</v>
      </c>
      <c r="O101" s="471"/>
      <c r="P101" s="465" t="s">
        <v>2014</v>
      </c>
      <c r="Q101" s="465" t="s">
        <v>5258</v>
      </c>
      <c r="R101" s="466" t="s">
        <v>7063</v>
      </c>
      <c r="S101" s="471"/>
      <c r="T101" s="471"/>
      <c r="U101" s="471"/>
      <c r="V101" s="476">
        <v>1908293</v>
      </c>
      <c r="W101" s="476">
        <v>-9821554</v>
      </c>
      <c r="X101" s="465">
        <v>1</v>
      </c>
      <c r="Y101" s="465" t="s">
        <v>7065</v>
      </c>
      <c r="Z101" s="471"/>
      <c r="AA101" s="471"/>
      <c r="AB101" s="471"/>
    </row>
    <row r="102" spans="1:28" ht="24">
      <c r="A102" s="452">
        <v>100</v>
      </c>
      <c r="B102" s="465">
        <v>98</v>
      </c>
      <c r="C102" s="466" t="s">
        <v>7067</v>
      </c>
      <c r="D102" s="467"/>
      <c r="E102" s="481"/>
      <c r="F102" s="466" t="s">
        <v>7068</v>
      </c>
      <c r="G102" s="466">
        <v>5523039566</v>
      </c>
      <c r="H102" s="471"/>
      <c r="I102" s="471"/>
      <c r="J102" s="471"/>
      <c r="K102" s="466" t="s">
        <v>7070</v>
      </c>
      <c r="L102" s="466">
        <v>1204</v>
      </c>
      <c r="M102" s="465" t="s">
        <v>7071</v>
      </c>
      <c r="N102" s="465" t="s">
        <v>2014</v>
      </c>
      <c r="O102" s="471"/>
      <c r="P102" s="465" t="s">
        <v>2014</v>
      </c>
      <c r="Q102" s="465" t="s">
        <v>5258</v>
      </c>
      <c r="R102" s="466" t="s">
        <v>7072</v>
      </c>
      <c r="S102" s="471"/>
      <c r="T102" s="465" t="s">
        <v>5361</v>
      </c>
      <c r="U102" s="471"/>
      <c r="V102" s="476">
        <v>1904549</v>
      </c>
      <c r="W102" s="476">
        <v>-9818789</v>
      </c>
      <c r="X102" s="465">
        <v>1</v>
      </c>
      <c r="Y102" s="471"/>
      <c r="Z102" s="471"/>
      <c r="AA102" s="471"/>
      <c r="AB102" s="471"/>
    </row>
    <row r="103" spans="1:28" ht="24">
      <c r="A103" s="452">
        <v>101</v>
      </c>
      <c r="B103" s="465">
        <v>99</v>
      </c>
      <c r="C103" s="466" t="s">
        <v>7076</v>
      </c>
      <c r="D103" s="467"/>
      <c r="E103" s="481"/>
      <c r="F103" s="495"/>
      <c r="G103" s="601" t="s">
        <v>7078</v>
      </c>
      <c r="H103" s="471"/>
      <c r="I103" s="471"/>
      <c r="J103" s="471"/>
      <c r="K103" s="466" t="s">
        <v>7081</v>
      </c>
      <c r="L103" s="466">
        <v>402</v>
      </c>
      <c r="M103" s="465" t="s">
        <v>7084</v>
      </c>
      <c r="N103" s="465" t="s">
        <v>2014</v>
      </c>
      <c r="O103" s="471"/>
      <c r="P103" s="465" t="s">
        <v>2014</v>
      </c>
      <c r="Q103" s="465" t="s">
        <v>5258</v>
      </c>
      <c r="R103" s="466" t="s">
        <v>7086</v>
      </c>
      <c r="S103" s="471"/>
      <c r="T103" s="471"/>
      <c r="U103" s="471"/>
      <c r="V103" s="476">
        <v>1904424</v>
      </c>
      <c r="W103" s="476">
        <v>-9819128</v>
      </c>
      <c r="X103" s="465">
        <v>1</v>
      </c>
      <c r="Y103" s="465" t="s">
        <v>5915</v>
      </c>
      <c r="Z103" s="471"/>
      <c r="AA103" s="471"/>
      <c r="AB103" s="471"/>
    </row>
    <row r="104" spans="1:28" ht="24">
      <c r="A104" s="452">
        <v>102</v>
      </c>
      <c r="B104" s="465">
        <v>100</v>
      </c>
      <c r="C104" s="466" t="s">
        <v>7090</v>
      </c>
      <c r="D104" s="467"/>
      <c r="E104" s="580" t="s">
        <v>7093</v>
      </c>
      <c r="F104" s="495"/>
      <c r="G104" s="543" t="s">
        <v>7078</v>
      </c>
      <c r="H104" s="496" t="s">
        <v>7095</v>
      </c>
      <c r="I104" s="602"/>
      <c r="J104" s="602"/>
      <c r="K104" s="590" t="s">
        <v>6537</v>
      </c>
      <c r="L104" s="590">
        <v>100</v>
      </c>
      <c r="M104" s="603" t="s">
        <v>7105</v>
      </c>
      <c r="N104" s="465" t="s">
        <v>2014</v>
      </c>
      <c r="O104" s="471"/>
      <c r="P104" s="465" t="s">
        <v>2014</v>
      </c>
      <c r="Q104" s="465" t="s">
        <v>5258</v>
      </c>
      <c r="R104" s="466" t="s">
        <v>7112</v>
      </c>
      <c r="S104" s="465" t="s">
        <v>6534</v>
      </c>
      <c r="T104" s="471"/>
      <c r="U104" s="471"/>
      <c r="V104" s="476">
        <v>1905647</v>
      </c>
      <c r="W104" s="476">
        <v>-9818064</v>
      </c>
      <c r="X104" s="465">
        <v>1</v>
      </c>
      <c r="Y104" s="465" t="s">
        <v>7115</v>
      </c>
      <c r="Z104" s="471"/>
      <c r="AA104" s="471"/>
      <c r="AB104" s="471"/>
    </row>
    <row r="105" spans="1:28" ht="24">
      <c r="A105" s="452">
        <v>103</v>
      </c>
      <c r="B105" s="465">
        <v>101</v>
      </c>
      <c r="C105" s="466" t="s">
        <v>7117</v>
      </c>
      <c r="D105" s="467"/>
      <c r="E105" s="481"/>
      <c r="F105" s="495"/>
      <c r="G105" s="601" t="s">
        <v>7118</v>
      </c>
      <c r="H105" s="471"/>
      <c r="I105" s="471"/>
      <c r="J105" s="471"/>
      <c r="K105" s="466" t="s">
        <v>7120</v>
      </c>
      <c r="L105" s="466">
        <v>1313</v>
      </c>
      <c r="M105" s="465" t="s">
        <v>7121</v>
      </c>
      <c r="N105" s="465" t="s">
        <v>2014</v>
      </c>
      <c r="O105" s="471"/>
      <c r="P105" s="465" t="s">
        <v>2014</v>
      </c>
      <c r="Q105" s="465" t="s">
        <v>5258</v>
      </c>
      <c r="R105" s="466" t="s">
        <v>7124</v>
      </c>
      <c r="S105" s="465" t="s">
        <v>6837</v>
      </c>
      <c r="T105" s="471"/>
      <c r="U105" s="471"/>
      <c r="V105" s="476">
        <v>1904563</v>
      </c>
      <c r="W105" s="476">
        <v>-9821078</v>
      </c>
      <c r="X105" s="465">
        <v>1</v>
      </c>
      <c r="Y105" s="465" t="s">
        <v>7127</v>
      </c>
      <c r="Z105" s="471"/>
      <c r="AA105" s="471"/>
      <c r="AB105" s="471"/>
    </row>
    <row r="106" spans="1:28" ht="24">
      <c r="A106" s="452">
        <v>104</v>
      </c>
      <c r="B106" s="465">
        <v>102</v>
      </c>
      <c r="C106" s="466" t="s">
        <v>7130</v>
      </c>
      <c r="D106" s="467"/>
      <c r="E106" s="481"/>
      <c r="F106" s="495"/>
      <c r="G106" s="601" t="s">
        <v>7131</v>
      </c>
      <c r="H106" s="471"/>
      <c r="I106" s="471"/>
      <c r="J106" s="471"/>
      <c r="K106" s="466" t="s">
        <v>7132</v>
      </c>
      <c r="L106" s="466">
        <v>1606</v>
      </c>
      <c r="M106" s="465" t="s">
        <v>950</v>
      </c>
      <c r="N106" s="465" t="s">
        <v>2014</v>
      </c>
      <c r="O106" s="471"/>
      <c r="P106" s="465" t="s">
        <v>2014</v>
      </c>
      <c r="Q106" s="465" t="s">
        <v>5258</v>
      </c>
      <c r="R106" s="466" t="s">
        <v>7134</v>
      </c>
      <c r="S106" s="465" t="s">
        <v>6837</v>
      </c>
      <c r="T106" s="471"/>
      <c r="U106" s="471"/>
      <c r="V106" s="476">
        <v>1905103</v>
      </c>
      <c r="W106" s="476">
        <v>-981948</v>
      </c>
      <c r="X106" s="465">
        <v>1</v>
      </c>
      <c r="Y106" s="465" t="s">
        <v>7127</v>
      </c>
      <c r="Z106" s="471"/>
      <c r="AA106" s="471"/>
      <c r="AB106" s="471"/>
    </row>
    <row r="107" spans="1:28" ht="24">
      <c r="A107" s="452">
        <v>105</v>
      </c>
      <c r="B107" s="465">
        <v>103</v>
      </c>
      <c r="C107" s="466" t="s">
        <v>7137</v>
      </c>
      <c r="D107" s="467"/>
      <c r="E107" s="468" t="s">
        <v>7138</v>
      </c>
      <c r="F107" s="466" t="s">
        <v>7140</v>
      </c>
      <c r="G107" s="543" t="s">
        <v>7142</v>
      </c>
      <c r="H107" s="471"/>
      <c r="I107" s="471"/>
      <c r="J107" s="471"/>
      <c r="K107" s="466" t="s">
        <v>7145</v>
      </c>
      <c r="L107" s="466">
        <v>1001</v>
      </c>
      <c r="M107" s="465" t="s">
        <v>950</v>
      </c>
      <c r="N107" s="465" t="s">
        <v>2014</v>
      </c>
      <c r="O107" s="471"/>
      <c r="P107" s="465" t="s">
        <v>2014</v>
      </c>
      <c r="Q107" s="465" t="s">
        <v>5258</v>
      </c>
      <c r="R107" s="466" t="s">
        <v>7146</v>
      </c>
      <c r="S107" s="465" t="s">
        <v>7147</v>
      </c>
      <c r="T107" s="471"/>
      <c r="U107" s="471"/>
      <c r="V107" s="476">
        <v>1904794</v>
      </c>
      <c r="W107" s="476">
        <v>-9818818</v>
      </c>
      <c r="X107" s="465">
        <v>1</v>
      </c>
      <c r="Y107" s="465" t="s">
        <v>5269</v>
      </c>
      <c r="Z107" s="471"/>
      <c r="AA107" s="471"/>
      <c r="AB107" s="471"/>
    </row>
    <row r="108" spans="1:28" ht="24">
      <c r="A108" s="452">
        <v>106</v>
      </c>
      <c r="B108" s="465">
        <v>104</v>
      </c>
      <c r="C108" s="466" t="s">
        <v>7151</v>
      </c>
      <c r="D108" s="467"/>
      <c r="E108" s="468" t="s">
        <v>7153</v>
      </c>
      <c r="F108" s="466" t="s">
        <v>7155</v>
      </c>
      <c r="G108" s="551" t="s">
        <v>7157</v>
      </c>
      <c r="H108" s="471"/>
      <c r="I108" s="471"/>
      <c r="J108" s="471"/>
      <c r="K108" s="466" t="s">
        <v>7159</v>
      </c>
      <c r="L108" s="466">
        <v>17</v>
      </c>
      <c r="M108" s="465" t="s">
        <v>7160</v>
      </c>
      <c r="N108" s="465" t="s">
        <v>2014</v>
      </c>
      <c r="O108" s="471"/>
      <c r="P108" s="465" t="s">
        <v>2014</v>
      </c>
      <c r="Q108" s="465" t="s">
        <v>5258</v>
      </c>
      <c r="R108" s="466" t="s">
        <v>7161</v>
      </c>
      <c r="S108" s="465" t="s">
        <v>7162</v>
      </c>
      <c r="T108" s="471"/>
      <c r="U108" s="471"/>
      <c r="V108" s="476">
        <v>1905385</v>
      </c>
      <c r="W108" s="476">
        <v>-9822507</v>
      </c>
      <c r="X108" s="465">
        <v>1</v>
      </c>
      <c r="Y108" s="496" t="s">
        <v>7165</v>
      </c>
      <c r="Z108" s="459"/>
      <c r="AA108" s="459"/>
      <c r="AB108" s="471"/>
    </row>
    <row r="109" spans="1:28" ht="24">
      <c r="A109" s="452">
        <v>107</v>
      </c>
      <c r="B109" s="465">
        <v>105</v>
      </c>
      <c r="C109" s="466" t="s">
        <v>7168</v>
      </c>
      <c r="D109" s="467"/>
      <c r="E109" s="481"/>
      <c r="F109" s="495"/>
      <c r="G109" s="601" t="s">
        <v>7169</v>
      </c>
      <c r="H109" s="471"/>
      <c r="I109" s="471"/>
      <c r="J109" s="471"/>
      <c r="K109" s="466" t="s">
        <v>7172</v>
      </c>
      <c r="L109" s="466" t="s">
        <v>5586</v>
      </c>
      <c r="M109" s="465" t="s">
        <v>7174</v>
      </c>
      <c r="N109" s="465" t="s">
        <v>2014</v>
      </c>
      <c r="O109" s="471"/>
      <c r="P109" s="465" t="s">
        <v>2014</v>
      </c>
      <c r="Q109" s="465" t="s">
        <v>5258</v>
      </c>
      <c r="R109" s="466" t="s">
        <v>7177</v>
      </c>
      <c r="S109" s="471"/>
      <c r="T109" s="471"/>
      <c r="U109" s="471"/>
      <c r="V109" s="476">
        <v>1902369</v>
      </c>
      <c r="W109" s="476">
        <v>-9823432</v>
      </c>
      <c r="X109" s="465">
        <v>1</v>
      </c>
      <c r="Y109" s="465" t="s">
        <v>5915</v>
      </c>
      <c r="Z109" s="471"/>
      <c r="AA109" s="471"/>
      <c r="AB109" s="471"/>
    </row>
    <row r="110" spans="1:28" ht="24">
      <c r="A110" s="452">
        <v>108</v>
      </c>
      <c r="B110" s="465">
        <v>106</v>
      </c>
      <c r="C110" s="466" t="s">
        <v>7180</v>
      </c>
      <c r="D110" s="467"/>
      <c r="E110" s="481"/>
      <c r="F110" s="495"/>
      <c r="G110" s="601" t="s">
        <v>7181</v>
      </c>
      <c r="H110" s="471"/>
      <c r="I110" s="471"/>
      <c r="J110" s="471"/>
      <c r="K110" s="466" t="s">
        <v>7183</v>
      </c>
      <c r="L110" s="466">
        <v>202</v>
      </c>
      <c r="M110" s="465" t="s">
        <v>7185</v>
      </c>
      <c r="N110" s="465" t="s">
        <v>2014</v>
      </c>
      <c r="O110" s="471"/>
      <c r="P110" s="465" t="s">
        <v>2014</v>
      </c>
      <c r="Q110" s="465" t="s">
        <v>5258</v>
      </c>
      <c r="R110" s="466" t="s">
        <v>7188</v>
      </c>
      <c r="S110" s="471"/>
      <c r="T110" s="471"/>
      <c r="U110" s="471"/>
      <c r="V110" s="476">
        <v>1902704</v>
      </c>
      <c r="W110" s="476">
        <v>-9820639</v>
      </c>
      <c r="X110" s="465">
        <v>1</v>
      </c>
      <c r="Y110" s="465" t="s">
        <v>5915</v>
      </c>
      <c r="Z110" s="471"/>
      <c r="AA110" s="471"/>
      <c r="AB110" s="471"/>
    </row>
    <row r="111" spans="1:28" ht="24">
      <c r="A111" s="452">
        <v>109</v>
      </c>
      <c r="B111" s="465">
        <v>107</v>
      </c>
      <c r="C111" s="466" t="s">
        <v>7195</v>
      </c>
      <c r="D111" s="467"/>
      <c r="E111" s="580" t="s">
        <v>7093</v>
      </c>
      <c r="F111" s="466" t="s">
        <v>7196</v>
      </c>
      <c r="G111" s="543" t="s">
        <v>7197</v>
      </c>
      <c r="H111" s="471"/>
      <c r="I111" s="471"/>
      <c r="J111" s="471"/>
      <c r="K111" s="466" t="s">
        <v>7198</v>
      </c>
      <c r="L111" s="466">
        <v>1703</v>
      </c>
      <c r="M111" s="465" t="s">
        <v>7199</v>
      </c>
      <c r="N111" s="465" t="s">
        <v>2014</v>
      </c>
      <c r="O111" s="471"/>
      <c r="P111" s="465" t="s">
        <v>2014</v>
      </c>
      <c r="Q111" s="465" t="s">
        <v>5258</v>
      </c>
      <c r="R111" s="466" t="s">
        <v>7202</v>
      </c>
      <c r="S111" s="465" t="s">
        <v>7204</v>
      </c>
      <c r="T111" s="465" t="s">
        <v>7205</v>
      </c>
      <c r="U111" s="474" t="s">
        <v>7207</v>
      </c>
      <c r="V111" s="476">
        <v>19030509</v>
      </c>
      <c r="W111" s="476">
        <v>-982247789</v>
      </c>
      <c r="X111" s="465">
        <v>1</v>
      </c>
      <c r="Y111" s="465" t="s">
        <v>7115</v>
      </c>
      <c r="Z111" s="471"/>
      <c r="AA111" s="471"/>
      <c r="AB111" s="471"/>
    </row>
    <row r="112" spans="1:28" ht="24">
      <c r="A112" s="452">
        <v>110</v>
      </c>
      <c r="B112" s="465">
        <v>108</v>
      </c>
      <c r="C112" s="466" t="s">
        <v>7213</v>
      </c>
      <c r="D112" s="467"/>
      <c r="E112" s="481"/>
      <c r="F112" s="495"/>
      <c r="G112" s="495"/>
      <c r="H112" s="471"/>
      <c r="I112" s="471"/>
      <c r="J112" s="471"/>
      <c r="K112" s="466" t="s">
        <v>7216</v>
      </c>
      <c r="L112" s="466">
        <v>1814</v>
      </c>
      <c r="M112" s="465" t="s">
        <v>7218</v>
      </c>
      <c r="N112" s="465" t="s">
        <v>2014</v>
      </c>
      <c r="O112" s="471"/>
      <c r="P112" s="465" t="s">
        <v>2014</v>
      </c>
      <c r="Q112" s="465" t="s">
        <v>5258</v>
      </c>
      <c r="R112" s="466" t="s">
        <v>7219</v>
      </c>
      <c r="S112" s="471"/>
      <c r="T112" s="471"/>
      <c r="U112" s="471"/>
      <c r="V112" s="476">
        <v>1906267</v>
      </c>
      <c r="W112" s="476">
        <v>-9821578</v>
      </c>
      <c r="X112" s="465">
        <v>1</v>
      </c>
      <c r="Y112" s="471"/>
      <c r="Z112" s="471"/>
      <c r="AA112" s="471"/>
      <c r="AB112" s="471"/>
    </row>
    <row r="113" spans="1:28" ht="24">
      <c r="A113" s="452">
        <v>111</v>
      </c>
      <c r="B113" s="465">
        <v>109</v>
      </c>
      <c r="C113" s="466" t="s">
        <v>7222</v>
      </c>
      <c r="D113" s="467"/>
      <c r="E113" s="580" t="s">
        <v>7093</v>
      </c>
      <c r="F113" s="466" t="s">
        <v>7226</v>
      </c>
      <c r="G113" s="543" t="s">
        <v>7227</v>
      </c>
      <c r="H113" s="496" t="s">
        <v>7228</v>
      </c>
      <c r="I113" s="459"/>
      <c r="J113" s="459"/>
      <c r="K113" s="466" t="s">
        <v>7230</v>
      </c>
      <c r="L113" s="466">
        <v>19</v>
      </c>
      <c r="M113" s="465" t="s">
        <v>7160</v>
      </c>
      <c r="N113" s="465" t="s">
        <v>2014</v>
      </c>
      <c r="O113" s="471"/>
      <c r="P113" s="465" t="s">
        <v>2014</v>
      </c>
      <c r="Q113" s="465" t="s">
        <v>5258</v>
      </c>
      <c r="R113" s="466" t="s">
        <v>7234</v>
      </c>
      <c r="S113" s="465" t="s">
        <v>7235</v>
      </c>
      <c r="T113" s="465" t="s">
        <v>7237</v>
      </c>
      <c r="U113" s="474" t="s">
        <v>7240</v>
      </c>
      <c r="V113" s="476">
        <v>190560922</v>
      </c>
      <c r="W113" s="476">
        <v>-982261275</v>
      </c>
      <c r="X113" s="465">
        <v>1</v>
      </c>
      <c r="Y113" s="465" t="s">
        <v>7115</v>
      </c>
      <c r="Z113" s="471"/>
      <c r="AA113" s="471"/>
      <c r="AB113" s="471"/>
    </row>
    <row r="114" spans="1:28" ht="60">
      <c r="A114" s="452">
        <v>112</v>
      </c>
      <c r="B114" s="465">
        <v>110</v>
      </c>
      <c r="C114" s="466" t="s">
        <v>7222</v>
      </c>
      <c r="D114" s="467"/>
      <c r="E114" s="481"/>
      <c r="F114" s="495"/>
      <c r="G114" s="495"/>
      <c r="H114" s="471"/>
      <c r="I114" s="471"/>
      <c r="J114" s="471"/>
      <c r="K114" s="466" t="s">
        <v>7246</v>
      </c>
      <c r="L114" s="466">
        <v>4</v>
      </c>
      <c r="M114" s="465" t="s">
        <v>7248</v>
      </c>
      <c r="N114" s="465" t="s">
        <v>2014</v>
      </c>
      <c r="O114" s="471"/>
      <c r="P114" s="465" t="s">
        <v>2014</v>
      </c>
      <c r="Q114" s="465" t="s">
        <v>5258</v>
      </c>
      <c r="R114" s="493" t="s">
        <v>7253</v>
      </c>
      <c r="S114" s="459"/>
      <c r="T114" s="459"/>
      <c r="U114" s="471"/>
      <c r="V114" s="550">
        <v>42966</v>
      </c>
      <c r="W114" s="476">
        <v>-9821611</v>
      </c>
      <c r="X114" s="465">
        <v>1</v>
      </c>
      <c r="Y114" s="471"/>
      <c r="Z114" s="471"/>
      <c r="AA114" s="471"/>
      <c r="AB114" s="471"/>
    </row>
    <row r="115" spans="1:28" ht="24">
      <c r="A115" s="452">
        <v>113</v>
      </c>
      <c r="B115" s="465">
        <v>111</v>
      </c>
      <c r="C115" s="466" t="s">
        <v>7258</v>
      </c>
      <c r="D115" s="467"/>
      <c r="E115" s="481"/>
      <c r="F115" s="495"/>
      <c r="G115" s="601" t="s">
        <v>7259</v>
      </c>
      <c r="H115" s="471"/>
      <c r="I115" s="471"/>
      <c r="J115" s="471"/>
      <c r="K115" s="466" t="s">
        <v>7261</v>
      </c>
      <c r="L115" s="466">
        <v>3306</v>
      </c>
      <c r="M115" s="465" t="s">
        <v>7262</v>
      </c>
      <c r="N115" s="465" t="s">
        <v>2014</v>
      </c>
      <c r="O115" s="471"/>
      <c r="P115" s="465" t="s">
        <v>2014</v>
      </c>
      <c r="Q115" s="465" t="s">
        <v>5258</v>
      </c>
      <c r="R115" s="466" t="s">
        <v>7265</v>
      </c>
      <c r="S115" s="471"/>
      <c r="T115" s="471"/>
      <c r="U115" s="471"/>
      <c r="V115" s="476">
        <v>1904318</v>
      </c>
      <c r="W115" s="476">
        <v>-9822864</v>
      </c>
      <c r="X115" s="465">
        <v>1</v>
      </c>
      <c r="Y115" s="465" t="s">
        <v>7266</v>
      </c>
      <c r="Z115" s="471"/>
      <c r="AA115" s="471"/>
      <c r="AB115" s="471"/>
    </row>
    <row r="116" spans="1:28" ht="36">
      <c r="A116" s="452">
        <v>114</v>
      </c>
      <c r="B116" s="465">
        <v>112</v>
      </c>
      <c r="C116" s="466" t="s">
        <v>5687</v>
      </c>
      <c r="D116" s="467"/>
      <c r="E116" s="468" t="s">
        <v>7269</v>
      </c>
      <c r="F116" s="466" t="s">
        <v>7271</v>
      </c>
      <c r="G116" s="543" t="s">
        <v>7272</v>
      </c>
      <c r="H116" s="496" t="s">
        <v>7275</v>
      </c>
      <c r="I116" s="459"/>
      <c r="J116" s="459"/>
      <c r="K116" s="466" t="s">
        <v>7277</v>
      </c>
      <c r="L116" s="466">
        <v>2901</v>
      </c>
      <c r="M116" s="465" t="s">
        <v>7174</v>
      </c>
      <c r="N116" s="465" t="s">
        <v>2014</v>
      </c>
      <c r="O116" s="471"/>
      <c r="P116" s="465" t="s">
        <v>2014</v>
      </c>
      <c r="Q116" s="465" t="s">
        <v>5258</v>
      </c>
      <c r="R116" s="466" t="s">
        <v>7280</v>
      </c>
      <c r="S116" s="465" t="s">
        <v>6534</v>
      </c>
      <c r="T116" s="471"/>
      <c r="U116" s="471"/>
      <c r="V116" s="476">
        <v>1903127</v>
      </c>
      <c r="W116" s="476">
        <v>-982414</v>
      </c>
      <c r="X116" s="465">
        <v>1</v>
      </c>
      <c r="Y116" s="465" t="s">
        <v>5269</v>
      </c>
      <c r="Z116" s="471"/>
      <c r="AA116" s="471"/>
      <c r="AB116" s="471"/>
    </row>
    <row r="117" spans="1:28" ht="24">
      <c r="A117" s="452">
        <v>115</v>
      </c>
      <c r="B117" s="465">
        <v>113</v>
      </c>
      <c r="C117" s="466" t="s">
        <v>7283</v>
      </c>
      <c r="D117" s="467"/>
      <c r="E117" s="481"/>
      <c r="F117" s="495"/>
      <c r="G117" s="601" t="s">
        <v>7284</v>
      </c>
      <c r="H117" s="471"/>
      <c r="I117" s="471"/>
      <c r="J117" s="471"/>
      <c r="K117" s="466" t="s">
        <v>7286</v>
      </c>
      <c r="L117" s="466">
        <v>1103</v>
      </c>
      <c r="M117" s="465" t="s">
        <v>7121</v>
      </c>
      <c r="N117" s="465" t="s">
        <v>2014</v>
      </c>
      <c r="O117" s="471"/>
      <c r="P117" s="465" t="s">
        <v>2014</v>
      </c>
      <c r="Q117" s="465" t="s">
        <v>5258</v>
      </c>
      <c r="R117" s="466" t="s">
        <v>7289</v>
      </c>
      <c r="S117" s="465" t="s">
        <v>6837</v>
      </c>
      <c r="T117" s="471"/>
      <c r="U117" s="471"/>
      <c r="V117" s="476">
        <v>1904803</v>
      </c>
      <c r="W117" s="476">
        <v>-9821613</v>
      </c>
      <c r="X117" s="465">
        <v>1</v>
      </c>
      <c r="Y117" s="465" t="s">
        <v>7290</v>
      </c>
      <c r="Z117" s="471"/>
      <c r="AA117" s="471"/>
      <c r="AB117" s="471"/>
    </row>
    <row r="118" spans="1:28" ht="24">
      <c r="A118" s="452">
        <v>116</v>
      </c>
      <c r="B118" s="465">
        <v>114</v>
      </c>
      <c r="C118" s="466" t="s">
        <v>7291</v>
      </c>
      <c r="D118" s="467"/>
      <c r="E118" s="481"/>
      <c r="F118" s="495"/>
      <c r="G118" s="601" t="s">
        <v>7293</v>
      </c>
      <c r="H118" s="471"/>
      <c r="I118" s="471"/>
      <c r="J118" s="471"/>
      <c r="K118" s="466" t="s">
        <v>7295</v>
      </c>
      <c r="L118" s="466">
        <v>2545</v>
      </c>
      <c r="M118" s="465" t="s">
        <v>7174</v>
      </c>
      <c r="N118" s="465" t="s">
        <v>2014</v>
      </c>
      <c r="O118" s="471"/>
      <c r="P118" s="465" t="s">
        <v>2014</v>
      </c>
      <c r="Q118" s="465" t="s">
        <v>5258</v>
      </c>
      <c r="R118" s="466" t="s">
        <v>7297</v>
      </c>
      <c r="S118" s="465" t="s">
        <v>6837</v>
      </c>
      <c r="T118" s="471"/>
      <c r="U118" s="471"/>
      <c r="V118" s="476">
        <v>1902683</v>
      </c>
      <c r="W118" s="476">
        <v>-9824648</v>
      </c>
      <c r="X118" s="465">
        <v>1</v>
      </c>
      <c r="Y118" s="465" t="s">
        <v>7299</v>
      </c>
      <c r="Z118" s="471"/>
      <c r="AA118" s="471"/>
      <c r="AB118" s="471"/>
    </row>
    <row r="119" spans="1:28" ht="24">
      <c r="A119" s="452">
        <v>117</v>
      </c>
      <c r="B119" s="465">
        <v>115</v>
      </c>
      <c r="C119" s="466" t="s">
        <v>7301</v>
      </c>
      <c r="D119" s="467"/>
      <c r="E119" s="481"/>
      <c r="F119" s="495"/>
      <c r="G119" s="604" t="s">
        <v>7302</v>
      </c>
      <c r="H119" s="459"/>
      <c r="I119" s="459"/>
      <c r="J119" s="471"/>
      <c r="K119" s="466" t="s">
        <v>7314</v>
      </c>
      <c r="L119" s="466" t="s">
        <v>5586</v>
      </c>
      <c r="M119" s="465" t="s">
        <v>950</v>
      </c>
      <c r="N119" s="465" t="s">
        <v>2014</v>
      </c>
      <c r="O119" s="471"/>
      <c r="P119" s="465" t="s">
        <v>2014</v>
      </c>
      <c r="Q119" s="465" t="s">
        <v>5258</v>
      </c>
      <c r="R119" s="466" t="s">
        <v>7318</v>
      </c>
      <c r="S119" s="471"/>
      <c r="T119" s="471"/>
      <c r="U119" s="471"/>
      <c r="V119" s="476">
        <v>1904383</v>
      </c>
      <c r="W119" s="476">
        <v>-9819823</v>
      </c>
      <c r="X119" s="465">
        <v>1</v>
      </c>
      <c r="Y119" s="465" t="s">
        <v>5915</v>
      </c>
      <c r="Z119" s="471"/>
      <c r="AA119" s="471"/>
      <c r="AB119" s="471"/>
    </row>
    <row r="120" spans="1:28" ht="144">
      <c r="A120" s="452">
        <v>118</v>
      </c>
      <c r="B120" s="465">
        <v>116</v>
      </c>
      <c r="C120" s="495"/>
      <c r="D120" s="467"/>
      <c r="E120" s="468" t="s">
        <v>7323</v>
      </c>
      <c r="F120" s="495"/>
      <c r="G120" s="495"/>
      <c r="H120" s="471"/>
      <c r="I120" s="471"/>
      <c r="J120" s="471"/>
      <c r="K120" s="466" t="s">
        <v>7325</v>
      </c>
      <c r="L120" s="466">
        <v>154</v>
      </c>
      <c r="M120" s="465" t="s">
        <v>950</v>
      </c>
      <c r="N120" s="465" t="s">
        <v>2072</v>
      </c>
      <c r="O120" s="471"/>
      <c r="P120" s="465" t="s">
        <v>2072</v>
      </c>
      <c r="Q120" s="465" t="s">
        <v>5258</v>
      </c>
      <c r="R120" s="466" t="s">
        <v>7330</v>
      </c>
      <c r="S120" s="471"/>
      <c r="T120" s="471"/>
      <c r="U120" s="471"/>
      <c r="V120" s="471"/>
      <c r="W120" s="471"/>
      <c r="X120" s="465">
        <v>1</v>
      </c>
      <c r="Y120" s="471"/>
      <c r="Z120" s="471"/>
      <c r="AA120" s="471"/>
      <c r="AB120" s="471"/>
    </row>
    <row r="121" spans="1:28" ht="84">
      <c r="A121" s="452">
        <v>119</v>
      </c>
      <c r="B121" s="465">
        <v>117</v>
      </c>
      <c r="C121" s="466" t="s">
        <v>7331</v>
      </c>
      <c r="D121" s="467"/>
      <c r="E121" s="468" t="s">
        <v>7333</v>
      </c>
      <c r="F121" s="605" t="s">
        <v>7336</v>
      </c>
      <c r="G121" s="466" t="s">
        <v>7343</v>
      </c>
      <c r="H121" s="527" t="s">
        <v>5582</v>
      </c>
      <c r="I121" s="459"/>
      <c r="J121" s="459"/>
      <c r="K121" s="466" t="s">
        <v>5719</v>
      </c>
      <c r="L121" s="466">
        <v>24</v>
      </c>
      <c r="M121" s="465" t="s">
        <v>4881</v>
      </c>
      <c r="N121" s="465" t="s">
        <v>5002</v>
      </c>
      <c r="O121" s="471"/>
      <c r="P121" s="465" t="s">
        <v>317</v>
      </c>
      <c r="Q121" s="465" t="s">
        <v>950</v>
      </c>
      <c r="R121" s="466" t="s">
        <v>7348</v>
      </c>
      <c r="S121" s="471"/>
      <c r="T121" s="471"/>
      <c r="U121" s="474" t="s">
        <v>7349</v>
      </c>
      <c r="V121" s="476">
        <v>19422964</v>
      </c>
      <c r="W121" s="476">
        <v>-99159934</v>
      </c>
      <c r="X121" s="465">
        <v>1</v>
      </c>
      <c r="Y121" s="465" t="s">
        <v>4812</v>
      </c>
      <c r="Z121" s="471"/>
      <c r="AA121" s="471"/>
      <c r="AB121" s="471"/>
    </row>
    <row r="122" spans="1:28" ht="24">
      <c r="A122" s="452">
        <v>120</v>
      </c>
      <c r="B122" s="465">
        <v>118</v>
      </c>
      <c r="C122" s="466" t="s">
        <v>7353</v>
      </c>
      <c r="D122" s="467"/>
      <c r="E122" s="597"/>
      <c r="F122" s="495"/>
      <c r="G122" s="590" t="s">
        <v>7355</v>
      </c>
      <c r="H122" s="471"/>
      <c r="I122" s="471"/>
      <c r="J122" s="471"/>
      <c r="K122" s="466" t="s">
        <v>7356</v>
      </c>
      <c r="L122" s="466">
        <v>600</v>
      </c>
      <c r="M122" s="465" t="s">
        <v>950</v>
      </c>
      <c r="N122" s="465" t="s">
        <v>7358</v>
      </c>
      <c r="O122" s="471"/>
      <c r="P122" s="465" t="s">
        <v>2077</v>
      </c>
      <c r="Q122" s="465" t="s">
        <v>5258</v>
      </c>
      <c r="R122" s="466" t="s">
        <v>7359</v>
      </c>
      <c r="S122" s="471"/>
      <c r="T122" s="471"/>
      <c r="U122" s="471"/>
      <c r="V122" s="471"/>
      <c r="W122" s="471"/>
      <c r="X122" s="465">
        <v>1</v>
      </c>
      <c r="Y122" s="471"/>
      <c r="Z122" s="471"/>
      <c r="AA122" s="471"/>
      <c r="AB122" s="471"/>
    </row>
    <row r="123" spans="1:28" ht="36">
      <c r="A123" s="452">
        <v>121</v>
      </c>
      <c r="B123" s="465">
        <v>119</v>
      </c>
      <c r="C123" s="466" t="s">
        <v>7361</v>
      </c>
      <c r="D123" s="467"/>
      <c r="E123" s="597"/>
      <c r="F123" s="495"/>
      <c r="G123" s="590" t="s">
        <v>7362</v>
      </c>
      <c r="H123" s="471"/>
      <c r="I123" s="471"/>
      <c r="J123" s="471"/>
      <c r="K123" s="466" t="s">
        <v>7364</v>
      </c>
      <c r="L123" s="466" t="s">
        <v>4923</v>
      </c>
      <c r="M123" s="465" t="s">
        <v>7365</v>
      </c>
      <c r="N123" s="465" t="s">
        <v>7358</v>
      </c>
      <c r="O123" s="471"/>
      <c r="P123" s="465" t="s">
        <v>2077</v>
      </c>
      <c r="Q123" s="465" t="s">
        <v>5258</v>
      </c>
      <c r="R123" s="466" t="s">
        <v>7367</v>
      </c>
      <c r="S123" s="471"/>
      <c r="T123" s="471"/>
      <c r="U123" s="471"/>
      <c r="V123" s="471"/>
      <c r="W123" s="471"/>
      <c r="X123" s="465">
        <v>1</v>
      </c>
      <c r="Y123" s="471"/>
      <c r="Z123" s="471"/>
      <c r="AA123" s="471"/>
      <c r="AB123" s="471"/>
    </row>
    <row r="124" spans="1:28" ht="48">
      <c r="A124" s="452">
        <v>122</v>
      </c>
      <c r="B124" s="465">
        <v>120</v>
      </c>
      <c r="C124" s="495"/>
      <c r="D124" s="467"/>
      <c r="E124" s="481"/>
      <c r="F124" s="495"/>
      <c r="G124" s="495"/>
      <c r="H124" s="471"/>
      <c r="I124" s="471"/>
      <c r="J124" s="471"/>
      <c r="K124" s="493" t="s">
        <v>7371</v>
      </c>
      <c r="L124" s="502"/>
      <c r="M124" s="465" t="s">
        <v>7373</v>
      </c>
      <c r="N124" s="465" t="s">
        <v>7358</v>
      </c>
      <c r="O124" s="471"/>
      <c r="P124" s="465" t="s">
        <v>2077</v>
      </c>
      <c r="Q124" s="465" t="s">
        <v>5258</v>
      </c>
      <c r="R124" s="493" t="s">
        <v>7375</v>
      </c>
      <c r="S124" s="459"/>
      <c r="T124" s="465" t="s">
        <v>7376</v>
      </c>
      <c r="U124" s="471"/>
      <c r="V124" s="471"/>
      <c r="W124" s="471"/>
      <c r="X124" s="465">
        <v>1</v>
      </c>
      <c r="Y124" s="471"/>
      <c r="Z124" s="471"/>
      <c r="AA124" s="471"/>
      <c r="AB124" s="471"/>
    </row>
    <row r="125" spans="1:28" ht="36">
      <c r="A125" s="452">
        <v>123</v>
      </c>
      <c r="B125" s="465">
        <v>121</v>
      </c>
      <c r="C125" s="495"/>
      <c r="D125" s="467"/>
      <c r="E125" s="481"/>
      <c r="F125" s="495"/>
      <c r="G125" s="495"/>
      <c r="H125" s="471"/>
      <c r="I125" s="471"/>
      <c r="J125" s="471"/>
      <c r="K125" s="493" t="s">
        <v>7379</v>
      </c>
      <c r="L125" s="502"/>
      <c r="M125" s="508" t="s">
        <v>7381</v>
      </c>
      <c r="N125" s="465" t="s">
        <v>7358</v>
      </c>
      <c r="O125" s="471"/>
      <c r="P125" s="465" t="s">
        <v>2077</v>
      </c>
      <c r="Q125" s="465" t="s">
        <v>5258</v>
      </c>
      <c r="R125" s="466" t="s">
        <v>7382</v>
      </c>
      <c r="S125" s="471"/>
      <c r="T125" s="465" t="s">
        <v>7383</v>
      </c>
      <c r="U125" s="471"/>
      <c r="V125" s="471"/>
      <c r="W125" s="471"/>
      <c r="X125" s="465">
        <v>1</v>
      </c>
      <c r="Y125" s="471"/>
      <c r="Z125" s="471"/>
      <c r="AA125" s="471"/>
      <c r="AB125" s="471"/>
    </row>
    <row r="126" spans="1:28" ht="72">
      <c r="A126" s="452">
        <v>124</v>
      </c>
      <c r="B126" s="465">
        <v>122</v>
      </c>
      <c r="C126" s="466" t="s">
        <v>7388</v>
      </c>
      <c r="D126" s="467"/>
      <c r="E126" s="468" t="s">
        <v>7391</v>
      </c>
      <c r="F126" s="466" t="s">
        <v>7393</v>
      </c>
      <c r="G126" s="524">
        <v>8442043402</v>
      </c>
      <c r="H126" s="471"/>
      <c r="I126" s="471"/>
      <c r="J126" s="471"/>
      <c r="K126" s="466" t="s">
        <v>5343</v>
      </c>
      <c r="L126" s="466">
        <v>974</v>
      </c>
      <c r="M126" s="465" t="s">
        <v>950</v>
      </c>
      <c r="N126" s="465" t="s">
        <v>7398</v>
      </c>
      <c r="O126" s="471"/>
      <c r="P126" s="465" t="s">
        <v>3110</v>
      </c>
      <c r="Q126" s="465" t="s">
        <v>5258</v>
      </c>
      <c r="R126" s="466" t="s">
        <v>7399</v>
      </c>
      <c r="S126" s="465" t="s">
        <v>7401</v>
      </c>
      <c r="T126" s="496" t="s">
        <v>7402</v>
      </c>
      <c r="U126" s="459"/>
      <c r="V126" s="459"/>
      <c r="W126" s="471"/>
      <c r="X126" s="465">
        <v>1</v>
      </c>
      <c r="Y126" s="465" t="s">
        <v>4812</v>
      </c>
      <c r="Z126" s="471"/>
      <c r="AA126" s="471"/>
      <c r="AB126" s="471"/>
    </row>
    <row r="127" spans="1:28" ht="144">
      <c r="A127" s="452">
        <v>125</v>
      </c>
      <c r="B127" s="465">
        <v>123</v>
      </c>
      <c r="C127" s="466" t="s">
        <v>7406</v>
      </c>
      <c r="D127" s="467"/>
      <c r="E127" s="468" t="s">
        <v>7323</v>
      </c>
      <c r="F127" s="495"/>
      <c r="G127" s="493" t="s">
        <v>7408</v>
      </c>
      <c r="H127" s="459"/>
      <c r="I127" s="459"/>
      <c r="J127" s="471"/>
      <c r="K127" s="606">
        <v>42741</v>
      </c>
      <c r="L127" s="466">
        <v>104</v>
      </c>
      <c r="M127" s="465" t="s">
        <v>6109</v>
      </c>
      <c r="N127" s="465" t="s">
        <v>7398</v>
      </c>
      <c r="O127" s="471"/>
      <c r="P127" s="465" t="s">
        <v>3110</v>
      </c>
      <c r="Q127" s="465" t="s">
        <v>5258</v>
      </c>
      <c r="R127" s="466" t="s">
        <v>7423</v>
      </c>
      <c r="S127" s="465" t="s">
        <v>7425</v>
      </c>
      <c r="T127" s="471"/>
      <c r="U127" s="471"/>
      <c r="V127" s="471"/>
      <c r="W127" s="471"/>
      <c r="X127" s="465">
        <v>1</v>
      </c>
      <c r="Y127" s="471"/>
      <c r="Z127" s="471"/>
      <c r="AA127" s="471"/>
      <c r="AB127" s="471"/>
    </row>
    <row r="128" spans="1:28" ht="96">
      <c r="A128" s="452">
        <v>126</v>
      </c>
      <c r="B128" s="465">
        <v>124</v>
      </c>
      <c r="C128" s="466" t="s">
        <v>7428</v>
      </c>
      <c r="D128" s="467"/>
      <c r="E128" s="468" t="s">
        <v>7429</v>
      </c>
      <c r="F128" s="495"/>
      <c r="G128" s="466" t="s">
        <v>7431</v>
      </c>
      <c r="H128" s="471"/>
      <c r="I128" s="471"/>
      <c r="J128" s="471"/>
      <c r="K128" s="466" t="s">
        <v>7432</v>
      </c>
      <c r="L128" s="466" t="s">
        <v>7433</v>
      </c>
      <c r="M128" s="465" t="s">
        <v>7434</v>
      </c>
      <c r="N128" s="465" t="s">
        <v>7398</v>
      </c>
      <c r="O128" s="471"/>
      <c r="P128" s="465" t="s">
        <v>3110</v>
      </c>
      <c r="Q128" s="465" t="s">
        <v>5258</v>
      </c>
      <c r="R128" s="466" t="s">
        <v>7436</v>
      </c>
      <c r="S128" s="471"/>
      <c r="T128" s="471"/>
      <c r="U128" s="471"/>
      <c r="V128" s="471"/>
      <c r="W128" s="471"/>
      <c r="X128" s="465">
        <v>1</v>
      </c>
      <c r="Y128" s="471"/>
      <c r="Z128" s="471"/>
      <c r="AA128" s="471"/>
      <c r="AB128" s="471"/>
    </row>
    <row r="129" spans="1:28" ht="144">
      <c r="A129" s="452">
        <v>127</v>
      </c>
      <c r="B129" s="465">
        <v>125</v>
      </c>
      <c r="C129" s="495"/>
      <c r="D129" s="467"/>
      <c r="E129" s="468" t="s">
        <v>7323</v>
      </c>
      <c r="F129" s="495"/>
      <c r="G129" s="495"/>
      <c r="H129" s="471"/>
      <c r="I129" s="471"/>
      <c r="J129" s="471"/>
      <c r="K129" s="466" t="s">
        <v>7443</v>
      </c>
      <c r="L129" s="495"/>
      <c r="M129" s="465" t="s">
        <v>7444</v>
      </c>
      <c r="N129" s="465" t="s">
        <v>7398</v>
      </c>
      <c r="O129" s="471"/>
      <c r="P129" s="465" t="s">
        <v>3110</v>
      </c>
      <c r="Q129" s="465" t="s">
        <v>5258</v>
      </c>
      <c r="R129" s="466" t="s">
        <v>7447</v>
      </c>
      <c r="S129" s="465" t="s">
        <v>7449</v>
      </c>
      <c r="T129" s="471"/>
      <c r="U129" s="471"/>
      <c r="V129" s="471"/>
      <c r="W129" s="471"/>
      <c r="X129" s="465">
        <v>1</v>
      </c>
      <c r="Y129" s="471"/>
      <c r="Z129" s="471"/>
      <c r="AA129" s="471"/>
      <c r="AB129" s="471"/>
    </row>
    <row r="130" spans="1:28" ht="24">
      <c r="A130" s="452">
        <v>128</v>
      </c>
      <c r="B130" s="465">
        <v>126</v>
      </c>
      <c r="C130" s="466" t="s">
        <v>7451</v>
      </c>
      <c r="D130" s="467"/>
      <c r="E130" s="580" t="s">
        <v>7093</v>
      </c>
      <c r="F130" s="466" t="s">
        <v>7196</v>
      </c>
      <c r="G130" s="543" t="s">
        <v>7197</v>
      </c>
      <c r="H130" s="496" t="s">
        <v>7454</v>
      </c>
      <c r="I130" s="459"/>
      <c r="J130" s="459"/>
      <c r="K130" s="466" t="s">
        <v>7456</v>
      </c>
      <c r="L130" s="466">
        <v>105</v>
      </c>
      <c r="M130" s="465" t="s">
        <v>7458</v>
      </c>
      <c r="N130" s="465" t="s">
        <v>7459</v>
      </c>
      <c r="O130" s="471"/>
      <c r="P130" s="465" t="s">
        <v>2014</v>
      </c>
      <c r="Q130" s="465" t="s">
        <v>5258</v>
      </c>
      <c r="R130" s="466" t="s">
        <v>7463</v>
      </c>
      <c r="S130" s="465" t="s">
        <v>7465</v>
      </c>
      <c r="T130" s="465" t="s">
        <v>5488</v>
      </c>
      <c r="U130" s="474" t="s">
        <v>7467</v>
      </c>
      <c r="V130" s="476">
        <v>19056527</v>
      </c>
      <c r="W130" s="476">
        <v>-982999237</v>
      </c>
      <c r="X130" s="465">
        <v>1</v>
      </c>
      <c r="Y130" s="465" t="s">
        <v>7115</v>
      </c>
      <c r="Z130" s="471"/>
      <c r="AA130" s="471"/>
      <c r="AB130" s="471"/>
    </row>
    <row r="131" spans="1:28" ht="36">
      <c r="A131" s="452">
        <v>129</v>
      </c>
      <c r="B131" s="465">
        <v>127</v>
      </c>
      <c r="C131" s="466" t="s">
        <v>7473</v>
      </c>
      <c r="D131" s="467"/>
      <c r="E131" s="481"/>
      <c r="F131" s="495"/>
      <c r="G131" s="601" t="s">
        <v>7477</v>
      </c>
      <c r="H131" s="471"/>
      <c r="I131" s="471"/>
      <c r="J131" s="471"/>
      <c r="K131" s="466" t="s">
        <v>7479</v>
      </c>
      <c r="L131" s="466">
        <v>3500</v>
      </c>
      <c r="M131" s="465" t="s">
        <v>7481</v>
      </c>
      <c r="N131" s="465" t="s">
        <v>7482</v>
      </c>
      <c r="O131" s="471"/>
      <c r="P131" s="465" t="s">
        <v>2014</v>
      </c>
      <c r="Q131" s="465" t="s">
        <v>5258</v>
      </c>
      <c r="R131" s="466" t="s">
        <v>7483</v>
      </c>
      <c r="S131" s="471"/>
      <c r="T131" s="471"/>
      <c r="U131" s="471"/>
      <c r="V131" s="476">
        <v>1905876</v>
      </c>
      <c r="W131" s="476">
        <v>-9827594</v>
      </c>
      <c r="X131" s="465">
        <v>1</v>
      </c>
      <c r="Y131" s="471"/>
      <c r="Z131" s="471"/>
      <c r="AA131" s="471"/>
      <c r="AB131" s="471"/>
    </row>
    <row r="132" spans="1:28" ht="36">
      <c r="A132" s="452">
        <v>130</v>
      </c>
      <c r="B132" s="465">
        <v>128</v>
      </c>
      <c r="C132" s="466" t="s">
        <v>7488</v>
      </c>
      <c r="D132" s="467"/>
      <c r="E132" s="481"/>
      <c r="F132" s="495"/>
      <c r="G132" s="601" t="s">
        <v>7489</v>
      </c>
      <c r="H132" s="471"/>
      <c r="I132" s="471"/>
      <c r="J132" s="471"/>
      <c r="K132" s="466" t="s">
        <v>7491</v>
      </c>
      <c r="L132" s="466">
        <v>72190</v>
      </c>
      <c r="M132" s="465" t="s">
        <v>7174</v>
      </c>
      <c r="N132" s="465" t="s">
        <v>7482</v>
      </c>
      <c r="O132" s="471"/>
      <c r="P132" s="465" t="s">
        <v>2014</v>
      </c>
      <c r="Q132" s="465" t="s">
        <v>5258</v>
      </c>
      <c r="R132" s="466" t="s">
        <v>7494</v>
      </c>
      <c r="S132" s="471"/>
      <c r="T132" s="471"/>
      <c r="U132" s="471"/>
      <c r="V132" s="476">
        <v>1903353</v>
      </c>
      <c r="W132" s="476">
        <v>-9824428</v>
      </c>
      <c r="X132" s="465">
        <v>1</v>
      </c>
      <c r="Y132" s="471"/>
      <c r="Z132" s="471"/>
      <c r="AA132" s="471"/>
      <c r="AB132" s="471"/>
    </row>
    <row r="133" spans="1:28" ht="24">
      <c r="A133" s="452">
        <v>131</v>
      </c>
      <c r="B133" s="465">
        <v>129</v>
      </c>
      <c r="C133" s="466" t="s">
        <v>7498</v>
      </c>
      <c r="D133" s="467"/>
      <c r="E133" s="481"/>
      <c r="F133" s="495"/>
      <c r="G133" s="495"/>
      <c r="H133" s="471"/>
      <c r="I133" s="471"/>
      <c r="J133" s="471"/>
      <c r="K133" s="466" t="s">
        <v>7500</v>
      </c>
      <c r="L133" s="466">
        <v>364</v>
      </c>
      <c r="M133" s="465" t="s">
        <v>7503</v>
      </c>
      <c r="N133" s="465" t="s">
        <v>2311</v>
      </c>
      <c r="O133" s="471"/>
      <c r="P133" s="465" t="s">
        <v>2311</v>
      </c>
      <c r="Q133" s="465" t="s">
        <v>5258</v>
      </c>
      <c r="R133" s="466" t="s">
        <v>7506</v>
      </c>
      <c r="S133" s="465" t="s">
        <v>7507</v>
      </c>
      <c r="T133" s="465" t="s">
        <v>7509</v>
      </c>
      <c r="U133" s="474" t="s">
        <v>7512</v>
      </c>
      <c r="V133" s="471"/>
      <c r="W133" s="471"/>
      <c r="X133" s="465">
        <v>1</v>
      </c>
      <c r="Y133" s="471"/>
      <c r="Z133" s="471"/>
      <c r="AA133" s="471"/>
      <c r="AB133" s="471"/>
    </row>
    <row r="134" spans="1:28" ht="36">
      <c r="A134" s="452">
        <v>132</v>
      </c>
      <c r="B134" s="465">
        <v>130</v>
      </c>
      <c r="C134" s="466" t="s">
        <v>7516</v>
      </c>
      <c r="D134" s="467"/>
      <c r="E134" s="468" t="s">
        <v>7519</v>
      </c>
      <c r="F134" s="495"/>
      <c r="G134" s="601">
        <v>4443231085</v>
      </c>
      <c r="H134" s="471"/>
      <c r="I134" s="471"/>
      <c r="J134" s="471"/>
      <c r="K134" s="466" t="s">
        <v>7521</v>
      </c>
      <c r="L134" s="466">
        <v>745</v>
      </c>
      <c r="M134" s="465" t="s">
        <v>7522</v>
      </c>
      <c r="N134" s="465" t="s">
        <v>2311</v>
      </c>
      <c r="O134" s="471"/>
      <c r="P134" s="465" t="s">
        <v>2311</v>
      </c>
      <c r="Q134" s="465" t="s">
        <v>5258</v>
      </c>
      <c r="R134" s="466" t="s">
        <v>7524</v>
      </c>
      <c r="S134" s="471"/>
      <c r="T134" s="465" t="s">
        <v>7509</v>
      </c>
      <c r="U134" s="474" t="s">
        <v>7527</v>
      </c>
      <c r="V134" s="471"/>
      <c r="W134" s="471"/>
      <c r="X134" s="465">
        <v>1</v>
      </c>
      <c r="Y134" s="471"/>
      <c r="Z134" s="471"/>
      <c r="AA134" s="471"/>
      <c r="AB134" s="471"/>
    </row>
    <row r="135" spans="1:28" ht="24">
      <c r="A135" s="452">
        <v>133</v>
      </c>
      <c r="B135" s="465">
        <v>131</v>
      </c>
      <c r="C135" s="466" t="s">
        <v>7531</v>
      </c>
      <c r="D135" s="467"/>
      <c r="E135" s="468" t="s">
        <v>7533</v>
      </c>
      <c r="F135" s="466" t="s">
        <v>7534</v>
      </c>
      <c r="G135" s="543">
        <v>4441417778</v>
      </c>
      <c r="H135" s="496" t="s">
        <v>7535</v>
      </c>
      <c r="I135" s="459"/>
      <c r="J135" s="459"/>
      <c r="K135" s="466" t="s">
        <v>7537</v>
      </c>
      <c r="L135" s="466">
        <v>1030</v>
      </c>
      <c r="M135" s="465" t="s">
        <v>7538</v>
      </c>
      <c r="N135" s="465" t="s">
        <v>2311</v>
      </c>
      <c r="O135" s="471"/>
      <c r="P135" s="465" t="s">
        <v>2311</v>
      </c>
      <c r="Q135" s="465" t="s">
        <v>5258</v>
      </c>
      <c r="R135" s="466" t="s">
        <v>7543</v>
      </c>
      <c r="S135" s="465" t="s">
        <v>7545</v>
      </c>
      <c r="T135" s="465" t="s">
        <v>5125</v>
      </c>
      <c r="U135" s="474" t="s">
        <v>7547</v>
      </c>
      <c r="V135" s="471"/>
      <c r="W135" s="471"/>
      <c r="X135" s="465">
        <v>1</v>
      </c>
      <c r="Y135" s="465" t="s">
        <v>7551</v>
      </c>
      <c r="Z135" s="471"/>
      <c r="AA135" s="471"/>
      <c r="AB135" s="471"/>
    </row>
    <row r="136" spans="1:28" ht="36">
      <c r="A136" s="452">
        <v>134</v>
      </c>
      <c r="B136" s="465">
        <v>132</v>
      </c>
      <c r="C136" s="466" t="s">
        <v>7555</v>
      </c>
      <c r="D136" s="467"/>
      <c r="E136" s="468" t="s">
        <v>7556</v>
      </c>
      <c r="F136" s="466" t="s">
        <v>7559</v>
      </c>
      <c r="G136" s="543">
        <v>4448036868</v>
      </c>
      <c r="H136" s="471"/>
      <c r="I136" s="471"/>
      <c r="J136" s="471"/>
      <c r="K136" s="466" t="s">
        <v>2523</v>
      </c>
      <c r="L136" s="466" t="s">
        <v>7562</v>
      </c>
      <c r="M136" s="465" t="s">
        <v>4017</v>
      </c>
      <c r="N136" s="465" t="s">
        <v>2311</v>
      </c>
      <c r="O136" s="471"/>
      <c r="P136" s="465" t="s">
        <v>2311</v>
      </c>
      <c r="Q136" s="465" t="s">
        <v>5258</v>
      </c>
      <c r="R136" s="466" t="s">
        <v>7564</v>
      </c>
      <c r="S136" s="465" t="s">
        <v>7566</v>
      </c>
      <c r="T136" s="465" t="s">
        <v>7509</v>
      </c>
      <c r="U136" s="474" t="s">
        <v>7570</v>
      </c>
      <c r="V136" s="471"/>
      <c r="W136" s="471"/>
      <c r="X136" s="465">
        <v>1</v>
      </c>
      <c r="Y136" s="465" t="s">
        <v>7551</v>
      </c>
      <c r="Z136" s="471"/>
      <c r="AA136" s="471"/>
      <c r="AB136" s="471"/>
    </row>
    <row r="137" spans="1:28" ht="24">
      <c r="A137" s="452">
        <v>135</v>
      </c>
      <c r="B137" s="465">
        <v>133</v>
      </c>
      <c r="C137" s="466" t="s">
        <v>7574</v>
      </c>
      <c r="D137" s="467"/>
      <c r="E137" s="481"/>
      <c r="F137" s="495"/>
      <c r="G137" s="466" t="s">
        <v>7576</v>
      </c>
      <c r="H137" s="471"/>
      <c r="I137" s="471"/>
      <c r="J137" s="471"/>
      <c r="K137" s="466" t="s">
        <v>7577</v>
      </c>
      <c r="L137" s="466">
        <v>109</v>
      </c>
      <c r="M137" s="465" t="s">
        <v>7578</v>
      </c>
      <c r="N137" s="465" t="s">
        <v>2311</v>
      </c>
      <c r="O137" s="471"/>
      <c r="P137" s="465" t="s">
        <v>2311</v>
      </c>
      <c r="Q137" s="465" t="s">
        <v>5258</v>
      </c>
      <c r="R137" s="466" t="s">
        <v>7581</v>
      </c>
      <c r="S137" s="465" t="s">
        <v>4818</v>
      </c>
      <c r="T137" s="471"/>
      <c r="U137" s="474" t="s">
        <v>7584</v>
      </c>
      <c r="V137" s="471"/>
      <c r="W137" s="471"/>
      <c r="X137" s="465">
        <v>1</v>
      </c>
      <c r="Y137" s="471"/>
      <c r="Z137" s="471"/>
      <c r="AA137" s="471"/>
      <c r="AB137" s="471"/>
    </row>
    <row r="138" spans="1:28" ht="48">
      <c r="A138" s="452">
        <v>136</v>
      </c>
      <c r="B138" s="465">
        <v>134</v>
      </c>
      <c r="C138" s="466" t="s">
        <v>7589</v>
      </c>
      <c r="D138" s="467"/>
      <c r="E138" s="481"/>
      <c r="F138" s="495"/>
      <c r="G138" s="607" t="s">
        <v>7591</v>
      </c>
      <c r="H138" s="471"/>
      <c r="I138" s="471"/>
      <c r="J138" s="471"/>
      <c r="K138" s="466" t="s">
        <v>7604</v>
      </c>
      <c r="L138" s="466">
        <v>915</v>
      </c>
      <c r="M138" s="465" t="s">
        <v>7607</v>
      </c>
      <c r="N138" s="465" t="s">
        <v>2311</v>
      </c>
      <c r="O138" s="471"/>
      <c r="P138" s="465" t="s">
        <v>2311</v>
      </c>
      <c r="Q138" s="465" t="s">
        <v>5258</v>
      </c>
      <c r="R138" s="466" t="s">
        <v>7610</v>
      </c>
      <c r="S138" s="465" t="s">
        <v>7611</v>
      </c>
      <c r="T138" s="465" t="s">
        <v>7509</v>
      </c>
      <c r="U138" s="474" t="s">
        <v>7613</v>
      </c>
      <c r="V138" s="471"/>
      <c r="W138" s="471"/>
      <c r="X138" s="465">
        <v>1</v>
      </c>
      <c r="Y138" s="471"/>
      <c r="Z138" s="471"/>
      <c r="AA138" s="471"/>
      <c r="AB138" s="471"/>
    </row>
    <row r="139" spans="1:28" ht="24">
      <c r="A139" s="452">
        <v>137</v>
      </c>
      <c r="B139" s="465">
        <v>135</v>
      </c>
      <c r="C139" s="466" t="s">
        <v>7619</v>
      </c>
      <c r="D139" s="467"/>
      <c r="E139" s="468" t="s">
        <v>7519</v>
      </c>
      <c r="F139" s="466" t="s">
        <v>7621</v>
      </c>
      <c r="G139" s="543">
        <v>4443231085</v>
      </c>
      <c r="H139" s="496" t="s">
        <v>7622</v>
      </c>
      <c r="I139" s="459"/>
      <c r="J139" s="459"/>
      <c r="K139" s="466" t="s">
        <v>7624</v>
      </c>
      <c r="L139" s="466">
        <v>172</v>
      </c>
      <c r="M139" s="465" t="s">
        <v>1723</v>
      </c>
      <c r="N139" s="465" t="s">
        <v>2311</v>
      </c>
      <c r="O139" s="471"/>
      <c r="P139" s="465" t="s">
        <v>2311</v>
      </c>
      <c r="Q139" s="465" t="s">
        <v>5258</v>
      </c>
      <c r="R139" s="466" t="s">
        <v>7630</v>
      </c>
      <c r="S139" s="465" t="s">
        <v>7631</v>
      </c>
      <c r="T139" s="465" t="s">
        <v>7509</v>
      </c>
      <c r="U139" s="474" t="s">
        <v>7633</v>
      </c>
      <c r="V139" s="471"/>
      <c r="W139" s="471"/>
      <c r="X139" s="465">
        <v>1</v>
      </c>
      <c r="Y139" s="465" t="s">
        <v>5269</v>
      </c>
      <c r="Z139" s="471"/>
      <c r="AA139" s="471"/>
      <c r="AB139" s="471"/>
    </row>
    <row r="140" spans="1:28" ht="36">
      <c r="A140" s="452">
        <v>138</v>
      </c>
      <c r="B140" s="465">
        <v>136</v>
      </c>
      <c r="C140" s="466" t="s">
        <v>7638</v>
      </c>
      <c r="D140" s="467"/>
      <c r="E140" s="468" t="s">
        <v>7640</v>
      </c>
      <c r="F140" s="466" t="s">
        <v>7641</v>
      </c>
      <c r="G140" s="543">
        <v>4448196907</v>
      </c>
      <c r="H140" s="471"/>
      <c r="I140" s="471"/>
      <c r="J140" s="471"/>
      <c r="K140" s="466" t="s">
        <v>2523</v>
      </c>
      <c r="L140" s="466" t="s">
        <v>7645</v>
      </c>
      <c r="M140" s="465" t="s">
        <v>7522</v>
      </c>
      <c r="N140" s="465" t="s">
        <v>2311</v>
      </c>
      <c r="O140" s="471"/>
      <c r="P140" s="465" t="s">
        <v>2311</v>
      </c>
      <c r="Q140" s="465" t="s">
        <v>5258</v>
      </c>
      <c r="R140" s="466" t="s">
        <v>7647</v>
      </c>
      <c r="S140" s="465" t="s">
        <v>7649</v>
      </c>
      <c r="T140" s="465" t="s">
        <v>7650</v>
      </c>
      <c r="U140" s="474" t="s">
        <v>7654</v>
      </c>
      <c r="V140" s="471"/>
      <c r="W140" s="471"/>
      <c r="X140" s="465">
        <v>1</v>
      </c>
      <c r="Y140" s="465" t="s">
        <v>7551</v>
      </c>
      <c r="Z140" s="471"/>
      <c r="AA140" s="471"/>
      <c r="AB140" s="471"/>
    </row>
    <row r="141" spans="1:28" ht="36">
      <c r="A141" s="452">
        <v>139</v>
      </c>
      <c r="B141" s="465">
        <v>137</v>
      </c>
      <c r="C141" s="466" t="s">
        <v>7658</v>
      </c>
      <c r="D141" s="467"/>
      <c r="E141" s="597"/>
      <c r="F141" s="495"/>
      <c r="G141" s="608" t="s">
        <v>7660</v>
      </c>
      <c r="H141" s="471"/>
      <c r="I141" s="583"/>
      <c r="J141" s="583"/>
      <c r="K141" s="584" t="s">
        <v>7673</v>
      </c>
      <c r="L141" s="466" t="s">
        <v>5586</v>
      </c>
      <c r="M141" s="598" t="s">
        <v>7675</v>
      </c>
      <c r="N141" s="465" t="s">
        <v>7676</v>
      </c>
      <c r="O141" s="471"/>
      <c r="P141" s="465" t="s">
        <v>2077</v>
      </c>
      <c r="Q141" s="465" t="s">
        <v>5258</v>
      </c>
      <c r="R141" s="466" t="s">
        <v>7678</v>
      </c>
      <c r="S141" s="471"/>
      <c r="T141" s="471"/>
      <c r="U141" s="471"/>
      <c r="V141" s="471"/>
      <c r="W141" s="471"/>
      <c r="X141" s="465">
        <v>1</v>
      </c>
      <c r="Y141" s="465" t="s">
        <v>5915</v>
      </c>
      <c r="Z141" s="471"/>
      <c r="AA141" s="471"/>
      <c r="AB141" s="471"/>
    </row>
    <row r="142" spans="1:28" ht="36">
      <c r="A142" s="452">
        <v>140</v>
      </c>
      <c r="B142" s="465">
        <v>138</v>
      </c>
      <c r="C142" s="466" t="s">
        <v>7681</v>
      </c>
      <c r="D142" s="467"/>
      <c r="E142" s="580" t="s">
        <v>7682</v>
      </c>
      <c r="F142" s="466" t="s">
        <v>7685</v>
      </c>
      <c r="G142" s="609" t="s">
        <v>7688</v>
      </c>
      <c r="H142" s="471"/>
      <c r="I142" s="471"/>
      <c r="J142" s="471"/>
      <c r="K142" s="466" t="s">
        <v>5587</v>
      </c>
      <c r="L142" s="466" t="s">
        <v>4923</v>
      </c>
      <c r="M142" s="598" t="s">
        <v>7675</v>
      </c>
      <c r="N142" s="465" t="s">
        <v>7676</v>
      </c>
      <c r="O142" s="471"/>
      <c r="P142" s="465" t="s">
        <v>2077</v>
      </c>
      <c r="Q142" s="465" t="s">
        <v>5258</v>
      </c>
      <c r="R142" s="466" t="s">
        <v>7703</v>
      </c>
      <c r="S142" s="496" t="s">
        <v>7705</v>
      </c>
      <c r="T142" s="459"/>
      <c r="U142" s="610" t="s">
        <v>7706</v>
      </c>
      <c r="V142" s="471"/>
      <c r="W142" s="471"/>
      <c r="X142" s="465">
        <v>1</v>
      </c>
      <c r="Y142" s="465" t="s">
        <v>5269</v>
      </c>
      <c r="Z142" s="471"/>
      <c r="AA142" s="471"/>
      <c r="AB142" s="471"/>
    </row>
    <row r="143" spans="1:28" ht="36">
      <c r="A143" s="452">
        <v>141</v>
      </c>
      <c r="B143" s="465">
        <v>139</v>
      </c>
      <c r="C143" s="466" t="s">
        <v>7717</v>
      </c>
      <c r="D143" s="467"/>
      <c r="E143" s="597"/>
      <c r="F143" s="495"/>
      <c r="G143" s="608" t="s">
        <v>7719</v>
      </c>
      <c r="H143" s="471"/>
      <c r="I143" s="589"/>
      <c r="J143" s="589"/>
      <c r="K143" s="590" t="s">
        <v>7723</v>
      </c>
      <c r="L143" s="466">
        <v>202</v>
      </c>
      <c r="M143" s="603" t="s">
        <v>7725</v>
      </c>
      <c r="N143" s="465" t="s">
        <v>7676</v>
      </c>
      <c r="O143" s="471"/>
      <c r="P143" s="465" t="s">
        <v>2077</v>
      </c>
      <c r="Q143" s="465" t="s">
        <v>5258</v>
      </c>
      <c r="R143" s="466" t="s">
        <v>7727</v>
      </c>
      <c r="S143" s="465" t="s">
        <v>6837</v>
      </c>
      <c r="T143" s="471"/>
      <c r="U143" s="471"/>
      <c r="V143" s="471"/>
      <c r="W143" s="471"/>
      <c r="X143" s="465">
        <v>1</v>
      </c>
      <c r="Y143" s="465" t="s">
        <v>6991</v>
      </c>
      <c r="Z143" s="471"/>
      <c r="AA143" s="471"/>
      <c r="AB143" s="471"/>
    </row>
    <row r="144" spans="1:28" ht="60">
      <c r="A144" s="452">
        <v>142</v>
      </c>
      <c r="B144" s="465">
        <v>140</v>
      </c>
      <c r="C144" s="466" t="s">
        <v>7733</v>
      </c>
      <c r="D144" s="467"/>
      <c r="E144" s="580" t="s">
        <v>7735</v>
      </c>
      <c r="F144" s="466" t="s">
        <v>7736</v>
      </c>
      <c r="G144" s="608" t="s">
        <v>7737</v>
      </c>
      <c r="H144" s="471"/>
      <c r="I144" s="603" t="s">
        <v>7739</v>
      </c>
      <c r="J144" s="603" t="s">
        <v>7740</v>
      </c>
      <c r="K144" s="590" t="s">
        <v>7741</v>
      </c>
      <c r="L144" s="466" t="s">
        <v>7742</v>
      </c>
      <c r="M144" s="465" t="s">
        <v>7743</v>
      </c>
      <c r="N144" s="465" t="s">
        <v>7676</v>
      </c>
      <c r="O144" s="471"/>
      <c r="P144" s="465" t="s">
        <v>2077</v>
      </c>
      <c r="Q144" s="465" t="s">
        <v>5258</v>
      </c>
      <c r="R144" s="466" t="s">
        <v>7745</v>
      </c>
      <c r="S144" s="465" t="s">
        <v>7747</v>
      </c>
      <c r="T144" s="471"/>
      <c r="U144" s="474" t="s">
        <v>7750</v>
      </c>
      <c r="V144" s="476">
        <v>-1002591347</v>
      </c>
      <c r="W144" s="476">
        <v>2574918</v>
      </c>
      <c r="X144" s="465">
        <v>1</v>
      </c>
      <c r="Y144" s="496" t="s">
        <v>7753</v>
      </c>
      <c r="Z144" s="459"/>
      <c r="AA144" s="459"/>
      <c r="AB144" s="471"/>
    </row>
    <row r="145" spans="1:28" ht="36">
      <c r="A145" s="452">
        <v>143</v>
      </c>
      <c r="B145" s="465">
        <v>141</v>
      </c>
      <c r="C145" s="466" t="s">
        <v>7754</v>
      </c>
      <c r="D145" s="467"/>
      <c r="E145" s="468" t="s">
        <v>7755</v>
      </c>
      <c r="F145" s="495"/>
      <c r="G145" s="601" t="s">
        <v>7757</v>
      </c>
      <c r="H145" s="465" t="s">
        <v>7759</v>
      </c>
      <c r="I145" s="471"/>
      <c r="J145" s="471"/>
      <c r="K145" s="466" t="s">
        <v>7761</v>
      </c>
      <c r="L145" s="466">
        <v>502</v>
      </c>
      <c r="M145" s="465" t="s">
        <v>4017</v>
      </c>
      <c r="N145" s="465" t="s">
        <v>7762</v>
      </c>
      <c r="O145" s="471"/>
      <c r="P145" s="465" t="s">
        <v>2077</v>
      </c>
      <c r="Q145" s="465" t="s">
        <v>5258</v>
      </c>
      <c r="R145" s="466" t="s">
        <v>7765</v>
      </c>
      <c r="S145" s="465" t="s">
        <v>7766</v>
      </c>
      <c r="T145" s="465" t="s">
        <v>7767</v>
      </c>
      <c r="U145" s="474" t="s">
        <v>7769</v>
      </c>
      <c r="V145" s="471"/>
      <c r="W145" s="471"/>
      <c r="X145" s="465">
        <v>1</v>
      </c>
      <c r="Y145" s="465" t="s">
        <v>5915</v>
      </c>
      <c r="Z145" s="471"/>
      <c r="AA145" s="471"/>
      <c r="AB145" s="471"/>
    </row>
    <row r="146" spans="1:28" ht="24">
      <c r="A146" s="452">
        <v>144</v>
      </c>
      <c r="B146" s="465">
        <v>142</v>
      </c>
      <c r="C146" s="466" t="s">
        <v>7777</v>
      </c>
      <c r="D146" s="467"/>
      <c r="E146" s="597"/>
      <c r="F146" s="495"/>
      <c r="G146" s="608" t="s">
        <v>7779</v>
      </c>
      <c r="H146" s="471"/>
      <c r="I146" s="589"/>
      <c r="J146" s="589"/>
      <c r="K146" s="590" t="s">
        <v>7780</v>
      </c>
      <c r="L146" s="466">
        <v>104</v>
      </c>
      <c r="M146" s="465" t="s">
        <v>4017</v>
      </c>
      <c r="N146" s="465" t="s">
        <v>7762</v>
      </c>
      <c r="O146" s="471"/>
      <c r="P146" s="465" t="s">
        <v>2077</v>
      </c>
      <c r="Q146" s="465" t="s">
        <v>5258</v>
      </c>
      <c r="R146" s="466" t="s">
        <v>7783</v>
      </c>
      <c r="S146" s="471"/>
      <c r="T146" s="471"/>
      <c r="U146" s="471"/>
      <c r="V146" s="471"/>
      <c r="W146" s="471"/>
      <c r="X146" s="465">
        <v>1</v>
      </c>
      <c r="Y146" s="465" t="s">
        <v>6689</v>
      </c>
      <c r="Z146" s="471"/>
      <c r="AA146" s="471"/>
      <c r="AB146" s="471"/>
    </row>
    <row r="147" spans="1:28" ht="72">
      <c r="A147" s="452">
        <v>145</v>
      </c>
      <c r="B147" s="465">
        <v>143</v>
      </c>
      <c r="C147" s="466" t="s">
        <v>7784</v>
      </c>
      <c r="D147" s="467"/>
      <c r="E147" s="612" t="s">
        <v>7785</v>
      </c>
      <c r="F147" s="495"/>
      <c r="G147" s="613"/>
      <c r="H147" s="471"/>
      <c r="I147" s="471"/>
      <c r="J147" s="471"/>
      <c r="K147" s="466" t="s">
        <v>7798</v>
      </c>
      <c r="L147" s="466">
        <v>104</v>
      </c>
      <c r="M147" s="465" t="s">
        <v>7799</v>
      </c>
      <c r="N147" s="465" t="s">
        <v>7762</v>
      </c>
      <c r="O147" s="471"/>
      <c r="P147" s="465" t="s">
        <v>2077</v>
      </c>
      <c r="Q147" s="465" t="s">
        <v>5258</v>
      </c>
      <c r="R147" s="466" t="s">
        <v>7802</v>
      </c>
      <c r="S147" s="471"/>
      <c r="T147" s="471"/>
      <c r="U147" s="471"/>
      <c r="V147" s="614">
        <v>10041277</v>
      </c>
      <c r="W147" s="614">
        <v>2565923</v>
      </c>
      <c r="X147" s="465">
        <v>1</v>
      </c>
      <c r="Y147" s="471"/>
      <c r="Z147" s="471"/>
      <c r="AA147" s="471"/>
      <c r="AB147" s="471"/>
    </row>
    <row r="148" spans="1:28" ht="36">
      <c r="A148" s="452">
        <v>146</v>
      </c>
      <c r="B148" s="465">
        <v>144</v>
      </c>
      <c r="C148" s="466" t="s">
        <v>7809</v>
      </c>
      <c r="D148" s="467"/>
      <c r="E148" s="597"/>
      <c r="F148" s="495"/>
      <c r="G148" s="615" t="s">
        <v>7812</v>
      </c>
      <c r="H148" s="471"/>
      <c r="I148" s="583"/>
      <c r="J148" s="583"/>
      <c r="K148" s="584" t="s">
        <v>7818</v>
      </c>
      <c r="L148" s="466">
        <v>300</v>
      </c>
      <c r="M148" s="465" t="s">
        <v>7819</v>
      </c>
      <c r="N148" s="465" t="s">
        <v>7762</v>
      </c>
      <c r="O148" s="471"/>
      <c r="P148" s="465" t="s">
        <v>2077</v>
      </c>
      <c r="Q148" s="465" t="s">
        <v>5258</v>
      </c>
      <c r="R148" s="466" t="s">
        <v>7823</v>
      </c>
      <c r="S148" s="465" t="s">
        <v>7825</v>
      </c>
      <c r="T148" s="471"/>
      <c r="U148" s="471"/>
      <c r="V148" s="471"/>
      <c r="W148" s="471"/>
      <c r="X148" s="465">
        <v>1</v>
      </c>
      <c r="Y148" s="465" t="s">
        <v>4812</v>
      </c>
      <c r="Z148" s="471"/>
      <c r="AA148" s="471"/>
      <c r="AB148" s="471"/>
    </row>
    <row r="149" spans="1:28" ht="36">
      <c r="A149" s="452">
        <v>147</v>
      </c>
      <c r="B149" s="465">
        <v>145</v>
      </c>
      <c r="C149" s="466" t="s">
        <v>7827</v>
      </c>
      <c r="D149" s="467"/>
      <c r="E149" s="597"/>
      <c r="F149" s="495"/>
      <c r="G149" s="608" t="s">
        <v>7829</v>
      </c>
      <c r="H149" s="471"/>
      <c r="I149" s="589"/>
      <c r="J149" s="589"/>
      <c r="K149" s="590" t="s">
        <v>7831</v>
      </c>
      <c r="L149" s="466" t="s">
        <v>5586</v>
      </c>
      <c r="M149" s="465" t="s">
        <v>7833</v>
      </c>
      <c r="N149" s="465" t="s">
        <v>7762</v>
      </c>
      <c r="O149" s="471"/>
      <c r="P149" s="465" t="s">
        <v>2077</v>
      </c>
      <c r="Q149" s="465" t="s">
        <v>5258</v>
      </c>
      <c r="R149" s="466" t="s">
        <v>7836</v>
      </c>
      <c r="S149" s="471"/>
      <c r="T149" s="471"/>
      <c r="U149" s="471"/>
      <c r="V149" s="471"/>
      <c r="W149" s="471"/>
      <c r="X149" s="465">
        <v>1</v>
      </c>
      <c r="Y149" s="471"/>
      <c r="Z149" s="471"/>
      <c r="AA149" s="471"/>
      <c r="AB149" s="471"/>
    </row>
    <row r="150" spans="1:28" ht="36">
      <c r="A150" s="452">
        <v>148</v>
      </c>
      <c r="B150" s="465">
        <v>146</v>
      </c>
      <c r="C150" s="466" t="s">
        <v>7839</v>
      </c>
      <c r="D150" s="467"/>
      <c r="E150" s="580" t="s">
        <v>7842</v>
      </c>
      <c r="F150" s="495"/>
      <c r="G150" s="608" t="s">
        <v>7845</v>
      </c>
      <c r="H150" s="471"/>
      <c r="I150" s="589"/>
      <c r="J150" s="589"/>
      <c r="K150" s="590" t="s">
        <v>7847</v>
      </c>
      <c r="L150" s="466" t="s">
        <v>4923</v>
      </c>
      <c r="M150" s="465" t="s">
        <v>7833</v>
      </c>
      <c r="N150" s="465" t="s">
        <v>7762</v>
      </c>
      <c r="O150" s="471"/>
      <c r="P150" s="465" t="s">
        <v>2077</v>
      </c>
      <c r="Q150" s="465" t="s">
        <v>5258</v>
      </c>
      <c r="R150" s="466" t="s">
        <v>7851</v>
      </c>
      <c r="S150" s="471"/>
      <c r="T150" s="471"/>
      <c r="U150" s="471"/>
      <c r="V150" s="471"/>
      <c r="W150" s="471"/>
      <c r="X150" s="465">
        <v>1</v>
      </c>
      <c r="Y150" s="465" t="s">
        <v>7854</v>
      </c>
      <c r="Z150" s="471"/>
      <c r="AA150" s="471"/>
      <c r="AB150" s="471"/>
    </row>
    <row r="151" spans="1:28" ht="36">
      <c r="A151" s="452">
        <v>149</v>
      </c>
      <c r="B151" s="465">
        <v>147</v>
      </c>
      <c r="C151" s="466" t="s">
        <v>7857</v>
      </c>
      <c r="D151" s="467"/>
      <c r="E151" s="597"/>
      <c r="F151" s="495"/>
      <c r="G151" s="600" t="s">
        <v>7859</v>
      </c>
      <c r="H151" s="471"/>
      <c r="I151" s="599"/>
      <c r="J151" s="599"/>
      <c r="K151" s="600" t="s">
        <v>7860</v>
      </c>
      <c r="L151" s="466">
        <v>605</v>
      </c>
      <c r="M151" s="465" t="s">
        <v>7864</v>
      </c>
      <c r="N151" s="465" t="s">
        <v>7762</v>
      </c>
      <c r="O151" s="471"/>
      <c r="P151" s="465" t="s">
        <v>2077</v>
      </c>
      <c r="Q151" s="465" t="s">
        <v>5258</v>
      </c>
      <c r="R151" s="466" t="s">
        <v>7867</v>
      </c>
      <c r="S151" s="471"/>
      <c r="T151" s="471"/>
      <c r="U151" s="471"/>
      <c r="V151" s="471"/>
      <c r="W151" s="471"/>
      <c r="X151" s="465">
        <v>1</v>
      </c>
      <c r="Y151" s="471"/>
      <c r="Z151" s="471"/>
      <c r="AA151" s="471"/>
      <c r="AB151" s="471"/>
    </row>
    <row r="152" spans="1:28" ht="48">
      <c r="A152" s="452">
        <v>150</v>
      </c>
      <c r="B152" s="465">
        <v>148</v>
      </c>
      <c r="C152" s="466" t="s">
        <v>7872</v>
      </c>
      <c r="D152" s="467"/>
      <c r="E152" s="580" t="s">
        <v>7873</v>
      </c>
      <c r="F152" s="466" t="s">
        <v>7874</v>
      </c>
      <c r="G152" s="609" t="s">
        <v>7876</v>
      </c>
      <c r="H152" s="566"/>
      <c r="I152" s="496" t="s">
        <v>7878</v>
      </c>
      <c r="J152" s="459"/>
      <c r="K152" s="507" t="s">
        <v>7880</v>
      </c>
      <c r="L152" s="466">
        <v>2400</v>
      </c>
      <c r="M152" s="465" t="s">
        <v>7833</v>
      </c>
      <c r="N152" s="465" t="s">
        <v>7762</v>
      </c>
      <c r="O152" s="471"/>
      <c r="P152" s="465" t="s">
        <v>2077</v>
      </c>
      <c r="Q152" s="465" t="s">
        <v>5258</v>
      </c>
      <c r="R152" s="466" t="s">
        <v>7883</v>
      </c>
      <c r="S152" s="465" t="s">
        <v>7884</v>
      </c>
      <c r="T152" s="471"/>
      <c r="U152" s="474" t="s">
        <v>7886</v>
      </c>
      <c r="V152" s="476">
        <v>-1003338882</v>
      </c>
      <c r="W152" s="476">
        <v>256505227</v>
      </c>
      <c r="X152" s="465">
        <v>1</v>
      </c>
      <c r="Y152" s="465" t="s">
        <v>7891</v>
      </c>
      <c r="Z152" s="471"/>
      <c r="AA152" s="471"/>
      <c r="AB152" s="471"/>
    </row>
    <row r="153" spans="1:28" ht="36">
      <c r="A153" s="452">
        <v>151</v>
      </c>
      <c r="B153" s="465">
        <v>149</v>
      </c>
      <c r="C153" s="466" t="s">
        <v>7893</v>
      </c>
      <c r="D153" s="467"/>
      <c r="E153" s="580" t="s">
        <v>7894</v>
      </c>
      <c r="F153" s="495"/>
      <c r="G153" s="615">
        <v>83030001</v>
      </c>
      <c r="H153" s="471"/>
      <c r="I153" s="471"/>
      <c r="J153" s="471"/>
      <c r="K153" s="466" t="s">
        <v>7897</v>
      </c>
      <c r="L153" s="466">
        <v>1000</v>
      </c>
      <c r="M153" s="465" t="s">
        <v>7900</v>
      </c>
      <c r="N153" s="465" t="s">
        <v>7762</v>
      </c>
      <c r="O153" s="471"/>
      <c r="P153" s="465" t="s">
        <v>2077</v>
      </c>
      <c r="Q153" s="465" t="s">
        <v>5258</v>
      </c>
      <c r="R153" s="466" t="s">
        <v>7902</v>
      </c>
      <c r="S153" s="465" t="s">
        <v>7825</v>
      </c>
      <c r="T153" s="471"/>
      <c r="U153" s="471"/>
      <c r="V153" s="471"/>
      <c r="W153" s="471"/>
      <c r="X153" s="465">
        <v>1</v>
      </c>
      <c r="Y153" s="465" t="s">
        <v>4812</v>
      </c>
      <c r="Z153" s="471"/>
      <c r="AA153" s="471"/>
      <c r="AB153" s="471"/>
    </row>
    <row r="154" spans="1:28" ht="60">
      <c r="A154" s="452">
        <v>152</v>
      </c>
      <c r="B154" s="465">
        <v>150</v>
      </c>
      <c r="C154" s="466" t="s">
        <v>7904</v>
      </c>
      <c r="D154" s="467"/>
      <c r="E154" s="468" t="s">
        <v>7905</v>
      </c>
      <c r="F154" s="495"/>
      <c r="G154" s="495"/>
      <c r="H154" s="471"/>
      <c r="I154" s="471"/>
      <c r="J154" s="471"/>
      <c r="K154" s="466" t="s">
        <v>7907</v>
      </c>
      <c r="L154" s="466">
        <v>955</v>
      </c>
      <c r="M154" s="465" t="s">
        <v>7910</v>
      </c>
      <c r="N154" s="465" t="s">
        <v>7762</v>
      </c>
      <c r="O154" s="471"/>
      <c r="P154" s="465" t="s">
        <v>2077</v>
      </c>
      <c r="Q154" s="465" t="s">
        <v>5258</v>
      </c>
      <c r="R154" s="493" t="s">
        <v>7912</v>
      </c>
      <c r="S154" s="585"/>
      <c r="T154" s="459"/>
      <c r="U154" s="565" t="s">
        <v>7914</v>
      </c>
      <c r="V154" s="471"/>
      <c r="W154" s="471"/>
      <c r="X154" s="465">
        <v>1</v>
      </c>
      <c r="Y154" s="471"/>
      <c r="Z154" s="471"/>
      <c r="AA154" s="471"/>
      <c r="AB154" s="471"/>
    </row>
    <row r="155" spans="1:28" ht="48">
      <c r="A155" s="452">
        <v>153</v>
      </c>
      <c r="B155" s="465">
        <v>151</v>
      </c>
      <c r="C155" s="466" t="s">
        <v>7919</v>
      </c>
      <c r="D155" s="467"/>
      <c r="E155" s="612" t="s">
        <v>7921</v>
      </c>
      <c r="F155" s="495"/>
      <c r="G155" s="608" t="s">
        <v>7922</v>
      </c>
      <c r="H155" s="471"/>
      <c r="I155" s="589"/>
      <c r="J155" s="589"/>
      <c r="K155" s="590" t="s">
        <v>7923</v>
      </c>
      <c r="L155" s="466">
        <v>4500</v>
      </c>
      <c r="M155" s="465" t="s">
        <v>7924</v>
      </c>
      <c r="N155" s="465" t="s">
        <v>7762</v>
      </c>
      <c r="O155" s="471"/>
      <c r="P155" s="465" t="s">
        <v>2077</v>
      </c>
      <c r="Q155" s="465" t="s">
        <v>5258</v>
      </c>
      <c r="R155" s="466" t="s">
        <v>7927</v>
      </c>
      <c r="S155" s="465" t="s">
        <v>7928</v>
      </c>
      <c r="T155" s="471"/>
      <c r="U155" s="471"/>
      <c r="V155" s="471"/>
      <c r="W155" s="471"/>
      <c r="X155" s="465">
        <v>1</v>
      </c>
      <c r="Y155" s="471"/>
      <c r="Z155" s="471"/>
      <c r="AA155" s="471"/>
      <c r="AB155" s="471"/>
    </row>
    <row r="156" spans="1:28" ht="24">
      <c r="A156" s="452">
        <v>154</v>
      </c>
      <c r="B156" s="465">
        <v>152</v>
      </c>
      <c r="C156" s="466" t="s">
        <v>7930</v>
      </c>
      <c r="D156" s="467"/>
      <c r="E156" s="597"/>
      <c r="F156" s="495"/>
      <c r="G156" s="584" t="s">
        <v>7931</v>
      </c>
      <c r="H156" s="471"/>
      <c r="I156" s="471"/>
      <c r="J156" s="471"/>
      <c r="K156" s="466" t="s">
        <v>7932</v>
      </c>
      <c r="L156" s="466">
        <v>1113</v>
      </c>
      <c r="M156" s="465" t="s">
        <v>7933</v>
      </c>
      <c r="N156" s="465" t="s">
        <v>7762</v>
      </c>
      <c r="O156" s="471"/>
      <c r="P156" s="465" t="s">
        <v>2077</v>
      </c>
      <c r="Q156" s="465" t="s">
        <v>5258</v>
      </c>
      <c r="R156" s="466" t="s">
        <v>7936</v>
      </c>
      <c r="S156" s="471"/>
      <c r="T156" s="471"/>
      <c r="U156" s="471"/>
      <c r="V156" s="471"/>
      <c r="W156" s="471"/>
      <c r="X156" s="465">
        <v>1</v>
      </c>
      <c r="Y156" s="471"/>
      <c r="Z156" s="471"/>
      <c r="AA156" s="471"/>
      <c r="AB156" s="471"/>
    </row>
    <row r="157" spans="1:28" ht="24">
      <c r="A157" s="452">
        <v>155</v>
      </c>
      <c r="B157" s="465">
        <v>153</v>
      </c>
      <c r="C157" s="466" t="s">
        <v>7939</v>
      </c>
      <c r="D157" s="467"/>
      <c r="E157" s="612" t="s">
        <v>7941</v>
      </c>
      <c r="F157" s="495"/>
      <c r="G157" s="613"/>
      <c r="H157" s="471"/>
      <c r="I157" s="471"/>
      <c r="J157" s="471"/>
      <c r="K157" s="466" t="s">
        <v>2972</v>
      </c>
      <c r="L157" s="466">
        <v>224</v>
      </c>
      <c r="M157" s="465" t="s">
        <v>7942</v>
      </c>
      <c r="N157" s="465" t="s">
        <v>5515</v>
      </c>
      <c r="O157" s="471"/>
      <c r="P157" s="465" t="s">
        <v>2077</v>
      </c>
      <c r="Q157" s="465" t="s">
        <v>5258</v>
      </c>
      <c r="R157" s="466" t="s">
        <v>7945</v>
      </c>
      <c r="S157" s="471"/>
      <c r="T157" s="471"/>
      <c r="U157" s="471"/>
      <c r="V157" s="471"/>
      <c r="W157" s="471"/>
      <c r="X157" s="465">
        <v>1</v>
      </c>
      <c r="Y157" s="471"/>
      <c r="Z157" s="471"/>
      <c r="AA157" s="471"/>
      <c r="AB157" s="471"/>
    </row>
    <row r="158" spans="1:28" ht="24">
      <c r="A158" s="452">
        <v>156</v>
      </c>
      <c r="B158" s="465">
        <v>154</v>
      </c>
      <c r="C158" s="466" t="s">
        <v>7948</v>
      </c>
      <c r="D158" s="467"/>
      <c r="E158" s="580" t="s">
        <v>7949</v>
      </c>
      <c r="F158" s="495"/>
      <c r="G158" s="616"/>
      <c r="H158" s="496" t="s">
        <v>7962</v>
      </c>
      <c r="I158" s="602"/>
      <c r="J158" s="602"/>
      <c r="K158" s="590" t="s">
        <v>7963</v>
      </c>
      <c r="L158" s="466">
        <v>221</v>
      </c>
      <c r="M158" s="465" t="s">
        <v>7964</v>
      </c>
      <c r="N158" s="465" t="s">
        <v>5515</v>
      </c>
      <c r="O158" s="471"/>
      <c r="P158" s="465" t="s">
        <v>2077</v>
      </c>
      <c r="Q158" s="465" t="s">
        <v>5258</v>
      </c>
      <c r="R158" s="466" t="s">
        <v>7967</v>
      </c>
      <c r="S158" s="465" t="s">
        <v>7968</v>
      </c>
      <c r="T158" s="465" t="s">
        <v>7969</v>
      </c>
      <c r="U158" s="474" t="s">
        <v>7970</v>
      </c>
      <c r="V158" s="471"/>
      <c r="W158" s="471"/>
      <c r="X158" s="465">
        <v>1</v>
      </c>
      <c r="Y158" s="471"/>
      <c r="Z158" s="471"/>
      <c r="AA158" s="471"/>
      <c r="AB158" s="471"/>
    </row>
    <row r="159" spans="1:28" ht="36">
      <c r="A159" s="452">
        <v>157</v>
      </c>
      <c r="B159" s="465">
        <v>155</v>
      </c>
      <c r="C159" s="466" t="s">
        <v>7976</v>
      </c>
      <c r="D159" s="467"/>
      <c r="E159" s="580" t="s">
        <v>7977</v>
      </c>
      <c r="F159" s="495"/>
      <c r="G159" s="617" t="s">
        <v>7979</v>
      </c>
      <c r="H159" s="471"/>
      <c r="I159" s="471"/>
      <c r="J159" s="471"/>
      <c r="K159" s="466" t="s">
        <v>7987</v>
      </c>
      <c r="L159" s="466">
        <v>100</v>
      </c>
      <c r="M159" s="465" t="s">
        <v>7987</v>
      </c>
      <c r="N159" s="465" t="s">
        <v>7988</v>
      </c>
      <c r="O159" s="471"/>
      <c r="P159" s="465" t="s">
        <v>2077</v>
      </c>
      <c r="Q159" s="465" t="s">
        <v>5258</v>
      </c>
      <c r="R159" s="466" t="s">
        <v>7989</v>
      </c>
      <c r="S159" s="471"/>
      <c r="T159" s="471"/>
      <c r="U159" s="471"/>
      <c r="V159" s="471"/>
      <c r="W159" s="471"/>
      <c r="X159" s="465">
        <v>1</v>
      </c>
      <c r="Y159" s="471"/>
      <c r="Z159" s="471"/>
      <c r="AA159" s="471"/>
      <c r="AB159" s="471"/>
    </row>
    <row r="160" spans="1:28" ht="24">
      <c r="A160" s="452">
        <v>158</v>
      </c>
      <c r="B160" s="465">
        <v>156</v>
      </c>
      <c r="C160" s="466" t="s">
        <v>7993</v>
      </c>
      <c r="D160" s="467"/>
      <c r="E160" s="580" t="s">
        <v>7994</v>
      </c>
      <c r="F160" s="495"/>
      <c r="G160" s="618" t="s">
        <v>7996</v>
      </c>
      <c r="H160" s="619"/>
      <c r="I160" s="496" t="s">
        <v>8009</v>
      </c>
      <c r="J160" s="459"/>
      <c r="K160" s="466" t="s">
        <v>2340</v>
      </c>
      <c r="L160" s="466">
        <v>114</v>
      </c>
      <c r="M160" s="465" t="s">
        <v>8011</v>
      </c>
      <c r="N160" s="465" t="s">
        <v>7988</v>
      </c>
      <c r="O160" s="471"/>
      <c r="P160" s="465" t="s">
        <v>2077</v>
      </c>
      <c r="Q160" s="465" t="s">
        <v>5258</v>
      </c>
      <c r="R160" s="466" t="s">
        <v>8014</v>
      </c>
      <c r="S160" s="496" t="s">
        <v>8015</v>
      </c>
      <c r="T160" s="459"/>
      <c r="U160" s="459"/>
      <c r="V160" s="471"/>
      <c r="W160" s="471"/>
      <c r="X160" s="465">
        <v>1</v>
      </c>
      <c r="Y160" s="471"/>
      <c r="Z160" s="471"/>
      <c r="AA160" s="471"/>
      <c r="AB160" s="471"/>
    </row>
    <row r="161" spans="1:28" ht="24">
      <c r="A161" s="452">
        <v>159</v>
      </c>
      <c r="B161" s="465">
        <v>157</v>
      </c>
      <c r="C161" s="466" t="s">
        <v>8018</v>
      </c>
      <c r="D161" s="467"/>
      <c r="E161" s="468" t="s">
        <v>8020</v>
      </c>
      <c r="F161" s="495"/>
      <c r="G161" s="524">
        <v>53393600</v>
      </c>
      <c r="H161" s="527" t="s">
        <v>8021</v>
      </c>
      <c r="I161" s="459"/>
      <c r="J161" s="459"/>
      <c r="K161" s="466" t="s">
        <v>8023</v>
      </c>
      <c r="L161" s="466" t="s">
        <v>8031</v>
      </c>
      <c r="M161" s="465" t="s">
        <v>8032</v>
      </c>
      <c r="N161" s="465" t="s">
        <v>4068</v>
      </c>
      <c r="O161" s="471"/>
      <c r="P161" s="465" t="s">
        <v>317</v>
      </c>
      <c r="Q161" s="465" t="s">
        <v>5202</v>
      </c>
      <c r="R161" s="466" t="s">
        <v>8034</v>
      </c>
      <c r="S161" s="465" t="s">
        <v>8037</v>
      </c>
      <c r="T161" s="465" t="s">
        <v>8038</v>
      </c>
      <c r="U161" s="474" t="s">
        <v>8039</v>
      </c>
      <c r="V161" s="476">
        <v>19295504</v>
      </c>
      <c r="W161" s="476">
        <v>-99210265</v>
      </c>
      <c r="X161" s="465">
        <v>1</v>
      </c>
      <c r="Y161" s="465" t="s">
        <v>4812</v>
      </c>
      <c r="Z161" s="471"/>
      <c r="AA161" s="471"/>
      <c r="AB161" s="471"/>
    </row>
    <row r="162" spans="1:28" ht="24">
      <c r="A162" s="452">
        <v>160</v>
      </c>
      <c r="B162" s="465">
        <v>158</v>
      </c>
      <c r="C162" s="466" t="s">
        <v>8046</v>
      </c>
      <c r="D162" s="467"/>
      <c r="E162" s="481"/>
      <c r="F162" s="466" t="s">
        <v>8050</v>
      </c>
      <c r="G162" s="551">
        <v>5536735251</v>
      </c>
      <c r="H162" s="471"/>
      <c r="I162" s="471"/>
      <c r="J162" s="471"/>
      <c r="K162" s="466" t="s">
        <v>8051</v>
      </c>
      <c r="L162" s="466">
        <v>54</v>
      </c>
      <c r="M162" s="465" t="s">
        <v>8052</v>
      </c>
      <c r="N162" s="465" t="s">
        <v>8053</v>
      </c>
      <c r="O162" s="471"/>
      <c r="P162" s="465" t="s">
        <v>5397</v>
      </c>
      <c r="Q162" s="465" t="s">
        <v>5258</v>
      </c>
      <c r="R162" s="466" t="s">
        <v>8055</v>
      </c>
      <c r="S162" s="465" t="s">
        <v>2694</v>
      </c>
      <c r="T162" s="465" t="s">
        <v>8056</v>
      </c>
      <c r="U162" s="471"/>
      <c r="V162" s="471"/>
      <c r="W162" s="471"/>
      <c r="X162" s="465">
        <v>1</v>
      </c>
      <c r="Y162" s="465" t="s">
        <v>5508</v>
      </c>
      <c r="Z162" s="471"/>
      <c r="AA162" s="471"/>
      <c r="AB162" s="471"/>
    </row>
    <row r="163" spans="1:28" ht="24">
      <c r="A163" s="452">
        <v>161</v>
      </c>
      <c r="B163" s="465">
        <v>159</v>
      </c>
      <c r="C163" s="466" t="s">
        <v>8060</v>
      </c>
      <c r="D163" s="467"/>
      <c r="E163" s="481"/>
      <c r="F163" s="495"/>
      <c r="G163" s="601" t="s">
        <v>8061</v>
      </c>
      <c r="H163" s="471"/>
      <c r="I163" s="471"/>
      <c r="J163" s="471"/>
      <c r="K163" s="466" t="s">
        <v>8063</v>
      </c>
      <c r="L163" s="466" t="s">
        <v>5586</v>
      </c>
      <c r="M163" s="465" t="s">
        <v>8065</v>
      </c>
      <c r="N163" s="465" t="s">
        <v>8067</v>
      </c>
      <c r="O163" s="471"/>
      <c r="P163" s="465" t="s">
        <v>2014</v>
      </c>
      <c r="Q163" s="465" t="s">
        <v>5258</v>
      </c>
      <c r="R163" s="466" t="s">
        <v>8069</v>
      </c>
      <c r="S163" s="465" t="s">
        <v>6837</v>
      </c>
      <c r="T163" s="471"/>
      <c r="U163" s="471"/>
      <c r="V163" s="476">
        <v>1901983</v>
      </c>
      <c r="W163" s="476">
        <v>-9826313</v>
      </c>
      <c r="X163" s="465">
        <v>1</v>
      </c>
      <c r="Y163" s="496" t="s">
        <v>8073</v>
      </c>
      <c r="Z163" s="459"/>
      <c r="AA163" s="459"/>
      <c r="AB163" s="471"/>
    </row>
    <row r="164" spans="1:28" ht="12">
      <c r="A164" s="452">
        <v>162</v>
      </c>
      <c r="B164" s="465">
        <v>160</v>
      </c>
      <c r="C164" s="466" t="s">
        <v>8075</v>
      </c>
      <c r="D164" s="467"/>
      <c r="E164" s="468" t="s">
        <v>8076</v>
      </c>
      <c r="F164" s="466" t="s">
        <v>8078</v>
      </c>
      <c r="G164" s="495"/>
      <c r="H164" s="496" t="s">
        <v>8081</v>
      </c>
      <c r="I164" s="459"/>
      <c r="J164" s="459"/>
      <c r="K164" s="466" t="s">
        <v>8083</v>
      </c>
      <c r="L164" s="466" t="s">
        <v>8085</v>
      </c>
      <c r="M164" s="465" t="s">
        <v>5155</v>
      </c>
      <c r="N164" s="465" t="s">
        <v>3013</v>
      </c>
      <c r="O164" s="471"/>
      <c r="P164" s="465" t="s">
        <v>1983</v>
      </c>
      <c r="Q164" s="465" t="s">
        <v>5258</v>
      </c>
      <c r="R164" s="466" t="s">
        <v>8089</v>
      </c>
      <c r="S164" s="465" t="s">
        <v>8090</v>
      </c>
      <c r="T164" s="465" t="s">
        <v>8091</v>
      </c>
      <c r="U164" s="474" t="s">
        <v>8093</v>
      </c>
      <c r="V164" s="476">
        <v>-996529133</v>
      </c>
      <c r="W164" s="476">
        <v>192708194</v>
      </c>
      <c r="X164" s="465">
        <v>1</v>
      </c>
      <c r="Y164" s="465" t="s">
        <v>5088</v>
      </c>
      <c r="Z164" s="488">
        <v>42998</v>
      </c>
      <c r="AA164" s="489">
        <v>0.96875</v>
      </c>
      <c r="AB164" s="471"/>
    </row>
    <row r="165" spans="1:28" ht="24">
      <c r="A165" s="452">
        <v>163</v>
      </c>
      <c r="B165" s="465">
        <v>161</v>
      </c>
      <c r="C165" s="466" t="s">
        <v>8096</v>
      </c>
      <c r="D165" s="467"/>
      <c r="E165" s="468" t="s">
        <v>8097</v>
      </c>
      <c r="F165" s="466" t="s">
        <v>8098</v>
      </c>
      <c r="G165" s="495"/>
      <c r="H165" s="496" t="s">
        <v>8100</v>
      </c>
      <c r="I165" s="459"/>
      <c r="J165" s="459"/>
      <c r="K165" s="466" t="s">
        <v>8102</v>
      </c>
      <c r="L165" s="466">
        <v>211</v>
      </c>
      <c r="M165" s="465" t="s">
        <v>950</v>
      </c>
      <c r="N165" s="465" t="s">
        <v>3013</v>
      </c>
      <c r="O165" s="471"/>
      <c r="P165" s="465" t="s">
        <v>1983</v>
      </c>
      <c r="Q165" s="465" t="s">
        <v>5258</v>
      </c>
      <c r="R165" s="466" t="s">
        <v>8103</v>
      </c>
      <c r="S165" s="465" t="s">
        <v>8104</v>
      </c>
      <c r="T165" s="465" t="s">
        <v>8105</v>
      </c>
      <c r="U165" s="474" t="s">
        <v>8106</v>
      </c>
      <c r="V165" s="471"/>
      <c r="W165" s="471"/>
      <c r="X165" s="465">
        <v>1</v>
      </c>
      <c r="Y165" s="465" t="s">
        <v>5088</v>
      </c>
      <c r="Z165" s="488">
        <v>42998</v>
      </c>
      <c r="AA165" s="489">
        <v>0.95625000000000004</v>
      </c>
      <c r="AB165" s="471"/>
    </row>
    <row r="166" spans="1:28" ht="24">
      <c r="A166" s="452">
        <v>164</v>
      </c>
      <c r="B166" s="465">
        <v>162</v>
      </c>
      <c r="C166" s="466" t="s">
        <v>8111</v>
      </c>
      <c r="D166" s="467"/>
      <c r="E166" s="468" t="s">
        <v>8097</v>
      </c>
      <c r="F166" s="466" t="s">
        <v>8098</v>
      </c>
      <c r="G166" s="495"/>
      <c r="H166" s="496" t="s">
        <v>8100</v>
      </c>
      <c r="I166" s="459"/>
      <c r="J166" s="459"/>
      <c r="K166" s="466" t="s">
        <v>2523</v>
      </c>
      <c r="L166" s="466">
        <v>305</v>
      </c>
      <c r="M166" s="465" t="s">
        <v>8114</v>
      </c>
      <c r="N166" s="465" t="s">
        <v>3013</v>
      </c>
      <c r="O166" s="471"/>
      <c r="P166" s="465" t="s">
        <v>1983</v>
      </c>
      <c r="Q166" s="465" t="s">
        <v>5258</v>
      </c>
      <c r="R166" s="466" t="s">
        <v>8118</v>
      </c>
      <c r="S166" s="465" t="s">
        <v>8104</v>
      </c>
      <c r="T166" s="465" t="s">
        <v>8119</v>
      </c>
      <c r="U166" s="474" t="s">
        <v>8120</v>
      </c>
      <c r="V166" s="471"/>
      <c r="W166" s="471"/>
      <c r="X166" s="465">
        <v>1</v>
      </c>
      <c r="Y166" s="465" t="s">
        <v>5088</v>
      </c>
      <c r="Z166" s="488">
        <v>42998</v>
      </c>
      <c r="AA166" s="489">
        <v>0.95625000000000004</v>
      </c>
      <c r="AB166" s="471"/>
    </row>
    <row r="167" spans="1:28" ht="36">
      <c r="A167" s="452">
        <v>165</v>
      </c>
      <c r="B167" s="465">
        <v>163</v>
      </c>
      <c r="C167" s="466" t="s">
        <v>8126</v>
      </c>
      <c r="D167" s="467"/>
      <c r="E167" s="468" t="s">
        <v>8127</v>
      </c>
      <c r="F167" s="495"/>
      <c r="G167" s="493" t="s">
        <v>8128</v>
      </c>
      <c r="H167" s="619"/>
      <c r="I167" s="496" t="s">
        <v>8129</v>
      </c>
      <c r="J167" s="459"/>
      <c r="K167" s="507" t="s">
        <v>8131</v>
      </c>
      <c r="L167" s="466" t="s">
        <v>8133</v>
      </c>
      <c r="M167" s="465" t="s">
        <v>3013</v>
      </c>
      <c r="N167" s="465" t="s">
        <v>3013</v>
      </c>
      <c r="O167" s="471"/>
      <c r="P167" s="465" t="s">
        <v>1983</v>
      </c>
      <c r="Q167" s="465" t="s">
        <v>5258</v>
      </c>
      <c r="R167" s="466" t="s">
        <v>8134</v>
      </c>
      <c r="S167" s="471"/>
      <c r="T167" s="465" t="s">
        <v>8135</v>
      </c>
      <c r="U167" s="471"/>
      <c r="V167" s="471"/>
      <c r="W167" s="471"/>
      <c r="X167" s="465">
        <v>1</v>
      </c>
      <c r="Y167" s="465" t="s">
        <v>5088</v>
      </c>
      <c r="Z167" s="488">
        <v>42998</v>
      </c>
      <c r="AA167" s="489">
        <v>0.95625000000000004</v>
      </c>
      <c r="AB167" s="471"/>
    </row>
    <row r="168" spans="1:28" ht="24">
      <c r="A168" s="452">
        <v>166</v>
      </c>
      <c r="B168" s="465">
        <v>164</v>
      </c>
      <c r="C168" s="466" t="s">
        <v>8139</v>
      </c>
      <c r="D168" s="467"/>
      <c r="E168" s="481"/>
      <c r="F168" s="495"/>
      <c r="G168" s="466" t="s">
        <v>8140</v>
      </c>
      <c r="H168" s="496" t="s">
        <v>8141</v>
      </c>
      <c r="I168" s="459"/>
      <c r="J168" s="459"/>
      <c r="K168" s="493" t="s">
        <v>8142</v>
      </c>
      <c r="L168" s="502"/>
      <c r="M168" s="508" t="s">
        <v>3013</v>
      </c>
      <c r="N168" s="465" t="s">
        <v>3013</v>
      </c>
      <c r="O168" s="471"/>
      <c r="P168" s="465" t="s">
        <v>1983</v>
      </c>
      <c r="Q168" s="465" t="s">
        <v>5258</v>
      </c>
      <c r="R168" s="466" t="s">
        <v>8146</v>
      </c>
      <c r="S168" s="471"/>
      <c r="T168" s="471"/>
      <c r="U168" s="474" t="s">
        <v>8148</v>
      </c>
      <c r="V168" s="471"/>
      <c r="W168" s="471"/>
      <c r="X168" s="465">
        <v>1</v>
      </c>
      <c r="Y168" s="471"/>
      <c r="Z168" s="471"/>
      <c r="AA168" s="471"/>
      <c r="AB168" s="471"/>
    </row>
    <row r="169" spans="1:28" ht="24">
      <c r="A169" s="452">
        <v>167</v>
      </c>
      <c r="B169" s="465">
        <v>165</v>
      </c>
      <c r="C169" s="466" t="s">
        <v>8152</v>
      </c>
      <c r="D169" s="467"/>
      <c r="E169" s="468" t="s">
        <v>8154</v>
      </c>
      <c r="F169" s="466" t="s">
        <v>8155</v>
      </c>
      <c r="G169" s="495"/>
      <c r="H169" s="566"/>
      <c r="I169" s="620" t="s">
        <v>8156</v>
      </c>
      <c r="J169" s="459"/>
      <c r="K169" s="507" t="s">
        <v>8166</v>
      </c>
      <c r="L169" s="495"/>
      <c r="M169" s="465" t="s">
        <v>3013</v>
      </c>
      <c r="N169" s="465" t="s">
        <v>3013</v>
      </c>
      <c r="O169" s="471"/>
      <c r="P169" s="465" t="s">
        <v>1983</v>
      </c>
      <c r="Q169" s="465" t="s">
        <v>5258</v>
      </c>
      <c r="R169" s="466" t="s">
        <v>8169</v>
      </c>
      <c r="S169" s="465" t="s">
        <v>8171</v>
      </c>
      <c r="T169" s="465" t="s">
        <v>8135</v>
      </c>
      <c r="U169" s="474" t="s">
        <v>8173</v>
      </c>
      <c r="V169" s="471"/>
      <c r="W169" s="471"/>
      <c r="X169" s="465">
        <v>1</v>
      </c>
      <c r="Y169" s="465" t="s">
        <v>5088</v>
      </c>
      <c r="Z169" s="488">
        <v>42998</v>
      </c>
      <c r="AA169" s="489">
        <v>0.92291666666666672</v>
      </c>
      <c r="AB169" s="471"/>
    </row>
    <row r="170" spans="1:28" ht="24">
      <c r="A170" s="452">
        <v>168</v>
      </c>
      <c r="B170" s="465">
        <v>166</v>
      </c>
      <c r="C170" s="466" t="s">
        <v>8180</v>
      </c>
      <c r="D170" s="467"/>
      <c r="E170" s="468" t="s">
        <v>8154</v>
      </c>
      <c r="F170" s="495"/>
      <c r="G170" s="495"/>
      <c r="H170" s="471"/>
      <c r="I170" s="471"/>
      <c r="J170" s="471"/>
      <c r="K170" s="466" t="s">
        <v>8185</v>
      </c>
      <c r="L170" s="466">
        <v>900</v>
      </c>
      <c r="M170" s="465" t="s">
        <v>8186</v>
      </c>
      <c r="N170" s="465" t="s">
        <v>3013</v>
      </c>
      <c r="O170" s="471"/>
      <c r="P170" s="465" t="s">
        <v>1983</v>
      </c>
      <c r="Q170" s="465" t="s">
        <v>5258</v>
      </c>
      <c r="R170" s="466" t="s">
        <v>8187</v>
      </c>
      <c r="S170" s="496" t="s">
        <v>8171</v>
      </c>
      <c r="T170" s="459"/>
      <c r="U170" s="565" t="s">
        <v>8191</v>
      </c>
      <c r="V170" s="471"/>
      <c r="W170" s="471"/>
      <c r="X170" s="465">
        <v>1</v>
      </c>
      <c r="Y170" s="471"/>
      <c r="Z170" s="471"/>
      <c r="AA170" s="471"/>
      <c r="AB170" s="471"/>
    </row>
    <row r="171" spans="1:28" ht="24">
      <c r="A171" s="452">
        <v>169</v>
      </c>
      <c r="B171" s="465">
        <v>167</v>
      </c>
      <c r="C171" s="466" t="s">
        <v>8194</v>
      </c>
      <c r="D171" s="467"/>
      <c r="E171" s="468" t="s">
        <v>8196</v>
      </c>
      <c r="F171" s="466" t="s">
        <v>8197</v>
      </c>
      <c r="G171" s="495"/>
      <c r="H171" s="471"/>
      <c r="I171" s="471"/>
      <c r="J171" s="471"/>
      <c r="K171" s="466" t="s">
        <v>6018</v>
      </c>
      <c r="L171" s="466">
        <v>503</v>
      </c>
      <c r="M171" s="465" t="s">
        <v>8200</v>
      </c>
      <c r="N171" s="465" t="s">
        <v>8202</v>
      </c>
      <c r="O171" s="471"/>
      <c r="P171" s="465" t="s">
        <v>3110</v>
      </c>
      <c r="Q171" s="465" t="s">
        <v>5258</v>
      </c>
      <c r="R171" s="466" t="s">
        <v>8205</v>
      </c>
      <c r="S171" s="471"/>
      <c r="T171" s="465" t="s">
        <v>8206</v>
      </c>
      <c r="U171" s="474" t="s">
        <v>8207</v>
      </c>
      <c r="V171" s="471"/>
      <c r="W171" s="471"/>
      <c r="X171" s="465">
        <v>1</v>
      </c>
      <c r="Y171" s="471"/>
      <c r="Z171" s="471"/>
      <c r="AA171" s="471"/>
      <c r="AB171" s="471"/>
    </row>
    <row r="172" spans="1:28" ht="24">
      <c r="A172" s="452">
        <v>170</v>
      </c>
      <c r="B172" s="465">
        <v>168</v>
      </c>
      <c r="C172" s="466" t="s">
        <v>8208</v>
      </c>
      <c r="D172" s="467"/>
      <c r="E172" s="481"/>
      <c r="F172" s="495"/>
      <c r="G172" s="495"/>
      <c r="H172" s="471"/>
      <c r="I172" s="471"/>
      <c r="J172" s="471"/>
      <c r="K172" s="466" t="s">
        <v>8209</v>
      </c>
      <c r="L172" s="466">
        <v>2500</v>
      </c>
      <c r="M172" s="465" t="s">
        <v>6769</v>
      </c>
      <c r="N172" s="465" t="s">
        <v>8210</v>
      </c>
      <c r="O172" s="471"/>
      <c r="P172" s="465" t="s">
        <v>3600</v>
      </c>
      <c r="Q172" s="465" t="s">
        <v>5258</v>
      </c>
      <c r="R172" s="466" t="s">
        <v>8213</v>
      </c>
      <c r="S172" s="471"/>
      <c r="T172" s="471"/>
      <c r="U172" s="471"/>
      <c r="V172" s="471"/>
      <c r="W172" s="471"/>
      <c r="X172" s="465">
        <v>1</v>
      </c>
      <c r="Y172" s="471"/>
      <c r="Z172" s="471"/>
      <c r="AA172" s="471"/>
      <c r="AB172" s="471"/>
    </row>
    <row r="173" spans="1:28" ht="24">
      <c r="A173" s="452">
        <v>171</v>
      </c>
      <c r="B173" s="465">
        <v>169</v>
      </c>
      <c r="C173" s="466" t="s">
        <v>8215</v>
      </c>
      <c r="D173" s="467"/>
      <c r="E173" s="481"/>
      <c r="F173" s="495"/>
      <c r="G173" s="495"/>
      <c r="H173" s="471"/>
      <c r="I173" s="471"/>
      <c r="J173" s="471"/>
      <c r="K173" s="466" t="s">
        <v>8217</v>
      </c>
      <c r="L173" s="466">
        <v>371</v>
      </c>
      <c r="M173" s="471"/>
      <c r="N173" s="465" t="s">
        <v>8210</v>
      </c>
      <c r="O173" s="471"/>
      <c r="P173" s="465" t="s">
        <v>3600</v>
      </c>
      <c r="Q173" s="465" t="s">
        <v>5258</v>
      </c>
      <c r="R173" s="466" t="s">
        <v>8220</v>
      </c>
      <c r="S173" s="471"/>
      <c r="T173" s="471"/>
      <c r="U173" s="471"/>
      <c r="V173" s="471"/>
      <c r="W173" s="471"/>
      <c r="X173" s="465">
        <v>1</v>
      </c>
      <c r="Y173" s="471"/>
      <c r="Z173" s="471"/>
      <c r="AA173" s="471"/>
      <c r="AB173" s="471"/>
    </row>
    <row r="174" spans="1:28" ht="36">
      <c r="A174" s="452">
        <v>172</v>
      </c>
      <c r="B174" s="465">
        <v>170</v>
      </c>
      <c r="C174" s="466" t="s">
        <v>8224</v>
      </c>
      <c r="D174" s="467"/>
      <c r="E174" s="481"/>
      <c r="F174" s="495"/>
      <c r="G174" s="495"/>
      <c r="H174" s="471"/>
      <c r="I174" s="471"/>
      <c r="J174" s="471"/>
      <c r="K174" s="466" t="s">
        <v>8225</v>
      </c>
      <c r="L174" s="466">
        <v>750</v>
      </c>
      <c r="M174" s="465" t="s">
        <v>8226</v>
      </c>
      <c r="N174" s="465" t="s">
        <v>8210</v>
      </c>
      <c r="O174" s="471"/>
      <c r="P174" s="465" t="s">
        <v>3600</v>
      </c>
      <c r="Q174" s="465" t="s">
        <v>5258</v>
      </c>
      <c r="R174" s="466" t="s">
        <v>8231</v>
      </c>
      <c r="S174" s="471"/>
      <c r="T174" s="471"/>
      <c r="U174" s="471"/>
      <c r="V174" s="471"/>
      <c r="W174" s="471"/>
      <c r="X174" s="465">
        <v>1</v>
      </c>
      <c r="Y174" s="471"/>
      <c r="Z174" s="471"/>
      <c r="AA174" s="471"/>
      <c r="AB174" s="471"/>
    </row>
    <row r="175" spans="1:28" ht="24">
      <c r="A175" s="452">
        <v>173</v>
      </c>
      <c r="B175" s="465">
        <v>171</v>
      </c>
      <c r="C175" s="466" t="s">
        <v>8234</v>
      </c>
      <c r="D175" s="467"/>
      <c r="E175" s="481"/>
      <c r="F175" s="495"/>
      <c r="G175" s="495"/>
      <c r="H175" s="471"/>
      <c r="I175" s="471"/>
      <c r="J175" s="471"/>
      <c r="K175" s="466" t="s">
        <v>8237</v>
      </c>
      <c r="L175" s="466">
        <v>4800</v>
      </c>
      <c r="M175" s="465" t="s">
        <v>8239</v>
      </c>
      <c r="N175" s="465" t="s">
        <v>8210</v>
      </c>
      <c r="O175" s="471"/>
      <c r="P175" s="465" t="s">
        <v>3600</v>
      </c>
      <c r="Q175" s="465" t="s">
        <v>5258</v>
      </c>
      <c r="R175" s="466" t="s">
        <v>8240</v>
      </c>
      <c r="S175" s="471"/>
      <c r="T175" s="471"/>
      <c r="U175" s="471"/>
      <c r="V175" s="471"/>
      <c r="W175" s="471"/>
      <c r="X175" s="465">
        <v>1</v>
      </c>
      <c r="Y175" s="471"/>
      <c r="Z175" s="471"/>
      <c r="AA175" s="471"/>
      <c r="AB175" s="471"/>
    </row>
    <row r="176" spans="1:28" ht="24">
      <c r="A176" s="452">
        <v>174</v>
      </c>
      <c r="B176" s="465">
        <v>172</v>
      </c>
      <c r="C176" s="466" t="s">
        <v>8243</v>
      </c>
      <c r="D176" s="467"/>
      <c r="E176" s="468" t="s">
        <v>8245</v>
      </c>
      <c r="F176" s="466" t="s">
        <v>8247</v>
      </c>
      <c r="G176" s="601" t="s">
        <v>8248</v>
      </c>
      <c r="H176" s="465" t="s">
        <v>8249</v>
      </c>
      <c r="I176" s="496" t="s">
        <v>8250</v>
      </c>
      <c r="J176" s="459"/>
      <c r="K176" s="507" t="s">
        <v>8251</v>
      </c>
      <c r="L176" s="466">
        <v>1</v>
      </c>
      <c r="M176" s="465" t="s">
        <v>8252</v>
      </c>
      <c r="N176" s="465" t="s">
        <v>1248</v>
      </c>
      <c r="O176" s="471"/>
      <c r="P176" s="465" t="s">
        <v>317</v>
      </c>
      <c r="Q176" s="465" t="s">
        <v>5202</v>
      </c>
      <c r="R176" s="466" t="s">
        <v>8255</v>
      </c>
      <c r="S176" s="465" t="s">
        <v>8256</v>
      </c>
      <c r="T176" s="465" t="s">
        <v>6087</v>
      </c>
      <c r="U176" s="474" t="s">
        <v>8257</v>
      </c>
      <c r="V176" s="471"/>
      <c r="W176" s="471"/>
      <c r="X176" s="465">
        <v>1</v>
      </c>
      <c r="Y176" s="465" t="s">
        <v>8258</v>
      </c>
      <c r="Z176" s="471"/>
      <c r="AA176" s="489">
        <v>0.58750000000000002</v>
      </c>
      <c r="AB176" s="471"/>
    </row>
    <row r="177" spans="1:28" ht="48">
      <c r="A177" s="452">
        <v>175</v>
      </c>
      <c r="B177" s="465">
        <v>173</v>
      </c>
      <c r="C177" s="466" t="s">
        <v>8259</v>
      </c>
      <c r="D177" s="467"/>
      <c r="E177" s="468" t="s">
        <v>8260</v>
      </c>
      <c r="F177" s="466" t="s">
        <v>8262</v>
      </c>
      <c r="G177" s="622">
        <v>5543641964</v>
      </c>
      <c r="H177" s="471"/>
      <c r="I177" s="471"/>
      <c r="J177" s="471"/>
      <c r="K177" s="466" t="s">
        <v>8275</v>
      </c>
      <c r="L177" s="466">
        <v>498</v>
      </c>
      <c r="M177" s="465" t="s">
        <v>8277</v>
      </c>
      <c r="N177" s="465" t="s">
        <v>8278</v>
      </c>
      <c r="O177" s="471"/>
      <c r="P177" s="465" t="s">
        <v>317</v>
      </c>
      <c r="Q177" s="465" t="s">
        <v>950</v>
      </c>
      <c r="R177" s="466" t="s">
        <v>8281</v>
      </c>
      <c r="S177" s="465" t="s">
        <v>8283</v>
      </c>
      <c r="T177" s="465" t="s">
        <v>8285</v>
      </c>
      <c r="U177" s="471"/>
      <c r="V177" s="471"/>
      <c r="W177" s="471"/>
      <c r="X177" s="465">
        <v>1</v>
      </c>
      <c r="Y177" s="465" t="s">
        <v>5400</v>
      </c>
      <c r="Z177" s="623">
        <v>43007</v>
      </c>
      <c r="AA177" s="465" t="s">
        <v>8295</v>
      </c>
      <c r="AB177" s="471"/>
    </row>
    <row r="178" spans="1:28" ht="12">
      <c r="A178" s="452">
        <v>176</v>
      </c>
      <c r="B178" s="465">
        <v>174</v>
      </c>
      <c r="C178" s="466" t="s">
        <v>8298</v>
      </c>
      <c r="D178" s="467"/>
      <c r="E178" s="481"/>
      <c r="F178" s="495"/>
      <c r="G178" s="495"/>
      <c r="H178" s="471"/>
      <c r="I178" s="471"/>
      <c r="J178" s="471"/>
      <c r="K178" s="466" t="s">
        <v>2537</v>
      </c>
      <c r="L178" s="466">
        <v>200</v>
      </c>
      <c r="M178" s="471"/>
      <c r="N178" s="471"/>
      <c r="O178" s="471"/>
      <c r="P178" s="465" t="s">
        <v>317</v>
      </c>
      <c r="Q178" s="465" t="s">
        <v>950</v>
      </c>
      <c r="R178" s="466" t="s">
        <v>8302</v>
      </c>
      <c r="S178" s="471"/>
      <c r="T178" s="471"/>
      <c r="U178" s="471"/>
      <c r="V178" s="471"/>
      <c r="W178" s="471"/>
      <c r="X178" s="465">
        <v>1</v>
      </c>
      <c r="Y178" s="471"/>
      <c r="Z178" s="471"/>
      <c r="AA178" s="471"/>
      <c r="AB178" s="471"/>
    </row>
    <row r="179" spans="1:28" ht="12">
      <c r="A179" s="452">
        <v>177</v>
      </c>
      <c r="B179" s="465">
        <v>175</v>
      </c>
      <c r="C179" s="466" t="s">
        <v>8298</v>
      </c>
      <c r="D179" s="467"/>
      <c r="E179" s="481"/>
      <c r="F179" s="495"/>
      <c r="G179" s="495"/>
      <c r="H179" s="471"/>
      <c r="I179" s="471"/>
      <c r="J179" s="471"/>
      <c r="K179" s="466" t="s">
        <v>8305</v>
      </c>
      <c r="L179" s="466">
        <v>74</v>
      </c>
      <c r="M179" s="465" t="s">
        <v>4849</v>
      </c>
      <c r="N179" s="471"/>
      <c r="O179" s="471"/>
      <c r="P179" s="465" t="s">
        <v>317</v>
      </c>
      <c r="Q179" s="465" t="s">
        <v>5202</v>
      </c>
      <c r="R179" s="466" t="s">
        <v>8306</v>
      </c>
      <c r="S179" s="471"/>
      <c r="T179" s="471"/>
      <c r="U179" s="474" t="s">
        <v>8310</v>
      </c>
      <c r="V179" s="471"/>
      <c r="W179" s="471"/>
      <c r="X179" s="465">
        <v>1</v>
      </c>
      <c r="Y179" s="471"/>
      <c r="Z179" s="471"/>
      <c r="AA179" s="471"/>
      <c r="AB179" s="471"/>
    </row>
    <row r="180" spans="1:28" ht="24">
      <c r="A180" s="452">
        <v>178</v>
      </c>
      <c r="B180" s="465">
        <v>176</v>
      </c>
      <c r="C180" s="624" t="s">
        <v>8316</v>
      </c>
      <c r="D180" s="625"/>
      <c r="E180" s="626" t="s">
        <v>8331</v>
      </c>
      <c r="F180" s="495"/>
      <c r="G180" s="495"/>
      <c r="H180" s="471"/>
      <c r="I180" s="627"/>
      <c r="J180" s="627"/>
      <c r="K180" s="624" t="s">
        <v>8344</v>
      </c>
      <c r="L180" s="624">
        <v>724</v>
      </c>
      <c r="M180" s="628" t="s">
        <v>2972</v>
      </c>
      <c r="N180" s="627"/>
      <c r="O180" s="627"/>
      <c r="P180" s="465" t="s">
        <v>317</v>
      </c>
      <c r="Q180" s="628" t="s">
        <v>950</v>
      </c>
      <c r="R180" s="466" t="s">
        <v>8354</v>
      </c>
      <c r="S180" s="471"/>
      <c r="T180" s="627"/>
      <c r="U180" s="629" t="s">
        <v>8356</v>
      </c>
      <c r="V180" s="627"/>
      <c r="W180" s="627"/>
      <c r="X180" s="465">
        <v>1</v>
      </c>
      <c r="Y180" s="471"/>
      <c r="Z180" s="471"/>
      <c r="AA180" s="471"/>
      <c r="AB180" s="471"/>
    </row>
    <row r="181" spans="1:28" ht="24">
      <c r="A181" s="452">
        <v>179</v>
      </c>
      <c r="B181" s="465">
        <v>177</v>
      </c>
      <c r="C181" s="466" t="s">
        <v>8368</v>
      </c>
      <c r="D181" s="467"/>
      <c r="E181" s="468" t="s">
        <v>8369</v>
      </c>
      <c r="F181" s="466" t="s">
        <v>8374</v>
      </c>
      <c r="G181" s="495"/>
      <c r="H181" s="471"/>
      <c r="I181" s="496" t="s">
        <v>8374</v>
      </c>
      <c r="J181" s="459"/>
      <c r="K181" s="507" t="s">
        <v>8375</v>
      </c>
      <c r="L181" s="495"/>
      <c r="M181" s="465" t="s">
        <v>8377</v>
      </c>
      <c r="N181" s="471"/>
      <c r="O181" s="471"/>
      <c r="P181" s="465" t="s">
        <v>317</v>
      </c>
      <c r="Q181" s="465" t="s">
        <v>950</v>
      </c>
      <c r="R181" s="466" t="s">
        <v>8378</v>
      </c>
      <c r="S181" s="465" t="s">
        <v>5456</v>
      </c>
      <c r="T181" s="471"/>
      <c r="U181" s="471"/>
      <c r="V181" s="471"/>
      <c r="W181" s="471"/>
      <c r="X181" s="465">
        <v>1</v>
      </c>
      <c r="Y181" s="465" t="s">
        <v>5088</v>
      </c>
      <c r="Z181" s="471"/>
      <c r="AA181" s="471"/>
      <c r="AB181" s="471"/>
    </row>
    <row r="182" spans="1:28" ht="24">
      <c r="A182" s="452">
        <v>180</v>
      </c>
      <c r="B182" s="465">
        <v>178</v>
      </c>
      <c r="C182" s="466" t="s">
        <v>8384</v>
      </c>
      <c r="D182" s="467"/>
      <c r="E182" s="481"/>
      <c r="F182" s="495"/>
      <c r="G182" s="495"/>
      <c r="H182" s="471"/>
      <c r="I182" s="471"/>
      <c r="J182" s="471"/>
      <c r="K182" s="466" t="s">
        <v>8387</v>
      </c>
      <c r="L182" s="466">
        <v>5521</v>
      </c>
      <c r="M182" s="465" t="s">
        <v>8389</v>
      </c>
      <c r="N182" s="471"/>
      <c r="O182" s="471"/>
      <c r="P182" s="465" t="s">
        <v>2014</v>
      </c>
      <c r="Q182" s="465" t="s">
        <v>5258</v>
      </c>
      <c r="R182" s="466" t="s">
        <v>8390</v>
      </c>
      <c r="S182" s="471"/>
      <c r="T182" s="471"/>
      <c r="U182" s="474" t="s">
        <v>8393</v>
      </c>
      <c r="V182" s="471"/>
      <c r="W182" s="471"/>
      <c r="X182" s="465">
        <v>1</v>
      </c>
      <c r="Y182" s="471"/>
      <c r="Z182" s="471"/>
      <c r="AA182" s="471"/>
      <c r="AB182" s="471"/>
    </row>
    <row r="183" spans="1:28" ht="12">
      <c r="A183" s="452">
        <v>181</v>
      </c>
      <c r="B183" s="465">
        <v>179</v>
      </c>
      <c r="C183" s="466" t="s">
        <v>8395</v>
      </c>
      <c r="D183" s="467"/>
      <c r="E183" s="481"/>
      <c r="F183" s="495"/>
      <c r="G183" s="495"/>
      <c r="H183" s="471"/>
      <c r="I183" s="471"/>
      <c r="J183" s="471"/>
      <c r="K183" s="495"/>
      <c r="L183" s="495"/>
      <c r="M183" s="471"/>
      <c r="N183" s="471"/>
      <c r="O183" s="471"/>
      <c r="P183" s="471"/>
      <c r="Q183" s="471"/>
      <c r="R183" s="466" t="s">
        <v>8396</v>
      </c>
      <c r="S183" s="471"/>
      <c r="T183" s="471"/>
      <c r="U183" s="471"/>
      <c r="V183" s="471"/>
      <c r="W183" s="471"/>
      <c r="X183" s="465">
        <v>1</v>
      </c>
      <c r="Y183" s="471"/>
      <c r="Z183" s="471"/>
      <c r="AA183" s="471"/>
      <c r="AB183" s="471"/>
    </row>
    <row r="184" spans="1:28" ht="12">
      <c r="A184" s="452">
        <v>182</v>
      </c>
      <c r="B184" s="465">
        <v>180</v>
      </c>
      <c r="C184" s="466" t="s">
        <v>8399</v>
      </c>
      <c r="D184" s="467"/>
      <c r="E184" s="481"/>
      <c r="F184" s="495"/>
      <c r="G184" s="495"/>
      <c r="H184" s="471"/>
      <c r="I184" s="471"/>
      <c r="J184" s="471"/>
      <c r="K184" s="466" t="s">
        <v>8401</v>
      </c>
      <c r="L184" s="495"/>
      <c r="M184" s="471"/>
      <c r="N184" s="471"/>
      <c r="O184" s="471"/>
      <c r="P184" s="465" t="s">
        <v>317</v>
      </c>
      <c r="Q184" s="471"/>
      <c r="R184" s="466" t="s">
        <v>8404</v>
      </c>
      <c r="S184" s="471"/>
      <c r="T184" s="471"/>
      <c r="U184" s="471"/>
      <c r="V184" s="471"/>
      <c r="W184" s="471"/>
      <c r="X184" s="465">
        <v>1</v>
      </c>
      <c r="Y184" s="471"/>
      <c r="Z184" s="471"/>
      <c r="AA184" s="471"/>
      <c r="AB184" s="471"/>
    </row>
    <row r="185" spans="1:28" ht="60">
      <c r="A185" s="452">
        <v>183</v>
      </c>
      <c r="B185" s="465">
        <v>181</v>
      </c>
      <c r="C185" s="514" t="s">
        <v>8408</v>
      </c>
      <c r="D185" s="467"/>
      <c r="E185" s="468" t="s">
        <v>8411</v>
      </c>
      <c r="F185" s="514" t="s">
        <v>8412</v>
      </c>
      <c r="G185" s="631" t="s">
        <v>8414</v>
      </c>
      <c r="H185" s="632" t="s">
        <v>8419</v>
      </c>
      <c r="I185" s="633"/>
      <c r="J185" s="633"/>
      <c r="K185" s="514" t="s">
        <v>8430</v>
      </c>
      <c r="L185" s="495"/>
      <c r="M185" s="465" t="s">
        <v>5223</v>
      </c>
      <c r="N185" s="471"/>
      <c r="O185" s="471"/>
      <c r="P185" s="471"/>
      <c r="Q185" s="465" t="s">
        <v>5202</v>
      </c>
      <c r="R185" s="466" t="s">
        <v>8436</v>
      </c>
      <c r="S185" s="496" t="s">
        <v>8437</v>
      </c>
      <c r="T185" s="459"/>
      <c r="U185" s="459"/>
      <c r="V185" s="471"/>
      <c r="W185" s="471"/>
      <c r="X185" s="465">
        <v>1</v>
      </c>
      <c r="Y185" s="471"/>
      <c r="Z185" s="471"/>
      <c r="AA185" s="471"/>
      <c r="AB185" s="471"/>
    </row>
    <row r="186" spans="1:28" ht="36">
      <c r="A186" s="452">
        <v>184</v>
      </c>
      <c r="B186" s="465">
        <v>182</v>
      </c>
      <c r="C186" s="634" t="s">
        <v>8440</v>
      </c>
      <c r="D186" s="467"/>
      <c r="E186" s="468" t="s">
        <v>8445</v>
      </c>
      <c r="F186" s="466" t="s">
        <v>8446</v>
      </c>
      <c r="G186" s="635" t="s">
        <v>8447</v>
      </c>
      <c r="H186" s="585"/>
      <c r="I186" s="636"/>
      <c r="J186" s="636"/>
      <c r="K186" s="634" t="s">
        <v>8462</v>
      </c>
      <c r="L186" s="466" t="s">
        <v>8464</v>
      </c>
      <c r="M186" s="465" t="s">
        <v>7381</v>
      </c>
      <c r="N186" s="471"/>
      <c r="O186" s="471"/>
      <c r="P186" s="637" t="s">
        <v>2249</v>
      </c>
      <c r="Q186" s="465" t="s">
        <v>5258</v>
      </c>
      <c r="R186" s="466" t="s">
        <v>8474</v>
      </c>
      <c r="S186" s="465" t="s">
        <v>8476</v>
      </c>
      <c r="T186" s="471"/>
      <c r="U186" s="471"/>
      <c r="V186" s="471"/>
      <c r="W186" s="471"/>
      <c r="X186" s="465">
        <v>1</v>
      </c>
      <c r="Y186" s="465" t="s">
        <v>5508</v>
      </c>
      <c r="Z186" s="471"/>
      <c r="AA186" s="471"/>
      <c r="AB186" s="471"/>
    </row>
    <row r="187" spans="1:28" ht="12">
      <c r="A187" s="452">
        <v>185</v>
      </c>
      <c r="B187" s="465">
        <v>183</v>
      </c>
      <c r="C187" s="466" t="s">
        <v>8480</v>
      </c>
      <c r="D187" s="467"/>
      <c r="E187" s="481"/>
      <c r="F187" s="495"/>
      <c r="G187" s="466" t="s">
        <v>8481</v>
      </c>
      <c r="H187" s="471"/>
      <c r="I187" s="471"/>
      <c r="J187" s="471"/>
      <c r="K187" s="495"/>
      <c r="L187" s="495"/>
      <c r="M187" s="465" t="s">
        <v>8483</v>
      </c>
      <c r="N187" s="471"/>
      <c r="O187" s="471"/>
      <c r="P187" s="465" t="s">
        <v>317</v>
      </c>
      <c r="Q187" s="471"/>
      <c r="R187" s="466" t="s">
        <v>8485</v>
      </c>
      <c r="S187" s="471"/>
      <c r="T187" s="465" t="s">
        <v>8486</v>
      </c>
      <c r="U187" s="471"/>
      <c r="V187" s="471"/>
      <c r="W187" s="471"/>
      <c r="X187" s="465">
        <v>1</v>
      </c>
      <c r="Y187" s="471"/>
      <c r="Z187" s="471"/>
      <c r="AA187" s="471"/>
      <c r="AB187" s="471"/>
    </row>
    <row r="188" spans="1:28" ht="24">
      <c r="A188" s="452">
        <v>186</v>
      </c>
      <c r="B188" s="465">
        <v>184</v>
      </c>
      <c r="C188" s="466" t="s">
        <v>524</v>
      </c>
      <c r="D188" s="467"/>
      <c r="E188" s="468" t="s">
        <v>8492</v>
      </c>
      <c r="F188" s="466" t="s">
        <v>7641</v>
      </c>
      <c r="G188" s="466" t="s">
        <v>8495</v>
      </c>
      <c r="H188" s="471"/>
      <c r="I188" s="471"/>
      <c r="J188" s="471"/>
      <c r="K188" s="466" t="s">
        <v>8496</v>
      </c>
      <c r="L188" s="466">
        <v>200</v>
      </c>
      <c r="M188" s="465" t="s">
        <v>1723</v>
      </c>
      <c r="N188" s="471"/>
      <c r="O188" s="471"/>
      <c r="P188" s="465" t="s">
        <v>317</v>
      </c>
      <c r="Q188" s="465" t="s">
        <v>6575</v>
      </c>
      <c r="R188" s="466" t="s">
        <v>8498</v>
      </c>
      <c r="S188" s="471"/>
      <c r="T188" s="465" t="s">
        <v>8486</v>
      </c>
      <c r="U188" s="474" t="s">
        <v>8502</v>
      </c>
      <c r="V188" s="476">
        <v>194377491</v>
      </c>
      <c r="W188" s="476">
        <v>-992112153</v>
      </c>
      <c r="X188" s="465">
        <v>1</v>
      </c>
      <c r="Y188" s="471"/>
      <c r="Z188" s="471"/>
      <c r="AA188" s="471"/>
      <c r="AB188" s="471"/>
    </row>
    <row r="189" spans="1:28" ht="72">
      <c r="A189" s="452">
        <v>187</v>
      </c>
      <c r="B189" s="465">
        <v>185</v>
      </c>
      <c r="C189" s="466" t="s">
        <v>524</v>
      </c>
      <c r="D189" s="467"/>
      <c r="E189" s="468" t="s">
        <v>8516</v>
      </c>
      <c r="F189" s="495"/>
      <c r="G189" s="495"/>
      <c r="H189" s="496" t="s">
        <v>8517</v>
      </c>
      <c r="I189" s="459"/>
      <c r="J189" s="459"/>
      <c r="K189" s="466" t="s">
        <v>8520</v>
      </c>
      <c r="L189" s="466">
        <v>200</v>
      </c>
      <c r="M189" s="496" t="s">
        <v>8521</v>
      </c>
      <c r="N189" s="459"/>
      <c r="O189" s="459"/>
      <c r="P189" s="465" t="s">
        <v>317</v>
      </c>
      <c r="Q189" s="465" t="s">
        <v>6575</v>
      </c>
      <c r="R189" s="466" t="s">
        <v>8524</v>
      </c>
      <c r="S189" s="465" t="s">
        <v>6055</v>
      </c>
      <c r="T189" s="465" t="s">
        <v>5331</v>
      </c>
      <c r="U189" s="471"/>
      <c r="V189" s="471"/>
      <c r="W189" s="471"/>
      <c r="X189" s="465">
        <v>1</v>
      </c>
      <c r="Y189" s="471"/>
      <c r="Z189" s="471"/>
      <c r="AA189" s="471"/>
      <c r="AB189" s="471"/>
    </row>
    <row r="190" spans="1:28" ht="12">
      <c r="A190" s="452">
        <v>188</v>
      </c>
      <c r="B190" s="465">
        <v>186</v>
      </c>
      <c r="C190" s="466" t="s">
        <v>8528</v>
      </c>
      <c r="D190" s="467"/>
      <c r="E190" s="481"/>
      <c r="F190" s="495"/>
      <c r="G190" s="495"/>
      <c r="H190" s="471"/>
      <c r="I190" s="471"/>
      <c r="J190" s="471"/>
      <c r="K190" s="495"/>
      <c r="L190" s="495"/>
      <c r="M190" s="471"/>
      <c r="N190" s="471"/>
      <c r="O190" s="471"/>
      <c r="P190" s="471"/>
      <c r="Q190" s="465" t="s">
        <v>6575</v>
      </c>
      <c r="R190" s="466" t="s">
        <v>8396</v>
      </c>
      <c r="S190" s="471"/>
      <c r="T190" s="471"/>
      <c r="U190" s="471"/>
      <c r="V190" s="471"/>
      <c r="W190" s="471"/>
      <c r="X190" s="465">
        <v>1</v>
      </c>
      <c r="Y190" s="471"/>
      <c r="Z190" s="471"/>
      <c r="AA190" s="471"/>
      <c r="AB190" s="471"/>
    </row>
    <row r="191" spans="1:28" ht="12">
      <c r="A191" s="452">
        <v>189</v>
      </c>
      <c r="B191" s="465">
        <v>187</v>
      </c>
      <c r="C191" s="466" t="s">
        <v>8534</v>
      </c>
      <c r="D191" s="559"/>
      <c r="E191" s="481"/>
      <c r="F191" s="495"/>
      <c r="G191" s="495"/>
      <c r="H191" s="471"/>
      <c r="I191" s="471"/>
      <c r="J191" s="471"/>
      <c r="K191" s="495"/>
      <c r="L191" s="495"/>
      <c r="M191" s="465" t="s">
        <v>1723</v>
      </c>
      <c r="N191" s="471"/>
      <c r="O191" s="471"/>
      <c r="P191" s="465" t="s">
        <v>317</v>
      </c>
      <c r="Q191" s="465" t="s">
        <v>6575</v>
      </c>
      <c r="R191" s="466" t="s">
        <v>8540</v>
      </c>
      <c r="S191" s="471"/>
      <c r="T191" s="465" t="s">
        <v>5570</v>
      </c>
      <c r="U191" s="474" t="s">
        <v>8545</v>
      </c>
      <c r="V191" s="476">
        <v>194315679</v>
      </c>
      <c r="W191" s="476">
        <v>-991956901</v>
      </c>
      <c r="X191" s="465">
        <v>1</v>
      </c>
      <c r="Y191" s="471"/>
      <c r="Z191" s="471"/>
      <c r="AA191" s="471"/>
      <c r="AB191" s="471"/>
    </row>
    <row r="192" spans="1:28" ht="24">
      <c r="A192" s="452">
        <v>190</v>
      </c>
      <c r="B192" s="465">
        <v>188</v>
      </c>
      <c r="C192" s="466" t="s">
        <v>8550</v>
      </c>
      <c r="D192" s="467"/>
      <c r="E192" s="468" t="s">
        <v>6256</v>
      </c>
      <c r="F192" s="495"/>
      <c r="G192" s="466">
        <v>445531293064</v>
      </c>
      <c r="H192" s="471"/>
      <c r="I192" s="471"/>
      <c r="J192" s="471"/>
      <c r="K192" s="466" t="s">
        <v>8551</v>
      </c>
      <c r="L192" s="466">
        <v>1800</v>
      </c>
      <c r="M192" s="465" t="s">
        <v>4889</v>
      </c>
      <c r="N192" s="471"/>
      <c r="O192" s="471"/>
      <c r="P192" s="465" t="s">
        <v>317</v>
      </c>
      <c r="Q192" s="465" t="s">
        <v>5202</v>
      </c>
      <c r="R192" s="466" t="s">
        <v>8564</v>
      </c>
      <c r="S192" s="471"/>
      <c r="T192" s="471"/>
      <c r="U192" s="471"/>
      <c r="V192" s="471"/>
      <c r="W192" s="471"/>
      <c r="X192" s="465">
        <v>1</v>
      </c>
      <c r="Y192" s="471"/>
      <c r="Z192" s="471"/>
      <c r="AA192" s="471"/>
      <c r="AB192" s="471"/>
    </row>
    <row r="193" spans="1:28" ht="12">
      <c r="A193" s="452">
        <v>191</v>
      </c>
      <c r="B193" s="465">
        <v>189</v>
      </c>
      <c r="C193" s="466" t="s">
        <v>8572</v>
      </c>
      <c r="D193" s="467"/>
      <c r="E193" s="481"/>
      <c r="F193" s="495"/>
      <c r="G193" s="493" t="s">
        <v>8573</v>
      </c>
      <c r="H193" s="459"/>
      <c r="I193" s="459"/>
      <c r="J193" s="471"/>
      <c r="K193" s="466" t="s">
        <v>8574</v>
      </c>
      <c r="L193" s="495"/>
      <c r="M193" s="471"/>
      <c r="N193" s="471"/>
      <c r="O193" s="471"/>
      <c r="P193" s="465" t="s">
        <v>317</v>
      </c>
      <c r="Q193" s="465" t="s">
        <v>5202</v>
      </c>
      <c r="R193" s="466" t="s">
        <v>8576</v>
      </c>
      <c r="S193" s="471"/>
      <c r="T193" s="471"/>
      <c r="U193" s="474" t="s">
        <v>8577</v>
      </c>
      <c r="V193" s="471"/>
      <c r="W193" s="471"/>
      <c r="X193" s="465">
        <v>1</v>
      </c>
      <c r="Y193" s="465" t="s">
        <v>8580</v>
      </c>
      <c r="Z193" s="471"/>
      <c r="AA193" s="471"/>
      <c r="AB193" s="471"/>
    </row>
    <row r="194" spans="1:28" ht="24">
      <c r="A194" s="452">
        <v>192</v>
      </c>
      <c r="B194" s="465">
        <v>190</v>
      </c>
      <c r="C194" s="466" t="s">
        <v>8582</v>
      </c>
      <c r="D194" s="467"/>
      <c r="E194" s="468" t="s">
        <v>8583</v>
      </c>
      <c r="F194" s="495"/>
      <c r="G194" s="495"/>
      <c r="H194" s="471"/>
      <c r="I194" s="471"/>
      <c r="J194" s="471"/>
      <c r="K194" s="466" t="s">
        <v>8584</v>
      </c>
      <c r="L194" s="466">
        <v>81</v>
      </c>
      <c r="M194" s="465" t="s">
        <v>8585</v>
      </c>
      <c r="N194" s="471"/>
      <c r="O194" s="471"/>
      <c r="P194" s="465" t="s">
        <v>317</v>
      </c>
      <c r="Q194" s="465" t="s">
        <v>6575</v>
      </c>
      <c r="R194" s="466" t="s">
        <v>8586</v>
      </c>
      <c r="S194" s="471"/>
      <c r="T194" s="471"/>
      <c r="U194" s="471"/>
      <c r="V194" s="471"/>
      <c r="W194" s="471"/>
      <c r="X194" s="465">
        <v>1</v>
      </c>
      <c r="Y194" s="471"/>
      <c r="Z194" s="471"/>
      <c r="AA194" s="471"/>
      <c r="AB194" s="471"/>
    </row>
    <row r="195" spans="1:28" ht="12">
      <c r="A195" s="452">
        <v>193</v>
      </c>
      <c r="B195" s="465">
        <v>191</v>
      </c>
      <c r="C195" s="466" t="s">
        <v>8587</v>
      </c>
      <c r="D195" s="467"/>
      <c r="E195" s="481"/>
      <c r="F195" s="495"/>
      <c r="G195" s="495"/>
      <c r="H195" s="471"/>
      <c r="I195" s="471"/>
      <c r="J195" s="471"/>
      <c r="K195" s="495"/>
      <c r="L195" s="495"/>
      <c r="M195" s="471"/>
      <c r="N195" s="471"/>
      <c r="O195" s="471"/>
      <c r="P195" s="471"/>
      <c r="Q195" s="471"/>
      <c r="R195" s="466" t="s">
        <v>8396</v>
      </c>
      <c r="S195" s="471"/>
      <c r="T195" s="471"/>
      <c r="U195" s="471"/>
      <c r="V195" s="471"/>
      <c r="W195" s="471"/>
      <c r="X195" s="465">
        <v>1</v>
      </c>
      <c r="Y195" s="471"/>
      <c r="Z195" s="471"/>
      <c r="AA195" s="471"/>
      <c r="AB195" s="471"/>
    </row>
    <row r="196" spans="1:28" ht="12">
      <c r="A196" s="452">
        <v>194</v>
      </c>
      <c r="B196" s="465">
        <v>192</v>
      </c>
      <c r="C196" s="466" t="s">
        <v>8589</v>
      </c>
      <c r="D196" s="467"/>
      <c r="E196" s="481"/>
      <c r="F196" s="495"/>
      <c r="G196" s="601">
        <v>55112100</v>
      </c>
      <c r="H196" s="496" t="s">
        <v>8590</v>
      </c>
      <c r="I196" s="459"/>
      <c r="J196" s="459"/>
      <c r="K196" s="466" t="s">
        <v>8591</v>
      </c>
      <c r="L196" s="466" t="s">
        <v>8592</v>
      </c>
      <c r="M196" s="465" t="s">
        <v>4880</v>
      </c>
      <c r="N196" s="471"/>
      <c r="O196" s="471"/>
      <c r="P196" s="465" t="s">
        <v>317</v>
      </c>
      <c r="Q196" s="465" t="s">
        <v>950</v>
      </c>
      <c r="R196" s="466" t="s">
        <v>8593</v>
      </c>
      <c r="S196" s="465" t="s">
        <v>8594</v>
      </c>
      <c r="T196" s="471"/>
      <c r="U196" s="474" t="s">
        <v>8595</v>
      </c>
      <c r="V196" s="471"/>
      <c r="W196" s="471"/>
      <c r="X196" s="465">
        <v>1</v>
      </c>
      <c r="Y196" s="465" t="s">
        <v>7127</v>
      </c>
      <c r="Z196" s="471"/>
      <c r="AA196" s="471"/>
      <c r="AB196" s="471"/>
    </row>
    <row r="197" spans="1:28" ht="24">
      <c r="A197" s="452">
        <v>195</v>
      </c>
      <c r="B197" s="465">
        <v>193</v>
      </c>
      <c r="C197" s="466" t="s">
        <v>8596</v>
      </c>
      <c r="D197" s="467"/>
      <c r="E197" s="468" t="s">
        <v>8597</v>
      </c>
      <c r="F197" s="605" t="s">
        <v>8598</v>
      </c>
      <c r="G197" s="524">
        <v>5518309223</v>
      </c>
      <c r="H197" s="471"/>
      <c r="I197" s="471"/>
      <c r="J197" s="471"/>
      <c r="K197" s="466" t="s">
        <v>8599</v>
      </c>
      <c r="L197" s="466" t="s">
        <v>8600</v>
      </c>
      <c r="M197" s="465" t="s">
        <v>4881</v>
      </c>
      <c r="N197" s="471"/>
      <c r="O197" s="471"/>
      <c r="P197" s="465" t="s">
        <v>317</v>
      </c>
      <c r="Q197" s="465" t="s">
        <v>950</v>
      </c>
      <c r="R197" s="466" t="s">
        <v>8601</v>
      </c>
      <c r="S197" s="465" t="s">
        <v>8602</v>
      </c>
      <c r="T197" s="471"/>
      <c r="U197" s="474" t="s">
        <v>8604</v>
      </c>
      <c r="V197" s="471"/>
      <c r="W197" s="471"/>
      <c r="X197" s="465">
        <v>1</v>
      </c>
      <c r="Y197" s="465" t="s">
        <v>4812</v>
      </c>
      <c r="Z197" s="471"/>
      <c r="AA197" s="471"/>
      <c r="AB197" s="471"/>
    </row>
    <row r="198" spans="1:28" ht="12">
      <c r="A198" s="452">
        <v>196</v>
      </c>
      <c r="B198" s="465">
        <v>194</v>
      </c>
      <c r="C198" s="466" t="s">
        <v>8606</v>
      </c>
      <c r="D198" s="559"/>
      <c r="E198" s="481"/>
      <c r="F198" s="495"/>
      <c r="G198" s="466" t="s">
        <v>8481</v>
      </c>
      <c r="H198" s="471"/>
      <c r="I198" s="471"/>
      <c r="J198" s="471"/>
      <c r="K198" s="466" t="s">
        <v>8607</v>
      </c>
      <c r="L198" s="466">
        <v>115</v>
      </c>
      <c r="M198" s="465" t="s">
        <v>1723</v>
      </c>
      <c r="N198" s="471"/>
      <c r="O198" s="471"/>
      <c r="P198" s="465" t="s">
        <v>317</v>
      </c>
      <c r="Q198" s="465" t="s">
        <v>6575</v>
      </c>
      <c r="R198" s="466" t="s">
        <v>8608</v>
      </c>
      <c r="S198" s="471"/>
      <c r="T198" s="465" t="s">
        <v>5570</v>
      </c>
      <c r="U198" s="474" t="s">
        <v>8609</v>
      </c>
      <c r="V198" s="476">
        <v>194278602</v>
      </c>
      <c r="W198" s="476">
        <v>-991892484</v>
      </c>
      <c r="X198" s="465">
        <v>1</v>
      </c>
      <c r="Y198" s="471"/>
      <c r="Z198" s="471"/>
      <c r="AA198" s="471"/>
      <c r="AB198" s="471"/>
    </row>
    <row r="199" spans="1:28" ht="24">
      <c r="A199" s="452">
        <v>197</v>
      </c>
      <c r="B199" s="465">
        <v>195</v>
      </c>
      <c r="C199" s="624" t="s">
        <v>8611</v>
      </c>
      <c r="D199" s="625"/>
      <c r="E199" s="626" t="s">
        <v>8612</v>
      </c>
      <c r="F199" s="495"/>
      <c r="G199" s="495"/>
      <c r="H199" s="471"/>
      <c r="I199" s="471"/>
      <c r="J199" s="471"/>
      <c r="K199" s="466" t="s">
        <v>8031</v>
      </c>
      <c r="L199" s="649"/>
      <c r="M199" s="465" t="s">
        <v>8614</v>
      </c>
      <c r="N199" s="627"/>
      <c r="O199" s="627"/>
      <c r="P199" s="465" t="s">
        <v>317</v>
      </c>
      <c r="Q199" s="628" t="s">
        <v>5202</v>
      </c>
      <c r="R199" s="466" t="s">
        <v>8615</v>
      </c>
      <c r="S199" s="471"/>
      <c r="T199" s="627"/>
      <c r="U199" s="627"/>
      <c r="V199" s="627"/>
      <c r="W199" s="627"/>
      <c r="X199" s="465">
        <v>1</v>
      </c>
      <c r="Y199" s="471"/>
      <c r="Z199" s="471"/>
      <c r="AA199" s="471"/>
      <c r="AB199" s="471"/>
    </row>
    <row r="200" spans="1:28" ht="24">
      <c r="A200" s="452">
        <v>198</v>
      </c>
      <c r="B200" s="465">
        <v>196</v>
      </c>
      <c r="C200" s="650" t="s">
        <v>8616</v>
      </c>
      <c r="D200" s="559"/>
      <c r="E200" s="481"/>
      <c r="F200" s="495"/>
      <c r="G200" s="495"/>
      <c r="H200" s="471"/>
      <c r="I200" s="651"/>
      <c r="J200" s="651"/>
      <c r="K200" s="572" t="s">
        <v>8621</v>
      </c>
      <c r="L200" s="495"/>
      <c r="M200" s="465" t="s">
        <v>8623</v>
      </c>
      <c r="N200" s="471"/>
      <c r="O200" s="471"/>
      <c r="P200" s="465" t="s">
        <v>317</v>
      </c>
      <c r="Q200" s="465" t="s">
        <v>6575</v>
      </c>
      <c r="R200" s="466" t="s">
        <v>8624</v>
      </c>
      <c r="S200" s="471"/>
      <c r="T200" s="465" t="s">
        <v>5570</v>
      </c>
      <c r="U200" s="474" t="s">
        <v>8625</v>
      </c>
      <c r="V200" s="471"/>
      <c r="W200" s="471"/>
      <c r="X200" s="465">
        <v>1</v>
      </c>
      <c r="Y200" s="471"/>
      <c r="Z200" s="471"/>
      <c r="AA200" s="471"/>
      <c r="AB200" s="471"/>
    </row>
    <row r="201" spans="1:28" ht="24">
      <c r="A201" s="452">
        <v>199</v>
      </c>
      <c r="B201" s="465">
        <v>197</v>
      </c>
      <c r="C201" s="466" t="s">
        <v>8627</v>
      </c>
      <c r="D201" s="467"/>
      <c r="E201" s="481"/>
      <c r="F201" s="495"/>
      <c r="G201" s="493" t="s">
        <v>8628</v>
      </c>
      <c r="H201" s="459"/>
      <c r="I201" s="459"/>
      <c r="J201" s="471"/>
      <c r="K201" s="466" t="s">
        <v>8629</v>
      </c>
      <c r="L201" s="466">
        <v>46</v>
      </c>
      <c r="M201" s="465" t="s">
        <v>8630</v>
      </c>
      <c r="N201" s="471"/>
      <c r="O201" s="471"/>
      <c r="P201" s="465" t="s">
        <v>317</v>
      </c>
      <c r="Q201" s="465" t="s">
        <v>5258</v>
      </c>
      <c r="R201" s="466" t="s">
        <v>8631</v>
      </c>
      <c r="S201" s="471"/>
      <c r="T201" s="465" t="s">
        <v>8632</v>
      </c>
      <c r="U201" s="474" t="s">
        <v>8633</v>
      </c>
      <c r="V201" s="471"/>
      <c r="W201" s="471"/>
      <c r="X201" s="465">
        <v>1</v>
      </c>
      <c r="Y201" s="465" t="s">
        <v>8580</v>
      </c>
      <c r="Z201" s="471"/>
      <c r="AA201" s="471"/>
      <c r="AB201" s="471"/>
    </row>
    <row r="202" spans="1:28" ht="36">
      <c r="A202" s="452">
        <v>200</v>
      </c>
      <c r="B202" s="465">
        <v>198</v>
      </c>
      <c r="C202" s="624" t="s">
        <v>8635</v>
      </c>
      <c r="D202" s="559"/>
      <c r="E202" s="468" t="s">
        <v>8636</v>
      </c>
      <c r="F202" s="493" t="s">
        <v>8637</v>
      </c>
      <c r="G202" s="502"/>
      <c r="H202" s="654" t="s">
        <v>8638</v>
      </c>
      <c r="I202" s="655"/>
      <c r="J202" s="655"/>
      <c r="K202" s="624" t="s">
        <v>8641</v>
      </c>
      <c r="L202" s="466">
        <v>880</v>
      </c>
      <c r="M202" s="628" t="s">
        <v>4896</v>
      </c>
      <c r="N202" s="627"/>
      <c r="O202" s="627"/>
      <c r="P202" s="465" t="s">
        <v>317</v>
      </c>
      <c r="Q202" s="628" t="s">
        <v>6575</v>
      </c>
      <c r="R202" s="466" t="s">
        <v>8642</v>
      </c>
      <c r="S202" s="465" t="s">
        <v>8644</v>
      </c>
      <c r="T202" s="627"/>
      <c r="U202" s="629" t="s">
        <v>8645</v>
      </c>
      <c r="V202" s="627"/>
      <c r="W202" s="627"/>
      <c r="X202" s="465">
        <v>1</v>
      </c>
      <c r="Y202" s="465" t="s">
        <v>8647</v>
      </c>
      <c r="Z202" s="471"/>
      <c r="AA202" s="471"/>
      <c r="AB202" s="471"/>
    </row>
    <row r="203" spans="1:28" ht="24">
      <c r="A203" s="452">
        <v>201</v>
      </c>
      <c r="B203" s="465">
        <v>199</v>
      </c>
      <c r="C203" s="495"/>
      <c r="D203" s="559"/>
      <c r="E203" s="656" t="s">
        <v>8648</v>
      </c>
      <c r="F203" s="495"/>
      <c r="G203" s="495"/>
      <c r="H203" s="471"/>
      <c r="I203" s="471"/>
      <c r="J203" s="471"/>
      <c r="K203" s="466" t="s">
        <v>8275</v>
      </c>
      <c r="L203" s="466">
        <v>498</v>
      </c>
      <c r="M203" s="465" t="s">
        <v>8277</v>
      </c>
      <c r="N203" s="471"/>
      <c r="O203" s="471"/>
      <c r="P203" s="465" t="s">
        <v>317</v>
      </c>
      <c r="Q203" s="465" t="s">
        <v>6575</v>
      </c>
      <c r="R203" s="466" t="s">
        <v>8651</v>
      </c>
      <c r="S203" s="471"/>
      <c r="T203" s="471"/>
      <c r="U203" s="474" t="s">
        <v>8652</v>
      </c>
      <c r="V203" s="476">
        <v>194323308</v>
      </c>
      <c r="W203" s="476">
        <v>-991834626</v>
      </c>
      <c r="X203" s="465">
        <v>1</v>
      </c>
      <c r="Y203" s="471"/>
      <c r="Z203" s="471"/>
      <c r="AA203" s="471"/>
      <c r="AB203" s="471"/>
    </row>
    <row r="204" spans="1:28" ht="24">
      <c r="A204" s="452">
        <v>202</v>
      </c>
      <c r="B204" s="465">
        <v>200</v>
      </c>
      <c r="C204" s="495"/>
      <c r="D204" s="559"/>
      <c r="E204" s="481"/>
      <c r="F204" s="495"/>
      <c r="G204" s="495"/>
      <c r="H204" s="471"/>
      <c r="I204" s="471"/>
      <c r="J204" s="471"/>
      <c r="K204" s="466" t="s">
        <v>8655</v>
      </c>
      <c r="L204" s="466">
        <v>49</v>
      </c>
      <c r="M204" s="496" t="s">
        <v>8656</v>
      </c>
      <c r="N204" s="459"/>
      <c r="O204" s="459"/>
      <c r="P204" s="465" t="s">
        <v>317</v>
      </c>
      <c r="Q204" s="465" t="s">
        <v>6575</v>
      </c>
      <c r="R204" s="466" t="s">
        <v>8657</v>
      </c>
      <c r="S204" s="471"/>
      <c r="T204" s="465" t="s">
        <v>5570</v>
      </c>
      <c r="U204" s="474" t="s">
        <v>8659</v>
      </c>
      <c r="V204" s="528">
        <v>19390847</v>
      </c>
      <c r="W204" s="476">
        <v>-99250741</v>
      </c>
      <c r="X204" s="465">
        <v>1</v>
      </c>
      <c r="Y204" s="471"/>
      <c r="Z204" s="471"/>
      <c r="AA204" s="471"/>
      <c r="AB204" s="471"/>
    </row>
    <row r="205" spans="1:28" ht="24">
      <c r="A205" s="452">
        <v>203</v>
      </c>
      <c r="B205" s="465">
        <v>201</v>
      </c>
      <c r="C205" s="657"/>
      <c r="D205" s="559"/>
      <c r="E205" s="481"/>
      <c r="F205" s="495"/>
      <c r="G205" s="658"/>
      <c r="H205" s="471"/>
      <c r="I205" s="651"/>
      <c r="J205" s="651"/>
      <c r="K205" s="572" t="s">
        <v>8663</v>
      </c>
      <c r="L205" s="466">
        <v>142</v>
      </c>
      <c r="M205" s="496" t="s">
        <v>8656</v>
      </c>
      <c r="N205" s="459"/>
      <c r="O205" s="459"/>
      <c r="P205" s="465" t="s">
        <v>317</v>
      </c>
      <c r="Q205" s="465" t="s">
        <v>6575</v>
      </c>
      <c r="R205" s="466" t="s">
        <v>8665</v>
      </c>
      <c r="S205" s="471"/>
      <c r="T205" s="465" t="s">
        <v>5570</v>
      </c>
      <c r="U205" s="474" t="s">
        <v>8666</v>
      </c>
      <c r="V205" s="476">
        <v>19400937</v>
      </c>
      <c r="W205" s="476">
        <v>-99253159</v>
      </c>
      <c r="X205" s="465">
        <v>1</v>
      </c>
      <c r="Y205" s="471"/>
      <c r="Z205" s="471"/>
      <c r="AA205" s="471"/>
      <c r="AB205" s="471"/>
    </row>
    <row r="206" spans="1:28" ht="36">
      <c r="A206" s="452">
        <v>204</v>
      </c>
      <c r="B206" s="465">
        <v>202</v>
      </c>
      <c r="C206" s="659"/>
      <c r="D206" s="559"/>
      <c r="E206" s="481"/>
      <c r="F206" s="495"/>
      <c r="G206" s="495"/>
      <c r="H206" s="471"/>
      <c r="I206" s="651"/>
      <c r="J206" s="651"/>
      <c r="K206" s="572" t="s">
        <v>8669</v>
      </c>
      <c r="L206" s="466" t="s">
        <v>8670</v>
      </c>
      <c r="M206" s="496" t="s">
        <v>8656</v>
      </c>
      <c r="N206" s="459"/>
      <c r="O206" s="459"/>
      <c r="P206" s="465" t="s">
        <v>317</v>
      </c>
      <c r="Q206" s="465" t="s">
        <v>6575</v>
      </c>
      <c r="R206" s="466" t="s">
        <v>8672</v>
      </c>
      <c r="S206" s="471"/>
      <c r="T206" s="465" t="s">
        <v>5570</v>
      </c>
      <c r="U206" s="474" t="s">
        <v>8673</v>
      </c>
      <c r="V206" s="528">
        <v>19379429</v>
      </c>
      <c r="W206" s="476">
        <v>-99263203</v>
      </c>
      <c r="X206" s="465">
        <v>1</v>
      </c>
      <c r="Y206" s="471"/>
      <c r="Z206" s="471"/>
      <c r="AA206" s="471"/>
      <c r="AB206" s="471"/>
    </row>
    <row r="207" spans="1:28" ht="24">
      <c r="A207" s="452">
        <v>205</v>
      </c>
      <c r="B207" s="465">
        <v>203</v>
      </c>
      <c r="C207" s="660"/>
      <c r="D207" s="559"/>
      <c r="E207" s="481"/>
      <c r="F207" s="495"/>
      <c r="G207" s="495"/>
      <c r="H207" s="471"/>
      <c r="I207" s="651"/>
      <c r="J207" s="651"/>
      <c r="K207" s="572" t="s">
        <v>8676</v>
      </c>
      <c r="L207" s="466">
        <v>130</v>
      </c>
      <c r="M207" s="496" t="s">
        <v>8656</v>
      </c>
      <c r="N207" s="459"/>
      <c r="O207" s="459"/>
      <c r="P207" s="465" t="s">
        <v>317</v>
      </c>
      <c r="Q207" s="465" t="s">
        <v>6575</v>
      </c>
      <c r="R207" s="466" t="s">
        <v>8678</v>
      </c>
      <c r="S207" s="471"/>
      <c r="T207" s="465" t="s">
        <v>5570</v>
      </c>
      <c r="U207" s="474" t="s">
        <v>8679</v>
      </c>
      <c r="V207" s="528">
        <v>193905</v>
      </c>
      <c r="W207" s="476">
        <v>-99241931</v>
      </c>
      <c r="X207" s="465">
        <v>1</v>
      </c>
      <c r="Y207" s="471"/>
      <c r="Z207" s="471"/>
      <c r="AA207" s="471"/>
      <c r="AB207" s="471"/>
    </row>
    <row r="208" spans="1:28" ht="24">
      <c r="A208" s="452">
        <v>206</v>
      </c>
      <c r="B208" s="465">
        <v>204</v>
      </c>
      <c r="C208" s="660"/>
      <c r="D208" s="559"/>
      <c r="E208" s="481"/>
      <c r="F208" s="495"/>
      <c r="G208" s="495"/>
      <c r="H208" s="471"/>
      <c r="I208" s="651"/>
      <c r="J208" s="651"/>
      <c r="K208" s="572" t="s">
        <v>8681</v>
      </c>
      <c r="L208" s="466" t="s">
        <v>8682</v>
      </c>
      <c r="M208" s="465" t="s">
        <v>8683</v>
      </c>
      <c r="N208" s="471"/>
      <c r="O208" s="471"/>
      <c r="P208" s="465" t="s">
        <v>317</v>
      </c>
      <c r="Q208" s="465" t="s">
        <v>6575</v>
      </c>
      <c r="R208" s="466" t="s">
        <v>8685</v>
      </c>
      <c r="S208" s="471"/>
      <c r="T208" s="465" t="s">
        <v>5570</v>
      </c>
      <c r="U208" s="474" t="s">
        <v>8686</v>
      </c>
      <c r="V208" s="476">
        <v>19352984</v>
      </c>
      <c r="W208" s="476">
        <v>-99278477</v>
      </c>
      <c r="X208" s="465">
        <v>1</v>
      </c>
      <c r="Y208" s="471"/>
      <c r="Z208" s="471"/>
      <c r="AA208" s="471"/>
      <c r="AB208" s="471"/>
    </row>
    <row r="209" spans="1:28" ht="24">
      <c r="A209" s="452">
        <v>207</v>
      </c>
      <c r="B209" s="465">
        <v>205</v>
      </c>
      <c r="C209" s="660"/>
      <c r="D209" s="559"/>
      <c r="E209" s="481"/>
      <c r="F209" s="495"/>
      <c r="G209" s="495"/>
      <c r="H209" s="471"/>
      <c r="I209" s="651"/>
      <c r="J209" s="651"/>
      <c r="K209" s="572" t="s">
        <v>8689</v>
      </c>
      <c r="L209" s="466">
        <v>193</v>
      </c>
      <c r="M209" s="496" t="s">
        <v>6609</v>
      </c>
      <c r="N209" s="459"/>
      <c r="O209" s="459"/>
      <c r="P209" s="465" t="s">
        <v>317</v>
      </c>
      <c r="Q209" s="465" t="s">
        <v>6575</v>
      </c>
      <c r="R209" s="466" t="s">
        <v>8690</v>
      </c>
      <c r="S209" s="471"/>
      <c r="T209" s="465" t="s">
        <v>5570</v>
      </c>
      <c r="U209" s="474" t="s">
        <v>8691</v>
      </c>
      <c r="V209" s="528">
        <v>1941915</v>
      </c>
      <c r="W209" s="476">
        <v>-99230737</v>
      </c>
      <c r="X209" s="465">
        <v>1</v>
      </c>
      <c r="Y209" s="471"/>
      <c r="Z209" s="471"/>
      <c r="AA209" s="471"/>
      <c r="AB209" s="471"/>
    </row>
    <row r="210" spans="1:28" ht="24">
      <c r="A210" s="452">
        <v>208</v>
      </c>
      <c r="B210" s="465">
        <v>206</v>
      </c>
      <c r="C210" s="660"/>
      <c r="D210" s="559"/>
      <c r="E210" s="481"/>
      <c r="F210" s="495"/>
      <c r="G210" s="495"/>
      <c r="H210" s="471"/>
      <c r="I210" s="651"/>
      <c r="J210" s="651"/>
      <c r="K210" s="572" t="s">
        <v>8693</v>
      </c>
      <c r="L210" s="466">
        <v>110</v>
      </c>
      <c r="M210" s="496" t="s">
        <v>6609</v>
      </c>
      <c r="N210" s="459"/>
      <c r="O210" s="459"/>
      <c r="P210" s="465" t="s">
        <v>317</v>
      </c>
      <c r="Q210" s="465" t="s">
        <v>6575</v>
      </c>
      <c r="R210" s="466" t="s">
        <v>8694</v>
      </c>
      <c r="S210" s="471"/>
      <c r="T210" s="465" t="s">
        <v>5570</v>
      </c>
      <c r="U210" s="474" t="s">
        <v>8695</v>
      </c>
      <c r="V210" s="528">
        <v>19422325</v>
      </c>
      <c r="W210" s="476">
        <v>-99207441</v>
      </c>
      <c r="X210" s="465">
        <v>1</v>
      </c>
      <c r="Y210" s="471"/>
      <c r="Z210" s="471"/>
      <c r="AA210" s="471"/>
      <c r="AB210" s="471"/>
    </row>
    <row r="211" spans="1:28" ht="24">
      <c r="A211" s="452">
        <v>209</v>
      </c>
      <c r="B211" s="465">
        <v>207</v>
      </c>
      <c r="C211" s="660"/>
      <c r="D211" s="559"/>
      <c r="E211" s="481"/>
      <c r="F211" s="495"/>
      <c r="G211" s="495"/>
      <c r="H211" s="471"/>
      <c r="I211" s="651"/>
      <c r="J211" s="651"/>
      <c r="K211" s="572" t="s">
        <v>8697</v>
      </c>
      <c r="L211" s="466">
        <v>4</v>
      </c>
      <c r="M211" s="465" t="s">
        <v>8623</v>
      </c>
      <c r="N211" s="471"/>
      <c r="O211" s="471"/>
      <c r="P211" s="465" t="s">
        <v>317</v>
      </c>
      <c r="Q211" s="465" t="s">
        <v>6575</v>
      </c>
      <c r="R211" s="466" t="s">
        <v>8699</v>
      </c>
      <c r="S211" s="471"/>
      <c r="T211" s="465" t="s">
        <v>5570</v>
      </c>
      <c r="U211" s="471"/>
      <c r="V211" s="471"/>
      <c r="W211" s="471"/>
      <c r="X211" s="465">
        <v>1</v>
      </c>
      <c r="Y211" s="471"/>
      <c r="Z211" s="471"/>
      <c r="AA211" s="471"/>
      <c r="AB211" s="471"/>
    </row>
    <row r="212" spans="1:28" ht="24">
      <c r="A212" s="452">
        <v>210</v>
      </c>
      <c r="B212" s="465">
        <v>208</v>
      </c>
      <c r="C212" s="660"/>
      <c r="D212" s="559"/>
      <c r="E212" s="481"/>
      <c r="F212" s="495"/>
      <c r="G212" s="495"/>
      <c r="H212" s="471"/>
      <c r="I212" s="651"/>
      <c r="J212" s="651"/>
      <c r="K212" s="572" t="s">
        <v>8701</v>
      </c>
      <c r="L212" s="466">
        <v>60</v>
      </c>
      <c r="M212" s="465" t="s">
        <v>8702</v>
      </c>
      <c r="N212" s="471"/>
      <c r="O212" s="471"/>
      <c r="P212" s="465" t="s">
        <v>317</v>
      </c>
      <c r="Q212" s="465" t="s">
        <v>5258</v>
      </c>
      <c r="R212" s="466" t="s">
        <v>8703</v>
      </c>
      <c r="S212" s="471"/>
      <c r="T212" s="465" t="s">
        <v>5570</v>
      </c>
      <c r="U212" s="471"/>
      <c r="V212" s="471"/>
      <c r="W212" s="471"/>
      <c r="X212" s="465">
        <v>1</v>
      </c>
      <c r="Y212" s="471"/>
      <c r="Z212" s="471"/>
      <c r="AA212" s="471"/>
      <c r="AB212" s="471"/>
    </row>
    <row r="213" spans="1:28" ht="24">
      <c r="A213" s="452">
        <v>211</v>
      </c>
      <c r="B213" s="465">
        <v>209</v>
      </c>
      <c r="C213" s="660"/>
      <c r="D213" s="559"/>
      <c r="E213" s="481"/>
      <c r="F213" s="495"/>
      <c r="G213" s="495"/>
      <c r="H213" s="471"/>
      <c r="I213" s="651"/>
      <c r="J213" s="651"/>
      <c r="K213" s="572" t="s">
        <v>8704</v>
      </c>
      <c r="L213" s="466">
        <v>37</v>
      </c>
      <c r="M213" s="465" t="s">
        <v>8705</v>
      </c>
      <c r="N213" s="471"/>
      <c r="O213" s="471"/>
      <c r="P213" s="465" t="s">
        <v>317</v>
      </c>
      <c r="Q213" s="465" t="s">
        <v>5258</v>
      </c>
      <c r="R213" s="466" t="s">
        <v>8707</v>
      </c>
      <c r="S213" s="471"/>
      <c r="T213" s="465" t="s">
        <v>5570</v>
      </c>
      <c r="U213" s="474" t="s">
        <v>8708</v>
      </c>
      <c r="V213" s="476">
        <v>19425924</v>
      </c>
      <c r="W213" s="476">
        <v>-9922663</v>
      </c>
      <c r="X213" s="465">
        <v>1</v>
      </c>
      <c r="Y213" s="471"/>
      <c r="Z213" s="471"/>
      <c r="AA213" s="471"/>
      <c r="AB213" s="471"/>
    </row>
    <row r="214" spans="1:28" ht="24">
      <c r="A214" s="452">
        <v>212</v>
      </c>
      <c r="B214" s="465">
        <v>210</v>
      </c>
      <c r="C214" s="660"/>
      <c r="D214" s="559"/>
      <c r="E214" s="481"/>
      <c r="F214" s="495"/>
      <c r="G214" s="495"/>
      <c r="H214" s="471"/>
      <c r="I214" s="471"/>
      <c r="J214" s="471"/>
      <c r="K214" s="466" t="s">
        <v>8710</v>
      </c>
      <c r="L214" s="495"/>
      <c r="M214" s="465" t="s">
        <v>8630</v>
      </c>
      <c r="N214" s="471"/>
      <c r="O214" s="471"/>
      <c r="P214" s="465" t="s">
        <v>317</v>
      </c>
      <c r="Q214" s="465" t="s">
        <v>5258</v>
      </c>
      <c r="R214" s="466" t="s">
        <v>8711</v>
      </c>
      <c r="S214" s="471"/>
      <c r="T214" s="465" t="s">
        <v>5570</v>
      </c>
      <c r="U214" s="474" t="s">
        <v>8712</v>
      </c>
      <c r="V214" s="471"/>
      <c r="W214" s="471"/>
      <c r="X214" s="465">
        <v>1</v>
      </c>
      <c r="Y214" s="471"/>
      <c r="Z214" s="471"/>
      <c r="AA214" s="471"/>
      <c r="AB214" s="471"/>
    </row>
    <row r="215" spans="1:28" ht="12">
      <c r="A215" s="452">
        <v>213</v>
      </c>
      <c r="B215" s="465">
        <v>211</v>
      </c>
      <c r="C215" s="495"/>
      <c r="D215" s="467"/>
      <c r="E215" s="481"/>
      <c r="F215" s="495"/>
      <c r="G215" s="495"/>
      <c r="H215" s="471"/>
      <c r="I215" s="471"/>
      <c r="J215" s="471"/>
      <c r="K215" s="466" t="s">
        <v>8714</v>
      </c>
      <c r="L215" s="466">
        <v>26</v>
      </c>
      <c r="M215" s="465" t="s">
        <v>4017</v>
      </c>
      <c r="N215" s="471"/>
      <c r="O215" s="471"/>
      <c r="P215" s="465" t="s">
        <v>317</v>
      </c>
      <c r="Q215" s="465" t="s">
        <v>950</v>
      </c>
      <c r="R215" s="466" t="s">
        <v>8715</v>
      </c>
      <c r="S215" s="471"/>
      <c r="T215" s="471"/>
      <c r="U215" s="471"/>
      <c r="V215" s="471"/>
      <c r="W215" s="471"/>
      <c r="X215" s="465">
        <v>1</v>
      </c>
      <c r="Y215" s="471"/>
      <c r="Z215" s="471"/>
      <c r="AA215" s="471"/>
      <c r="AB215" s="471"/>
    </row>
    <row r="216" spans="1:28" ht="12">
      <c r="A216" s="452">
        <v>214</v>
      </c>
      <c r="B216" s="465">
        <v>212</v>
      </c>
      <c r="C216" s="495"/>
      <c r="D216" s="467"/>
      <c r="E216" s="481"/>
      <c r="F216" s="495"/>
      <c r="G216" s="495"/>
      <c r="H216" s="471"/>
      <c r="I216" s="471"/>
      <c r="J216" s="471"/>
      <c r="K216" s="466" t="s">
        <v>8717</v>
      </c>
      <c r="L216" s="466">
        <v>819</v>
      </c>
      <c r="M216" s="465" t="s">
        <v>4017</v>
      </c>
      <c r="N216" s="471"/>
      <c r="O216" s="471"/>
      <c r="P216" s="465" t="s">
        <v>317</v>
      </c>
      <c r="Q216" s="465" t="s">
        <v>950</v>
      </c>
      <c r="R216" s="466" t="s">
        <v>8718</v>
      </c>
      <c r="S216" s="471"/>
      <c r="T216" s="471"/>
      <c r="U216" s="471"/>
      <c r="V216" s="471"/>
      <c r="W216" s="471"/>
      <c r="X216" s="465">
        <v>1</v>
      </c>
      <c r="Y216" s="471"/>
      <c r="Z216" s="471"/>
      <c r="AA216" s="471"/>
      <c r="AB216" s="471"/>
    </row>
    <row r="217" spans="1:28" ht="12">
      <c r="A217" s="452">
        <v>215</v>
      </c>
      <c r="B217" s="465">
        <v>213</v>
      </c>
      <c r="C217" s="495"/>
      <c r="D217" s="467"/>
      <c r="E217" s="481"/>
      <c r="F217" s="495"/>
      <c r="G217" s="495"/>
      <c r="H217" s="471"/>
      <c r="I217" s="471"/>
      <c r="J217" s="471"/>
      <c r="K217" s="466" t="s">
        <v>8720</v>
      </c>
      <c r="L217" s="495"/>
      <c r="M217" s="465" t="s">
        <v>4880</v>
      </c>
      <c r="N217" s="471"/>
      <c r="O217" s="471"/>
      <c r="P217" s="465" t="s">
        <v>317</v>
      </c>
      <c r="Q217" s="465" t="s">
        <v>950</v>
      </c>
      <c r="R217" s="466" t="s">
        <v>8721</v>
      </c>
      <c r="S217" s="471"/>
      <c r="T217" s="471"/>
      <c r="U217" s="471"/>
      <c r="V217" s="471"/>
      <c r="W217" s="471"/>
      <c r="X217" s="465">
        <v>1</v>
      </c>
      <c r="Y217" s="471"/>
      <c r="Z217" s="471"/>
      <c r="AA217" s="471"/>
      <c r="AB217" s="471"/>
    </row>
    <row r="218" spans="1:28" ht="36">
      <c r="A218" s="452">
        <v>216</v>
      </c>
      <c r="B218" s="465">
        <v>214</v>
      </c>
      <c r="C218" s="495"/>
      <c r="D218" s="467"/>
      <c r="E218" s="481"/>
      <c r="F218" s="466" t="s">
        <v>8722</v>
      </c>
      <c r="G218" s="661">
        <v>5562666465</v>
      </c>
      <c r="H218" s="471"/>
      <c r="I218" s="471"/>
      <c r="J218" s="471"/>
      <c r="K218" s="466" t="s">
        <v>8724</v>
      </c>
      <c r="L218" s="466">
        <v>2084</v>
      </c>
      <c r="M218" s="465" t="s">
        <v>8725</v>
      </c>
      <c r="N218" s="471"/>
      <c r="O218" s="471"/>
      <c r="P218" s="465" t="s">
        <v>317</v>
      </c>
      <c r="Q218" s="465" t="s">
        <v>5202</v>
      </c>
      <c r="R218" s="466" t="s">
        <v>8726</v>
      </c>
      <c r="S218" s="471"/>
      <c r="T218" s="471"/>
      <c r="U218" s="471"/>
      <c r="V218" s="471"/>
      <c r="W218" s="471"/>
      <c r="X218" s="465">
        <v>1</v>
      </c>
      <c r="Y218" s="471"/>
      <c r="Z218" s="471"/>
      <c r="AA218" s="471"/>
      <c r="AB218" s="471"/>
    </row>
    <row r="219" spans="1:28" ht="24">
      <c r="A219" s="452">
        <v>217</v>
      </c>
      <c r="B219" s="465">
        <v>215</v>
      </c>
      <c r="C219" s="514" t="s">
        <v>8728</v>
      </c>
      <c r="D219" s="515"/>
      <c r="E219" s="516" t="s">
        <v>8729</v>
      </c>
      <c r="F219" s="662" t="s">
        <v>8730</v>
      </c>
      <c r="G219" s="662">
        <v>5214422472701</v>
      </c>
      <c r="H219" s="518"/>
      <c r="I219" s="518"/>
      <c r="J219" s="518"/>
      <c r="K219" s="514" t="s">
        <v>8251</v>
      </c>
      <c r="L219" s="514">
        <v>1</v>
      </c>
      <c r="M219" s="519" t="s">
        <v>8732</v>
      </c>
      <c r="N219" s="519" t="s">
        <v>1248</v>
      </c>
      <c r="O219" s="518"/>
      <c r="P219" s="465" t="s">
        <v>317</v>
      </c>
      <c r="Q219" s="519" t="s">
        <v>5202</v>
      </c>
      <c r="R219" s="466" t="s">
        <v>8733</v>
      </c>
      <c r="S219" s="519" t="s">
        <v>8734</v>
      </c>
      <c r="T219" s="519" t="s">
        <v>8114</v>
      </c>
      <c r="U219" s="518"/>
      <c r="V219" s="518"/>
      <c r="W219" s="518"/>
      <c r="X219" s="465">
        <v>1</v>
      </c>
      <c r="Y219" s="519" t="s">
        <v>5733</v>
      </c>
      <c r="Z219" s="522">
        <v>42998</v>
      </c>
      <c r="AA219" s="523">
        <v>0.9291666666666667</v>
      </c>
      <c r="AB219" s="518"/>
    </row>
    <row r="220" spans="1:28" ht="12">
      <c r="A220" s="452">
        <v>218</v>
      </c>
      <c r="B220" s="465">
        <v>216</v>
      </c>
      <c r="C220" s="466" t="s">
        <v>8736</v>
      </c>
      <c r="D220" s="467"/>
      <c r="E220" s="481"/>
      <c r="F220" s="495"/>
      <c r="G220" s="495"/>
      <c r="H220" s="471"/>
      <c r="I220" s="471"/>
      <c r="J220" s="471"/>
      <c r="K220" s="466" t="s">
        <v>8736</v>
      </c>
      <c r="L220" s="466">
        <v>133</v>
      </c>
      <c r="M220" s="471"/>
      <c r="N220" s="471"/>
      <c r="O220" s="471"/>
      <c r="P220" s="465" t="s">
        <v>317</v>
      </c>
      <c r="Q220" s="465" t="s">
        <v>5202</v>
      </c>
      <c r="R220" s="466" t="s">
        <v>8737</v>
      </c>
      <c r="S220" s="471"/>
      <c r="T220" s="471"/>
      <c r="U220" s="471"/>
      <c r="V220" s="471"/>
      <c r="W220" s="471"/>
      <c r="X220" s="465">
        <v>1</v>
      </c>
      <c r="Y220" s="471"/>
      <c r="Z220" s="471"/>
      <c r="AA220" s="471"/>
      <c r="AB220" s="471"/>
    </row>
    <row r="221" spans="1:28" ht="12">
      <c r="A221" s="452">
        <v>219</v>
      </c>
      <c r="B221" s="465">
        <v>217</v>
      </c>
      <c r="C221" s="466" t="s">
        <v>8739</v>
      </c>
      <c r="D221" s="467"/>
      <c r="E221" s="481"/>
      <c r="F221" s="495"/>
      <c r="G221" s="495"/>
      <c r="H221" s="471"/>
      <c r="I221" s="471"/>
      <c r="J221" s="471"/>
      <c r="K221" s="466" t="s">
        <v>8693</v>
      </c>
      <c r="L221" s="466">
        <v>155</v>
      </c>
      <c r="M221" s="471"/>
      <c r="N221" s="471"/>
      <c r="O221" s="471"/>
      <c r="P221" s="465" t="s">
        <v>317</v>
      </c>
      <c r="Q221" s="465" t="s">
        <v>6575</v>
      </c>
      <c r="R221" s="466" t="s">
        <v>8740</v>
      </c>
      <c r="S221" s="471"/>
      <c r="T221" s="471"/>
      <c r="U221" s="471"/>
      <c r="V221" s="471"/>
      <c r="W221" s="471"/>
      <c r="X221" s="465">
        <v>1</v>
      </c>
      <c r="Y221" s="471"/>
      <c r="Z221" s="471"/>
      <c r="AA221" s="471"/>
      <c r="AB221" s="471"/>
    </row>
    <row r="222" spans="1:28" ht="60">
      <c r="A222" s="452">
        <v>220</v>
      </c>
      <c r="B222" s="465">
        <v>218</v>
      </c>
      <c r="C222" s="514" t="s">
        <v>8741</v>
      </c>
      <c r="D222" s="515"/>
      <c r="E222" s="516" t="s">
        <v>8743</v>
      </c>
      <c r="F222" s="514" t="s">
        <v>8744</v>
      </c>
      <c r="G222" s="514">
        <v>5555066352</v>
      </c>
      <c r="H222" s="632" t="s">
        <v>8745</v>
      </c>
      <c r="I222" s="663"/>
      <c r="J222" s="633"/>
      <c r="K222" s="664" t="s">
        <v>8747</v>
      </c>
      <c r="L222" s="514">
        <v>25</v>
      </c>
      <c r="M222" s="519" t="s">
        <v>5732</v>
      </c>
      <c r="N222" s="518"/>
      <c r="O222" s="518"/>
      <c r="P222" s="465" t="s">
        <v>317</v>
      </c>
      <c r="Q222" s="519" t="s">
        <v>5202</v>
      </c>
      <c r="R222" s="466" t="s">
        <v>8749</v>
      </c>
      <c r="S222" s="519" t="s">
        <v>8750</v>
      </c>
      <c r="T222" s="519" t="s">
        <v>8751</v>
      </c>
      <c r="U222" s="520" t="s">
        <v>8752</v>
      </c>
      <c r="V222" s="518"/>
      <c r="W222" s="518"/>
      <c r="X222" s="465">
        <v>1</v>
      </c>
      <c r="Y222" s="518"/>
      <c r="Z222" s="518"/>
      <c r="AA222" s="518"/>
      <c r="AB222" s="518"/>
    </row>
    <row r="223" spans="1:28" ht="12">
      <c r="A223" s="452">
        <v>221</v>
      </c>
      <c r="B223" s="465">
        <v>219</v>
      </c>
      <c r="C223" s="495"/>
      <c r="D223" s="467"/>
      <c r="E223" s="481"/>
      <c r="F223" s="495"/>
      <c r="G223" s="495"/>
      <c r="H223" s="471"/>
      <c r="I223" s="471"/>
      <c r="J223" s="471"/>
      <c r="K223" s="495"/>
      <c r="L223" s="495"/>
      <c r="M223" s="471"/>
      <c r="N223" s="471"/>
      <c r="O223" s="471"/>
      <c r="P223" s="471"/>
      <c r="Q223" s="471"/>
      <c r="R223" s="466" t="s">
        <v>8396</v>
      </c>
      <c r="S223" s="471"/>
      <c r="T223" s="471"/>
      <c r="U223" s="471"/>
      <c r="V223" s="471"/>
      <c r="W223" s="471"/>
      <c r="X223" s="465">
        <v>1</v>
      </c>
      <c r="Y223" s="471"/>
      <c r="Z223" s="471"/>
      <c r="AA223" s="471"/>
      <c r="AB223" s="471"/>
    </row>
    <row r="224" spans="1:28" ht="24">
      <c r="A224" s="452">
        <v>222</v>
      </c>
      <c r="B224" s="465">
        <v>220</v>
      </c>
      <c r="C224" s="466" t="s">
        <v>8754</v>
      </c>
      <c r="D224" s="467"/>
      <c r="E224" s="468" t="s">
        <v>8755</v>
      </c>
      <c r="F224" s="495"/>
      <c r="G224" s="543">
        <v>5552308000</v>
      </c>
      <c r="H224" s="496" t="s">
        <v>8756</v>
      </c>
      <c r="I224" s="585"/>
      <c r="J224" s="459"/>
      <c r="K224" s="507" t="s">
        <v>8758</v>
      </c>
      <c r="L224" s="466">
        <v>116</v>
      </c>
      <c r="M224" s="465" t="s">
        <v>8759</v>
      </c>
      <c r="N224" s="465" t="s">
        <v>739</v>
      </c>
      <c r="O224" s="471"/>
      <c r="P224" s="465" t="s">
        <v>317</v>
      </c>
      <c r="Q224" s="465" t="s">
        <v>950</v>
      </c>
      <c r="R224" s="466" t="s">
        <v>8761</v>
      </c>
      <c r="S224" s="465" t="s">
        <v>6534</v>
      </c>
      <c r="T224" s="465" t="s">
        <v>72</v>
      </c>
      <c r="U224" s="474" t="s">
        <v>8762</v>
      </c>
      <c r="V224" s="476">
        <v>194005466</v>
      </c>
      <c r="W224" s="476">
        <v>-992056457</v>
      </c>
      <c r="X224" s="465">
        <v>1</v>
      </c>
      <c r="Y224" s="465" t="s">
        <v>7115</v>
      </c>
      <c r="Z224" s="471"/>
      <c r="AA224" s="471"/>
      <c r="AB224" s="471"/>
    </row>
    <row r="225" spans="1:28" ht="24">
      <c r="A225" s="452">
        <v>223</v>
      </c>
      <c r="B225" s="465">
        <v>221</v>
      </c>
      <c r="C225" s="466" t="s">
        <v>8764</v>
      </c>
      <c r="D225" s="467"/>
      <c r="E225" s="468" t="s">
        <v>8755</v>
      </c>
      <c r="F225" s="495"/>
      <c r="G225" s="543">
        <v>5511031600</v>
      </c>
      <c r="H225" s="496" t="s">
        <v>8756</v>
      </c>
      <c r="I225" s="585"/>
      <c r="J225" s="459"/>
      <c r="K225" s="507" t="s">
        <v>8766</v>
      </c>
      <c r="L225" s="466">
        <v>154</v>
      </c>
      <c r="M225" s="465" t="s">
        <v>4897</v>
      </c>
      <c r="N225" s="465" t="s">
        <v>2435</v>
      </c>
      <c r="O225" s="471"/>
      <c r="P225" s="465" t="s">
        <v>317</v>
      </c>
      <c r="Q225" s="465" t="s">
        <v>950</v>
      </c>
      <c r="R225" s="466" t="s">
        <v>8768</v>
      </c>
      <c r="S225" s="465" t="s">
        <v>6534</v>
      </c>
      <c r="T225" s="465" t="s">
        <v>72</v>
      </c>
      <c r="U225" s="474" t="s">
        <v>8770</v>
      </c>
      <c r="V225" s="476">
        <v>194005432</v>
      </c>
      <c r="W225" s="476">
        <v>-992384764</v>
      </c>
      <c r="X225" s="465">
        <v>1</v>
      </c>
      <c r="Y225" s="471"/>
      <c r="Z225" s="471"/>
      <c r="AA225" s="471"/>
      <c r="AB225" s="471"/>
    </row>
    <row r="226" spans="1:28" ht="12">
      <c r="A226" s="452">
        <v>224</v>
      </c>
      <c r="B226" s="465">
        <v>222</v>
      </c>
      <c r="C226" s="495"/>
      <c r="D226" s="467"/>
      <c r="E226" s="481"/>
      <c r="F226" s="495"/>
      <c r="G226" s="495"/>
      <c r="H226" s="471"/>
      <c r="I226" s="471"/>
      <c r="J226" s="471"/>
      <c r="K226" s="495"/>
      <c r="L226" s="495"/>
      <c r="M226" s="471"/>
      <c r="N226" s="471"/>
      <c r="O226" s="471"/>
      <c r="P226" s="471"/>
      <c r="Q226" s="471"/>
      <c r="R226" s="466" t="s">
        <v>8396</v>
      </c>
      <c r="S226" s="471"/>
      <c r="T226" s="471"/>
      <c r="U226" s="471"/>
      <c r="V226" s="471"/>
      <c r="W226" s="471"/>
      <c r="X226" s="465">
        <v>1</v>
      </c>
      <c r="Y226" s="471"/>
      <c r="Z226" s="471"/>
      <c r="AA226" s="471"/>
      <c r="AB226" s="471"/>
    </row>
    <row r="227" spans="1:28" ht="24">
      <c r="A227" s="452">
        <v>225</v>
      </c>
      <c r="B227" s="465">
        <v>223</v>
      </c>
      <c r="C227" s="551" t="s">
        <v>8775</v>
      </c>
      <c r="D227" s="467"/>
      <c r="E227" s="468" t="s">
        <v>8778</v>
      </c>
      <c r="F227" s="495"/>
      <c r="G227" s="551" t="s">
        <v>8780</v>
      </c>
      <c r="H227" s="560" t="s">
        <v>8781</v>
      </c>
      <c r="I227" s="459"/>
      <c r="J227" s="459"/>
      <c r="K227" s="466" t="s">
        <v>8783</v>
      </c>
      <c r="L227" s="466">
        <v>216</v>
      </c>
      <c r="M227" s="465" t="s">
        <v>8785</v>
      </c>
      <c r="N227" s="465" t="s">
        <v>8786</v>
      </c>
      <c r="O227" s="471"/>
      <c r="P227" s="465" t="s">
        <v>317</v>
      </c>
      <c r="Q227" s="465" t="s">
        <v>950</v>
      </c>
      <c r="R227" s="466" t="s">
        <v>8787</v>
      </c>
      <c r="S227" s="465" t="s">
        <v>6534</v>
      </c>
      <c r="T227" s="465" t="s">
        <v>8788</v>
      </c>
      <c r="U227" s="474" t="s">
        <v>8789</v>
      </c>
      <c r="V227" s="471"/>
      <c r="W227" s="471"/>
      <c r="X227" s="465">
        <v>1</v>
      </c>
      <c r="Y227" s="465" t="s">
        <v>5784</v>
      </c>
      <c r="Z227" s="667">
        <v>42998</v>
      </c>
      <c r="AA227" s="471"/>
      <c r="AB227" s="471"/>
    </row>
    <row r="228" spans="1:28" ht="12">
      <c r="A228" s="452">
        <v>226</v>
      </c>
      <c r="B228" s="465">
        <v>224</v>
      </c>
      <c r="C228" s="495"/>
      <c r="D228" s="467"/>
      <c r="E228" s="481"/>
      <c r="F228" s="495"/>
      <c r="G228" s="495"/>
      <c r="H228" s="471"/>
      <c r="I228" s="471"/>
      <c r="J228" s="471"/>
      <c r="K228" s="495"/>
      <c r="L228" s="495"/>
      <c r="M228" s="471"/>
      <c r="N228" s="471"/>
      <c r="O228" s="471"/>
      <c r="P228" s="471"/>
      <c r="Q228" s="471"/>
      <c r="R228" s="466" t="s">
        <v>8396</v>
      </c>
      <c r="S228" s="471"/>
      <c r="T228" s="471"/>
      <c r="U228" s="471"/>
      <c r="V228" s="471"/>
      <c r="W228" s="471"/>
      <c r="X228" s="465">
        <v>1</v>
      </c>
      <c r="Y228" s="471"/>
      <c r="Z228" s="471"/>
      <c r="AA228" s="471"/>
      <c r="AB228" s="471"/>
    </row>
    <row r="229" spans="1:28" ht="24">
      <c r="A229" s="452">
        <v>227</v>
      </c>
      <c r="B229" s="465">
        <v>225</v>
      </c>
      <c r="C229" s="466" t="s">
        <v>8811</v>
      </c>
      <c r="D229" s="467"/>
      <c r="E229" s="468" t="s">
        <v>8812</v>
      </c>
      <c r="F229" s="668" t="s">
        <v>8814</v>
      </c>
      <c r="G229" s="668">
        <v>5539336834</v>
      </c>
      <c r="H229" s="471"/>
      <c r="I229" s="471"/>
      <c r="J229" s="471"/>
      <c r="K229" s="466" t="s">
        <v>8823</v>
      </c>
      <c r="L229" s="466">
        <v>1183</v>
      </c>
      <c r="M229" s="465" t="s">
        <v>7129</v>
      </c>
      <c r="N229" s="465" t="s">
        <v>2972</v>
      </c>
      <c r="O229" s="471"/>
      <c r="P229" s="465" t="s">
        <v>317</v>
      </c>
      <c r="Q229" s="465" t="s">
        <v>950</v>
      </c>
      <c r="R229" s="466" t="s">
        <v>8826</v>
      </c>
      <c r="S229" s="465" t="s">
        <v>7747</v>
      </c>
      <c r="T229" s="465" t="s">
        <v>5488</v>
      </c>
      <c r="U229" s="471"/>
      <c r="V229" s="471"/>
      <c r="W229" s="471"/>
      <c r="X229" s="465">
        <v>1</v>
      </c>
      <c r="Y229" s="465" t="s">
        <v>5733</v>
      </c>
      <c r="Z229" s="550">
        <v>42998</v>
      </c>
      <c r="AA229" s="489">
        <v>0.93194444444444446</v>
      </c>
      <c r="AB229" s="471"/>
    </row>
    <row r="230" spans="1:28" ht="36">
      <c r="A230" s="452">
        <v>228</v>
      </c>
      <c r="B230" s="465">
        <v>226</v>
      </c>
      <c r="C230" s="466" t="s">
        <v>8833</v>
      </c>
      <c r="D230" s="467"/>
      <c r="E230" s="481"/>
      <c r="F230" s="466" t="s">
        <v>8834</v>
      </c>
      <c r="G230" s="466">
        <v>5565594422</v>
      </c>
      <c r="H230" s="496" t="s">
        <v>8835</v>
      </c>
      <c r="I230" s="459"/>
      <c r="J230" s="459"/>
      <c r="K230" s="466" t="s">
        <v>8837</v>
      </c>
      <c r="L230" s="466">
        <v>445</v>
      </c>
      <c r="M230" s="465" t="s">
        <v>8839</v>
      </c>
      <c r="N230" s="465" t="s">
        <v>8840</v>
      </c>
      <c r="O230" s="471"/>
      <c r="P230" s="465" t="s">
        <v>317</v>
      </c>
      <c r="Q230" s="465" t="s">
        <v>5258</v>
      </c>
      <c r="R230" s="466" t="s">
        <v>8844</v>
      </c>
      <c r="S230" s="465" t="s">
        <v>8845</v>
      </c>
      <c r="T230" s="465" t="s">
        <v>5488</v>
      </c>
      <c r="U230" s="474" t="s">
        <v>8846</v>
      </c>
      <c r="V230" s="476">
        <v>992559331</v>
      </c>
      <c r="W230" s="476">
        <v>193808856</v>
      </c>
      <c r="X230" s="465">
        <v>1</v>
      </c>
      <c r="Y230" s="465" t="s">
        <v>7891</v>
      </c>
      <c r="Z230" s="550">
        <v>42998</v>
      </c>
      <c r="AA230" s="465" t="s">
        <v>8852</v>
      </c>
      <c r="AB230" s="471"/>
    </row>
    <row r="231" spans="1:28" ht="12">
      <c r="A231" s="452">
        <v>229</v>
      </c>
      <c r="B231" s="465">
        <v>227</v>
      </c>
      <c r="C231" s="495"/>
      <c r="D231" s="467"/>
      <c r="E231" s="481"/>
      <c r="F231" s="495"/>
      <c r="G231" s="495"/>
      <c r="H231" s="471"/>
      <c r="I231" s="471"/>
      <c r="J231" s="471"/>
      <c r="K231" s="495"/>
      <c r="L231" s="495"/>
      <c r="M231" s="471"/>
      <c r="N231" s="471"/>
      <c r="O231" s="471"/>
      <c r="P231" s="471"/>
      <c r="Q231" s="471"/>
      <c r="R231" s="466" t="s">
        <v>8396</v>
      </c>
      <c r="S231" s="471"/>
      <c r="T231" s="471"/>
      <c r="U231" s="471"/>
      <c r="V231" s="471"/>
      <c r="W231" s="471"/>
      <c r="X231" s="465">
        <v>1</v>
      </c>
      <c r="Y231" s="471"/>
      <c r="Z231" s="471"/>
      <c r="AA231" s="471"/>
      <c r="AB231" s="471"/>
    </row>
    <row r="232" spans="1:28" ht="36">
      <c r="A232" s="452">
        <v>230</v>
      </c>
      <c r="B232" s="465">
        <v>228</v>
      </c>
      <c r="C232" s="466" t="s">
        <v>8858</v>
      </c>
      <c r="D232" s="467"/>
      <c r="E232" s="468" t="s">
        <v>8860</v>
      </c>
      <c r="F232" s="466" t="s">
        <v>8862</v>
      </c>
      <c r="G232" s="466">
        <v>5585271463</v>
      </c>
      <c r="H232" s="471"/>
      <c r="I232" s="471"/>
      <c r="J232" s="471"/>
      <c r="K232" s="466" t="s">
        <v>6018</v>
      </c>
      <c r="L232" s="466" t="s">
        <v>8864</v>
      </c>
      <c r="M232" s="465" t="s">
        <v>5002</v>
      </c>
      <c r="N232" s="471"/>
      <c r="O232" s="471"/>
      <c r="P232" s="465" t="s">
        <v>317</v>
      </c>
      <c r="Q232" s="471"/>
      <c r="R232" s="466" t="s">
        <v>8865</v>
      </c>
      <c r="S232" s="465" t="s">
        <v>8867</v>
      </c>
      <c r="T232" s="465" t="s">
        <v>8869</v>
      </c>
      <c r="U232" s="474" t="s">
        <v>8872</v>
      </c>
      <c r="V232" s="471"/>
      <c r="W232" s="471"/>
      <c r="X232" s="465">
        <v>1</v>
      </c>
      <c r="Y232" s="465" t="s">
        <v>8877</v>
      </c>
      <c r="Z232" s="488">
        <v>42998</v>
      </c>
      <c r="AA232" s="471"/>
      <c r="AB232" s="471"/>
    </row>
    <row r="233" spans="1:28" ht="12">
      <c r="A233" s="452">
        <v>231</v>
      </c>
      <c r="B233" s="465">
        <v>229</v>
      </c>
      <c r="C233" s="495"/>
      <c r="D233" s="467"/>
      <c r="E233" s="481"/>
      <c r="F233" s="495"/>
      <c r="G233" s="495"/>
      <c r="H233" s="471"/>
      <c r="I233" s="471"/>
      <c r="J233" s="471"/>
      <c r="K233" s="495"/>
      <c r="L233" s="495"/>
      <c r="M233" s="471"/>
      <c r="N233" s="471"/>
      <c r="O233" s="471"/>
      <c r="P233" s="471"/>
      <c r="Q233" s="471"/>
      <c r="R233" s="466" t="s">
        <v>8396</v>
      </c>
      <c r="S233" s="471"/>
      <c r="T233" s="471"/>
      <c r="U233" s="471"/>
      <c r="V233" s="471"/>
      <c r="W233" s="471"/>
      <c r="X233" s="465">
        <v>1</v>
      </c>
      <c r="Y233" s="471"/>
      <c r="Z233" s="471"/>
      <c r="AA233" s="471"/>
      <c r="AB233" s="471"/>
    </row>
    <row r="234" spans="1:28" ht="24">
      <c r="A234" s="452">
        <v>232</v>
      </c>
      <c r="B234" s="465">
        <v>230</v>
      </c>
      <c r="C234" s="514" t="s">
        <v>8886</v>
      </c>
      <c r="D234" s="515"/>
      <c r="E234" s="516" t="s">
        <v>8888</v>
      </c>
      <c r="F234" s="514" t="s">
        <v>8730</v>
      </c>
      <c r="G234" s="662">
        <v>5214422472701</v>
      </c>
      <c r="H234" s="518"/>
      <c r="I234" s="518"/>
      <c r="J234" s="518"/>
      <c r="K234" s="514" t="s">
        <v>6237</v>
      </c>
      <c r="L234" s="514">
        <v>2191</v>
      </c>
      <c r="M234" s="519" t="s">
        <v>8892</v>
      </c>
      <c r="N234" s="518"/>
      <c r="O234" s="518"/>
      <c r="P234" s="519" t="s">
        <v>317</v>
      </c>
      <c r="Q234" s="519" t="s">
        <v>5202</v>
      </c>
      <c r="R234" s="466" t="s">
        <v>8896</v>
      </c>
      <c r="S234" s="518"/>
      <c r="T234" s="518"/>
      <c r="U234" s="518"/>
      <c r="V234" s="518"/>
      <c r="W234" s="518"/>
      <c r="X234" s="465">
        <v>1</v>
      </c>
      <c r="Y234" s="519" t="s">
        <v>5733</v>
      </c>
      <c r="Z234" s="522">
        <v>42998</v>
      </c>
      <c r="AA234" s="523">
        <v>0.9375</v>
      </c>
      <c r="AB234" s="518"/>
    </row>
    <row r="235" spans="1:28" ht="12">
      <c r="A235" s="452">
        <v>233</v>
      </c>
      <c r="B235" s="465">
        <v>231</v>
      </c>
      <c r="C235" s="495"/>
      <c r="D235" s="467"/>
      <c r="E235" s="481"/>
      <c r="F235" s="495"/>
      <c r="G235" s="495"/>
      <c r="H235" s="471"/>
      <c r="I235" s="471"/>
      <c r="J235" s="471"/>
      <c r="K235" s="495"/>
      <c r="L235" s="495"/>
      <c r="M235" s="471"/>
      <c r="N235" s="471"/>
      <c r="O235" s="471"/>
      <c r="P235" s="471"/>
      <c r="Q235" s="471"/>
      <c r="R235" s="466" t="s">
        <v>8396</v>
      </c>
      <c r="S235" s="471"/>
      <c r="T235" s="471"/>
      <c r="U235" s="471"/>
      <c r="V235" s="471"/>
      <c r="W235" s="471"/>
      <c r="X235" s="465">
        <v>1</v>
      </c>
      <c r="Y235" s="471"/>
      <c r="Z235" s="471"/>
      <c r="AA235" s="471"/>
      <c r="AB235" s="471"/>
    </row>
    <row r="236" spans="1:28" ht="12">
      <c r="A236" s="452">
        <v>234</v>
      </c>
      <c r="B236" s="465">
        <v>232</v>
      </c>
      <c r="C236" s="495"/>
      <c r="D236" s="467"/>
      <c r="E236" s="481"/>
      <c r="F236" s="495"/>
      <c r="G236" s="495"/>
      <c r="H236" s="471"/>
      <c r="I236" s="471"/>
      <c r="J236" s="471"/>
      <c r="K236" s="495"/>
      <c r="L236" s="495"/>
      <c r="M236" s="471"/>
      <c r="N236" s="471"/>
      <c r="O236" s="471"/>
      <c r="P236" s="471"/>
      <c r="Q236" s="471"/>
      <c r="R236" s="466" t="s">
        <v>8396</v>
      </c>
      <c r="S236" s="471"/>
      <c r="T236" s="471"/>
      <c r="U236" s="471"/>
      <c r="V236" s="471"/>
      <c r="W236" s="471"/>
      <c r="X236" s="465">
        <v>1</v>
      </c>
      <c r="Y236" s="471"/>
      <c r="Z236" s="471"/>
      <c r="AA236" s="471"/>
      <c r="AB236" s="471"/>
    </row>
    <row r="237" spans="1:28" ht="12">
      <c r="A237" s="452">
        <v>235</v>
      </c>
      <c r="B237" s="465">
        <v>233</v>
      </c>
      <c r="C237" s="495"/>
      <c r="D237" s="467"/>
      <c r="E237" s="481"/>
      <c r="F237" s="495"/>
      <c r="G237" s="495"/>
      <c r="H237" s="471"/>
      <c r="I237" s="471"/>
      <c r="J237" s="471"/>
      <c r="K237" s="495"/>
      <c r="L237" s="495"/>
      <c r="M237" s="471"/>
      <c r="N237" s="471"/>
      <c r="O237" s="471"/>
      <c r="P237" s="471"/>
      <c r="Q237" s="471"/>
      <c r="R237" s="466" t="s">
        <v>8396</v>
      </c>
      <c r="S237" s="471"/>
      <c r="T237" s="471"/>
      <c r="U237" s="471"/>
      <c r="V237" s="471"/>
      <c r="W237" s="471"/>
      <c r="X237" s="465">
        <v>1</v>
      </c>
      <c r="Y237" s="471"/>
      <c r="Z237" s="471"/>
      <c r="AA237" s="471"/>
      <c r="AB237" s="471"/>
    </row>
    <row r="238" spans="1:28" ht="12">
      <c r="A238" s="452">
        <v>236</v>
      </c>
      <c r="B238" s="465">
        <v>234</v>
      </c>
      <c r="C238" s="495"/>
      <c r="D238" s="467"/>
      <c r="E238" s="481"/>
      <c r="F238" s="495"/>
      <c r="G238" s="495"/>
      <c r="H238" s="471"/>
      <c r="I238" s="471"/>
      <c r="J238" s="471"/>
      <c r="K238" s="495"/>
      <c r="L238" s="495"/>
      <c r="M238" s="471"/>
      <c r="N238" s="471"/>
      <c r="O238" s="471"/>
      <c r="P238" s="471"/>
      <c r="Q238" s="471"/>
      <c r="R238" s="466" t="s">
        <v>8396</v>
      </c>
      <c r="S238" s="471"/>
      <c r="T238" s="471"/>
      <c r="U238" s="471"/>
      <c r="V238" s="471"/>
      <c r="W238" s="471"/>
      <c r="X238" s="465">
        <v>1</v>
      </c>
      <c r="Y238" s="471"/>
      <c r="Z238" s="471"/>
      <c r="AA238" s="471"/>
      <c r="AB238" s="471"/>
    </row>
    <row r="239" spans="1:28" ht="24">
      <c r="A239" s="452">
        <v>237</v>
      </c>
      <c r="B239" s="465">
        <v>235</v>
      </c>
      <c r="C239" s="466" t="s">
        <v>8918</v>
      </c>
      <c r="D239" s="467"/>
      <c r="E239" s="468" t="s">
        <v>8921</v>
      </c>
      <c r="F239" s="466" t="s">
        <v>8923</v>
      </c>
      <c r="G239" s="669" t="s">
        <v>8926</v>
      </c>
      <c r="H239" s="496" t="s">
        <v>8934</v>
      </c>
      <c r="I239" s="585"/>
      <c r="J239" s="459"/>
      <c r="K239" s="507" t="s">
        <v>8937</v>
      </c>
      <c r="L239" s="466">
        <v>63</v>
      </c>
      <c r="M239" s="465" t="s">
        <v>8940</v>
      </c>
      <c r="N239" s="465" t="s">
        <v>6619</v>
      </c>
      <c r="O239" s="471"/>
      <c r="P239" s="465" t="s">
        <v>3645</v>
      </c>
      <c r="Q239" s="465" t="s">
        <v>5258</v>
      </c>
      <c r="R239" s="466" t="s">
        <v>8944</v>
      </c>
      <c r="S239" s="471"/>
      <c r="T239" s="465" t="s">
        <v>8945</v>
      </c>
      <c r="U239" s="474" t="s">
        <v>8947</v>
      </c>
      <c r="V239" s="476">
        <v>-969098878</v>
      </c>
      <c r="W239" s="476">
        <v>195316262</v>
      </c>
      <c r="X239" s="465">
        <v>1</v>
      </c>
      <c r="Y239" s="465" t="s">
        <v>7115</v>
      </c>
      <c r="Z239" s="550">
        <v>42998</v>
      </c>
      <c r="AA239" s="489">
        <v>0.94791666666666663</v>
      </c>
      <c r="AB239" s="471"/>
    </row>
    <row r="240" spans="1:28" ht="24">
      <c r="A240" s="452">
        <v>238</v>
      </c>
      <c r="B240" s="465">
        <v>236</v>
      </c>
      <c r="C240" s="466" t="s">
        <v>8952</v>
      </c>
      <c r="D240" s="467"/>
      <c r="E240" s="468" t="s">
        <v>8921</v>
      </c>
      <c r="F240" s="466" t="s">
        <v>8923</v>
      </c>
      <c r="G240" s="669" t="s">
        <v>8926</v>
      </c>
      <c r="H240" s="496" t="s">
        <v>8934</v>
      </c>
      <c r="I240" s="585"/>
      <c r="J240" s="459"/>
      <c r="K240" s="507" t="s">
        <v>8956</v>
      </c>
      <c r="L240" s="466">
        <v>452</v>
      </c>
      <c r="M240" s="465" t="s">
        <v>8957</v>
      </c>
      <c r="N240" s="465" t="s">
        <v>3645</v>
      </c>
      <c r="O240" s="471"/>
      <c r="P240" s="465" t="s">
        <v>3645</v>
      </c>
      <c r="Q240" s="465" t="s">
        <v>5258</v>
      </c>
      <c r="R240" s="466" t="s">
        <v>8959</v>
      </c>
      <c r="S240" s="471"/>
      <c r="T240" s="465" t="s">
        <v>8945</v>
      </c>
      <c r="U240" s="474" t="s">
        <v>8962</v>
      </c>
      <c r="V240" s="476">
        <v>-962116064</v>
      </c>
      <c r="W240" s="476">
        <v>192161292</v>
      </c>
      <c r="X240" s="465">
        <v>1</v>
      </c>
      <c r="Y240" s="465" t="s">
        <v>7115</v>
      </c>
      <c r="Z240" s="550">
        <v>42998</v>
      </c>
      <c r="AA240" s="489">
        <v>0.94791666666666663</v>
      </c>
      <c r="AB240" s="471"/>
    </row>
    <row r="241" spans="1:28" ht="24">
      <c r="A241" s="452">
        <v>239</v>
      </c>
      <c r="B241" s="465">
        <v>237</v>
      </c>
      <c r="C241" s="466" t="s">
        <v>8972</v>
      </c>
      <c r="D241" s="559"/>
      <c r="E241" s="481"/>
      <c r="F241" s="495"/>
      <c r="G241" s="495"/>
      <c r="H241" s="471"/>
      <c r="I241" s="471"/>
      <c r="J241" s="471"/>
      <c r="K241" s="466" t="s">
        <v>5668</v>
      </c>
      <c r="L241" s="466">
        <v>691</v>
      </c>
      <c r="M241" s="496" t="s">
        <v>1006</v>
      </c>
      <c r="N241" s="459"/>
      <c r="O241" s="459"/>
      <c r="P241" s="471"/>
      <c r="Q241" s="471"/>
      <c r="R241" s="466" t="s">
        <v>8980</v>
      </c>
      <c r="S241" s="471"/>
      <c r="T241" s="496" t="s">
        <v>8981</v>
      </c>
      <c r="U241" s="459"/>
      <c r="V241" s="459"/>
      <c r="W241" s="471"/>
      <c r="X241" s="465">
        <v>1</v>
      </c>
      <c r="Y241" s="471"/>
      <c r="Z241" s="471"/>
      <c r="AA241" s="471"/>
      <c r="AB241" s="471"/>
    </row>
    <row r="242" spans="1:28" ht="24">
      <c r="A242" s="452">
        <v>240</v>
      </c>
      <c r="B242" s="465">
        <v>238</v>
      </c>
      <c r="C242" s="466" t="s">
        <v>8985</v>
      </c>
      <c r="D242" s="559"/>
      <c r="E242" s="481"/>
      <c r="F242" s="495"/>
      <c r="G242" s="495"/>
      <c r="H242" s="471"/>
      <c r="I242" s="471"/>
      <c r="J242" s="471"/>
      <c r="K242" s="466" t="s">
        <v>5668</v>
      </c>
      <c r="L242" s="466">
        <v>691</v>
      </c>
      <c r="M242" s="465" t="s">
        <v>1006</v>
      </c>
      <c r="N242" s="465" t="s">
        <v>2972</v>
      </c>
      <c r="O242" s="471"/>
      <c r="P242" s="465" t="s">
        <v>317</v>
      </c>
      <c r="Q242" s="465" t="s">
        <v>5202</v>
      </c>
      <c r="R242" s="466" t="s">
        <v>8990</v>
      </c>
      <c r="S242" s="471"/>
      <c r="T242" s="465" t="s">
        <v>8992</v>
      </c>
      <c r="U242" s="474" t="s">
        <v>8994</v>
      </c>
      <c r="V242" s="471"/>
      <c r="W242" s="471"/>
      <c r="X242" s="465">
        <v>1</v>
      </c>
      <c r="Y242" s="471"/>
      <c r="Z242" s="471"/>
      <c r="AA242" s="471"/>
      <c r="AB242" s="471"/>
    </row>
    <row r="243" spans="1:28" ht="24">
      <c r="A243" s="452">
        <v>241</v>
      </c>
      <c r="B243" s="465">
        <v>239</v>
      </c>
      <c r="C243" s="466" t="s">
        <v>8998</v>
      </c>
      <c r="D243" s="559"/>
      <c r="E243" s="481"/>
      <c r="F243" s="495"/>
      <c r="G243" s="495"/>
      <c r="H243" s="471"/>
      <c r="I243" s="471"/>
      <c r="J243" s="471"/>
      <c r="K243" s="466" t="s">
        <v>5668</v>
      </c>
      <c r="L243" s="466">
        <v>456</v>
      </c>
      <c r="M243" s="465" t="s">
        <v>1006</v>
      </c>
      <c r="N243" s="465" t="s">
        <v>2972</v>
      </c>
      <c r="O243" s="471"/>
      <c r="P243" s="465" t="s">
        <v>317</v>
      </c>
      <c r="Q243" s="465" t="s">
        <v>5202</v>
      </c>
      <c r="R243" s="466" t="s">
        <v>9003</v>
      </c>
      <c r="S243" s="471"/>
      <c r="T243" s="465" t="s">
        <v>9006</v>
      </c>
      <c r="U243" s="474" t="s">
        <v>9007</v>
      </c>
      <c r="V243" s="471"/>
      <c r="W243" s="471"/>
      <c r="X243" s="465">
        <v>1</v>
      </c>
      <c r="Y243" s="471"/>
      <c r="Z243" s="471"/>
      <c r="AA243" s="471"/>
      <c r="AB243" s="471"/>
    </row>
    <row r="244" spans="1:28" ht="24">
      <c r="A244" s="452">
        <v>242</v>
      </c>
      <c r="B244" s="465">
        <v>240</v>
      </c>
      <c r="C244" s="466" t="s">
        <v>9017</v>
      </c>
      <c r="D244" s="467"/>
      <c r="E244" s="481"/>
      <c r="F244" s="495"/>
      <c r="G244" s="466" t="s">
        <v>9018</v>
      </c>
      <c r="H244" s="496" t="s">
        <v>9019</v>
      </c>
      <c r="I244" s="459"/>
      <c r="J244" s="459"/>
      <c r="K244" s="466" t="s">
        <v>9022</v>
      </c>
      <c r="L244" s="466">
        <v>16</v>
      </c>
      <c r="M244" s="465" t="s">
        <v>1723</v>
      </c>
      <c r="N244" s="465" t="s">
        <v>9024</v>
      </c>
      <c r="O244" s="471"/>
      <c r="P244" s="465" t="s">
        <v>317</v>
      </c>
      <c r="Q244" s="465" t="s">
        <v>5202</v>
      </c>
      <c r="R244" s="466" t="s">
        <v>9029</v>
      </c>
      <c r="S244" s="471"/>
      <c r="T244" s="465" t="s">
        <v>9030</v>
      </c>
      <c r="U244" s="474" t="s">
        <v>9032</v>
      </c>
      <c r="V244" s="476">
        <v>991987579</v>
      </c>
      <c r="W244" s="476">
        <v>194277028</v>
      </c>
      <c r="X244" s="465">
        <v>1</v>
      </c>
      <c r="Y244" s="465" t="s">
        <v>7891</v>
      </c>
      <c r="Z244" s="550">
        <v>42998</v>
      </c>
      <c r="AA244" s="465" t="s">
        <v>9039</v>
      </c>
      <c r="AB244" s="471"/>
    </row>
    <row r="245" spans="1:28" ht="36">
      <c r="A245" s="452">
        <v>243</v>
      </c>
      <c r="B245" s="465">
        <v>241</v>
      </c>
      <c r="C245" s="466" t="s">
        <v>9017</v>
      </c>
      <c r="D245" s="467"/>
      <c r="E245" s="481"/>
      <c r="F245" s="495"/>
      <c r="G245" s="466" t="s">
        <v>9042</v>
      </c>
      <c r="H245" s="496" t="s">
        <v>9019</v>
      </c>
      <c r="I245" s="459"/>
      <c r="J245" s="459"/>
      <c r="K245" s="466" t="s">
        <v>9046</v>
      </c>
      <c r="L245" s="466" t="s">
        <v>9047</v>
      </c>
      <c r="M245" s="465" t="s">
        <v>4816</v>
      </c>
      <c r="N245" s="496" t="s">
        <v>9049</v>
      </c>
      <c r="O245" s="459"/>
      <c r="P245" s="508" t="s">
        <v>317</v>
      </c>
      <c r="Q245" s="471"/>
      <c r="R245" s="466" t="s">
        <v>9051</v>
      </c>
      <c r="S245" s="471"/>
      <c r="T245" s="465" t="s">
        <v>9030</v>
      </c>
      <c r="U245" s="474" t="s">
        <v>9054</v>
      </c>
      <c r="V245" s="476">
        <v>-992096459</v>
      </c>
      <c r="W245" s="476">
        <v>194212551</v>
      </c>
      <c r="X245" s="465">
        <v>1</v>
      </c>
      <c r="Y245" s="465" t="s">
        <v>7891</v>
      </c>
      <c r="Z245" s="550">
        <v>42998</v>
      </c>
      <c r="AA245" s="550">
        <v>42848</v>
      </c>
      <c r="AB245" s="471"/>
    </row>
    <row r="246" spans="1:28" ht="12">
      <c r="A246" s="452">
        <v>244</v>
      </c>
      <c r="B246" s="465">
        <v>242</v>
      </c>
      <c r="C246" s="495"/>
      <c r="D246" s="467"/>
      <c r="E246" s="481"/>
      <c r="F246" s="495"/>
      <c r="G246" s="495"/>
      <c r="H246" s="471"/>
      <c r="I246" s="471"/>
      <c r="J246" s="471"/>
      <c r="K246" s="495"/>
      <c r="L246" s="495"/>
      <c r="M246" s="471"/>
      <c r="N246" s="471"/>
      <c r="O246" s="471"/>
      <c r="P246" s="471"/>
      <c r="Q246" s="471"/>
      <c r="R246" s="466" t="s">
        <v>8396</v>
      </c>
      <c r="S246" s="471"/>
      <c r="T246" s="471"/>
      <c r="U246" s="471"/>
      <c r="V246" s="471"/>
      <c r="W246" s="471"/>
      <c r="X246" s="465">
        <v>1</v>
      </c>
      <c r="Y246" s="471"/>
      <c r="Z246" s="471"/>
      <c r="AA246" s="471"/>
      <c r="AB246" s="471"/>
    </row>
    <row r="247" spans="1:28" ht="84">
      <c r="A247" s="452">
        <v>245</v>
      </c>
      <c r="B247" s="465">
        <v>243</v>
      </c>
      <c r="C247" s="466" t="s">
        <v>9068</v>
      </c>
      <c r="D247" s="467"/>
      <c r="E247" s="468" t="s">
        <v>9074</v>
      </c>
      <c r="F247" s="670" t="s">
        <v>9075</v>
      </c>
      <c r="G247" s="502"/>
      <c r="H247" s="496" t="s">
        <v>9086</v>
      </c>
      <c r="I247" s="459"/>
      <c r="J247" s="459"/>
      <c r="K247" s="493" t="s">
        <v>9087</v>
      </c>
      <c r="L247" s="672"/>
      <c r="M247" s="585"/>
      <c r="N247" s="459"/>
      <c r="O247" s="459"/>
      <c r="P247" s="471"/>
      <c r="Q247" s="471"/>
      <c r="R247" s="466" t="s">
        <v>9090</v>
      </c>
      <c r="S247" s="471"/>
      <c r="T247" s="465" t="s">
        <v>9092</v>
      </c>
      <c r="U247" s="471"/>
      <c r="V247" s="471"/>
      <c r="W247" s="471"/>
      <c r="X247" s="465">
        <v>1</v>
      </c>
      <c r="Y247" s="465" t="s">
        <v>7115</v>
      </c>
      <c r="Z247" s="550">
        <v>42998</v>
      </c>
      <c r="AA247" s="489">
        <v>0.95763888888888893</v>
      </c>
      <c r="AB247" s="471"/>
    </row>
    <row r="248" spans="1:28" ht="12">
      <c r="A248" s="452">
        <v>246</v>
      </c>
      <c r="B248" s="465">
        <v>244</v>
      </c>
      <c r="C248" s="673" t="s">
        <v>9093</v>
      </c>
      <c r="D248" s="467"/>
      <c r="E248" s="468" t="s">
        <v>9096</v>
      </c>
      <c r="F248" s="466" t="s">
        <v>3130</v>
      </c>
      <c r="G248" s="466">
        <v>7355935965</v>
      </c>
      <c r="H248" s="471"/>
      <c r="I248" s="471"/>
      <c r="J248" s="471"/>
      <c r="K248" s="495"/>
      <c r="L248" s="495"/>
      <c r="M248" s="471"/>
      <c r="N248" s="471"/>
      <c r="O248" s="471"/>
      <c r="P248" s="465" t="s">
        <v>2340</v>
      </c>
      <c r="Q248" s="471"/>
      <c r="R248" s="466" t="s">
        <v>8396</v>
      </c>
      <c r="S248" s="471"/>
      <c r="T248" s="471"/>
      <c r="U248" s="471"/>
      <c r="V248" s="471"/>
      <c r="W248" s="471"/>
      <c r="X248" s="465">
        <v>1</v>
      </c>
      <c r="Y248" s="471"/>
      <c r="Z248" s="489">
        <v>0.91666666666666663</v>
      </c>
      <c r="AA248" s="489">
        <v>0.91666666666666663</v>
      </c>
      <c r="AB248" s="471"/>
    </row>
    <row r="249" spans="1:28" ht="60">
      <c r="A249" s="452">
        <v>247</v>
      </c>
      <c r="B249" s="465">
        <v>245</v>
      </c>
      <c r="C249" s="466" t="s">
        <v>9097</v>
      </c>
      <c r="D249" s="467"/>
      <c r="E249" s="468" t="s">
        <v>9098</v>
      </c>
      <c r="F249" s="466" t="s">
        <v>9099</v>
      </c>
      <c r="G249" s="466" t="s">
        <v>9100</v>
      </c>
      <c r="H249" s="496" t="s">
        <v>9102</v>
      </c>
      <c r="I249" s="459"/>
      <c r="J249" s="459"/>
      <c r="K249" s="493" t="s">
        <v>9103</v>
      </c>
      <c r="L249" s="502"/>
      <c r="M249" s="508" t="s">
        <v>9104</v>
      </c>
      <c r="N249" s="465" t="s">
        <v>4134</v>
      </c>
      <c r="O249" s="471"/>
      <c r="P249" s="465" t="s">
        <v>2340</v>
      </c>
      <c r="Q249" s="471"/>
      <c r="R249" s="466" t="s">
        <v>9106</v>
      </c>
      <c r="S249" s="465" t="s">
        <v>9107</v>
      </c>
      <c r="T249" s="465" t="s">
        <v>9108</v>
      </c>
      <c r="U249" s="474" t="s">
        <v>9109</v>
      </c>
      <c r="V249" s="476">
        <v>-991895</v>
      </c>
      <c r="W249" s="674">
        <v>18918295</v>
      </c>
      <c r="X249" s="465">
        <v>1</v>
      </c>
      <c r="Y249" s="471"/>
      <c r="Z249" s="471"/>
      <c r="AA249" s="471"/>
      <c r="AB249" s="471"/>
    </row>
    <row r="250" spans="1:28" ht="48">
      <c r="A250" s="452">
        <v>248</v>
      </c>
      <c r="B250" s="465">
        <v>246</v>
      </c>
      <c r="C250" s="466" t="s">
        <v>9117</v>
      </c>
      <c r="D250" s="467"/>
      <c r="E250" s="468" t="s">
        <v>9118</v>
      </c>
      <c r="F250" s="495"/>
      <c r="G250" s="495"/>
      <c r="H250" s="471"/>
      <c r="I250" s="471"/>
      <c r="J250" s="471"/>
      <c r="K250" s="466" t="s">
        <v>9119</v>
      </c>
      <c r="L250" s="466">
        <v>245</v>
      </c>
      <c r="M250" s="471"/>
      <c r="N250" s="471"/>
      <c r="O250" s="471"/>
      <c r="P250" s="471"/>
      <c r="Q250" s="471"/>
      <c r="R250" s="466" t="s">
        <v>9120</v>
      </c>
      <c r="S250" s="471"/>
      <c r="T250" s="471"/>
      <c r="U250" s="471"/>
      <c r="V250" s="471"/>
      <c r="W250" s="471"/>
      <c r="X250" s="465">
        <v>1</v>
      </c>
      <c r="Y250" s="471"/>
      <c r="Z250" s="471"/>
      <c r="AA250" s="471"/>
      <c r="AB250" s="471"/>
    </row>
    <row r="251" spans="1:28" ht="36">
      <c r="A251" s="452">
        <v>249</v>
      </c>
      <c r="B251" s="465">
        <v>247</v>
      </c>
      <c r="C251" s="466" t="s">
        <v>2009</v>
      </c>
      <c r="D251" s="467"/>
      <c r="E251" s="468" t="s">
        <v>9121</v>
      </c>
      <c r="F251" s="466" t="s">
        <v>9122</v>
      </c>
      <c r="G251" s="495"/>
      <c r="H251" s="465" t="s">
        <v>9123</v>
      </c>
      <c r="I251" s="471"/>
      <c r="J251" s="471"/>
      <c r="K251" s="466" t="s">
        <v>9124</v>
      </c>
      <c r="L251" s="466">
        <v>46</v>
      </c>
      <c r="M251" s="465" t="s">
        <v>9126</v>
      </c>
      <c r="N251" s="465" t="s">
        <v>9127</v>
      </c>
      <c r="O251" s="471"/>
      <c r="P251" s="465" t="s">
        <v>2700</v>
      </c>
      <c r="Q251" s="471"/>
      <c r="R251" s="466" t="s">
        <v>9128</v>
      </c>
      <c r="S251" s="465" t="s">
        <v>9129</v>
      </c>
      <c r="T251" s="465" t="s">
        <v>9130</v>
      </c>
      <c r="U251" s="474" t="s">
        <v>9131</v>
      </c>
      <c r="V251" s="471"/>
      <c r="W251" s="471"/>
      <c r="X251" s="465">
        <v>1</v>
      </c>
      <c r="Y251" s="471"/>
      <c r="Z251" s="471"/>
      <c r="AA251" s="471"/>
      <c r="AB251" s="471"/>
    </row>
    <row r="252" spans="1:28" ht="36">
      <c r="A252" s="452">
        <v>250</v>
      </c>
      <c r="B252" s="465">
        <v>248</v>
      </c>
      <c r="C252" s="466" t="s">
        <v>9133</v>
      </c>
      <c r="D252" s="467"/>
      <c r="E252" s="468" t="s">
        <v>9134</v>
      </c>
      <c r="F252" s="543" t="s">
        <v>9135</v>
      </c>
      <c r="G252" s="543">
        <v>5555085313</v>
      </c>
      <c r="H252" s="471"/>
      <c r="I252" s="471"/>
      <c r="J252" s="471"/>
      <c r="K252" s="466" t="s">
        <v>9136</v>
      </c>
      <c r="L252" s="495"/>
      <c r="M252" s="465" t="s">
        <v>4017</v>
      </c>
      <c r="N252" s="465" t="s">
        <v>2972</v>
      </c>
      <c r="O252" s="471"/>
      <c r="P252" s="496" t="s">
        <v>1828</v>
      </c>
      <c r="Q252" s="459"/>
      <c r="R252" s="507" t="s">
        <v>9138</v>
      </c>
      <c r="S252" s="465" t="s">
        <v>9139</v>
      </c>
      <c r="T252" s="471"/>
      <c r="U252" s="471"/>
      <c r="V252" s="471"/>
      <c r="W252" s="471"/>
      <c r="X252" s="465">
        <v>1</v>
      </c>
      <c r="Y252" s="465" t="s">
        <v>5269</v>
      </c>
      <c r="Z252" s="471"/>
      <c r="AA252" s="471"/>
      <c r="AB252" s="471"/>
    </row>
    <row r="253" spans="1:28" ht="36">
      <c r="A253" s="452">
        <v>251</v>
      </c>
      <c r="B253" s="465">
        <v>249</v>
      </c>
      <c r="C253" s="514" t="s">
        <v>9140</v>
      </c>
      <c r="D253" s="515"/>
      <c r="E253" s="516" t="s">
        <v>9141</v>
      </c>
      <c r="F253" s="662" t="s">
        <v>9142</v>
      </c>
      <c r="G253" s="662">
        <v>5537225992</v>
      </c>
      <c r="H253" s="518"/>
      <c r="I253" s="518"/>
      <c r="J253" s="518"/>
      <c r="K253" s="514" t="s">
        <v>9144</v>
      </c>
      <c r="L253" s="514">
        <v>220</v>
      </c>
      <c r="M253" s="519" t="s">
        <v>6609</v>
      </c>
      <c r="N253" s="519" t="s">
        <v>4816</v>
      </c>
      <c r="O253" s="518"/>
      <c r="P253" s="632" t="s">
        <v>1828</v>
      </c>
      <c r="Q253" s="633"/>
      <c r="R253" s="507" t="s">
        <v>9145</v>
      </c>
      <c r="S253" s="518"/>
      <c r="T253" s="518"/>
      <c r="U253" s="518"/>
      <c r="V253" s="518"/>
      <c r="W253" s="518"/>
      <c r="X253" s="465">
        <v>1</v>
      </c>
      <c r="Y253" s="519" t="s">
        <v>5733</v>
      </c>
      <c r="Z253" s="522">
        <v>42999</v>
      </c>
      <c r="AA253" s="523">
        <v>3.472222222222222E-3</v>
      </c>
      <c r="AB253" s="518"/>
    </row>
    <row r="254" spans="1:28" ht="36">
      <c r="A254" s="452">
        <v>252</v>
      </c>
      <c r="B254" s="465">
        <v>250</v>
      </c>
      <c r="C254" s="466" t="s">
        <v>1714</v>
      </c>
      <c r="D254" s="467"/>
      <c r="E254" s="468" t="s">
        <v>9147</v>
      </c>
      <c r="F254" s="543" t="s">
        <v>9148</v>
      </c>
      <c r="G254" s="676" t="s">
        <v>9149</v>
      </c>
      <c r="H254" s="585"/>
      <c r="I254" s="585"/>
      <c r="J254" s="459"/>
      <c r="K254" s="507" t="s">
        <v>6591</v>
      </c>
      <c r="L254" s="466">
        <v>460</v>
      </c>
      <c r="M254" s="465" t="s">
        <v>5732</v>
      </c>
      <c r="N254" s="465" t="s">
        <v>2972</v>
      </c>
      <c r="O254" s="471"/>
      <c r="P254" s="496" t="s">
        <v>1828</v>
      </c>
      <c r="Q254" s="459"/>
      <c r="R254" s="507" t="s">
        <v>9150</v>
      </c>
      <c r="S254" s="465" t="s">
        <v>6534</v>
      </c>
      <c r="T254" s="471"/>
      <c r="U254" s="471"/>
      <c r="V254" s="471"/>
      <c r="W254" s="471"/>
      <c r="X254" s="465">
        <v>1</v>
      </c>
      <c r="Y254" s="465" t="s">
        <v>5269</v>
      </c>
      <c r="Z254" s="471"/>
      <c r="AA254" s="471"/>
      <c r="AB254" s="471"/>
    </row>
    <row r="255" spans="1:28" ht="24">
      <c r="A255" s="452">
        <v>253</v>
      </c>
      <c r="B255" s="465">
        <v>251</v>
      </c>
      <c r="C255" s="466" t="s">
        <v>9152</v>
      </c>
      <c r="D255" s="467"/>
      <c r="E255" s="481"/>
      <c r="F255" s="668" t="s">
        <v>9153</v>
      </c>
      <c r="G255" s="668">
        <v>5214424337182</v>
      </c>
      <c r="H255" s="471"/>
      <c r="I255" s="471"/>
      <c r="J255" s="471"/>
      <c r="K255" s="466" t="s">
        <v>9154</v>
      </c>
      <c r="L255" s="495"/>
      <c r="M255" s="465" t="s">
        <v>9155</v>
      </c>
      <c r="N255" s="471"/>
      <c r="O255" s="471"/>
      <c r="P255" s="465" t="s">
        <v>1956</v>
      </c>
      <c r="Q255" s="471"/>
      <c r="R255" s="466" t="s">
        <v>9156</v>
      </c>
      <c r="S255" s="465" t="s">
        <v>9157</v>
      </c>
      <c r="T255" s="471"/>
      <c r="U255" s="471"/>
      <c r="V255" s="471"/>
      <c r="W255" s="471"/>
      <c r="X255" s="465">
        <v>1</v>
      </c>
      <c r="Y255" s="465" t="s">
        <v>5733</v>
      </c>
      <c r="Z255" s="550">
        <v>42999</v>
      </c>
      <c r="AA255" s="489">
        <v>5.5555555555555558E-3</v>
      </c>
      <c r="AB255" s="471"/>
    </row>
    <row r="256" spans="1:28" ht="36">
      <c r="A256" s="452">
        <v>254</v>
      </c>
      <c r="B256" s="465">
        <v>252</v>
      </c>
      <c r="C256" s="466" t="s">
        <v>9158</v>
      </c>
      <c r="D256" s="467"/>
      <c r="E256" s="468" t="s">
        <v>9159</v>
      </c>
      <c r="F256" s="466" t="s">
        <v>9160</v>
      </c>
      <c r="G256" s="466" t="s">
        <v>9161</v>
      </c>
      <c r="H256" s="471"/>
      <c r="I256" s="471"/>
      <c r="J256" s="471"/>
      <c r="K256" s="466" t="s">
        <v>9162</v>
      </c>
      <c r="L256" s="466">
        <v>155</v>
      </c>
      <c r="M256" s="465" t="s">
        <v>6609</v>
      </c>
      <c r="N256" s="465" t="s">
        <v>4816</v>
      </c>
      <c r="O256" s="471"/>
      <c r="P256" s="465" t="s">
        <v>9164</v>
      </c>
      <c r="Q256" s="471"/>
      <c r="R256" s="466" t="s">
        <v>9165</v>
      </c>
      <c r="S256" s="496" t="s">
        <v>9166</v>
      </c>
      <c r="T256" s="459"/>
      <c r="U256" s="565" t="s">
        <v>9167</v>
      </c>
      <c r="V256" s="471"/>
      <c r="W256" s="471"/>
      <c r="X256" s="465">
        <v>1</v>
      </c>
      <c r="Y256" s="471"/>
      <c r="Z256" s="489">
        <v>1.0416666666666666E-2</v>
      </c>
      <c r="AA256" s="471"/>
      <c r="AB256" s="471"/>
    </row>
    <row r="257" spans="1:28" ht="24">
      <c r="A257" s="452">
        <v>255</v>
      </c>
      <c r="B257" s="465">
        <v>253</v>
      </c>
      <c r="C257" s="514" t="s">
        <v>9171</v>
      </c>
      <c r="D257" s="515"/>
      <c r="E257" s="516" t="s">
        <v>9172</v>
      </c>
      <c r="F257" s="662" t="s">
        <v>9173</v>
      </c>
      <c r="G257" s="662">
        <v>5214422394467</v>
      </c>
      <c r="H257" s="518"/>
      <c r="I257" s="518"/>
      <c r="J257" s="518"/>
      <c r="K257" s="514" t="s">
        <v>9174</v>
      </c>
      <c r="L257" s="514">
        <v>245</v>
      </c>
      <c r="M257" s="519" t="s">
        <v>9175</v>
      </c>
      <c r="N257" s="518"/>
      <c r="O257" s="518"/>
      <c r="P257" s="519" t="s">
        <v>1956</v>
      </c>
      <c r="Q257" s="518"/>
      <c r="R257" s="466" t="s">
        <v>9176</v>
      </c>
      <c r="S257" s="632" t="s">
        <v>9177</v>
      </c>
      <c r="T257" s="633"/>
      <c r="U257" s="633"/>
      <c r="V257" s="518"/>
      <c r="W257" s="518"/>
      <c r="X257" s="465">
        <v>1</v>
      </c>
      <c r="Y257" s="519" t="s">
        <v>5733</v>
      </c>
      <c r="Z257" s="522">
        <v>42999</v>
      </c>
      <c r="AA257" s="519" t="s">
        <v>9180</v>
      </c>
      <c r="AB257" s="518"/>
    </row>
    <row r="258" spans="1:28" ht="60">
      <c r="A258" s="452">
        <v>256</v>
      </c>
      <c r="B258" s="465">
        <v>254</v>
      </c>
      <c r="C258" s="466" t="s">
        <v>9184</v>
      </c>
      <c r="D258" s="467"/>
      <c r="E258" s="468" t="s">
        <v>9186</v>
      </c>
      <c r="F258" s="466" t="s">
        <v>9187</v>
      </c>
      <c r="G258" s="466">
        <v>5529792932</v>
      </c>
      <c r="H258" s="471"/>
      <c r="I258" s="471"/>
      <c r="J258" s="471"/>
      <c r="K258" s="466" t="s">
        <v>9190</v>
      </c>
      <c r="L258" s="466">
        <v>27</v>
      </c>
      <c r="M258" s="465" t="s">
        <v>950</v>
      </c>
      <c r="N258" s="465" t="s">
        <v>4881</v>
      </c>
      <c r="O258" s="471"/>
      <c r="P258" s="465" t="s">
        <v>9164</v>
      </c>
      <c r="Q258" s="471"/>
      <c r="R258" s="466" t="s">
        <v>9191</v>
      </c>
      <c r="S258" s="465" t="s">
        <v>9192</v>
      </c>
      <c r="T258" s="465" t="s">
        <v>9193</v>
      </c>
      <c r="U258" s="474" t="s">
        <v>9194</v>
      </c>
      <c r="V258" s="471"/>
      <c r="W258" s="471"/>
      <c r="X258" s="465">
        <v>1</v>
      </c>
      <c r="Y258" s="471"/>
      <c r="Z258" s="550">
        <v>42997</v>
      </c>
      <c r="AA258" s="471"/>
      <c r="AB258" s="471"/>
    </row>
    <row r="259" spans="1:28" ht="24">
      <c r="A259" s="452">
        <v>257</v>
      </c>
      <c r="B259" s="465">
        <v>255</v>
      </c>
      <c r="C259" s="466" t="s">
        <v>9197</v>
      </c>
      <c r="D259" s="467"/>
      <c r="E259" s="468" t="s">
        <v>9199</v>
      </c>
      <c r="F259" s="466" t="s">
        <v>9200</v>
      </c>
      <c r="G259" s="466">
        <v>4421685900</v>
      </c>
      <c r="H259" s="471"/>
      <c r="I259" s="471"/>
      <c r="J259" s="471"/>
      <c r="K259" s="466" t="s">
        <v>9201</v>
      </c>
      <c r="L259" s="682" t="s">
        <v>9206</v>
      </c>
      <c r="M259" s="465" t="s">
        <v>9209</v>
      </c>
      <c r="N259" s="465" t="s">
        <v>9211</v>
      </c>
      <c r="O259" s="471"/>
      <c r="P259" s="465" t="s">
        <v>2072</v>
      </c>
      <c r="Q259" s="471"/>
      <c r="R259" s="466" t="s">
        <v>9212</v>
      </c>
      <c r="S259" s="465" t="s">
        <v>9213</v>
      </c>
      <c r="T259" s="471"/>
      <c r="U259" s="474" t="s">
        <v>9214</v>
      </c>
      <c r="V259" s="471"/>
      <c r="W259" s="471"/>
      <c r="X259" s="465">
        <v>1</v>
      </c>
      <c r="Y259" s="471"/>
      <c r="Z259" s="465" t="s">
        <v>9217</v>
      </c>
      <c r="AA259" s="465" t="s">
        <v>9218</v>
      </c>
      <c r="AB259" s="471"/>
    </row>
    <row r="260" spans="1:28" ht="36">
      <c r="A260" s="452">
        <v>258</v>
      </c>
      <c r="B260" s="465">
        <v>256</v>
      </c>
      <c r="C260" s="466" t="s">
        <v>9219</v>
      </c>
      <c r="D260" s="467"/>
      <c r="E260" s="481"/>
      <c r="F260" s="495"/>
      <c r="G260" s="466">
        <v>7717107085</v>
      </c>
      <c r="H260" s="496" t="s">
        <v>9222</v>
      </c>
      <c r="I260" s="459"/>
      <c r="J260" s="459"/>
      <c r="K260" s="493" t="s">
        <v>9224</v>
      </c>
      <c r="L260" s="502"/>
      <c r="M260" s="508" t="s">
        <v>8623</v>
      </c>
      <c r="N260" s="465" t="s">
        <v>9227</v>
      </c>
      <c r="O260" s="471"/>
      <c r="P260" s="465" t="s">
        <v>2138</v>
      </c>
      <c r="Q260" s="471"/>
      <c r="R260" s="466" t="s">
        <v>9228</v>
      </c>
      <c r="S260" s="471"/>
      <c r="T260" s="471"/>
      <c r="U260" s="474" t="s">
        <v>9229</v>
      </c>
      <c r="V260" s="476">
        <v>20059108</v>
      </c>
      <c r="W260" s="476">
        <v>-98786502</v>
      </c>
      <c r="X260" s="465">
        <v>1</v>
      </c>
      <c r="Y260" s="471"/>
      <c r="Z260" s="471"/>
      <c r="AA260" s="471"/>
      <c r="AB260" s="471"/>
    </row>
    <row r="261" spans="1:28" ht="36">
      <c r="A261" s="452">
        <v>259</v>
      </c>
      <c r="B261" s="465">
        <v>257</v>
      </c>
      <c r="C261" s="466" t="s">
        <v>9233</v>
      </c>
      <c r="D261" s="467"/>
      <c r="E261" s="468" t="s">
        <v>9234</v>
      </c>
      <c r="F261" s="495"/>
      <c r="G261" s="466">
        <v>7717170214</v>
      </c>
      <c r="H261" s="496" t="s">
        <v>9235</v>
      </c>
      <c r="I261" s="459"/>
      <c r="J261" s="459"/>
      <c r="K261" s="466" t="s">
        <v>9236</v>
      </c>
      <c r="L261" s="466">
        <v>2003</v>
      </c>
      <c r="M261" s="465" t="s">
        <v>9237</v>
      </c>
      <c r="N261" s="465" t="s">
        <v>9227</v>
      </c>
      <c r="O261" s="471"/>
      <c r="P261" s="465" t="s">
        <v>2138</v>
      </c>
      <c r="Q261" s="471"/>
      <c r="R261" s="466" t="s">
        <v>9239</v>
      </c>
      <c r="S261" s="471"/>
      <c r="T261" s="471"/>
      <c r="U261" s="474" t="s">
        <v>9242</v>
      </c>
      <c r="V261" s="476">
        <v>20096422</v>
      </c>
      <c r="W261" s="476">
        <v>-98765892</v>
      </c>
      <c r="X261" s="465">
        <v>1</v>
      </c>
      <c r="Y261" s="471"/>
      <c r="Z261" s="471"/>
      <c r="AA261" s="471"/>
      <c r="AB261" s="471"/>
    </row>
    <row r="262" spans="1:28" ht="24">
      <c r="A262" s="452">
        <v>260</v>
      </c>
      <c r="B262" s="465">
        <v>258</v>
      </c>
      <c r="C262" s="466" t="s">
        <v>9246</v>
      </c>
      <c r="D262" s="467"/>
      <c r="E262" s="481"/>
      <c r="F262" s="495"/>
      <c r="G262" s="466">
        <v>7717173100</v>
      </c>
      <c r="H262" s="465" t="s">
        <v>9248</v>
      </c>
      <c r="I262" s="471"/>
      <c r="J262" s="471"/>
      <c r="K262" s="466" t="s">
        <v>9250</v>
      </c>
      <c r="L262" s="466">
        <v>100</v>
      </c>
      <c r="M262" s="465" t="s">
        <v>950</v>
      </c>
      <c r="N262" s="465" t="s">
        <v>9227</v>
      </c>
      <c r="O262" s="471"/>
      <c r="P262" s="465" t="s">
        <v>2138</v>
      </c>
      <c r="Q262" s="471"/>
      <c r="R262" s="466" t="s">
        <v>9257</v>
      </c>
      <c r="S262" s="471"/>
      <c r="T262" s="471"/>
      <c r="U262" s="474" t="s">
        <v>9259</v>
      </c>
      <c r="V262" s="476">
        <v>20125038</v>
      </c>
      <c r="W262" s="476">
        <v>-98733585</v>
      </c>
      <c r="X262" s="465">
        <v>1</v>
      </c>
      <c r="Y262" s="471"/>
      <c r="Z262" s="471"/>
      <c r="AA262" s="471"/>
      <c r="AB262" s="471"/>
    </row>
    <row r="263" spans="1:28" ht="24">
      <c r="A263" s="452">
        <v>261</v>
      </c>
      <c r="B263" s="465">
        <v>259</v>
      </c>
      <c r="C263" s="466" t="s">
        <v>9268</v>
      </c>
      <c r="D263" s="467"/>
      <c r="E263" s="481"/>
      <c r="F263" s="495"/>
      <c r="G263" s="466">
        <v>7717143253</v>
      </c>
      <c r="H263" s="496" t="s">
        <v>9222</v>
      </c>
      <c r="I263" s="459"/>
      <c r="J263" s="459"/>
      <c r="K263" s="466" t="s">
        <v>9271</v>
      </c>
      <c r="L263" s="466">
        <v>211</v>
      </c>
      <c r="M263" s="465" t="s">
        <v>6856</v>
      </c>
      <c r="N263" s="465" t="s">
        <v>9227</v>
      </c>
      <c r="O263" s="471"/>
      <c r="P263" s="465" t="s">
        <v>2138</v>
      </c>
      <c r="Q263" s="471"/>
      <c r="R263" s="466" t="s">
        <v>9274</v>
      </c>
      <c r="S263" s="471"/>
      <c r="T263" s="471"/>
      <c r="U263" s="474" t="s">
        <v>9277</v>
      </c>
      <c r="V263" s="476">
        <v>20118853</v>
      </c>
      <c r="W263" s="476">
        <v>-98729454</v>
      </c>
      <c r="X263" s="465">
        <v>1</v>
      </c>
      <c r="Y263" s="471"/>
      <c r="Z263" s="471"/>
      <c r="AA263" s="471"/>
      <c r="AB263" s="471"/>
    </row>
    <row r="264" spans="1:28" ht="24">
      <c r="A264" s="452">
        <v>262</v>
      </c>
      <c r="B264" s="465">
        <v>260</v>
      </c>
      <c r="C264" s="466" t="s">
        <v>6872</v>
      </c>
      <c r="D264" s="467"/>
      <c r="E264" s="481"/>
      <c r="F264" s="495"/>
      <c r="G264" s="495"/>
      <c r="H264" s="471"/>
      <c r="I264" s="471"/>
      <c r="J264" s="471"/>
      <c r="K264" s="466" t="s">
        <v>6877</v>
      </c>
      <c r="L264" s="466">
        <v>67</v>
      </c>
      <c r="M264" s="465" t="s">
        <v>1006</v>
      </c>
      <c r="N264" s="465" t="s">
        <v>2972</v>
      </c>
      <c r="O264" s="471"/>
      <c r="P264" s="465" t="s">
        <v>317</v>
      </c>
      <c r="Q264" s="465" t="s">
        <v>5202</v>
      </c>
      <c r="R264" s="466" t="s">
        <v>9286</v>
      </c>
      <c r="S264" s="471"/>
      <c r="T264" s="471"/>
      <c r="U264" s="474" t="s">
        <v>9288</v>
      </c>
      <c r="V264" s="471"/>
      <c r="W264" s="471"/>
      <c r="X264" s="465">
        <v>1</v>
      </c>
      <c r="Y264" s="471"/>
      <c r="Z264" s="471"/>
      <c r="AA264" s="471"/>
      <c r="AB264" s="471"/>
    </row>
    <row r="265" spans="1:28" ht="36">
      <c r="A265" s="452">
        <v>263</v>
      </c>
      <c r="B265" s="465">
        <v>261</v>
      </c>
      <c r="C265" s="466" t="s">
        <v>9293</v>
      </c>
      <c r="D265" s="467"/>
      <c r="E265" s="468" t="s">
        <v>9294</v>
      </c>
      <c r="F265" s="495"/>
      <c r="G265" s="495"/>
      <c r="H265" s="471"/>
      <c r="I265" s="471"/>
      <c r="J265" s="471"/>
      <c r="K265" s="493" t="s">
        <v>9296</v>
      </c>
      <c r="L265" s="502"/>
      <c r="M265" s="508" t="s">
        <v>5002</v>
      </c>
      <c r="N265" s="465" t="s">
        <v>4822</v>
      </c>
      <c r="O265" s="471"/>
      <c r="P265" s="465" t="s">
        <v>317</v>
      </c>
      <c r="Q265" s="465" t="s">
        <v>5202</v>
      </c>
      <c r="R265" s="466" t="s">
        <v>9300</v>
      </c>
      <c r="S265" s="471"/>
      <c r="T265" s="471"/>
      <c r="U265" s="471"/>
      <c r="V265" s="471"/>
      <c r="W265" s="471"/>
      <c r="X265" s="471"/>
      <c r="Y265" s="471"/>
      <c r="Z265" s="471"/>
      <c r="AA265" s="471"/>
      <c r="AB265" s="471"/>
    </row>
    <row r="266" spans="1:28" ht="24">
      <c r="A266" s="452">
        <v>264</v>
      </c>
      <c r="B266" s="465">
        <v>262</v>
      </c>
      <c r="C266" s="466" t="s">
        <v>9304</v>
      </c>
      <c r="D266" s="467"/>
      <c r="E266" s="468" t="s">
        <v>9305</v>
      </c>
      <c r="F266" s="495"/>
      <c r="G266" s="495"/>
      <c r="H266" s="471"/>
      <c r="I266" s="471"/>
      <c r="J266" s="471"/>
      <c r="K266" s="466" t="s">
        <v>610</v>
      </c>
      <c r="L266" s="495"/>
      <c r="M266" s="465" t="s">
        <v>610</v>
      </c>
      <c r="N266" s="465" t="s">
        <v>4993</v>
      </c>
      <c r="O266" s="471"/>
      <c r="P266" s="465" t="s">
        <v>317</v>
      </c>
      <c r="Q266" s="465" t="s">
        <v>6575</v>
      </c>
      <c r="R266" s="466" t="s">
        <v>9310</v>
      </c>
      <c r="S266" s="471"/>
      <c r="T266" s="471"/>
      <c r="U266" s="471"/>
      <c r="V266" s="471"/>
      <c r="W266" s="471"/>
      <c r="X266" s="471"/>
      <c r="Y266" s="471"/>
      <c r="Z266" s="471"/>
      <c r="AA266" s="471"/>
      <c r="AB266" s="471"/>
    </row>
    <row r="267" spans="1:28" ht="25">
      <c r="A267" s="452">
        <v>265</v>
      </c>
      <c r="B267" s="465">
        <v>263</v>
      </c>
      <c r="C267" s="688" t="s">
        <v>9315</v>
      </c>
      <c r="D267" s="467"/>
      <c r="E267" s="468" t="s">
        <v>9322</v>
      </c>
      <c r="F267" s="495"/>
      <c r="G267" s="690" t="s">
        <v>9324</v>
      </c>
      <c r="H267" s="459"/>
      <c r="I267" s="692"/>
      <c r="J267" s="694"/>
      <c r="K267" s="688" t="s">
        <v>624</v>
      </c>
      <c r="L267" s="688">
        <v>204</v>
      </c>
      <c r="M267" s="696" t="s">
        <v>950</v>
      </c>
      <c r="N267" s="465" t="s">
        <v>9339</v>
      </c>
      <c r="O267" s="471"/>
      <c r="P267" s="465" t="s">
        <v>2311</v>
      </c>
      <c r="Q267" s="471"/>
      <c r="R267" s="466" t="s">
        <v>9341</v>
      </c>
      <c r="S267" s="471"/>
      <c r="T267" s="471"/>
      <c r="U267" s="697" t="s">
        <v>9343</v>
      </c>
      <c r="V267" s="471"/>
      <c r="W267" s="471"/>
      <c r="X267" s="471"/>
      <c r="Y267" s="471"/>
      <c r="Z267" s="471"/>
      <c r="AA267" s="471"/>
      <c r="AB267" s="471"/>
    </row>
    <row r="268" spans="1:28" ht="28">
      <c r="A268" s="452">
        <v>266</v>
      </c>
      <c r="B268" s="465">
        <v>264</v>
      </c>
      <c r="C268" s="688" t="s">
        <v>9354</v>
      </c>
      <c r="D268" s="467"/>
      <c r="E268" s="468" t="s">
        <v>9322</v>
      </c>
      <c r="F268" s="495"/>
      <c r="G268" s="699" t="s">
        <v>9355</v>
      </c>
      <c r="H268" s="459"/>
      <c r="I268" s="692"/>
      <c r="J268" s="694"/>
      <c r="K268" s="688" t="s">
        <v>9361</v>
      </c>
      <c r="L268" s="688">
        <v>501</v>
      </c>
      <c r="M268" s="696" t="s">
        <v>9363</v>
      </c>
      <c r="N268" s="465" t="s">
        <v>9364</v>
      </c>
      <c r="O268" s="471"/>
      <c r="P268" s="465" t="s">
        <v>2311</v>
      </c>
      <c r="Q268" s="471"/>
      <c r="R268" s="466" t="s">
        <v>9367</v>
      </c>
      <c r="S268" s="471"/>
      <c r="T268" s="471"/>
      <c r="U268" s="697" t="s">
        <v>9370</v>
      </c>
      <c r="V268" s="471"/>
      <c r="W268" s="471"/>
      <c r="X268" s="471"/>
      <c r="Y268" s="471"/>
      <c r="Z268" s="471"/>
      <c r="AA268" s="471"/>
      <c r="AB268" s="471"/>
    </row>
    <row r="269" spans="1:28" ht="72">
      <c r="A269" s="452">
        <v>267</v>
      </c>
      <c r="B269" s="519">
        <v>265</v>
      </c>
      <c r="C269" s="514" t="s">
        <v>9377</v>
      </c>
      <c r="D269" s="515"/>
      <c r="E269" s="516" t="s">
        <v>9380</v>
      </c>
      <c r="F269" s="662" t="s">
        <v>9381</v>
      </c>
      <c r="G269" s="662">
        <v>5538982348</v>
      </c>
      <c r="H269" s="518"/>
      <c r="I269" s="518"/>
      <c r="J269" s="518"/>
      <c r="K269" s="514" t="s">
        <v>9384</v>
      </c>
      <c r="L269" s="514">
        <v>20</v>
      </c>
      <c r="M269" s="519" t="s">
        <v>9385</v>
      </c>
      <c r="N269" s="519" t="s">
        <v>4068</v>
      </c>
      <c r="O269" s="518"/>
      <c r="P269" s="519" t="s">
        <v>317</v>
      </c>
      <c r="Q269" s="519" t="s">
        <v>5202</v>
      </c>
      <c r="R269" s="514" t="s">
        <v>9387</v>
      </c>
      <c r="S269" s="518"/>
      <c r="T269" s="519" t="s">
        <v>8114</v>
      </c>
      <c r="U269" s="520" t="s">
        <v>9389</v>
      </c>
      <c r="V269" s="518"/>
      <c r="W269" s="518"/>
      <c r="X269" s="518"/>
      <c r="Y269" s="519" t="s">
        <v>5733</v>
      </c>
      <c r="Z269" s="522">
        <v>42999</v>
      </c>
      <c r="AA269" s="523">
        <v>0.59166666666666667</v>
      </c>
      <c r="AB269" s="518"/>
    </row>
    <row r="270" spans="1:28" ht="48">
      <c r="A270" s="452">
        <v>268</v>
      </c>
      <c r="B270" s="519">
        <v>266</v>
      </c>
      <c r="C270" s="514" t="s">
        <v>9393</v>
      </c>
      <c r="D270" s="515"/>
      <c r="E270" s="516" t="s">
        <v>9395</v>
      </c>
      <c r="F270" s="514" t="s">
        <v>9397</v>
      </c>
      <c r="G270" s="701"/>
      <c r="H270" s="518"/>
      <c r="I270" s="518"/>
      <c r="J270" s="518"/>
      <c r="K270" s="514" t="s">
        <v>9393</v>
      </c>
      <c r="L270" s="514">
        <v>67</v>
      </c>
      <c r="M270" s="519" t="s">
        <v>9407</v>
      </c>
      <c r="N270" s="519" t="s">
        <v>4816</v>
      </c>
      <c r="O270" s="518"/>
      <c r="P270" s="519" t="s">
        <v>317</v>
      </c>
      <c r="Q270" s="519" t="s">
        <v>5860</v>
      </c>
      <c r="R270" s="514" t="s">
        <v>9410</v>
      </c>
      <c r="S270" s="518"/>
      <c r="T270" s="518"/>
      <c r="U270" s="520" t="s">
        <v>9413</v>
      </c>
      <c r="V270" s="518"/>
      <c r="W270" s="518"/>
      <c r="X270" s="518"/>
      <c r="Y270" s="518"/>
      <c r="Z270" s="522">
        <v>42999</v>
      </c>
      <c r="AA270" s="523">
        <v>0.59652777777777777</v>
      </c>
      <c r="AB270" s="518"/>
    </row>
    <row r="271" spans="1:28" ht="12">
      <c r="A271" s="452">
        <v>269</v>
      </c>
      <c r="B271" s="465">
        <v>267</v>
      </c>
      <c r="C271" s="495"/>
      <c r="D271" s="467"/>
      <c r="E271" s="481"/>
      <c r="F271" s="495"/>
      <c r="G271" s="495"/>
      <c r="H271" s="471"/>
      <c r="I271" s="471"/>
      <c r="J271" s="471"/>
      <c r="K271" s="495"/>
      <c r="L271" s="495"/>
      <c r="M271" s="471"/>
      <c r="N271" s="471"/>
      <c r="O271" s="471"/>
      <c r="P271" s="471"/>
      <c r="Q271" s="471"/>
      <c r="R271" s="495"/>
      <c r="S271" s="471"/>
      <c r="T271" s="471"/>
      <c r="U271" s="471"/>
      <c r="V271" s="471"/>
      <c r="W271" s="471"/>
      <c r="X271" s="471"/>
      <c r="Y271" s="471"/>
      <c r="Z271" s="471"/>
      <c r="AA271" s="471"/>
      <c r="AB271" s="471"/>
    </row>
    <row r="272" spans="1:28" ht="12">
      <c r="A272" s="452">
        <v>270</v>
      </c>
      <c r="B272" s="465">
        <v>268</v>
      </c>
      <c r="C272" s="495"/>
      <c r="D272" s="467"/>
      <c r="E272" s="481"/>
      <c r="F272" s="495"/>
      <c r="G272" s="495"/>
      <c r="H272" s="471"/>
      <c r="I272" s="471"/>
      <c r="J272" s="471"/>
      <c r="K272" s="495"/>
      <c r="L272" s="495"/>
      <c r="M272" s="471"/>
      <c r="N272" s="471"/>
      <c r="O272" s="471"/>
      <c r="P272" s="471"/>
      <c r="Q272" s="471"/>
      <c r="R272" s="495"/>
      <c r="S272" s="471"/>
      <c r="T272" s="471"/>
      <c r="U272" s="471"/>
      <c r="V272" s="471"/>
      <c r="W272" s="471"/>
      <c r="X272" s="471"/>
      <c r="Y272" s="471"/>
      <c r="Z272" s="471"/>
      <c r="AA272" s="471"/>
      <c r="AB272" s="471"/>
    </row>
    <row r="273" spans="1:28" ht="72">
      <c r="A273" s="452">
        <v>271</v>
      </c>
      <c r="B273" s="465">
        <v>269</v>
      </c>
      <c r="C273" s="495"/>
      <c r="D273" s="467"/>
      <c r="E273" s="481"/>
      <c r="F273" s="495"/>
      <c r="G273" s="495"/>
      <c r="H273" s="566"/>
      <c r="I273" s="471"/>
      <c r="J273" s="471"/>
      <c r="K273" s="466" t="s">
        <v>9429</v>
      </c>
      <c r="L273" s="466" t="s">
        <v>9431</v>
      </c>
      <c r="M273" s="465" t="s">
        <v>5375</v>
      </c>
      <c r="N273" s="471"/>
      <c r="O273" s="465" t="s">
        <v>2077</v>
      </c>
      <c r="P273" s="465" t="s">
        <v>5258</v>
      </c>
      <c r="Q273" s="465" t="e">
        <v>#REF!</v>
      </c>
      <c r="R273" s="495"/>
      <c r="S273" s="471"/>
      <c r="T273" s="471"/>
      <c r="U273" s="471"/>
      <c r="V273" s="471"/>
      <c r="W273" s="465">
        <v>1</v>
      </c>
      <c r="X273" s="471"/>
      <c r="Y273" s="471"/>
      <c r="Z273" s="471"/>
      <c r="AA273" s="471"/>
      <c r="AB273" s="471"/>
    </row>
    <row r="274" spans="1:28" ht="12">
      <c r="A274" s="452">
        <v>272</v>
      </c>
      <c r="B274" s="465">
        <v>270</v>
      </c>
      <c r="C274" s="466" t="s">
        <v>9440</v>
      </c>
      <c r="D274" s="467"/>
      <c r="E274" s="481"/>
      <c r="F274" s="495"/>
      <c r="G274" s="495"/>
      <c r="H274" s="471"/>
      <c r="I274" s="471"/>
      <c r="J274" s="471"/>
      <c r="K274" s="495"/>
      <c r="L274" s="495"/>
      <c r="M274" s="471"/>
      <c r="N274" s="471"/>
      <c r="O274" s="471"/>
      <c r="P274" s="471"/>
      <c r="Q274" s="471"/>
      <c r="R274" s="495"/>
      <c r="S274" s="471"/>
      <c r="T274" s="471"/>
      <c r="U274" s="471"/>
      <c r="V274" s="471"/>
      <c r="W274" s="471"/>
      <c r="X274" s="471"/>
      <c r="Y274" s="471"/>
      <c r="Z274" s="471"/>
      <c r="AA274" s="471"/>
      <c r="AB274" s="471"/>
    </row>
    <row r="275" spans="1:28" ht="36">
      <c r="A275" s="452">
        <v>273</v>
      </c>
      <c r="B275" s="465">
        <v>271</v>
      </c>
      <c r="C275" s="495"/>
      <c r="D275" s="467"/>
      <c r="E275" s="481"/>
      <c r="F275" s="495"/>
      <c r="G275" s="495"/>
      <c r="H275" s="471"/>
      <c r="I275" s="471"/>
      <c r="J275" s="471"/>
      <c r="K275" s="466" t="s">
        <v>9450</v>
      </c>
      <c r="L275" s="495"/>
      <c r="M275" s="465" t="s">
        <v>9452</v>
      </c>
      <c r="N275" s="465" t="s">
        <v>6496</v>
      </c>
      <c r="O275" s="471"/>
      <c r="P275" s="465" t="s">
        <v>2077</v>
      </c>
      <c r="Q275" s="465" t="s">
        <v>5258</v>
      </c>
      <c r="R275" s="466" t="s">
        <v>9456</v>
      </c>
      <c r="S275" s="471"/>
      <c r="T275" s="471"/>
      <c r="U275" s="471"/>
      <c r="V275" s="471"/>
      <c r="W275" s="471"/>
      <c r="X275" s="465">
        <v>1</v>
      </c>
      <c r="Y275" s="471"/>
      <c r="Z275" s="471"/>
      <c r="AA275" s="471"/>
      <c r="AB275" s="471"/>
    </row>
    <row r="276" spans="1:28" ht="48">
      <c r="A276" s="452">
        <v>274</v>
      </c>
      <c r="B276" s="465">
        <v>272</v>
      </c>
      <c r="C276" s="495"/>
      <c r="D276" s="467"/>
      <c r="E276" s="481"/>
      <c r="F276" s="495"/>
      <c r="G276" s="495"/>
      <c r="H276" s="471"/>
      <c r="I276" s="471"/>
      <c r="J276" s="471"/>
      <c r="K276" s="493" t="s">
        <v>9457</v>
      </c>
      <c r="L276" s="502"/>
      <c r="M276" s="508" t="s">
        <v>9459</v>
      </c>
      <c r="N276" s="465" t="s">
        <v>6496</v>
      </c>
      <c r="O276" s="471"/>
      <c r="P276" s="465" t="s">
        <v>2077</v>
      </c>
      <c r="Q276" s="465" t="s">
        <v>5258</v>
      </c>
      <c r="R276" s="493" t="s">
        <v>9465</v>
      </c>
      <c r="S276" s="459"/>
      <c r="T276" s="459"/>
      <c r="U276" s="471"/>
      <c r="V276" s="471"/>
      <c r="W276" s="471"/>
      <c r="X276" s="465">
        <v>1</v>
      </c>
      <c r="Y276" s="471"/>
      <c r="Z276" s="471"/>
      <c r="AA276" s="471"/>
      <c r="AB276" s="471"/>
    </row>
    <row r="277" spans="1:28" ht="36">
      <c r="A277" s="452">
        <v>275</v>
      </c>
      <c r="B277" s="465">
        <v>273</v>
      </c>
      <c r="C277" s="495"/>
      <c r="D277" s="467"/>
      <c r="E277" s="481"/>
      <c r="F277" s="495"/>
      <c r="G277" s="495"/>
      <c r="H277" s="471"/>
      <c r="I277" s="471"/>
      <c r="J277" s="471"/>
      <c r="K277" s="493" t="s">
        <v>9470</v>
      </c>
      <c r="L277" s="502"/>
      <c r="M277" s="508" t="s">
        <v>9472</v>
      </c>
      <c r="N277" s="465" t="s">
        <v>2537</v>
      </c>
      <c r="O277" s="471"/>
      <c r="P277" s="465" t="s">
        <v>2077</v>
      </c>
      <c r="Q277" s="465" t="s">
        <v>5258</v>
      </c>
      <c r="R277" s="466" t="s">
        <v>9474</v>
      </c>
      <c r="S277" s="471"/>
      <c r="T277" s="471"/>
      <c r="U277" s="471"/>
      <c r="V277" s="471"/>
      <c r="W277" s="471"/>
      <c r="X277" s="465">
        <v>1</v>
      </c>
      <c r="Y277" s="471"/>
      <c r="Z277" s="471"/>
      <c r="AA277" s="471"/>
      <c r="AB277" s="471"/>
    </row>
    <row r="278" spans="1:28" ht="48">
      <c r="A278" s="452">
        <v>276</v>
      </c>
      <c r="B278" s="465">
        <v>274</v>
      </c>
      <c r="C278" s="495"/>
      <c r="D278" s="467"/>
      <c r="E278" s="481"/>
      <c r="F278" s="495"/>
      <c r="G278" s="495"/>
      <c r="H278" s="471"/>
      <c r="I278" s="471"/>
      <c r="J278" s="471"/>
      <c r="K278" s="493" t="s">
        <v>9477</v>
      </c>
      <c r="L278" s="502"/>
      <c r="M278" s="508" t="s">
        <v>9478</v>
      </c>
      <c r="N278" s="465" t="s">
        <v>2537</v>
      </c>
      <c r="O278" s="471"/>
      <c r="P278" s="465" t="s">
        <v>2077</v>
      </c>
      <c r="Q278" s="465" t="s">
        <v>5258</v>
      </c>
      <c r="R278" s="493" t="s">
        <v>9479</v>
      </c>
      <c r="S278" s="459"/>
      <c r="T278" s="459"/>
      <c r="U278" s="471"/>
      <c r="V278" s="471"/>
      <c r="W278" s="471"/>
      <c r="X278" s="465">
        <v>1</v>
      </c>
      <c r="Y278" s="471"/>
      <c r="Z278" s="471"/>
      <c r="AA278" s="471"/>
      <c r="AB278" s="471"/>
    </row>
    <row r="279" spans="1:28" ht="60">
      <c r="A279" s="452">
        <v>277</v>
      </c>
      <c r="B279" s="465">
        <v>275</v>
      </c>
      <c r="C279" s="495"/>
      <c r="D279" s="467"/>
      <c r="E279" s="481"/>
      <c r="F279" s="495"/>
      <c r="G279" s="495"/>
      <c r="H279" s="471"/>
      <c r="I279" s="471"/>
      <c r="J279" s="471"/>
      <c r="K279" s="493" t="s">
        <v>9482</v>
      </c>
      <c r="L279" s="502"/>
      <c r="M279" s="465" t="s">
        <v>9483</v>
      </c>
      <c r="N279" s="465" t="s">
        <v>2537</v>
      </c>
      <c r="O279" s="471"/>
      <c r="P279" s="465" t="s">
        <v>2077</v>
      </c>
      <c r="Q279" s="465" t="s">
        <v>5258</v>
      </c>
      <c r="R279" s="493" t="s">
        <v>9486</v>
      </c>
      <c r="S279" s="585"/>
      <c r="T279" s="459"/>
      <c r="U279" s="459"/>
      <c r="V279" s="471"/>
      <c r="W279" s="471"/>
      <c r="X279" s="465">
        <v>1</v>
      </c>
      <c r="Y279" s="471"/>
      <c r="Z279" s="471"/>
      <c r="AA279" s="471"/>
      <c r="AB279" s="471"/>
    </row>
    <row r="280" spans="1:28" ht="36">
      <c r="A280" s="452">
        <v>278</v>
      </c>
      <c r="B280" s="465">
        <v>276</v>
      </c>
      <c r="C280" s="495"/>
      <c r="D280" s="467"/>
      <c r="E280" s="481"/>
      <c r="F280" s="495"/>
      <c r="G280" s="495"/>
      <c r="H280" s="471"/>
      <c r="I280" s="471"/>
      <c r="J280" s="471"/>
      <c r="K280" s="493" t="s">
        <v>9491</v>
      </c>
      <c r="L280" s="502"/>
      <c r="M280" s="508" t="s">
        <v>9492</v>
      </c>
      <c r="N280" s="465" t="s">
        <v>2537</v>
      </c>
      <c r="O280" s="471"/>
      <c r="P280" s="465" t="s">
        <v>2077</v>
      </c>
      <c r="Q280" s="465" t="s">
        <v>5258</v>
      </c>
      <c r="R280" s="466" t="s">
        <v>9494</v>
      </c>
      <c r="S280" s="471"/>
      <c r="T280" s="471"/>
      <c r="U280" s="471"/>
      <c r="V280" s="471"/>
      <c r="W280" s="471"/>
      <c r="X280" s="465">
        <v>1</v>
      </c>
      <c r="Y280" s="471"/>
      <c r="Z280" s="471"/>
      <c r="AA280" s="471"/>
      <c r="AB280" s="471"/>
    </row>
    <row r="281" spans="1:28" ht="36">
      <c r="A281" s="452">
        <v>279</v>
      </c>
      <c r="B281" s="465">
        <v>277</v>
      </c>
      <c r="C281" s="466" t="s">
        <v>9495</v>
      </c>
      <c r="D281" s="467"/>
      <c r="E281" s="468" t="s">
        <v>9496</v>
      </c>
      <c r="F281" s="495"/>
      <c r="G281" s="495"/>
      <c r="H281" s="471"/>
      <c r="I281" s="471"/>
      <c r="J281" s="471"/>
      <c r="K281" s="493" t="s">
        <v>9503</v>
      </c>
      <c r="L281" s="502"/>
      <c r="M281" s="508" t="s">
        <v>9504</v>
      </c>
      <c r="N281" s="465" t="s">
        <v>2138</v>
      </c>
      <c r="O281" s="465" t="s">
        <v>9507</v>
      </c>
      <c r="P281" s="465" t="s">
        <v>2138</v>
      </c>
      <c r="Q281" s="471"/>
      <c r="R281" s="495"/>
      <c r="S281" s="471"/>
      <c r="T281" s="471"/>
      <c r="U281" s="471"/>
      <c r="V281" s="471"/>
      <c r="W281" s="471"/>
      <c r="X281" s="471"/>
      <c r="Y281" s="471"/>
      <c r="Z281" s="471"/>
      <c r="AA281" s="471"/>
      <c r="AB281" s="471"/>
    </row>
    <row r="282" spans="1:28" ht="12">
      <c r="A282" s="452">
        <v>280</v>
      </c>
      <c r="B282" s="465">
        <v>278</v>
      </c>
      <c r="C282" s="466" t="s">
        <v>9511</v>
      </c>
      <c r="D282" s="467"/>
      <c r="E282" s="481"/>
      <c r="F282" s="495"/>
      <c r="G282" s="495"/>
      <c r="H282" s="471"/>
      <c r="I282" s="471"/>
      <c r="J282" s="471"/>
      <c r="K282" s="495"/>
      <c r="L282" s="495"/>
      <c r="M282" s="471"/>
      <c r="N282" s="471"/>
      <c r="O282" s="471"/>
      <c r="P282" s="471"/>
      <c r="Q282" s="471"/>
      <c r="R282" s="495"/>
      <c r="S282" s="471"/>
      <c r="T282" s="471"/>
      <c r="U282" s="471"/>
      <c r="V282" s="471"/>
      <c r="W282" s="471"/>
      <c r="X282" s="471"/>
      <c r="Y282" s="471"/>
      <c r="Z282" s="471"/>
      <c r="AA282" s="471"/>
      <c r="AB282" s="471"/>
    </row>
    <row r="283" spans="1:28" ht="36">
      <c r="A283" s="452">
        <v>281</v>
      </c>
      <c r="B283" s="91">
        <v>279</v>
      </c>
      <c r="C283" s="285" t="s">
        <v>9518</v>
      </c>
      <c r="D283" s="707"/>
      <c r="E283" s="709" t="s">
        <v>9521</v>
      </c>
      <c r="F283" s="710" t="s">
        <v>9527</v>
      </c>
      <c r="G283" s="285">
        <v>5537247043</v>
      </c>
      <c r="H283" s="91" t="s">
        <v>9530</v>
      </c>
      <c r="I283" s="277" t="s">
        <v>9531</v>
      </c>
      <c r="J283" s="91" t="s">
        <v>9536</v>
      </c>
      <c r="K283" s="285" t="s">
        <v>9537</v>
      </c>
      <c r="L283" s="285" t="s">
        <v>9538</v>
      </c>
      <c r="M283" s="91" t="s">
        <v>9539</v>
      </c>
      <c r="N283" s="91" t="s">
        <v>5216</v>
      </c>
      <c r="P283" s="91" t="s">
        <v>9542</v>
      </c>
      <c r="R283" s="285" t="s">
        <v>9543</v>
      </c>
      <c r="S283" s="91" t="s">
        <v>9544</v>
      </c>
      <c r="T283" s="91" t="s">
        <v>6087</v>
      </c>
      <c r="U283" s="277" t="s">
        <v>9547</v>
      </c>
    </row>
    <row r="284" spans="1:28" ht="12">
      <c r="C284" s="305"/>
      <c r="D284" s="707"/>
      <c r="E284" s="707"/>
      <c r="F284" s="711"/>
      <c r="G284" s="305"/>
      <c r="K284" s="305"/>
      <c r="L284" s="305"/>
      <c r="R284" s="305"/>
    </row>
    <row r="285" spans="1:28" ht="12">
      <c r="C285" s="305"/>
      <c r="D285" s="707"/>
      <c r="E285" s="707"/>
      <c r="F285" s="711"/>
      <c r="G285" s="305"/>
      <c r="K285" s="305"/>
      <c r="L285" s="305"/>
      <c r="R285" s="305"/>
    </row>
    <row r="286" spans="1:28" ht="12">
      <c r="C286" s="305"/>
      <c r="D286" s="707"/>
      <c r="E286" s="707"/>
      <c r="F286" s="711"/>
      <c r="G286" s="305"/>
      <c r="K286" s="305"/>
      <c r="L286" s="305"/>
      <c r="R286" s="305"/>
    </row>
    <row r="287" spans="1:28" ht="12">
      <c r="C287" s="305"/>
      <c r="D287" s="707"/>
      <c r="E287" s="707"/>
      <c r="F287" s="711"/>
      <c r="G287" s="305"/>
      <c r="K287" s="305"/>
      <c r="L287" s="305"/>
      <c r="R287" s="305"/>
    </row>
    <row r="288" spans="1:28" ht="12">
      <c r="C288" s="305"/>
      <c r="D288" s="707"/>
      <c r="E288" s="707"/>
      <c r="F288" s="711"/>
      <c r="G288" s="305"/>
      <c r="K288" s="305"/>
      <c r="L288" s="305"/>
      <c r="R288" s="305"/>
    </row>
    <row r="289" spans="3:18" ht="12">
      <c r="C289" s="305"/>
      <c r="D289" s="707"/>
      <c r="E289" s="707"/>
      <c r="F289" s="711"/>
      <c r="G289" s="305"/>
      <c r="K289" s="305"/>
      <c r="L289" s="305"/>
      <c r="R289" s="305"/>
    </row>
    <row r="290" spans="3:18" ht="12">
      <c r="C290" s="305"/>
      <c r="D290" s="707"/>
      <c r="E290" s="707"/>
      <c r="F290" s="711"/>
      <c r="G290" s="305"/>
      <c r="K290" s="305"/>
      <c r="L290" s="305"/>
      <c r="R290" s="305"/>
    </row>
    <row r="291" spans="3:18" ht="12">
      <c r="C291" s="305"/>
      <c r="D291" s="707"/>
      <c r="E291" s="707"/>
      <c r="F291" s="711"/>
      <c r="G291" s="305"/>
      <c r="K291" s="305"/>
      <c r="L291" s="305"/>
      <c r="R291" s="305"/>
    </row>
    <row r="292" spans="3:18" ht="12">
      <c r="C292" s="305"/>
      <c r="D292" s="707"/>
      <c r="E292" s="707"/>
      <c r="F292" s="711"/>
      <c r="G292" s="305"/>
      <c r="K292" s="305"/>
      <c r="L292" s="305"/>
      <c r="R292" s="305"/>
    </row>
    <row r="293" spans="3:18" ht="12">
      <c r="C293" s="305"/>
      <c r="D293" s="707"/>
      <c r="E293" s="707"/>
      <c r="F293" s="711"/>
      <c r="G293" s="305"/>
      <c r="K293" s="305"/>
      <c r="L293" s="305"/>
      <c r="R293" s="305"/>
    </row>
    <row r="294" spans="3:18" ht="12">
      <c r="C294" s="305"/>
      <c r="D294" s="707"/>
      <c r="E294" s="707"/>
      <c r="F294" s="711"/>
      <c r="G294" s="305"/>
      <c r="K294" s="305"/>
      <c r="L294" s="305"/>
      <c r="R294" s="305"/>
    </row>
    <row r="295" spans="3:18" ht="12">
      <c r="C295" s="305"/>
      <c r="D295" s="707"/>
      <c r="E295" s="707"/>
      <c r="F295" s="711"/>
      <c r="G295" s="305"/>
      <c r="K295" s="305"/>
      <c r="L295" s="305"/>
      <c r="R295" s="305"/>
    </row>
    <row r="296" spans="3:18" ht="12">
      <c r="C296" s="305"/>
      <c r="D296" s="707"/>
      <c r="E296" s="707"/>
      <c r="F296" s="711"/>
      <c r="G296" s="305"/>
      <c r="K296" s="305"/>
      <c r="L296" s="305"/>
      <c r="R296" s="305"/>
    </row>
    <row r="297" spans="3:18" ht="12">
      <c r="C297" s="305"/>
      <c r="D297" s="707"/>
      <c r="E297" s="707"/>
      <c r="F297" s="711"/>
      <c r="G297" s="305"/>
      <c r="K297" s="305"/>
      <c r="L297" s="305"/>
      <c r="R297" s="305"/>
    </row>
    <row r="298" spans="3:18" ht="12">
      <c r="C298" s="305"/>
      <c r="D298" s="707"/>
      <c r="E298" s="707"/>
      <c r="F298" s="711"/>
      <c r="G298" s="305"/>
      <c r="K298" s="305"/>
      <c r="L298" s="305"/>
      <c r="R298" s="305"/>
    </row>
    <row r="299" spans="3:18" ht="12">
      <c r="C299" s="305"/>
      <c r="D299" s="707"/>
      <c r="E299" s="707"/>
      <c r="F299" s="711"/>
      <c r="G299" s="305"/>
      <c r="K299" s="305"/>
      <c r="L299" s="305"/>
      <c r="R299" s="305"/>
    </row>
    <row r="300" spans="3:18" ht="12">
      <c r="C300" s="305"/>
      <c r="D300" s="707"/>
      <c r="E300" s="707"/>
      <c r="F300" s="711"/>
      <c r="G300" s="305"/>
      <c r="K300" s="305"/>
      <c r="L300" s="305"/>
      <c r="R300" s="305"/>
    </row>
    <row r="301" spans="3:18" ht="12">
      <c r="C301" s="305"/>
      <c r="D301" s="707"/>
      <c r="E301" s="707"/>
      <c r="F301" s="711"/>
      <c r="G301" s="305"/>
      <c r="K301" s="305"/>
      <c r="L301" s="305"/>
      <c r="R301" s="305"/>
    </row>
    <row r="302" spans="3:18" ht="12">
      <c r="C302" s="305"/>
      <c r="D302" s="707"/>
      <c r="E302" s="707"/>
      <c r="F302" s="711"/>
      <c r="G302" s="305"/>
      <c r="K302" s="305"/>
      <c r="L302" s="305"/>
      <c r="R302" s="305"/>
    </row>
    <row r="303" spans="3:18" ht="12">
      <c r="C303" s="305"/>
      <c r="D303" s="707"/>
      <c r="E303" s="707"/>
      <c r="F303" s="711"/>
      <c r="G303" s="305"/>
      <c r="K303" s="305"/>
      <c r="L303" s="305"/>
      <c r="R303" s="305"/>
    </row>
    <row r="304" spans="3:18" ht="12">
      <c r="C304" s="305"/>
      <c r="D304" s="707"/>
      <c r="E304" s="707"/>
      <c r="F304" s="711"/>
      <c r="G304" s="305"/>
      <c r="K304" s="305"/>
      <c r="L304" s="305"/>
      <c r="R304" s="305"/>
    </row>
    <row r="305" spans="3:18" ht="12">
      <c r="C305" s="305"/>
      <c r="D305" s="707"/>
      <c r="E305" s="707"/>
      <c r="F305" s="711"/>
      <c r="G305" s="305"/>
      <c r="K305" s="305"/>
      <c r="L305" s="305"/>
      <c r="R305" s="305"/>
    </row>
    <row r="306" spans="3:18" ht="12">
      <c r="C306" s="305"/>
      <c r="D306" s="707"/>
      <c r="E306" s="707"/>
      <c r="F306" s="711"/>
      <c r="G306" s="305"/>
      <c r="K306" s="305"/>
      <c r="L306" s="305"/>
      <c r="R306" s="305"/>
    </row>
    <row r="307" spans="3:18" ht="12">
      <c r="C307" s="305"/>
      <c r="D307" s="707"/>
      <c r="E307" s="707"/>
      <c r="F307" s="711"/>
      <c r="G307" s="305"/>
      <c r="K307" s="305"/>
      <c r="L307" s="305"/>
      <c r="R307" s="305"/>
    </row>
    <row r="308" spans="3:18" ht="12">
      <c r="C308" s="305"/>
      <c r="D308" s="707"/>
      <c r="E308" s="707"/>
      <c r="F308" s="711"/>
      <c r="G308" s="305"/>
      <c r="K308" s="305"/>
      <c r="L308" s="305"/>
      <c r="R308" s="305"/>
    </row>
    <row r="309" spans="3:18" ht="12">
      <c r="C309" s="305"/>
      <c r="D309" s="707"/>
      <c r="E309" s="707"/>
      <c r="F309" s="711"/>
      <c r="G309" s="305"/>
      <c r="K309" s="305"/>
      <c r="L309" s="305"/>
      <c r="R309" s="305"/>
    </row>
    <row r="310" spans="3:18" ht="12">
      <c r="C310" s="305"/>
      <c r="D310" s="707"/>
      <c r="E310" s="707"/>
      <c r="F310" s="711"/>
      <c r="G310" s="305"/>
      <c r="K310" s="305"/>
      <c r="L310" s="305"/>
      <c r="R310" s="305"/>
    </row>
    <row r="311" spans="3:18" ht="12">
      <c r="C311" s="305"/>
      <c r="D311" s="707"/>
      <c r="E311" s="707"/>
      <c r="F311" s="711"/>
      <c r="G311" s="305"/>
      <c r="K311" s="305"/>
      <c r="L311" s="305"/>
      <c r="R311" s="305"/>
    </row>
    <row r="312" spans="3:18" ht="12">
      <c r="C312" s="305"/>
      <c r="D312" s="707"/>
      <c r="E312" s="707"/>
      <c r="F312" s="711"/>
      <c r="G312" s="305"/>
      <c r="K312" s="305"/>
      <c r="L312" s="305"/>
      <c r="R312" s="305"/>
    </row>
    <row r="313" spans="3:18" ht="12">
      <c r="C313" s="305"/>
      <c r="D313" s="707"/>
      <c r="E313" s="707"/>
      <c r="F313" s="711"/>
      <c r="G313" s="305"/>
      <c r="K313" s="305"/>
      <c r="L313" s="305"/>
      <c r="R313" s="305"/>
    </row>
    <row r="314" spans="3:18" ht="12">
      <c r="C314" s="305"/>
      <c r="D314" s="707"/>
      <c r="E314" s="707"/>
      <c r="F314" s="711"/>
      <c r="G314" s="305"/>
      <c r="K314" s="305"/>
      <c r="L314" s="305"/>
      <c r="R314" s="305"/>
    </row>
    <row r="315" spans="3:18" ht="12">
      <c r="C315" s="305"/>
      <c r="D315" s="707"/>
      <c r="E315" s="707"/>
      <c r="F315" s="711"/>
      <c r="G315" s="305"/>
      <c r="K315" s="305"/>
      <c r="L315" s="305"/>
      <c r="R315" s="305"/>
    </row>
    <row r="316" spans="3:18" ht="12">
      <c r="C316" s="305"/>
      <c r="D316" s="707"/>
      <c r="E316" s="707"/>
      <c r="F316" s="711"/>
      <c r="G316" s="305"/>
      <c r="K316" s="305"/>
      <c r="L316" s="305"/>
      <c r="R316" s="305"/>
    </row>
    <row r="317" spans="3:18" ht="12">
      <c r="C317" s="305"/>
      <c r="D317" s="707"/>
      <c r="E317" s="707"/>
      <c r="F317" s="711"/>
      <c r="G317" s="305"/>
      <c r="K317" s="305"/>
      <c r="L317" s="305"/>
      <c r="R317" s="305"/>
    </row>
    <row r="318" spans="3:18" ht="12">
      <c r="C318" s="305"/>
      <c r="D318" s="707"/>
      <c r="E318" s="707"/>
      <c r="F318" s="711"/>
      <c r="G318" s="305"/>
      <c r="K318" s="305"/>
      <c r="L318" s="305"/>
      <c r="R318" s="305"/>
    </row>
    <row r="319" spans="3:18" ht="12">
      <c r="C319" s="305"/>
      <c r="D319" s="707"/>
      <c r="E319" s="707"/>
      <c r="F319" s="711"/>
      <c r="G319" s="305"/>
      <c r="K319" s="305"/>
      <c r="L319" s="305"/>
      <c r="R319" s="305"/>
    </row>
    <row r="320" spans="3:18" ht="12">
      <c r="C320" s="305"/>
      <c r="D320" s="707"/>
      <c r="E320" s="707"/>
      <c r="F320" s="711"/>
      <c r="G320" s="305"/>
      <c r="K320" s="305"/>
      <c r="L320" s="305"/>
      <c r="R320" s="305"/>
    </row>
    <row r="321" spans="3:18" ht="12">
      <c r="C321" s="305"/>
      <c r="D321" s="707"/>
      <c r="E321" s="707"/>
      <c r="F321" s="711"/>
      <c r="G321" s="305"/>
      <c r="K321" s="305"/>
      <c r="L321" s="305"/>
      <c r="R321" s="305"/>
    </row>
    <row r="322" spans="3:18" ht="12">
      <c r="C322" s="305"/>
      <c r="D322" s="707"/>
      <c r="E322" s="707"/>
      <c r="F322" s="711"/>
      <c r="G322" s="305"/>
      <c r="K322" s="305"/>
      <c r="L322" s="305"/>
      <c r="R322" s="305"/>
    </row>
    <row r="323" spans="3:18" ht="12">
      <c r="C323" s="305"/>
      <c r="D323" s="707"/>
      <c r="E323" s="707"/>
      <c r="F323" s="711"/>
      <c r="G323" s="305"/>
      <c r="K323" s="305"/>
      <c r="L323" s="305"/>
      <c r="R323" s="305"/>
    </row>
    <row r="324" spans="3:18" ht="12">
      <c r="C324" s="305"/>
      <c r="D324" s="707"/>
      <c r="E324" s="707"/>
      <c r="F324" s="711"/>
      <c r="G324" s="305"/>
      <c r="K324" s="305"/>
      <c r="L324" s="305"/>
      <c r="R324" s="305"/>
    </row>
    <row r="325" spans="3:18" ht="12">
      <c r="C325" s="305"/>
      <c r="D325" s="707"/>
      <c r="E325" s="707"/>
      <c r="F325" s="711"/>
      <c r="G325" s="305"/>
      <c r="K325" s="305"/>
      <c r="L325" s="305"/>
      <c r="R325" s="305"/>
    </row>
    <row r="326" spans="3:18" ht="12">
      <c r="C326" s="305"/>
      <c r="D326" s="707"/>
      <c r="E326" s="707"/>
      <c r="F326" s="711"/>
      <c r="G326" s="305"/>
      <c r="K326" s="305"/>
      <c r="L326" s="305"/>
      <c r="R326" s="305"/>
    </row>
    <row r="327" spans="3:18" ht="12">
      <c r="C327" s="305"/>
      <c r="D327" s="707"/>
      <c r="E327" s="707"/>
      <c r="F327" s="711"/>
      <c r="G327" s="305"/>
      <c r="K327" s="305"/>
      <c r="L327" s="305"/>
      <c r="R327" s="305"/>
    </row>
    <row r="328" spans="3:18" ht="12">
      <c r="C328" s="305"/>
      <c r="D328" s="707"/>
      <c r="E328" s="707"/>
      <c r="F328" s="711"/>
      <c r="G328" s="305"/>
      <c r="K328" s="305"/>
      <c r="L328" s="305"/>
      <c r="R328" s="305"/>
    </row>
    <row r="329" spans="3:18" ht="12">
      <c r="C329" s="305"/>
      <c r="D329" s="707"/>
      <c r="E329" s="707"/>
      <c r="F329" s="711"/>
      <c r="G329" s="305"/>
      <c r="K329" s="305"/>
      <c r="L329" s="305"/>
      <c r="R329" s="305"/>
    </row>
    <row r="330" spans="3:18" ht="12">
      <c r="C330" s="305"/>
      <c r="D330" s="707"/>
      <c r="E330" s="707"/>
      <c r="F330" s="711"/>
      <c r="G330" s="305"/>
      <c r="K330" s="305"/>
      <c r="L330" s="305"/>
      <c r="R330" s="305"/>
    </row>
    <row r="331" spans="3:18" ht="12">
      <c r="C331" s="305"/>
      <c r="D331" s="707"/>
      <c r="E331" s="707"/>
      <c r="F331" s="711"/>
      <c r="G331" s="305"/>
      <c r="K331" s="305"/>
      <c r="L331" s="305"/>
      <c r="R331" s="305"/>
    </row>
    <row r="332" spans="3:18" ht="12">
      <c r="C332" s="305"/>
      <c r="D332" s="707"/>
      <c r="E332" s="707"/>
      <c r="F332" s="711"/>
      <c r="G332" s="305"/>
      <c r="K332" s="305"/>
      <c r="L332" s="305"/>
      <c r="R332" s="305"/>
    </row>
    <row r="333" spans="3:18" ht="12">
      <c r="C333" s="305"/>
      <c r="D333" s="707"/>
      <c r="E333" s="707"/>
      <c r="F333" s="711"/>
      <c r="G333" s="305"/>
      <c r="K333" s="305"/>
      <c r="L333" s="305"/>
      <c r="R333" s="305"/>
    </row>
    <row r="334" spans="3:18" ht="12">
      <c r="C334" s="305"/>
      <c r="D334" s="707"/>
      <c r="E334" s="707"/>
      <c r="F334" s="711"/>
      <c r="G334" s="305"/>
      <c r="K334" s="305"/>
      <c r="L334" s="305"/>
      <c r="R334" s="305"/>
    </row>
    <row r="335" spans="3:18" ht="12">
      <c r="C335" s="305"/>
      <c r="D335" s="707"/>
      <c r="E335" s="707"/>
      <c r="F335" s="711"/>
      <c r="G335" s="305"/>
      <c r="K335" s="305"/>
      <c r="L335" s="305"/>
      <c r="R335" s="305"/>
    </row>
    <row r="336" spans="3:18" ht="12">
      <c r="C336" s="305"/>
      <c r="D336" s="707"/>
      <c r="E336" s="707"/>
      <c r="F336" s="711"/>
      <c r="G336" s="305"/>
      <c r="K336" s="305"/>
      <c r="L336" s="305"/>
      <c r="R336" s="305"/>
    </row>
    <row r="337" spans="3:18" ht="12">
      <c r="C337" s="305"/>
      <c r="D337" s="707"/>
      <c r="E337" s="707"/>
      <c r="F337" s="711"/>
      <c r="G337" s="305"/>
      <c r="K337" s="305"/>
      <c r="L337" s="305"/>
      <c r="R337" s="305"/>
    </row>
    <row r="338" spans="3:18" ht="12">
      <c r="C338" s="305"/>
      <c r="D338" s="707"/>
      <c r="E338" s="707"/>
      <c r="F338" s="711"/>
      <c r="G338" s="305"/>
      <c r="K338" s="305"/>
      <c r="L338" s="305"/>
      <c r="R338" s="305"/>
    </row>
    <row r="339" spans="3:18" ht="12">
      <c r="C339" s="305"/>
      <c r="D339" s="707"/>
      <c r="E339" s="707"/>
      <c r="F339" s="711"/>
      <c r="G339" s="305"/>
      <c r="K339" s="305"/>
      <c r="L339" s="305"/>
      <c r="R339" s="305"/>
    </row>
    <row r="340" spans="3:18" ht="12">
      <c r="C340" s="305"/>
      <c r="D340" s="707"/>
      <c r="E340" s="707"/>
      <c r="F340" s="711"/>
      <c r="G340" s="305"/>
      <c r="K340" s="305"/>
      <c r="L340" s="305"/>
      <c r="R340" s="305"/>
    </row>
    <row r="341" spans="3:18" ht="12">
      <c r="C341" s="305"/>
      <c r="D341" s="707"/>
      <c r="E341" s="707"/>
      <c r="F341" s="711"/>
      <c r="G341" s="305"/>
      <c r="K341" s="305"/>
      <c r="L341" s="305"/>
      <c r="R341" s="305"/>
    </row>
    <row r="342" spans="3:18" ht="12">
      <c r="C342" s="305"/>
      <c r="D342" s="707"/>
      <c r="E342" s="707"/>
      <c r="F342" s="711"/>
      <c r="G342" s="305"/>
      <c r="K342" s="305"/>
      <c r="L342" s="305"/>
      <c r="R342" s="305"/>
    </row>
    <row r="343" spans="3:18" ht="12">
      <c r="C343" s="305"/>
      <c r="D343" s="707"/>
      <c r="E343" s="707"/>
      <c r="F343" s="711"/>
      <c r="G343" s="305"/>
      <c r="K343" s="305"/>
      <c r="L343" s="305"/>
      <c r="R343" s="305"/>
    </row>
    <row r="344" spans="3:18" ht="12">
      <c r="C344" s="305"/>
      <c r="D344" s="707"/>
      <c r="E344" s="707"/>
      <c r="F344" s="711"/>
      <c r="G344" s="305"/>
      <c r="K344" s="305"/>
      <c r="L344" s="305"/>
      <c r="R344" s="305"/>
    </row>
    <row r="345" spans="3:18" ht="12">
      <c r="C345" s="305"/>
      <c r="D345" s="707"/>
      <c r="E345" s="707"/>
      <c r="F345" s="711"/>
      <c r="G345" s="305"/>
      <c r="K345" s="305"/>
      <c r="L345" s="305"/>
      <c r="R345" s="305"/>
    </row>
    <row r="346" spans="3:18" ht="12">
      <c r="C346" s="305"/>
      <c r="D346" s="707"/>
      <c r="E346" s="707"/>
      <c r="F346" s="711"/>
      <c r="G346" s="305"/>
      <c r="K346" s="305"/>
      <c r="L346" s="305"/>
      <c r="R346" s="305"/>
    </row>
    <row r="347" spans="3:18" ht="12">
      <c r="C347" s="305"/>
      <c r="D347" s="707"/>
      <c r="E347" s="707"/>
      <c r="F347" s="711"/>
      <c r="G347" s="305"/>
      <c r="K347" s="305"/>
      <c r="L347" s="305"/>
      <c r="R347" s="305"/>
    </row>
    <row r="348" spans="3:18" ht="12">
      <c r="C348" s="305"/>
      <c r="D348" s="707"/>
      <c r="E348" s="707"/>
      <c r="F348" s="711"/>
      <c r="G348" s="305"/>
      <c r="K348" s="305"/>
      <c r="L348" s="305"/>
      <c r="R348" s="305"/>
    </row>
    <row r="349" spans="3:18" ht="12">
      <c r="C349" s="305"/>
      <c r="D349" s="707"/>
      <c r="E349" s="707"/>
      <c r="F349" s="711"/>
      <c r="G349" s="305"/>
      <c r="K349" s="305"/>
      <c r="L349" s="305"/>
      <c r="R349" s="305"/>
    </row>
    <row r="350" spans="3:18" ht="12">
      <c r="C350" s="305"/>
      <c r="D350" s="707"/>
      <c r="E350" s="707"/>
      <c r="F350" s="711"/>
      <c r="G350" s="305"/>
      <c r="K350" s="305"/>
      <c r="L350" s="305"/>
      <c r="R350" s="305"/>
    </row>
    <row r="351" spans="3:18" ht="12">
      <c r="C351" s="305"/>
      <c r="D351" s="707"/>
      <c r="E351" s="707"/>
      <c r="F351" s="711"/>
      <c r="G351" s="305"/>
      <c r="K351" s="305"/>
      <c r="L351" s="305"/>
      <c r="R351" s="305"/>
    </row>
    <row r="352" spans="3:18" ht="12">
      <c r="C352" s="305"/>
      <c r="D352" s="707"/>
      <c r="E352" s="707"/>
      <c r="F352" s="711"/>
      <c r="G352" s="305"/>
      <c r="K352" s="305"/>
      <c r="L352" s="305"/>
      <c r="R352" s="305"/>
    </row>
    <row r="353" spans="3:18" ht="12">
      <c r="C353" s="305"/>
      <c r="D353" s="707"/>
      <c r="E353" s="707"/>
      <c r="F353" s="711"/>
      <c r="G353" s="305"/>
      <c r="K353" s="305"/>
      <c r="L353" s="305"/>
      <c r="R353" s="305"/>
    </row>
    <row r="354" spans="3:18" ht="12">
      <c r="C354" s="305"/>
      <c r="D354" s="707"/>
      <c r="E354" s="707"/>
      <c r="F354" s="711"/>
      <c r="G354" s="305"/>
      <c r="K354" s="305"/>
      <c r="L354" s="305"/>
      <c r="R354" s="305"/>
    </row>
    <row r="355" spans="3:18" ht="12">
      <c r="C355" s="305"/>
      <c r="D355" s="707"/>
      <c r="E355" s="707"/>
      <c r="F355" s="711"/>
      <c r="G355" s="305"/>
      <c r="K355" s="305"/>
      <c r="L355" s="305"/>
      <c r="R355" s="305"/>
    </row>
    <row r="356" spans="3:18" ht="12">
      <c r="C356" s="305"/>
      <c r="D356" s="707"/>
      <c r="E356" s="707"/>
      <c r="F356" s="711"/>
      <c r="G356" s="305"/>
      <c r="K356" s="305"/>
      <c r="L356" s="305"/>
      <c r="R356" s="305"/>
    </row>
    <row r="357" spans="3:18" ht="12">
      <c r="C357" s="305"/>
      <c r="D357" s="707"/>
      <c r="E357" s="707"/>
      <c r="F357" s="711"/>
      <c r="G357" s="305"/>
      <c r="K357" s="305"/>
      <c r="L357" s="305"/>
      <c r="R357" s="305"/>
    </row>
    <row r="358" spans="3:18" ht="12">
      <c r="C358" s="305"/>
      <c r="D358" s="707"/>
      <c r="E358" s="707"/>
      <c r="F358" s="711"/>
      <c r="G358" s="305"/>
      <c r="K358" s="305"/>
      <c r="L358" s="305"/>
      <c r="R358" s="305"/>
    </row>
    <row r="359" spans="3:18" ht="12">
      <c r="C359" s="305"/>
      <c r="D359" s="707"/>
      <c r="E359" s="707"/>
      <c r="F359" s="711"/>
      <c r="G359" s="305"/>
      <c r="K359" s="305"/>
      <c r="L359" s="305"/>
      <c r="R359" s="305"/>
    </row>
    <row r="360" spans="3:18" ht="12">
      <c r="C360" s="305"/>
      <c r="D360" s="707"/>
      <c r="E360" s="707"/>
      <c r="F360" s="711"/>
      <c r="G360" s="305"/>
      <c r="K360" s="305"/>
      <c r="L360" s="305"/>
      <c r="R360" s="305"/>
    </row>
    <row r="361" spans="3:18" ht="12">
      <c r="C361" s="305"/>
      <c r="D361" s="707"/>
      <c r="E361" s="707"/>
      <c r="F361" s="711"/>
      <c r="G361" s="305"/>
      <c r="K361" s="305"/>
      <c r="L361" s="305"/>
      <c r="R361" s="305"/>
    </row>
    <row r="362" spans="3:18" ht="12">
      <c r="C362" s="305"/>
      <c r="D362" s="707"/>
      <c r="E362" s="707"/>
      <c r="F362" s="711"/>
      <c r="G362" s="305"/>
      <c r="K362" s="305"/>
      <c r="L362" s="305"/>
      <c r="R362" s="305"/>
    </row>
    <row r="363" spans="3:18" ht="12">
      <c r="C363" s="305"/>
      <c r="D363" s="707"/>
      <c r="E363" s="707"/>
      <c r="F363" s="711"/>
      <c r="G363" s="305"/>
      <c r="K363" s="305"/>
      <c r="L363" s="305"/>
      <c r="R363" s="305"/>
    </row>
    <row r="364" spans="3:18" ht="12">
      <c r="C364" s="305"/>
      <c r="D364" s="707"/>
      <c r="E364" s="707"/>
      <c r="F364" s="711"/>
      <c r="G364" s="305"/>
      <c r="K364" s="305"/>
      <c r="L364" s="305"/>
      <c r="R364" s="305"/>
    </row>
    <row r="365" spans="3:18" ht="12">
      <c r="C365" s="305"/>
      <c r="D365" s="707"/>
      <c r="E365" s="707"/>
      <c r="F365" s="711"/>
      <c r="G365" s="305"/>
      <c r="K365" s="305"/>
      <c r="L365" s="305"/>
      <c r="R365" s="305"/>
    </row>
    <row r="366" spans="3:18" ht="12">
      <c r="C366" s="305"/>
      <c r="D366" s="707"/>
      <c r="E366" s="707"/>
      <c r="F366" s="711"/>
      <c r="G366" s="305"/>
      <c r="K366" s="305"/>
      <c r="L366" s="305"/>
      <c r="R366" s="305"/>
    </row>
    <row r="367" spans="3:18" ht="12">
      <c r="C367" s="305"/>
      <c r="D367" s="707"/>
      <c r="E367" s="707"/>
      <c r="F367" s="711"/>
      <c r="G367" s="305"/>
      <c r="K367" s="305"/>
      <c r="L367" s="305"/>
      <c r="R367" s="305"/>
    </row>
    <row r="368" spans="3:18" ht="12">
      <c r="C368" s="305"/>
      <c r="D368" s="707"/>
      <c r="E368" s="707"/>
      <c r="F368" s="711"/>
      <c r="G368" s="305"/>
      <c r="K368" s="305"/>
      <c r="L368" s="305"/>
      <c r="R368" s="305"/>
    </row>
    <row r="369" spans="3:18" ht="12">
      <c r="C369" s="305"/>
      <c r="D369" s="707"/>
      <c r="E369" s="707"/>
      <c r="F369" s="711"/>
      <c r="G369" s="305"/>
      <c r="K369" s="305"/>
      <c r="L369" s="305"/>
      <c r="R369" s="305"/>
    </row>
    <row r="370" spans="3:18" ht="12">
      <c r="C370" s="305"/>
      <c r="D370" s="707"/>
      <c r="E370" s="707"/>
      <c r="F370" s="711"/>
      <c r="G370" s="305"/>
      <c r="K370" s="305"/>
      <c r="L370" s="305"/>
      <c r="R370" s="305"/>
    </row>
    <row r="371" spans="3:18" ht="12">
      <c r="C371" s="305"/>
      <c r="D371" s="707"/>
      <c r="E371" s="707"/>
      <c r="F371" s="711"/>
      <c r="G371" s="305"/>
      <c r="K371" s="305"/>
      <c r="L371" s="305"/>
      <c r="R371" s="305"/>
    </row>
    <row r="372" spans="3:18" ht="12">
      <c r="C372" s="305"/>
      <c r="D372" s="707"/>
      <c r="E372" s="707"/>
      <c r="F372" s="711"/>
      <c r="G372" s="305"/>
      <c r="K372" s="305"/>
      <c r="L372" s="305"/>
      <c r="R372" s="305"/>
    </row>
    <row r="373" spans="3:18" ht="12">
      <c r="C373" s="305"/>
      <c r="D373" s="707"/>
      <c r="E373" s="707"/>
      <c r="F373" s="711"/>
      <c r="G373" s="305"/>
      <c r="K373" s="305"/>
      <c r="L373" s="305"/>
      <c r="R373" s="305"/>
    </row>
    <row r="374" spans="3:18" ht="12">
      <c r="C374" s="305"/>
      <c r="D374" s="707"/>
      <c r="E374" s="707"/>
      <c r="F374" s="711"/>
      <c r="G374" s="305"/>
      <c r="K374" s="305"/>
      <c r="L374" s="305"/>
      <c r="R374" s="305"/>
    </row>
    <row r="375" spans="3:18" ht="12">
      <c r="C375" s="305"/>
      <c r="D375" s="707"/>
      <c r="E375" s="707"/>
      <c r="F375" s="711"/>
      <c r="G375" s="305"/>
      <c r="K375" s="305"/>
      <c r="L375" s="305"/>
      <c r="R375" s="305"/>
    </row>
    <row r="376" spans="3:18" ht="12">
      <c r="C376" s="305"/>
      <c r="D376" s="707"/>
      <c r="E376" s="707"/>
      <c r="F376" s="711"/>
      <c r="G376" s="305"/>
      <c r="K376" s="305"/>
      <c r="L376" s="305"/>
      <c r="R376" s="305"/>
    </row>
    <row r="377" spans="3:18" ht="12">
      <c r="C377" s="305"/>
      <c r="D377" s="707"/>
      <c r="E377" s="707"/>
      <c r="F377" s="711"/>
      <c r="G377" s="305"/>
      <c r="K377" s="305"/>
      <c r="L377" s="305"/>
      <c r="R377" s="305"/>
    </row>
    <row r="378" spans="3:18" ht="12">
      <c r="C378" s="305"/>
      <c r="D378" s="707"/>
      <c r="E378" s="707"/>
      <c r="F378" s="711"/>
      <c r="G378" s="305"/>
      <c r="K378" s="305"/>
      <c r="L378" s="305"/>
      <c r="R378" s="305"/>
    </row>
    <row r="379" spans="3:18" ht="12">
      <c r="C379" s="305"/>
      <c r="D379" s="707"/>
      <c r="E379" s="707"/>
      <c r="F379" s="711"/>
      <c r="G379" s="305"/>
      <c r="K379" s="305"/>
      <c r="L379" s="305"/>
      <c r="R379" s="305"/>
    </row>
    <row r="380" spans="3:18" ht="12">
      <c r="C380" s="305"/>
      <c r="D380" s="707"/>
      <c r="E380" s="707"/>
      <c r="F380" s="711"/>
      <c r="G380" s="305"/>
      <c r="K380" s="305"/>
      <c r="L380" s="305"/>
      <c r="R380" s="305"/>
    </row>
    <row r="381" spans="3:18" ht="12">
      <c r="C381" s="305"/>
      <c r="D381" s="707"/>
      <c r="E381" s="707"/>
      <c r="F381" s="711"/>
      <c r="G381" s="305"/>
      <c r="K381" s="305"/>
      <c r="L381" s="305"/>
      <c r="R381" s="305"/>
    </row>
    <row r="382" spans="3:18" ht="12">
      <c r="C382" s="305"/>
      <c r="D382" s="707"/>
      <c r="E382" s="707"/>
      <c r="F382" s="711"/>
      <c r="G382" s="305"/>
      <c r="K382" s="305"/>
      <c r="L382" s="305"/>
      <c r="R382" s="305"/>
    </row>
    <row r="383" spans="3:18" ht="12">
      <c r="C383" s="305"/>
      <c r="D383" s="707"/>
      <c r="E383" s="707"/>
      <c r="F383" s="711"/>
      <c r="G383" s="305"/>
      <c r="K383" s="305"/>
      <c r="L383" s="305"/>
      <c r="R383" s="305"/>
    </row>
    <row r="384" spans="3:18" ht="12">
      <c r="C384" s="305"/>
      <c r="D384" s="707"/>
      <c r="E384" s="707"/>
      <c r="F384" s="711"/>
      <c r="G384" s="305"/>
      <c r="K384" s="305"/>
      <c r="L384" s="305"/>
      <c r="R384" s="305"/>
    </row>
    <row r="385" spans="3:18" ht="12">
      <c r="C385" s="305"/>
      <c r="D385" s="707"/>
      <c r="E385" s="707"/>
      <c r="F385" s="711"/>
      <c r="G385" s="305"/>
      <c r="K385" s="305"/>
      <c r="L385" s="305"/>
      <c r="R385" s="305"/>
    </row>
    <row r="386" spans="3:18" ht="12">
      <c r="C386" s="305"/>
      <c r="D386" s="707"/>
      <c r="E386" s="707"/>
      <c r="F386" s="711"/>
      <c r="G386" s="305"/>
      <c r="K386" s="305"/>
      <c r="L386" s="305"/>
      <c r="R386" s="305"/>
    </row>
    <row r="387" spans="3:18" ht="12">
      <c r="C387" s="305"/>
      <c r="D387" s="707"/>
      <c r="E387" s="707"/>
      <c r="F387" s="711"/>
      <c r="G387" s="305"/>
      <c r="K387" s="305"/>
      <c r="L387" s="305"/>
      <c r="R387" s="305"/>
    </row>
    <row r="388" spans="3:18" ht="12">
      <c r="C388" s="305"/>
      <c r="D388" s="707"/>
      <c r="E388" s="707"/>
      <c r="F388" s="711"/>
      <c r="G388" s="305"/>
      <c r="K388" s="305"/>
      <c r="L388" s="305"/>
      <c r="R388" s="305"/>
    </row>
    <row r="389" spans="3:18" ht="12">
      <c r="C389" s="305"/>
      <c r="D389" s="707"/>
      <c r="E389" s="707"/>
      <c r="F389" s="711"/>
      <c r="G389" s="305"/>
      <c r="K389" s="305"/>
      <c r="L389" s="305"/>
      <c r="R389" s="305"/>
    </row>
    <row r="390" spans="3:18" ht="12">
      <c r="C390" s="305"/>
      <c r="D390" s="707"/>
      <c r="E390" s="707"/>
      <c r="F390" s="711"/>
      <c r="G390" s="305"/>
      <c r="K390" s="305"/>
      <c r="L390" s="305"/>
      <c r="R390" s="305"/>
    </row>
    <row r="391" spans="3:18" ht="12">
      <c r="C391" s="305"/>
      <c r="D391" s="707"/>
      <c r="E391" s="707"/>
      <c r="F391" s="711"/>
      <c r="G391" s="305"/>
      <c r="K391" s="305"/>
      <c r="L391" s="305"/>
      <c r="R391" s="305"/>
    </row>
    <row r="392" spans="3:18" ht="12">
      <c r="C392" s="305"/>
      <c r="D392" s="707"/>
      <c r="E392" s="707"/>
      <c r="F392" s="711"/>
      <c r="G392" s="305"/>
      <c r="K392" s="305"/>
      <c r="L392" s="305"/>
      <c r="R392" s="305"/>
    </row>
    <row r="393" spans="3:18" ht="12">
      <c r="C393" s="305"/>
      <c r="D393" s="707"/>
      <c r="E393" s="707"/>
      <c r="F393" s="711"/>
      <c r="G393" s="305"/>
      <c r="K393" s="305"/>
      <c r="L393" s="305"/>
      <c r="R393" s="305"/>
    </row>
    <row r="394" spans="3:18" ht="12">
      <c r="C394" s="305"/>
      <c r="D394" s="707"/>
      <c r="E394" s="707"/>
      <c r="F394" s="711"/>
      <c r="G394" s="305"/>
      <c r="K394" s="305"/>
      <c r="L394" s="305"/>
      <c r="R394" s="305"/>
    </row>
    <row r="395" spans="3:18" ht="12">
      <c r="C395" s="305"/>
      <c r="D395" s="707"/>
      <c r="E395" s="707"/>
      <c r="F395" s="711"/>
      <c r="G395" s="305"/>
      <c r="K395" s="305"/>
      <c r="L395" s="305"/>
      <c r="R395" s="305"/>
    </row>
    <row r="396" spans="3:18" ht="12">
      <c r="C396" s="305"/>
      <c r="D396" s="707"/>
      <c r="E396" s="707"/>
      <c r="F396" s="711"/>
      <c r="G396" s="305"/>
      <c r="K396" s="305"/>
      <c r="L396" s="305"/>
      <c r="R396" s="305"/>
    </row>
    <row r="397" spans="3:18" ht="12">
      <c r="C397" s="305"/>
      <c r="D397" s="707"/>
      <c r="E397" s="707"/>
      <c r="F397" s="711"/>
      <c r="G397" s="305"/>
      <c r="K397" s="305"/>
      <c r="L397" s="305"/>
      <c r="R397" s="305"/>
    </row>
    <row r="398" spans="3:18" ht="12">
      <c r="C398" s="305"/>
      <c r="D398" s="707"/>
      <c r="E398" s="707"/>
      <c r="F398" s="711"/>
      <c r="G398" s="305"/>
      <c r="K398" s="305"/>
      <c r="L398" s="305"/>
      <c r="R398" s="305"/>
    </row>
    <row r="399" spans="3:18" ht="12">
      <c r="C399" s="305"/>
      <c r="D399" s="707"/>
      <c r="E399" s="707"/>
      <c r="F399" s="711"/>
      <c r="G399" s="305"/>
      <c r="K399" s="305"/>
      <c r="L399" s="305"/>
      <c r="R399" s="305"/>
    </row>
    <row r="400" spans="3:18" ht="12">
      <c r="C400" s="305"/>
      <c r="D400" s="707"/>
      <c r="E400" s="707"/>
      <c r="F400" s="711"/>
      <c r="G400" s="305"/>
      <c r="K400" s="305"/>
      <c r="L400" s="305"/>
      <c r="R400" s="305"/>
    </row>
    <row r="401" spans="3:18" ht="12">
      <c r="C401" s="305"/>
      <c r="D401" s="707"/>
      <c r="E401" s="707"/>
      <c r="F401" s="711"/>
      <c r="G401" s="305"/>
      <c r="K401" s="305"/>
      <c r="L401" s="305"/>
      <c r="R401" s="305"/>
    </row>
    <row r="402" spans="3:18" ht="12">
      <c r="C402" s="305"/>
      <c r="D402" s="707"/>
      <c r="E402" s="707"/>
      <c r="F402" s="711"/>
      <c r="G402" s="305"/>
      <c r="K402" s="305"/>
      <c r="L402" s="305"/>
      <c r="R402" s="305"/>
    </row>
    <row r="403" spans="3:18" ht="12">
      <c r="C403" s="305"/>
      <c r="D403" s="707"/>
      <c r="E403" s="707"/>
      <c r="F403" s="711"/>
      <c r="G403" s="305"/>
      <c r="K403" s="305"/>
      <c r="L403" s="305"/>
      <c r="R403" s="305"/>
    </row>
    <row r="404" spans="3:18" ht="12">
      <c r="C404" s="305"/>
      <c r="D404" s="707"/>
      <c r="E404" s="707"/>
      <c r="F404" s="711"/>
      <c r="G404" s="305"/>
      <c r="K404" s="305"/>
      <c r="L404" s="305"/>
      <c r="R404" s="305"/>
    </row>
    <row r="405" spans="3:18" ht="12">
      <c r="C405" s="305"/>
      <c r="D405" s="707"/>
      <c r="E405" s="707"/>
      <c r="F405" s="711"/>
      <c r="G405" s="305"/>
      <c r="K405" s="305"/>
      <c r="L405" s="305"/>
      <c r="R405" s="305"/>
    </row>
    <row r="406" spans="3:18" ht="12">
      <c r="C406" s="305"/>
      <c r="D406" s="707"/>
      <c r="E406" s="707"/>
      <c r="F406" s="711"/>
      <c r="G406" s="305"/>
      <c r="K406" s="305"/>
      <c r="L406" s="305"/>
      <c r="R406" s="305"/>
    </row>
    <row r="407" spans="3:18" ht="12">
      <c r="C407" s="305"/>
      <c r="D407" s="707"/>
      <c r="E407" s="707"/>
      <c r="F407" s="711"/>
      <c r="G407" s="305"/>
      <c r="K407" s="305"/>
      <c r="L407" s="305"/>
      <c r="R407" s="305"/>
    </row>
    <row r="408" spans="3:18" ht="12">
      <c r="C408" s="305"/>
      <c r="D408" s="707"/>
      <c r="E408" s="707"/>
      <c r="F408" s="711"/>
      <c r="G408" s="305"/>
      <c r="K408" s="305"/>
      <c r="L408" s="305"/>
      <c r="R408" s="305"/>
    </row>
    <row r="409" spans="3:18" ht="12">
      <c r="C409" s="305"/>
      <c r="D409" s="707"/>
      <c r="E409" s="707"/>
      <c r="F409" s="711"/>
      <c r="G409" s="305"/>
      <c r="K409" s="305"/>
      <c r="L409" s="305"/>
      <c r="R409" s="305"/>
    </row>
    <row r="410" spans="3:18" ht="12">
      <c r="C410" s="305"/>
      <c r="D410" s="707"/>
      <c r="E410" s="707"/>
      <c r="F410" s="711"/>
      <c r="G410" s="305"/>
      <c r="K410" s="305"/>
      <c r="L410" s="305"/>
      <c r="R410" s="305"/>
    </row>
    <row r="411" spans="3:18" ht="12">
      <c r="C411" s="305"/>
      <c r="D411" s="707"/>
      <c r="E411" s="707"/>
      <c r="F411" s="711"/>
      <c r="G411" s="305"/>
      <c r="K411" s="305"/>
      <c r="L411" s="305"/>
      <c r="R411" s="305"/>
    </row>
    <row r="412" spans="3:18" ht="12">
      <c r="C412" s="305"/>
      <c r="D412" s="707"/>
      <c r="E412" s="707"/>
      <c r="F412" s="711"/>
      <c r="G412" s="305"/>
      <c r="K412" s="305"/>
      <c r="L412" s="305"/>
      <c r="R412" s="305"/>
    </row>
    <row r="413" spans="3:18" ht="12">
      <c r="C413" s="305"/>
      <c r="D413" s="707"/>
      <c r="E413" s="707"/>
      <c r="F413" s="711"/>
      <c r="G413" s="305"/>
      <c r="K413" s="305"/>
      <c r="L413" s="305"/>
      <c r="R413" s="305"/>
    </row>
    <row r="414" spans="3:18" ht="12">
      <c r="C414" s="305"/>
      <c r="D414" s="707"/>
      <c r="E414" s="707"/>
      <c r="F414" s="711"/>
      <c r="G414" s="305"/>
      <c r="K414" s="305"/>
      <c r="L414" s="305"/>
      <c r="R414" s="305"/>
    </row>
    <row r="415" spans="3:18" ht="12">
      <c r="C415" s="305"/>
      <c r="D415" s="707"/>
      <c r="E415" s="707"/>
      <c r="F415" s="711"/>
      <c r="G415" s="305"/>
      <c r="K415" s="305"/>
      <c r="L415" s="305"/>
      <c r="R415" s="305"/>
    </row>
    <row r="416" spans="3:18" ht="12">
      <c r="C416" s="305"/>
      <c r="D416" s="707"/>
      <c r="E416" s="707"/>
      <c r="F416" s="711"/>
      <c r="G416" s="305"/>
      <c r="K416" s="305"/>
      <c r="L416" s="305"/>
      <c r="R416" s="305"/>
    </row>
    <row r="417" spans="3:18" ht="12">
      <c r="C417" s="305"/>
      <c r="D417" s="707"/>
      <c r="E417" s="707"/>
      <c r="F417" s="711"/>
      <c r="G417" s="305"/>
      <c r="K417" s="305"/>
      <c r="L417" s="305"/>
      <c r="R417" s="305"/>
    </row>
    <row r="418" spans="3:18" ht="12">
      <c r="C418" s="305"/>
      <c r="D418" s="707"/>
      <c r="E418" s="707"/>
      <c r="F418" s="711"/>
      <c r="G418" s="305"/>
      <c r="K418" s="305"/>
      <c r="L418" s="305"/>
      <c r="R418" s="305"/>
    </row>
    <row r="419" spans="3:18" ht="12">
      <c r="C419" s="305"/>
      <c r="D419" s="707"/>
      <c r="E419" s="707"/>
      <c r="F419" s="711"/>
      <c r="G419" s="305"/>
      <c r="K419" s="305"/>
      <c r="L419" s="305"/>
      <c r="R419" s="305"/>
    </row>
    <row r="420" spans="3:18" ht="12">
      <c r="C420" s="305"/>
      <c r="D420" s="707"/>
      <c r="E420" s="707"/>
      <c r="F420" s="711"/>
      <c r="G420" s="305"/>
      <c r="K420" s="305"/>
      <c r="L420" s="305"/>
      <c r="R420" s="305"/>
    </row>
    <row r="421" spans="3:18" ht="12">
      <c r="C421" s="305"/>
      <c r="D421" s="707"/>
      <c r="E421" s="707"/>
      <c r="F421" s="711"/>
      <c r="G421" s="305"/>
      <c r="K421" s="305"/>
      <c r="L421" s="305"/>
      <c r="R421" s="305"/>
    </row>
    <row r="422" spans="3:18" ht="12">
      <c r="C422" s="305"/>
      <c r="D422" s="707"/>
      <c r="E422" s="707"/>
      <c r="F422" s="711"/>
      <c r="G422" s="305"/>
      <c r="K422" s="305"/>
      <c r="L422" s="305"/>
      <c r="R422" s="305"/>
    </row>
    <row r="423" spans="3:18" ht="12">
      <c r="C423" s="305"/>
      <c r="D423" s="707"/>
      <c r="E423" s="707"/>
      <c r="F423" s="711"/>
      <c r="G423" s="305"/>
      <c r="K423" s="305"/>
      <c r="L423" s="305"/>
      <c r="R423" s="305"/>
    </row>
    <row r="424" spans="3:18" ht="12">
      <c r="C424" s="305"/>
      <c r="D424" s="707"/>
      <c r="E424" s="707"/>
      <c r="F424" s="711"/>
      <c r="G424" s="305"/>
      <c r="K424" s="305"/>
      <c r="L424" s="305"/>
      <c r="R424" s="305"/>
    </row>
    <row r="425" spans="3:18" ht="12">
      <c r="C425" s="305"/>
      <c r="D425" s="707"/>
      <c r="E425" s="707"/>
      <c r="F425" s="711"/>
      <c r="G425" s="305"/>
      <c r="K425" s="305"/>
      <c r="L425" s="305"/>
      <c r="R425" s="305"/>
    </row>
    <row r="426" spans="3:18" ht="12">
      <c r="C426" s="305"/>
      <c r="D426" s="707"/>
      <c r="E426" s="707"/>
      <c r="F426" s="711"/>
      <c r="G426" s="305"/>
      <c r="K426" s="305"/>
      <c r="L426" s="305"/>
      <c r="R426" s="305"/>
    </row>
    <row r="427" spans="3:18" ht="12">
      <c r="C427" s="305"/>
      <c r="D427" s="707"/>
      <c r="E427" s="707"/>
      <c r="F427" s="711"/>
      <c r="G427" s="305"/>
      <c r="K427" s="305"/>
      <c r="L427" s="305"/>
      <c r="R427" s="305"/>
    </row>
    <row r="428" spans="3:18" ht="12">
      <c r="C428" s="305"/>
      <c r="D428" s="707"/>
      <c r="E428" s="707"/>
      <c r="F428" s="711"/>
      <c r="G428" s="305"/>
      <c r="K428" s="305"/>
      <c r="L428" s="305"/>
      <c r="R428" s="305"/>
    </row>
    <row r="429" spans="3:18" ht="12">
      <c r="C429" s="305"/>
      <c r="D429" s="707"/>
      <c r="E429" s="707"/>
      <c r="F429" s="711"/>
      <c r="G429" s="305"/>
      <c r="K429" s="305"/>
      <c r="L429" s="305"/>
      <c r="R429" s="305"/>
    </row>
    <row r="430" spans="3:18" ht="12">
      <c r="C430" s="305"/>
      <c r="D430" s="707"/>
      <c r="E430" s="707"/>
      <c r="F430" s="711"/>
      <c r="G430" s="305"/>
      <c r="K430" s="305"/>
      <c r="L430" s="305"/>
      <c r="R430" s="305"/>
    </row>
    <row r="431" spans="3:18" ht="12">
      <c r="C431" s="305"/>
      <c r="D431" s="707"/>
      <c r="E431" s="707"/>
      <c r="F431" s="711"/>
      <c r="G431" s="305"/>
      <c r="K431" s="305"/>
      <c r="L431" s="305"/>
      <c r="R431" s="305"/>
    </row>
    <row r="432" spans="3:18" ht="12">
      <c r="C432" s="305"/>
      <c r="D432" s="707"/>
      <c r="E432" s="707"/>
      <c r="F432" s="711"/>
      <c r="G432" s="305"/>
      <c r="K432" s="305"/>
      <c r="L432" s="305"/>
      <c r="R432" s="305"/>
    </row>
    <row r="433" spans="3:18" ht="12">
      <c r="C433" s="305"/>
      <c r="D433" s="707"/>
      <c r="E433" s="707"/>
      <c r="F433" s="711"/>
      <c r="G433" s="305"/>
      <c r="K433" s="305"/>
      <c r="L433" s="305"/>
      <c r="R433" s="305"/>
    </row>
    <row r="434" spans="3:18" ht="12">
      <c r="C434" s="305"/>
      <c r="D434" s="707"/>
      <c r="E434" s="707"/>
      <c r="F434" s="711"/>
      <c r="G434" s="305"/>
      <c r="K434" s="305"/>
      <c r="L434" s="305"/>
      <c r="R434" s="305"/>
    </row>
    <row r="435" spans="3:18" ht="12">
      <c r="C435" s="305"/>
      <c r="D435" s="707"/>
      <c r="E435" s="707"/>
      <c r="F435" s="711"/>
      <c r="G435" s="305"/>
      <c r="K435" s="305"/>
      <c r="L435" s="305"/>
      <c r="R435" s="305"/>
    </row>
    <row r="436" spans="3:18" ht="12">
      <c r="C436" s="305"/>
      <c r="D436" s="707"/>
      <c r="E436" s="707"/>
      <c r="F436" s="711"/>
      <c r="G436" s="305"/>
      <c r="K436" s="305"/>
      <c r="L436" s="305"/>
      <c r="R436" s="305"/>
    </row>
    <row r="437" spans="3:18" ht="12">
      <c r="C437" s="305"/>
      <c r="D437" s="707"/>
      <c r="E437" s="707"/>
      <c r="F437" s="711"/>
      <c r="G437" s="305"/>
      <c r="K437" s="305"/>
      <c r="L437" s="305"/>
      <c r="R437" s="305"/>
    </row>
    <row r="438" spans="3:18" ht="12">
      <c r="C438" s="305"/>
      <c r="D438" s="707"/>
      <c r="E438" s="707"/>
      <c r="F438" s="711"/>
      <c r="G438" s="305"/>
      <c r="K438" s="305"/>
      <c r="L438" s="305"/>
      <c r="R438" s="305"/>
    </row>
    <row r="439" spans="3:18" ht="12">
      <c r="C439" s="305"/>
      <c r="D439" s="707"/>
      <c r="E439" s="707"/>
      <c r="F439" s="711"/>
      <c r="G439" s="305"/>
      <c r="K439" s="305"/>
      <c r="L439" s="305"/>
      <c r="R439" s="305"/>
    </row>
    <row r="440" spans="3:18" ht="12">
      <c r="C440" s="305"/>
      <c r="D440" s="707"/>
      <c r="E440" s="707"/>
      <c r="F440" s="711"/>
      <c r="G440" s="305"/>
      <c r="K440" s="305"/>
      <c r="L440" s="305"/>
      <c r="R440" s="305"/>
    </row>
    <row r="441" spans="3:18" ht="12">
      <c r="C441" s="305"/>
      <c r="D441" s="707"/>
      <c r="E441" s="707"/>
      <c r="F441" s="711"/>
      <c r="G441" s="305"/>
      <c r="K441" s="305"/>
      <c r="L441" s="305"/>
      <c r="R441" s="305"/>
    </row>
    <row r="442" spans="3:18" ht="12">
      <c r="C442" s="305"/>
      <c r="D442" s="707"/>
      <c r="E442" s="707"/>
      <c r="F442" s="711"/>
      <c r="G442" s="305"/>
      <c r="K442" s="305"/>
      <c r="L442" s="305"/>
      <c r="R442" s="305"/>
    </row>
    <row r="443" spans="3:18" ht="12">
      <c r="C443" s="305"/>
      <c r="D443" s="707"/>
      <c r="E443" s="707"/>
      <c r="F443" s="711"/>
      <c r="G443" s="305"/>
      <c r="K443" s="305"/>
      <c r="L443" s="305"/>
      <c r="R443" s="305"/>
    </row>
    <row r="444" spans="3:18" ht="12">
      <c r="C444" s="305"/>
      <c r="D444" s="707"/>
      <c r="E444" s="707"/>
      <c r="F444" s="711"/>
      <c r="G444" s="305"/>
      <c r="K444" s="305"/>
      <c r="L444" s="305"/>
      <c r="R444" s="305"/>
    </row>
    <row r="445" spans="3:18" ht="12">
      <c r="C445" s="305"/>
      <c r="D445" s="707"/>
      <c r="E445" s="707"/>
      <c r="F445" s="711"/>
      <c r="G445" s="305"/>
      <c r="K445" s="305"/>
      <c r="L445" s="305"/>
      <c r="R445" s="305"/>
    </row>
    <row r="446" spans="3:18" ht="12">
      <c r="C446" s="305"/>
      <c r="D446" s="707"/>
      <c r="E446" s="707"/>
      <c r="F446" s="711"/>
      <c r="G446" s="305"/>
      <c r="K446" s="305"/>
      <c r="L446" s="305"/>
      <c r="R446" s="305"/>
    </row>
    <row r="447" spans="3:18" ht="12">
      <c r="C447" s="305"/>
      <c r="D447" s="707"/>
      <c r="E447" s="707"/>
      <c r="F447" s="711"/>
      <c r="G447" s="305"/>
      <c r="K447" s="305"/>
      <c r="L447" s="305"/>
      <c r="R447" s="305"/>
    </row>
    <row r="448" spans="3:18" ht="12">
      <c r="C448" s="305"/>
      <c r="D448" s="707"/>
      <c r="E448" s="707"/>
      <c r="F448" s="711"/>
      <c r="G448" s="305"/>
      <c r="K448" s="305"/>
      <c r="L448" s="305"/>
      <c r="R448" s="305"/>
    </row>
    <row r="449" spans="3:18" ht="12">
      <c r="C449" s="305"/>
      <c r="D449" s="707"/>
      <c r="E449" s="707"/>
      <c r="F449" s="711"/>
      <c r="G449" s="305"/>
      <c r="K449" s="305"/>
      <c r="L449" s="305"/>
      <c r="R449" s="305"/>
    </row>
    <row r="450" spans="3:18" ht="12">
      <c r="C450" s="305"/>
      <c r="D450" s="707"/>
      <c r="E450" s="707"/>
      <c r="F450" s="711"/>
      <c r="G450" s="305"/>
      <c r="K450" s="305"/>
      <c r="L450" s="305"/>
      <c r="R450" s="305"/>
    </row>
    <row r="451" spans="3:18" ht="12">
      <c r="C451" s="305"/>
      <c r="D451" s="707"/>
      <c r="E451" s="707"/>
      <c r="F451" s="711"/>
      <c r="G451" s="305"/>
      <c r="K451" s="305"/>
      <c r="L451" s="305"/>
      <c r="R451" s="305"/>
    </row>
    <row r="452" spans="3:18" ht="12">
      <c r="C452" s="305"/>
      <c r="D452" s="707"/>
      <c r="E452" s="707"/>
      <c r="F452" s="711"/>
      <c r="G452" s="305"/>
      <c r="K452" s="305"/>
      <c r="L452" s="305"/>
      <c r="R452" s="305"/>
    </row>
    <row r="453" spans="3:18" ht="12">
      <c r="C453" s="305"/>
      <c r="D453" s="707"/>
      <c r="E453" s="707"/>
      <c r="F453" s="711"/>
      <c r="G453" s="305"/>
      <c r="K453" s="305"/>
      <c r="L453" s="305"/>
      <c r="R453" s="305"/>
    </row>
    <row r="454" spans="3:18" ht="12">
      <c r="C454" s="305"/>
      <c r="D454" s="707"/>
      <c r="E454" s="707"/>
      <c r="F454" s="711"/>
      <c r="G454" s="305"/>
      <c r="K454" s="305"/>
      <c r="L454" s="305"/>
      <c r="R454" s="305"/>
    </row>
    <row r="455" spans="3:18" ht="12">
      <c r="C455" s="305"/>
      <c r="D455" s="707"/>
      <c r="E455" s="707"/>
      <c r="F455" s="711"/>
      <c r="G455" s="305"/>
      <c r="K455" s="305"/>
      <c r="L455" s="305"/>
      <c r="R455" s="305"/>
    </row>
    <row r="456" spans="3:18" ht="12">
      <c r="C456" s="305"/>
      <c r="D456" s="707"/>
      <c r="E456" s="707"/>
      <c r="F456" s="711"/>
      <c r="G456" s="305"/>
      <c r="K456" s="305"/>
      <c r="L456" s="305"/>
      <c r="R456" s="305"/>
    </row>
    <row r="457" spans="3:18" ht="12">
      <c r="C457" s="305"/>
      <c r="D457" s="707"/>
      <c r="E457" s="707"/>
      <c r="F457" s="711"/>
      <c r="G457" s="305"/>
      <c r="K457" s="305"/>
      <c r="L457" s="305"/>
      <c r="R457" s="305"/>
    </row>
    <row r="458" spans="3:18" ht="12">
      <c r="C458" s="305"/>
      <c r="D458" s="707"/>
      <c r="E458" s="707"/>
      <c r="F458" s="711"/>
      <c r="G458" s="305"/>
      <c r="K458" s="305"/>
      <c r="L458" s="305"/>
      <c r="R458" s="305"/>
    </row>
    <row r="459" spans="3:18" ht="12">
      <c r="C459" s="305"/>
      <c r="D459" s="707"/>
      <c r="E459" s="707"/>
      <c r="F459" s="711"/>
      <c r="G459" s="305"/>
      <c r="K459" s="305"/>
      <c r="L459" s="305"/>
      <c r="R459" s="305"/>
    </row>
    <row r="460" spans="3:18" ht="12">
      <c r="C460" s="305"/>
      <c r="D460" s="707"/>
      <c r="E460" s="707"/>
      <c r="F460" s="711"/>
      <c r="G460" s="305"/>
      <c r="K460" s="305"/>
      <c r="L460" s="305"/>
      <c r="R460" s="305"/>
    </row>
    <row r="461" spans="3:18" ht="12">
      <c r="C461" s="305"/>
      <c r="D461" s="707"/>
      <c r="E461" s="707"/>
      <c r="F461" s="711"/>
      <c r="G461" s="305"/>
      <c r="K461" s="305"/>
      <c r="L461" s="305"/>
      <c r="R461" s="305"/>
    </row>
    <row r="462" spans="3:18" ht="12">
      <c r="C462" s="305"/>
      <c r="D462" s="707"/>
      <c r="E462" s="707"/>
      <c r="F462" s="711"/>
      <c r="G462" s="305"/>
      <c r="K462" s="305"/>
      <c r="L462" s="305"/>
      <c r="R462" s="305"/>
    </row>
    <row r="463" spans="3:18" ht="12">
      <c r="C463" s="305"/>
      <c r="D463" s="707"/>
      <c r="E463" s="707"/>
      <c r="F463" s="711"/>
      <c r="G463" s="305"/>
      <c r="K463" s="305"/>
      <c r="L463" s="305"/>
      <c r="R463" s="305"/>
    </row>
    <row r="464" spans="3:18" ht="12">
      <c r="C464" s="305"/>
      <c r="D464" s="707"/>
      <c r="E464" s="707"/>
      <c r="F464" s="711"/>
      <c r="G464" s="305"/>
      <c r="K464" s="305"/>
      <c r="L464" s="305"/>
      <c r="R464" s="305"/>
    </row>
    <row r="465" spans="3:18" ht="12">
      <c r="C465" s="305"/>
      <c r="D465" s="707"/>
      <c r="E465" s="707"/>
      <c r="F465" s="711"/>
      <c r="G465" s="305"/>
      <c r="K465" s="305"/>
      <c r="L465" s="305"/>
      <c r="R465" s="305"/>
    </row>
    <row r="466" spans="3:18" ht="12">
      <c r="C466" s="305"/>
      <c r="D466" s="707"/>
      <c r="E466" s="707"/>
      <c r="F466" s="711"/>
      <c r="G466" s="305"/>
      <c r="K466" s="305"/>
      <c r="L466" s="305"/>
      <c r="R466" s="305"/>
    </row>
    <row r="467" spans="3:18" ht="12">
      <c r="C467" s="305"/>
      <c r="D467" s="707"/>
      <c r="E467" s="707"/>
      <c r="F467" s="711"/>
      <c r="G467" s="305"/>
      <c r="K467" s="305"/>
      <c r="L467" s="305"/>
      <c r="R467" s="305"/>
    </row>
    <row r="468" spans="3:18" ht="12">
      <c r="C468" s="305"/>
      <c r="D468" s="707"/>
      <c r="E468" s="707"/>
      <c r="F468" s="711"/>
      <c r="G468" s="305"/>
      <c r="K468" s="305"/>
      <c r="L468" s="305"/>
      <c r="R468" s="305"/>
    </row>
    <row r="469" spans="3:18" ht="12">
      <c r="C469" s="305"/>
      <c r="D469" s="707"/>
      <c r="E469" s="707"/>
      <c r="F469" s="711"/>
      <c r="G469" s="305"/>
      <c r="K469" s="305"/>
      <c r="L469" s="305"/>
      <c r="R469" s="305"/>
    </row>
    <row r="470" spans="3:18" ht="12">
      <c r="C470" s="305"/>
      <c r="D470" s="707"/>
      <c r="E470" s="707"/>
      <c r="F470" s="711"/>
      <c r="G470" s="305"/>
      <c r="K470" s="305"/>
      <c r="L470" s="305"/>
      <c r="R470" s="305"/>
    </row>
    <row r="471" spans="3:18" ht="12">
      <c r="C471" s="305"/>
      <c r="D471" s="707"/>
      <c r="E471" s="707"/>
      <c r="F471" s="711"/>
      <c r="G471" s="305"/>
      <c r="K471" s="305"/>
      <c r="L471" s="305"/>
      <c r="R471" s="305"/>
    </row>
    <row r="472" spans="3:18" ht="12">
      <c r="C472" s="305"/>
      <c r="D472" s="707"/>
      <c r="E472" s="707"/>
      <c r="F472" s="711"/>
      <c r="G472" s="305"/>
      <c r="K472" s="305"/>
      <c r="L472" s="305"/>
      <c r="R472" s="305"/>
    </row>
    <row r="473" spans="3:18" ht="12">
      <c r="C473" s="305"/>
      <c r="D473" s="707"/>
      <c r="E473" s="707"/>
      <c r="F473" s="711"/>
      <c r="G473" s="305"/>
      <c r="K473" s="305"/>
      <c r="L473" s="305"/>
      <c r="R473" s="305"/>
    </row>
    <row r="474" spans="3:18" ht="12">
      <c r="C474" s="305"/>
      <c r="D474" s="707"/>
      <c r="E474" s="707"/>
      <c r="F474" s="711"/>
      <c r="G474" s="305"/>
      <c r="K474" s="305"/>
      <c r="L474" s="305"/>
      <c r="R474" s="305"/>
    </row>
    <row r="475" spans="3:18" ht="12">
      <c r="C475" s="305"/>
      <c r="D475" s="707"/>
      <c r="E475" s="707"/>
      <c r="F475" s="711"/>
      <c r="G475" s="305"/>
      <c r="K475" s="305"/>
      <c r="L475" s="305"/>
      <c r="R475" s="305"/>
    </row>
    <row r="476" spans="3:18" ht="12">
      <c r="C476" s="305"/>
      <c r="D476" s="707"/>
      <c r="E476" s="707"/>
      <c r="F476" s="711"/>
      <c r="G476" s="305"/>
      <c r="K476" s="305"/>
      <c r="L476" s="305"/>
      <c r="R476" s="305"/>
    </row>
    <row r="477" spans="3:18" ht="12">
      <c r="C477" s="305"/>
      <c r="D477" s="707"/>
      <c r="E477" s="707"/>
      <c r="F477" s="711"/>
      <c r="G477" s="305"/>
      <c r="K477" s="305"/>
      <c r="L477" s="305"/>
      <c r="R477" s="305"/>
    </row>
    <row r="478" spans="3:18" ht="12">
      <c r="C478" s="305"/>
      <c r="D478" s="707"/>
      <c r="E478" s="707"/>
      <c r="F478" s="711"/>
      <c r="G478" s="305"/>
      <c r="K478" s="305"/>
      <c r="L478" s="305"/>
      <c r="R478" s="305"/>
    </row>
    <row r="479" spans="3:18" ht="12">
      <c r="C479" s="305"/>
      <c r="D479" s="707"/>
      <c r="E479" s="707"/>
      <c r="F479" s="711"/>
      <c r="G479" s="305"/>
      <c r="K479" s="305"/>
      <c r="L479" s="305"/>
      <c r="R479" s="305"/>
    </row>
    <row r="480" spans="3:18" ht="12">
      <c r="C480" s="305"/>
      <c r="D480" s="707"/>
      <c r="E480" s="707"/>
      <c r="F480" s="711"/>
      <c r="G480" s="305"/>
      <c r="K480" s="305"/>
      <c r="L480" s="305"/>
      <c r="R480" s="305"/>
    </row>
    <row r="481" spans="3:18" ht="12">
      <c r="C481" s="305"/>
      <c r="D481" s="707"/>
      <c r="E481" s="707"/>
      <c r="F481" s="711"/>
      <c r="G481" s="305"/>
      <c r="K481" s="305"/>
      <c r="L481" s="305"/>
      <c r="R481" s="305"/>
    </row>
    <row r="482" spans="3:18" ht="12">
      <c r="C482" s="305"/>
      <c r="D482" s="707"/>
      <c r="E482" s="707"/>
      <c r="F482" s="711"/>
      <c r="G482" s="305"/>
      <c r="K482" s="305"/>
      <c r="L482" s="305"/>
      <c r="R482" s="305"/>
    </row>
    <row r="483" spans="3:18" ht="12">
      <c r="C483" s="305"/>
      <c r="D483" s="707"/>
      <c r="E483" s="707"/>
      <c r="F483" s="711"/>
      <c r="G483" s="305"/>
      <c r="K483" s="305"/>
      <c r="L483" s="305"/>
      <c r="R483" s="305"/>
    </row>
    <row r="484" spans="3:18" ht="12">
      <c r="C484" s="305"/>
      <c r="D484" s="707"/>
      <c r="E484" s="707"/>
      <c r="F484" s="711"/>
      <c r="G484" s="305"/>
      <c r="K484" s="305"/>
      <c r="L484" s="305"/>
      <c r="R484" s="305"/>
    </row>
    <row r="485" spans="3:18" ht="12">
      <c r="C485" s="305"/>
      <c r="D485" s="707"/>
      <c r="E485" s="707"/>
      <c r="F485" s="711"/>
      <c r="G485" s="305"/>
      <c r="K485" s="305"/>
      <c r="L485" s="305"/>
      <c r="R485" s="305"/>
    </row>
    <row r="486" spans="3:18" ht="12">
      <c r="C486" s="305"/>
      <c r="D486" s="707"/>
      <c r="E486" s="707"/>
      <c r="F486" s="711"/>
      <c r="G486" s="305"/>
      <c r="K486" s="305"/>
      <c r="L486" s="305"/>
      <c r="R486" s="305"/>
    </row>
    <row r="487" spans="3:18" ht="12">
      <c r="C487" s="305"/>
      <c r="D487" s="707"/>
      <c r="E487" s="707"/>
      <c r="F487" s="711"/>
      <c r="G487" s="305"/>
      <c r="K487" s="305"/>
      <c r="L487" s="305"/>
      <c r="R487" s="305"/>
    </row>
    <row r="488" spans="3:18" ht="12">
      <c r="C488" s="305"/>
      <c r="D488" s="707"/>
      <c r="E488" s="707"/>
      <c r="F488" s="711"/>
      <c r="G488" s="305"/>
      <c r="K488" s="305"/>
      <c r="L488" s="305"/>
      <c r="R488" s="305"/>
    </row>
    <row r="489" spans="3:18" ht="12">
      <c r="C489" s="305"/>
      <c r="D489" s="707"/>
      <c r="E489" s="707"/>
      <c r="F489" s="711"/>
      <c r="G489" s="305"/>
      <c r="K489" s="305"/>
      <c r="L489" s="305"/>
      <c r="R489" s="305"/>
    </row>
    <row r="490" spans="3:18" ht="12">
      <c r="C490" s="305"/>
      <c r="D490" s="707"/>
      <c r="E490" s="707"/>
      <c r="F490" s="711"/>
      <c r="G490" s="305"/>
      <c r="K490" s="305"/>
      <c r="L490" s="305"/>
      <c r="R490" s="305"/>
    </row>
    <row r="491" spans="3:18" ht="12">
      <c r="C491" s="305"/>
      <c r="D491" s="707"/>
      <c r="E491" s="707"/>
      <c r="F491" s="711"/>
      <c r="G491" s="305"/>
      <c r="K491" s="305"/>
      <c r="L491" s="305"/>
      <c r="R491" s="305"/>
    </row>
    <row r="492" spans="3:18" ht="12">
      <c r="C492" s="305"/>
      <c r="D492" s="707"/>
      <c r="E492" s="707"/>
      <c r="F492" s="711"/>
      <c r="G492" s="305"/>
      <c r="K492" s="305"/>
      <c r="L492" s="305"/>
      <c r="R492" s="305"/>
    </row>
    <row r="493" spans="3:18" ht="12">
      <c r="C493" s="305"/>
      <c r="D493" s="707"/>
      <c r="E493" s="707"/>
      <c r="F493" s="711"/>
      <c r="G493" s="305"/>
      <c r="K493" s="305"/>
      <c r="L493" s="305"/>
      <c r="R493" s="305"/>
    </row>
    <row r="494" spans="3:18" ht="12">
      <c r="C494" s="305"/>
      <c r="D494" s="707"/>
      <c r="E494" s="707"/>
      <c r="F494" s="711"/>
      <c r="G494" s="305"/>
      <c r="K494" s="305"/>
      <c r="L494" s="305"/>
      <c r="R494" s="305"/>
    </row>
    <row r="495" spans="3:18" ht="12">
      <c r="C495" s="305"/>
      <c r="D495" s="707"/>
      <c r="E495" s="707"/>
      <c r="F495" s="711"/>
      <c r="G495" s="305"/>
      <c r="K495" s="305"/>
      <c r="L495" s="305"/>
      <c r="R495" s="305"/>
    </row>
    <row r="496" spans="3:18" ht="12">
      <c r="C496" s="305"/>
      <c r="D496" s="707"/>
      <c r="E496" s="707"/>
      <c r="F496" s="711"/>
      <c r="G496" s="305"/>
      <c r="K496" s="305"/>
      <c r="L496" s="305"/>
      <c r="R496" s="305"/>
    </row>
    <row r="497" spans="3:18" ht="12">
      <c r="C497" s="305"/>
      <c r="D497" s="707"/>
      <c r="E497" s="707"/>
      <c r="F497" s="711"/>
      <c r="G497" s="305"/>
      <c r="K497" s="305"/>
      <c r="L497" s="305"/>
      <c r="R497" s="305"/>
    </row>
    <row r="498" spans="3:18" ht="12">
      <c r="C498" s="305"/>
      <c r="D498" s="707"/>
      <c r="E498" s="707"/>
      <c r="F498" s="711"/>
      <c r="G498" s="305"/>
      <c r="K498" s="305"/>
      <c r="L498" s="305"/>
      <c r="R498" s="305"/>
    </row>
    <row r="499" spans="3:18" ht="12">
      <c r="C499" s="305"/>
      <c r="D499" s="707"/>
      <c r="E499" s="707"/>
      <c r="F499" s="711"/>
      <c r="G499" s="305"/>
      <c r="K499" s="305"/>
      <c r="L499" s="305"/>
      <c r="R499" s="305"/>
    </row>
    <row r="500" spans="3:18" ht="12">
      <c r="C500" s="305"/>
      <c r="D500" s="707"/>
      <c r="E500" s="707"/>
      <c r="F500" s="711"/>
      <c r="G500" s="305"/>
      <c r="K500" s="305"/>
      <c r="L500" s="305"/>
      <c r="R500" s="305"/>
    </row>
    <row r="501" spans="3:18" ht="12">
      <c r="C501" s="305"/>
      <c r="D501" s="707"/>
      <c r="E501" s="707"/>
      <c r="F501" s="711"/>
      <c r="G501" s="305"/>
      <c r="K501" s="305"/>
      <c r="L501" s="305"/>
      <c r="R501" s="305"/>
    </row>
    <row r="502" spans="3:18" ht="12">
      <c r="C502" s="305"/>
      <c r="D502" s="707"/>
      <c r="E502" s="707"/>
      <c r="F502" s="711"/>
      <c r="G502" s="305"/>
      <c r="K502" s="305"/>
      <c r="L502" s="305"/>
      <c r="R502" s="305"/>
    </row>
    <row r="503" spans="3:18" ht="12">
      <c r="C503" s="305"/>
      <c r="D503" s="707"/>
      <c r="E503" s="707"/>
      <c r="F503" s="711"/>
      <c r="G503" s="305"/>
      <c r="K503" s="305"/>
      <c r="L503" s="305"/>
      <c r="R503" s="305"/>
    </row>
    <row r="504" spans="3:18" ht="12">
      <c r="C504" s="305"/>
      <c r="D504" s="707"/>
      <c r="E504" s="707"/>
      <c r="F504" s="711"/>
      <c r="G504" s="305"/>
      <c r="K504" s="305"/>
      <c r="L504" s="305"/>
      <c r="R504" s="305"/>
    </row>
    <row r="505" spans="3:18" ht="12">
      <c r="C505" s="305"/>
      <c r="D505" s="707"/>
      <c r="E505" s="707"/>
      <c r="F505" s="711"/>
      <c r="G505" s="305"/>
      <c r="K505" s="305"/>
      <c r="L505" s="305"/>
      <c r="R505" s="305"/>
    </row>
    <row r="506" spans="3:18" ht="12">
      <c r="C506" s="305"/>
      <c r="D506" s="707"/>
      <c r="E506" s="707"/>
      <c r="F506" s="711"/>
      <c r="G506" s="305"/>
      <c r="K506" s="305"/>
      <c r="L506" s="305"/>
      <c r="R506" s="305"/>
    </row>
    <row r="507" spans="3:18" ht="12">
      <c r="C507" s="305"/>
      <c r="D507" s="707"/>
      <c r="E507" s="707"/>
      <c r="F507" s="711"/>
      <c r="G507" s="305"/>
      <c r="K507" s="305"/>
      <c r="L507" s="305"/>
      <c r="R507" s="305"/>
    </row>
    <row r="508" spans="3:18" ht="12">
      <c r="C508" s="305"/>
      <c r="D508" s="707"/>
      <c r="E508" s="707"/>
      <c r="F508" s="711"/>
      <c r="G508" s="305"/>
      <c r="K508" s="305"/>
      <c r="L508" s="305"/>
      <c r="R508" s="305"/>
    </row>
    <row r="509" spans="3:18" ht="12">
      <c r="C509" s="305"/>
      <c r="D509" s="707"/>
      <c r="E509" s="707"/>
      <c r="F509" s="711"/>
      <c r="G509" s="305"/>
      <c r="K509" s="305"/>
      <c r="L509" s="305"/>
      <c r="R509" s="305"/>
    </row>
    <row r="510" spans="3:18" ht="12">
      <c r="C510" s="305"/>
      <c r="D510" s="707"/>
      <c r="E510" s="707"/>
      <c r="F510" s="711"/>
      <c r="G510" s="305"/>
      <c r="K510" s="305"/>
      <c r="L510" s="305"/>
      <c r="R510" s="305"/>
    </row>
    <row r="511" spans="3:18" ht="12">
      <c r="C511" s="305"/>
      <c r="D511" s="707"/>
      <c r="E511" s="707"/>
      <c r="F511" s="711"/>
      <c r="G511" s="305"/>
      <c r="K511" s="305"/>
      <c r="L511" s="305"/>
      <c r="R511" s="305"/>
    </row>
    <row r="512" spans="3:18" ht="12">
      <c r="C512" s="305"/>
      <c r="D512" s="707"/>
      <c r="E512" s="707"/>
      <c r="F512" s="711"/>
      <c r="G512" s="305"/>
      <c r="K512" s="305"/>
      <c r="L512" s="305"/>
      <c r="R512" s="305"/>
    </row>
    <row r="513" spans="3:18" ht="12">
      <c r="C513" s="305"/>
      <c r="D513" s="707"/>
      <c r="E513" s="707"/>
      <c r="F513" s="711"/>
      <c r="G513" s="305"/>
      <c r="K513" s="305"/>
      <c r="L513" s="305"/>
      <c r="R513" s="305"/>
    </row>
    <row r="514" spans="3:18" ht="12">
      <c r="C514" s="305"/>
      <c r="D514" s="707"/>
      <c r="E514" s="707"/>
      <c r="F514" s="711"/>
      <c r="G514" s="305"/>
      <c r="K514" s="305"/>
      <c r="L514" s="305"/>
      <c r="R514" s="305"/>
    </row>
    <row r="515" spans="3:18" ht="12">
      <c r="C515" s="305"/>
      <c r="D515" s="707"/>
      <c r="E515" s="707"/>
      <c r="F515" s="711"/>
      <c r="G515" s="305"/>
      <c r="K515" s="305"/>
      <c r="L515" s="305"/>
      <c r="R515" s="305"/>
    </row>
    <row r="516" spans="3:18" ht="12">
      <c r="C516" s="305"/>
      <c r="D516" s="707"/>
      <c r="E516" s="707"/>
      <c r="F516" s="711"/>
      <c r="G516" s="305"/>
      <c r="K516" s="305"/>
      <c r="L516" s="305"/>
      <c r="R516" s="305"/>
    </row>
    <row r="517" spans="3:18" ht="12">
      <c r="C517" s="305"/>
      <c r="D517" s="707"/>
      <c r="E517" s="707"/>
      <c r="F517" s="711"/>
      <c r="G517" s="305"/>
      <c r="K517" s="305"/>
      <c r="L517" s="305"/>
      <c r="R517" s="305"/>
    </row>
    <row r="518" spans="3:18" ht="12">
      <c r="C518" s="305"/>
      <c r="D518" s="707"/>
      <c r="E518" s="707"/>
      <c r="F518" s="711"/>
      <c r="G518" s="305"/>
      <c r="K518" s="305"/>
      <c r="L518" s="305"/>
      <c r="R518" s="305"/>
    </row>
    <row r="519" spans="3:18" ht="12">
      <c r="C519" s="305"/>
      <c r="D519" s="707"/>
      <c r="E519" s="707"/>
      <c r="F519" s="711"/>
      <c r="G519" s="305"/>
      <c r="K519" s="305"/>
      <c r="L519" s="305"/>
      <c r="R519" s="305"/>
    </row>
    <row r="520" spans="3:18" ht="12">
      <c r="C520" s="305"/>
      <c r="D520" s="707"/>
      <c r="E520" s="707"/>
      <c r="F520" s="711"/>
      <c r="G520" s="305"/>
      <c r="K520" s="305"/>
      <c r="L520" s="305"/>
      <c r="R520" s="305"/>
    </row>
    <row r="521" spans="3:18" ht="12">
      <c r="C521" s="305"/>
      <c r="D521" s="707"/>
      <c r="E521" s="707"/>
      <c r="F521" s="711"/>
      <c r="G521" s="305"/>
      <c r="K521" s="305"/>
      <c r="L521" s="305"/>
      <c r="R521" s="305"/>
    </row>
    <row r="522" spans="3:18" ht="12">
      <c r="C522" s="305"/>
      <c r="D522" s="707"/>
      <c r="E522" s="707"/>
      <c r="F522" s="711"/>
      <c r="G522" s="305"/>
      <c r="K522" s="305"/>
      <c r="L522" s="305"/>
      <c r="R522" s="305"/>
    </row>
    <row r="523" spans="3:18" ht="12">
      <c r="C523" s="305"/>
      <c r="D523" s="707"/>
      <c r="E523" s="707"/>
      <c r="F523" s="711"/>
      <c r="G523" s="305"/>
      <c r="K523" s="305"/>
      <c r="L523" s="305"/>
      <c r="R523" s="305"/>
    </row>
    <row r="524" spans="3:18" ht="12">
      <c r="C524" s="305"/>
      <c r="D524" s="707"/>
      <c r="E524" s="707"/>
      <c r="F524" s="711"/>
      <c r="G524" s="305"/>
      <c r="K524" s="305"/>
      <c r="L524" s="305"/>
      <c r="R524" s="305"/>
    </row>
    <row r="525" spans="3:18" ht="12">
      <c r="C525" s="305"/>
      <c r="D525" s="707"/>
      <c r="E525" s="707"/>
      <c r="F525" s="711"/>
      <c r="G525" s="305"/>
      <c r="K525" s="305"/>
      <c r="L525" s="305"/>
      <c r="R525" s="305"/>
    </row>
    <row r="526" spans="3:18" ht="12">
      <c r="C526" s="305"/>
      <c r="D526" s="707"/>
      <c r="E526" s="707"/>
      <c r="F526" s="711"/>
      <c r="G526" s="305"/>
      <c r="K526" s="305"/>
      <c r="L526" s="305"/>
      <c r="R526" s="305"/>
    </row>
    <row r="527" spans="3:18" ht="12">
      <c r="C527" s="305"/>
      <c r="D527" s="707"/>
      <c r="E527" s="707"/>
      <c r="F527" s="711"/>
      <c r="G527" s="305"/>
      <c r="K527" s="305"/>
      <c r="L527" s="305"/>
      <c r="R527" s="305"/>
    </row>
    <row r="528" spans="3:18" ht="12">
      <c r="C528" s="305"/>
      <c r="D528" s="707"/>
      <c r="E528" s="707"/>
      <c r="F528" s="711"/>
      <c r="G528" s="305"/>
      <c r="K528" s="305"/>
      <c r="L528" s="305"/>
      <c r="R528" s="305"/>
    </row>
    <row r="529" spans="3:18" ht="12">
      <c r="C529" s="305"/>
      <c r="D529" s="707"/>
      <c r="E529" s="707"/>
      <c r="F529" s="711"/>
      <c r="G529" s="305"/>
      <c r="K529" s="305"/>
      <c r="L529" s="305"/>
      <c r="R529" s="305"/>
    </row>
    <row r="530" spans="3:18" ht="12">
      <c r="C530" s="305"/>
      <c r="D530" s="707"/>
      <c r="E530" s="707"/>
      <c r="F530" s="711"/>
      <c r="G530" s="305"/>
      <c r="K530" s="305"/>
      <c r="L530" s="305"/>
      <c r="R530" s="305"/>
    </row>
    <row r="531" spans="3:18" ht="12">
      <c r="C531" s="305"/>
      <c r="D531" s="707"/>
      <c r="E531" s="707"/>
      <c r="F531" s="711"/>
      <c r="G531" s="305"/>
      <c r="K531" s="305"/>
      <c r="L531" s="305"/>
      <c r="R531" s="305"/>
    </row>
    <row r="532" spans="3:18" ht="12">
      <c r="C532" s="305"/>
      <c r="D532" s="707"/>
      <c r="E532" s="707"/>
      <c r="F532" s="711"/>
      <c r="G532" s="305"/>
      <c r="K532" s="305"/>
      <c r="L532" s="305"/>
      <c r="R532" s="305"/>
    </row>
    <row r="533" spans="3:18" ht="12">
      <c r="C533" s="305"/>
      <c r="D533" s="707"/>
      <c r="E533" s="707"/>
      <c r="F533" s="711"/>
      <c r="G533" s="305"/>
      <c r="K533" s="305"/>
      <c r="L533" s="305"/>
      <c r="R533" s="305"/>
    </row>
    <row r="534" spans="3:18" ht="12">
      <c r="C534" s="305"/>
      <c r="D534" s="707"/>
      <c r="E534" s="707"/>
      <c r="F534" s="711"/>
      <c r="G534" s="305"/>
      <c r="K534" s="305"/>
      <c r="L534" s="305"/>
      <c r="R534" s="305"/>
    </row>
    <row r="535" spans="3:18" ht="12">
      <c r="C535" s="305"/>
      <c r="D535" s="707"/>
      <c r="E535" s="707"/>
      <c r="F535" s="711"/>
      <c r="G535" s="305"/>
      <c r="K535" s="305"/>
      <c r="L535" s="305"/>
      <c r="R535" s="305"/>
    </row>
    <row r="536" spans="3:18" ht="12">
      <c r="C536" s="305"/>
      <c r="D536" s="707"/>
      <c r="E536" s="707"/>
      <c r="F536" s="711"/>
      <c r="G536" s="305"/>
      <c r="K536" s="305"/>
      <c r="L536" s="305"/>
      <c r="R536" s="305"/>
    </row>
    <row r="537" spans="3:18" ht="12">
      <c r="C537" s="305"/>
      <c r="D537" s="707"/>
      <c r="E537" s="707"/>
      <c r="F537" s="711"/>
      <c r="G537" s="305"/>
      <c r="K537" s="305"/>
      <c r="L537" s="305"/>
      <c r="R537" s="305"/>
    </row>
    <row r="538" spans="3:18" ht="12">
      <c r="C538" s="305"/>
      <c r="D538" s="707"/>
      <c r="E538" s="707"/>
      <c r="F538" s="711"/>
      <c r="G538" s="305"/>
      <c r="K538" s="305"/>
      <c r="L538" s="305"/>
      <c r="R538" s="305"/>
    </row>
    <row r="539" spans="3:18" ht="12">
      <c r="C539" s="305"/>
      <c r="D539" s="707"/>
      <c r="E539" s="707"/>
      <c r="F539" s="711"/>
      <c r="G539" s="305"/>
      <c r="K539" s="305"/>
      <c r="L539" s="305"/>
      <c r="R539" s="305"/>
    </row>
    <row r="540" spans="3:18" ht="12">
      <c r="C540" s="305"/>
      <c r="D540" s="707"/>
      <c r="E540" s="707"/>
      <c r="F540" s="711"/>
      <c r="G540" s="305"/>
      <c r="K540" s="305"/>
      <c r="L540" s="305"/>
      <c r="R540" s="305"/>
    </row>
    <row r="541" spans="3:18" ht="12">
      <c r="C541" s="305"/>
      <c r="D541" s="707"/>
      <c r="E541" s="707"/>
      <c r="F541" s="711"/>
      <c r="G541" s="305"/>
      <c r="K541" s="305"/>
      <c r="L541" s="305"/>
      <c r="R541" s="305"/>
    </row>
    <row r="542" spans="3:18" ht="12">
      <c r="C542" s="305"/>
      <c r="D542" s="707"/>
      <c r="E542" s="707"/>
      <c r="F542" s="711"/>
      <c r="G542" s="305"/>
      <c r="K542" s="305"/>
      <c r="L542" s="305"/>
      <c r="R542" s="305"/>
    </row>
    <row r="543" spans="3:18" ht="12">
      <c r="C543" s="305"/>
      <c r="D543" s="707"/>
      <c r="E543" s="707"/>
      <c r="F543" s="711"/>
      <c r="G543" s="305"/>
      <c r="K543" s="305"/>
      <c r="L543" s="305"/>
      <c r="R543" s="305"/>
    </row>
    <row r="544" spans="3:18" ht="12">
      <c r="C544" s="305"/>
      <c r="D544" s="707"/>
      <c r="E544" s="707"/>
      <c r="F544" s="711"/>
      <c r="G544" s="305"/>
      <c r="K544" s="305"/>
      <c r="L544" s="305"/>
      <c r="R544" s="305"/>
    </row>
    <row r="545" spans="3:18" ht="12">
      <c r="C545" s="305"/>
      <c r="D545" s="707"/>
      <c r="E545" s="707"/>
      <c r="F545" s="711"/>
      <c r="G545" s="305"/>
      <c r="K545" s="305"/>
      <c r="L545" s="305"/>
      <c r="R545" s="305"/>
    </row>
    <row r="546" spans="3:18" ht="12">
      <c r="C546" s="305"/>
      <c r="D546" s="707"/>
      <c r="E546" s="707"/>
      <c r="F546" s="711"/>
      <c r="G546" s="305"/>
      <c r="K546" s="305"/>
      <c r="L546" s="305"/>
      <c r="R546" s="305"/>
    </row>
    <row r="547" spans="3:18" ht="12">
      <c r="C547" s="305"/>
      <c r="D547" s="707"/>
      <c r="E547" s="707"/>
      <c r="F547" s="711"/>
      <c r="G547" s="305"/>
      <c r="K547" s="305"/>
      <c r="L547" s="305"/>
      <c r="R547" s="305"/>
    </row>
    <row r="548" spans="3:18" ht="12">
      <c r="C548" s="305"/>
      <c r="D548" s="707"/>
      <c r="E548" s="707"/>
      <c r="F548" s="711"/>
      <c r="G548" s="305"/>
      <c r="K548" s="305"/>
      <c r="L548" s="305"/>
      <c r="R548" s="305"/>
    </row>
    <row r="549" spans="3:18" ht="12">
      <c r="C549" s="305"/>
      <c r="D549" s="707"/>
      <c r="E549" s="707"/>
      <c r="F549" s="711"/>
      <c r="G549" s="305"/>
      <c r="K549" s="305"/>
      <c r="L549" s="305"/>
      <c r="R549" s="305"/>
    </row>
    <row r="550" spans="3:18" ht="12">
      <c r="C550" s="305"/>
      <c r="D550" s="707"/>
      <c r="E550" s="707"/>
      <c r="F550" s="711"/>
      <c r="G550" s="305"/>
      <c r="K550" s="305"/>
      <c r="L550" s="305"/>
      <c r="R550" s="305"/>
    </row>
    <row r="551" spans="3:18" ht="12">
      <c r="C551" s="305"/>
      <c r="D551" s="707"/>
      <c r="E551" s="707"/>
      <c r="F551" s="711"/>
      <c r="G551" s="305"/>
      <c r="K551" s="305"/>
      <c r="L551" s="305"/>
      <c r="R551" s="305"/>
    </row>
    <row r="552" spans="3:18" ht="12">
      <c r="C552" s="305"/>
      <c r="D552" s="707"/>
      <c r="E552" s="707"/>
      <c r="F552" s="711"/>
      <c r="G552" s="305"/>
      <c r="K552" s="305"/>
      <c r="L552" s="305"/>
      <c r="R552" s="305"/>
    </row>
    <row r="553" spans="3:18" ht="12">
      <c r="C553" s="305"/>
      <c r="D553" s="707"/>
      <c r="E553" s="707"/>
      <c r="F553" s="711"/>
      <c r="G553" s="305"/>
      <c r="K553" s="305"/>
      <c r="L553" s="305"/>
      <c r="R553" s="305"/>
    </row>
    <row r="554" spans="3:18" ht="12">
      <c r="C554" s="305"/>
      <c r="D554" s="707"/>
      <c r="E554" s="707"/>
      <c r="F554" s="711"/>
      <c r="G554" s="305"/>
      <c r="K554" s="305"/>
      <c r="L554" s="305"/>
      <c r="R554" s="305"/>
    </row>
    <row r="555" spans="3:18" ht="12">
      <c r="C555" s="305"/>
      <c r="D555" s="707"/>
      <c r="E555" s="707"/>
      <c r="F555" s="711"/>
      <c r="G555" s="305"/>
      <c r="K555" s="305"/>
      <c r="L555" s="305"/>
      <c r="R555" s="305"/>
    </row>
    <row r="556" spans="3:18" ht="12">
      <c r="C556" s="305"/>
      <c r="D556" s="707"/>
      <c r="E556" s="707"/>
      <c r="F556" s="711"/>
      <c r="G556" s="305"/>
      <c r="K556" s="305"/>
      <c r="L556" s="305"/>
      <c r="R556" s="305"/>
    </row>
    <row r="557" spans="3:18" ht="12">
      <c r="C557" s="305"/>
      <c r="D557" s="707"/>
      <c r="E557" s="707"/>
      <c r="F557" s="711"/>
      <c r="G557" s="305"/>
      <c r="K557" s="305"/>
      <c r="L557" s="305"/>
      <c r="R557" s="305"/>
    </row>
    <row r="558" spans="3:18" ht="12">
      <c r="C558" s="305"/>
      <c r="D558" s="707"/>
      <c r="E558" s="707"/>
      <c r="F558" s="711"/>
      <c r="G558" s="305"/>
      <c r="K558" s="305"/>
      <c r="L558" s="305"/>
      <c r="R558" s="305"/>
    </row>
    <row r="559" spans="3:18" ht="12">
      <c r="C559" s="305"/>
      <c r="D559" s="707"/>
      <c r="E559" s="707"/>
      <c r="F559" s="711"/>
      <c r="G559" s="305"/>
      <c r="K559" s="305"/>
      <c r="L559" s="305"/>
      <c r="R559" s="305"/>
    </row>
    <row r="560" spans="3:18" ht="12">
      <c r="C560" s="305"/>
      <c r="D560" s="707"/>
      <c r="E560" s="707"/>
      <c r="F560" s="711"/>
      <c r="G560" s="305"/>
      <c r="K560" s="305"/>
      <c r="L560" s="305"/>
      <c r="R560" s="305"/>
    </row>
    <row r="561" spans="3:18" ht="12">
      <c r="C561" s="305"/>
      <c r="D561" s="707"/>
      <c r="E561" s="707"/>
      <c r="F561" s="711"/>
      <c r="G561" s="305"/>
      <c r="K561" s="305"/>
      <c r="L561" s="305"/>
      <c r="R561" s="305"/>
    </row>
    <row r="562" spans="3:18" ht="12">
      <c r="C562" s="305"/>
      <c r="D562" s="707"/>
      <c r="E562" s="707"/>
      <c r="F562" s="711"/>
      <c r="G562" s="305"/>
      <c r="K562" s="305"/>
      <c r="L562" s="305"/>
      <c r="R562" s="305"/>
    </row>
    <row r="563" spans="3:18" ht="12">
      <c r="C563" s="305"/>
      <c r="D563" s="707"/>
      <c r="E563" s="707"/>
      <c r="F563" s="711"/>
      <c r="G563" s="305"/>
      <c r="K563" s="305"/>
      <c r="L563" s="305"/>
      <c r="R563" s="305"/>
    </row>
    <row r="564" spans="3:18" ht="12">
      <c r="C564" s="305"/>
      <c r="D564" s="707"/>
      <c r="E564" s="707"/>
      <c r="F564" s="711"/>
      <c r="G564" s="305"/>
      <c r="K564" s="305"/>
      <c r="L564" s="305"/>
      <c r="R564" s="305"/>
    </row>
    <row r="565" spans="3:18" ht="12">
      <c r="C565" s="305"/>
      <c r="D565" s="707"/>
      <c r="E565" s="707"/>
      <c r="F565" s="711"/>
      <c r="G565" s="305"/>
      <c r="K565" s="305"/>
      <c r="L565" s="305"/>
      <c r="R565" s="305"/>
    </row>
    <row r="566" spans="3:18" ht="12">
      <c r="C566" s="305"/>
      <c r="D566" s="707"/>
      <c r="E566" s="707"/>
      <c r="F566" s="711"/>
      <c r="G566" s="305"/>
      <c r="K566" s="305"/>
      <c r="L566" s="305"/>
      <c r="R566" s="305"/>
    </row>
    <row r="567" spans="3:18" ht="12">
      <c r="C567" s="305"/>
      <c r="D567" s="707"/>
      <c r="E567" s="707"/>
      <c r="F567" s="711"/>
      <c r="G567" s="305"/>
      <c r="K567" s="305"/>
      <c r="L567" s="305"/>
      <c r="R567" s="305"/>
    </row>
    <row r="568" spans="3:18" ht="12">
      <c r="C568" s="305"/>
      <c r="D568" s="707"/>
      <c r="E568" s="707"/>
      <c r="F568" s="711"/>
      <c r="G568" s="305"/>
      <c r="K568" s="305"/>
      <c r="L568" s="305"/>
      <c r="R568" s="305"/>
    </row>
    <row r="569" spans="3:18" ht="12">
      <c r="C569" s="305"/>
      <c r="D569" s="707"/>
      <c r="E569" s="707"/>
      <c r="F569" s="711"/>
      <c r="G569" s="305"/>
      <c r="K569" s="305"/>
      <c r="L569" s="305"/>
      <c r="R569" s="305"/>
    </row>
    <row r="570" spans="3:18" ht="12">
      <c r="C570" s="305"/>
      <c r="D570" s="707"/>
      <c r="E570" s="707"/>
      <c r="F570" s="711"/>
      <c r="G570" s="305"/>
      <c r="K570" s="305"/>
      <c r="L570" s="305"/>
      <c r="R570" s="305"/>
    </row>
    <row r="571" spans="3:18" ht="12">
      <c r="C571" s="305"/>
      <c r="D571" s="707"/>
      <c r="E571" s="707"/>
      <c r="F571" s="711"/>
      <c r="G571" s="305"/>
      <c r="K571" s="305"/>
      <c r="L571" s="305"/>
      <c r="R571" s="305"/>
    </row>
    <row r="572" spans="3:18" ht="12">
      <c r="C572" s="305"/>
      <c r="D572" s="707"/>
      <c r="E572" s="707"/>
      <c r="F572" s="711"/>
      <c r="G572" s="305"/>
      <c r="K572" s="305"/>
      <c r="L572" s="305"/>
      <c r="R572" s="305"/>
    </row>
    <row r="573" spans="3:18" ht="12">
      <c r="C573" s="305"/>
      <c r="D573" s="707"/>
      <c r="E573" s="707"/>
      <c r="F573" s="711"/>
      <c r="G573" s="305"/>
      <c r="K573" s="305"/>
      <c r="L573" s="305"/>
      <c r="R573" s="305"/>
    </row>
    <row r="574" spans="3:18" ht="12">
      <c r="C574" s="305"/>
      <c r="D574" s="707"/>
      <c r="E574" s="707"/>
      <c r="F574" s="711"/>
      <c r="G574" s="305"/>
      <c r="K574" s="305"/>
      <c r="L574" s="305"/>
      <c r="R574" s="305"/>
    </row>
    <row r="575" spans="3:18" ht="12">
      <c r="C575" s="305"/>
      <c r="D575" s="707"/>
      <c r="E575" s="707"/>
      <c r="F575" s="711"/>
      <c r="G575" s="305"/>
      <c r="K575" s="305"/>
      <c r="L575" s="305"/>
      <c r="R575" s="305"/>
    </row>
    <row r="576" spans="3:18" ht="12">
      <c r="C576" s="305"/>
      <c r="D576" s="707"/>
      <c r="E576" s="707"/>
      <c r="F576" s="711"/>
      <c r="G576" s="305"/>
      <c r="K576" s="305"/>
      <c r="L576" s="305"/>
      <c r="R576" s="305"/>
    </row>
    <row r="577" spans="3:18" ht="12">
      <c r="C577" s="305"/>
      <c r="D577" s="707"/>
      <c r="E577" s="707"/>
      <c r="F577" s="711"/>
      <c r="G577" s="305"/>
      <c r="K577" s="305"/>
      <c r="L577" s="305"/>
      <c r="R577" s="305"/>
    </row>
    <row r="578" spans="3:18" ht="12">
      <c r="C578" s="305"/>
      <c r="D578" s="707"/>
      <c r="E578" s="707"/>
      <c r="F578" s="711"/>
      <c r="G578" s="305"/>
      <c r="K578" s="305"/>
      <c r="L578" s="305"/>
      <c r="R578" s="305"/>
    </row>
    <row r="579" spans="3:18" ht="12">
      <c r="C579" s="305"/>
      <c r="D579" s="707"/>
      <c r="E579" s="707"/>
      <c r="F579" s="711"/>
      <c r="G579" s="305"/>
      <c r="K579" s="305"/>
      <c r="L579" s="305"/>
      <c r="R579" s="305"/>
    </row>
    <row r="580" spans="3:18" ht="12">
      <c r="C580" s="305"/>
      <c r="D580" s="707"/>
      <c r="E580" s="707"/>
      <c r="F580" s="711"/>
      <c r="G580" s="305"/>
      <c r="K580" s="305"/>
      <c r="L580" s="305"/>
      <c r="R580" s="305"/>
    </row>
    <row r="581" spans="3:18" ht="12">
      <c r="C581" s="305"/>
      <c r="D581" s="707"/>
      <c r="E581" s="707"/>
      <c r="F581" s="711"/>
      <c r="G581" s="305"/>
      <c r="K581" s="305"/>
      <c r="L581" s="305"/>
      <c r="R581" s="305"/>
    </row>
    <row r="582" spans="3:18" ht="12">
      <c r="C582" s="305"/>
      <c r="D582" s="707"/>
      <c r="E582" s="707"/>
      <c r="F582" s="711"/>
      <c r="G582" s="305"/>
      <c r="K582" s="305"/>
      <c r="L582" s="305"/>
      <c r="R582" s="305"/>
    </row>
    <row r="583" spans="3:18" ht="12">
      <c r="C583" s="305"/>
      <c r="D583" s="707"/>
      <c r="E583" s="707"/>
      <c r="F583" s="711"/>
      <c r="G583" s="305"/>
      <c r="K583" s="305"/>
      <c r="L583" s="305"/>
      <c r="R583" s="305"/>
    </row>
    <row r="584" spans="3:18" ht="12">
      <c r="C584" s="305"/>
      <c r="D584" s="707"/>
      <c r="E584" s="707"/>
      <c r="F584" s="711"/>
      <c r="G584" s="305"/>
      <c r="K584" s="305"/>
      <c r="L584" s="305"/>
      <c r="R584" s="305"/>
    </row>
    <row r="585" spans="3:18" ht="12">
      <c r="C585" s="305"/>
      <c r="D585" s="707"/>
      <c r="E585" s="707"/>
      <c r="F585" s="711"/>
      <c r="G585" s="305"/>
      <c r="K585" s="305"/>
      <c r="L585" s="305"/>
      <c r="R585" s="305"/>
    </row>
    <row r="586" spans="3:18" ht="12">
      <c r="C586" s="305"/>
      <c r="D586" s="707"/>
      <c r="E586" s="707"/>
      <c r="F586" s="711"/>
      <c r="G586" s="305"/>
      <c r="K586" s="305"/>
      <c r="L586" s="305"/>
      <c r="R586" s="305"/>
    </row>
    <row r="587" spans="3:18" ht="12">
      <c r="C587" s="305"/>
      <c r="D587" s="707"/>
      <c r="E587" s="707"/>
      <c r="F587" s="711"/>
      <c r="G587" s="305"/>
      <c r="K587" s="305"/>
      <c r="L587" s="305"/>
      <c r="R587" s="305"/>
    </row>
    <row r="588" spans="3:18" ht="12">
      <c r="C588" s="305"/>
      <c r="D588" s="707"/>
      <c r="E588" s="707"/>
      <c r="F588" s="711"/>
      <c r="G588" s="305"/>
      <c r="K588" s="305"/>
      <c r="L588" s="305"/>
      <c r="R588" s="305"/>
    </row>
    <row r="589" spans="3:18" ht="12">
      <c r="C589" s="305"/>
      <c r="D589" s="707"/>
      <c r="E589" s="707"/>
      <c r="F589" s="711"/>
      <c r="G589" s="305"/>
      <c r="K589" s="305"/>
      <c r="L589" s="305"/>
      <c r="R589" s="305"/>
    </row>
    <row r="590" spans="3:18" ht="12">
      <c r="C590" s="305"/>
      <c r="D590" s="707"/>
      <c r="E590" s="707"/>
      <c r="F590" s="711"/>
      <c r="G590" s="305"/>
      <c r="K590" s="305"/>
      <c r="L590" s="305"/>
      <c r="R590" s="305"/>
    </row>
    <row r="591" spans="3:18" ht="12">
      <c r="C591" s="305"/>
      <c r="D591" s="707"/>
      <c r="E591" s="707"/>
      <c r="F591" s="711"/>
      <c r="G591" s="305"/>
      <c r="K591" s="305"/>
      <c r="L591" s="305"/>
      <c r="R591" s="305"/>
    </row>
    <row r="592" spans="3:18" ht="12">
      <c r="C592" s="305"/>
      <c r="D592" s="707"/>
      <c r="E592" s="707"/>
      <c r="F592" s="711"/>
      <c r="G592" s="305"/>
      <c r="K592" s="305"/>
      <c r="L592" s="305"/>
      <c r="R592" s="305"/>
    </row>
    <row r="593" spans="3:18" ht="12">
      <c r="C593" s="305"/>
      <c r="D593" s="707"/>
      <c r="E593" s="707"/>
      <c r="F593" s="711"/>
      <c r="G593" s="305"/>
      <c r="K593" s="305"/>
      <c r="L593" s="305"/>
      <c r="R593" s="305"/>
    </row>
    <row r="594" spans="3:18" ht="12">
      <c r="C594" s="305"/>
      <c r="D594" s="707"/>
      <c r="E594" s="707"/>
      <c r="F594" s="711"/>
      <c r="G594" s="305"/>
      <c r="K594" s="305"/>
      <c r="L594" s="305"/>
      <c r="R594" s="305"/>
    </row>
    <row r="595" spans="3:18" ht="12">
      <c r="C595" s="305"/>
      <c r="D595" s="707"/>
      <c r="E595" s="707"/>
      <c r="F595" s="711"/>
      <c r="G595" s="305"/>
      <c r="K595" s="305"/>
      <c r="L595" s="305"/>
      <c r="R595" s="305"/>
    </row>
    <row r="596" spans="3:18" ht="12">
      <c r="C596" s="305"/>
      <c r="D596" s="707"/>
      <c r="E596" s="707"/>
      <c r="F596" s="711"/>
      <c r="G596" s="305"/>
      <c r="K596" s="305"/>
      <c r="L596" s="305"/>
      <c r="R596" s="305"/>
    </row>
    <row r="597" spans="3:18" ht="12">
      <c r="C597" s="305"/>
      <c r="D597" s="707"/>
      <c r="E597" s="707"/>
      <c r="F597" s="711"/>
      <c r="G597" s="305"/>
      <c r="K597" s="305"/>
      <c r="L597" s="305"/>
      <c r="R597" s="305"/>
    </row>
    <row r="598" spans="3:18" ht="12">
      <c r="C598" s="305"/>
      <c r="D598" s="707"/>
      <c r="E598" s="707"/>
      <c r="F598" s="711"/>
      <c r="G598" s="305"/>
      <c r="K598" s="305"/>
      <c r="L598" s="305"/>
      <c r="R598" s="305"/>
    </row>
    <row r="599" spans="3:18" ht="12">
      <c r="C599" s="305"/>
      <c r="D599" s="707"/>
      <c r="E599" s="707"/>
      <c r="F599" s="711"/>
      <c r="G599" s="305"/>
      <c r="K599" s="305"/>
      <c r="L599" s="305"/>
      <c r="R599" s="305"/>
    </row>
    <row r="600" spans="3:18" ht="12">
      <c r="C600" s="305"/>
      <c r="D600" s="707"/>
      <c r="E600" s="707"/>
      <c r="F600" s="711"/>
      <c r="G600" s="305"/>
      <c r="K600" s="305"/>
      <c r="L600" s="305"/>
      <c r="R600" s="305"/>
    </row>
    <row r="601" spans="3:18" ht="12">
      <c r="C601" s="305"/>
      <c r="D601" s="707"/>
      <c r="E601" s="707"/>
      <c r="F601" s="711"/>
      <c r="G601" s="305"/>
      <c r="K601" s="305"/>
      <c r="L601" s="305"/>
      <c r="R601" s="305"/>
    </row>
    <row r="602" spans="3:18" ht="12">
      <c r="C602" s="305"/>
      <c r="D602" s="707"/>
      <c r="E602" s="707"/>
      <c r="F602" s="711"/>
      <c r="G602" s="305"/>
      <c r="K602" s="305"/>
      <c r="L602" s="305"/>
      <c r="R602" s="305"/>
    </row>
    <row r="603" spans="3:18" ht="12">
      <c r="C603" s="305"/>
      <c r="D603" s="707"/>
      <c r="E603" s="707"/>
      <c r="F603" s="711"/>
      <c r="G603" s="305"/>
      <c r="K603" s="305"/>
      <c r="L603" s="305"/>
      <c r="R603" s="305"/>
    </row>
    <row r="604" spans="3:18" ht="12">
      <c r="C604" s="305"/>
      <c r="D604" s="707"/>
      <c r="E604" s="707"/>
      <c r="F604" s="711"/>
      <c r="G604" s="305"/>
      <c r="K604" s="305"/>
      <c r="L604" s="305"/>
      <c r="R604" s="305"/>
    </row>
    <row r="605" spans="3:18" ht="12">
      <c r="C605" s="305"/>
      <c r="D605" s="707"/>
      <c r="E605" s="707"/>
      <c r="F605" s="711"/>
      <c r="G605" s="305"/>
      <c r="K605" s="305"/>
      <c r="L605" s="305"/>
      <c r="R605" s="305"/>
    </row>
    <row r="606" spans="3:18" ht="12">
      <c r="C606" s="305"/>
      <c r="D606" s="707"/>
      <c r="E606" s="707"/>
      <c r="F606" s="711"/>
      <c r="G606" s="305"/>
      <c r="K606" s="305"/>
      <c r="L606" s="305"/>
      <c r="R606" s="305"/>
    </row>
    <row r="607" spans="3:18" ht="12">
      <c r="C607" s="305"/>
      <c r="D607" s="707"/>
      <c r="E607" s="707"/>
      <c r="F607" s="711"/>
      <c r="G607" s="305"/>
      <c r="K607" s="305"/>
      <c r="L607" s="305"/>
      <c r="R607" s="305"/>
    </row>
    <row r="608" spans="3:18" ht="12">
      <c r="C608" s="305"/>
      <c r="D608" s="707"/>
      <c r="E608" s="707"/>
      <c r="F608" s="711"/>
      <c r="G608" s="305"/>
      <c r="K608" s="305"/>
      <c r="L608" s="305"/>
      <c r="R608" s="305"/>
    </row>
    <row r="609" spans="3:18" ht="12">
      <c r="C609" s="305"/>
      <c r="D609" s="707"/>
      <c r="E609" s="707"/>
      <c r="F609" s="711"/>
      <c r="G609" s="305"/>
      <c r="K609" s="305"/>
      <c r="L609" s="305"/>
      <c r="R609" s="305"/>
    </row>
    <row r="610" spans="3:18" ht="12">
      <c r="C610" s="305"/>
      <c r="D610" s="707"/>
      <c r="E610" s="707"/>
      <c r="F610" s="711"/>
      <c r="G610" s="305"/>
      <c r="K610" s="305"/>
      <c r="L610" s="305"/>
      <c r="R610" s="305"/>
    </row>
    <row r="611" spans="3:18" ht="12">
      <c r="C611" s="305"/>
      <c r="D611" s="707"/>
      <c r="E611" s="707"/>
      <c r="F611" s="711"/>
      <c r="G611" s="305"/>
      <c r="K611" s="305"/>
      <c r="L611" s="305"/>
      <c r="R611" s="305"/>
    </row>
    <row r="612" spans="3:18" ht="12">
      <c r="C612" s="305"/>
      <c r="D612" s="707"/>
      <c r="E612" s="707"/>
      <c r="F612" s="711"/>
      <c r="G612" s="305"/>
      <c r="K612" s="305"/>
      <c r="L612" s="305"/>
      <c r="R612" s="305"/>
    </row>
    <row r="613" spans="3:18" ht="12">
      <c r="C613" s="305"/>
      <c r="D613" s="707"/>
      <c r="E613" s="707"/>
      <c r="F613" s="711"/>
      <c r="G613" s="305"/>
      <c r="K613" s="305"/>
      <c r="L613" s="305"/>
      <c r="R613" s="305"/>
    </row>
    <row r="614" spans="3:18" ht="12">
      <c r="C614" s="305"/>
      <c r="D614" s="707"/>
      <c r="E614" s="707"/>
      <c r="F614" s="711"/>
      <c r="G614" s="305"/>
      <c r="K614" s="305"/>
      <c r="L614" s="305"/>
      <c r="R614" s="305"/>
    </row>
    <row r="615" spans="3:18" ht="12">
      <c r="C615" s="305"/>
      <c r="D615" s="707"/>
      <c r="E615" s="707"/>
      <c r="F615" s="711"/>
      <c r="G615" s="305"/>
      <c r="K615" s="305"/>
      <c r="L615" s="305"/>
      <c r="R615" s="305"/>
    </row>
    <row r="616" spans="3:18" ht="12">
      <c r="C616" s="305"/>
      <c r="D616" s="707"/>
      <c r="E616" s="707"/>
      <c r="F616" s="711"/>
      <c r="G616" s="305"/>
      <c r="K616" s="305"/>
      <c r="L616" s="305"/>
      <c r="R616" s="305"/>
    </row>
    <row r="617" spans="3:18" ht="12">
      <c r="C617" s="305"/>
      <c r="D617" s="707"/>
      <c r="E617" s="707"/>
      <c r="F617" s="711"/>
      <c r="G617" s="305"/>
      <c r="K617" s="305"/>
      <c r="L617" s="305"/>
      <c r="R617" s="305"/>
    </row>
    <row r="618" spans="3:18" ht="12">
      <c r="C618" s="305"/>
      <c r="D618" s="707"/>
      <c r="E618" s="707"/>
      <c r="F618" s="711"/>
      <c r="G618" s="305"/>
      <c r="K618" s="305"/>
      <c r="L618" s="305"/>
      <c r="R618" s="305"/>
    </row>
    <row r="619" spans="3:18" ht="12">
      <c r="C619" s="305"/>
      <c r="D619" s="707"/>
      <c r="E619" s="707"/>
      <c r="F619" s="711"/>
      <c r="G619" s="305"/>
      <c r="K619" s="305"/>
      <c r="L619" s="305"/>
      <c r="R619" s="305"/>
    </row>
    <row r="620" spans="3:18" ht="12">
      <c r="C620" s="305"/>
      <c r="D620" s="707"/>
      <c r="E620" s="707"/>
      <c r="F620" s="711"/>
      <c r="G620" s="305"/>
      <c r="K620" s="305"/>
      <c r="L620" s="305"/>
      <c r="R620" s="305"/>
    </row>
    <row r="621" spans="3:18" ht="12">
      <c r="C621" s="305"/>
      <c r="D621" s="707"/>
      <c r="E621" s="707"/>
      <c r="F621" s="711"/>
      <c r="G621" s="305"/>
      <c r="K621" s="305"/>
      <c r="L621" s="305"/>
      <c r="R621" s="305"/>
    </row>
    <row r="622" spans="3:18" ht="12">
      <c r="C622" s="305"/>
      <c r="D622" s="707"/>
      <c r="E622" s="707"/>
      <c r="F622" s="711"/>
      <c r="G622" s="305"/>
      <c r="K622" s="305"/>
      <c r="L622" s="305"/>
      <c r="R622" s="305"/>
    </row>
    <row r="623" spans="3:18" ht="12">
      <c r="C623" s="305"/>
      <c r="D623" s="707"/>
      <c r="E623" s="707"/>
      <c r="F623" s="711"/>
      <c r="G623" s="305"/>
      <c r="K623" s="305"/>
      <c r="L623" s="305"/>
      <c r="R623" s="305"/>
    </row>
    <row r="624" spans="3:18" ht="12">
      <c r="C624" s="305"/>
      <c r="D624" s="707"/>
      <c r="E624" s="707"/>
      <c r="F624" s="711"/>
      <c r="G624" s="305"/>
      <c r="K624" s="305"/>
      <c r="L624" s="305"/>
      <c r="R624" s="305"/>
    </row>
    <row r="625" spans="3:18" ht="12">
      <c r="C625" s="305"/>
      <c r="D625" s="707"/>
      <c r="E625" s="707"/>
      <c r="F625" s="711"/>
      <c r="G625" s="305"/>
      <c r="K625" s="305"/>
      <c r="L625" s="305"/>
      <c r="R625" s="305"/>
    </row>
    <row r="626" spans="3:18" ht="12">
      <c r="C626" s="305"/>
      <c r="D626" s="707"/>
      <c r="E626" s="707"/>
      <c r="F626" s="711"/>
      <c r="G626" s="305"/>
      <c r="K626" s="305"/>
      <c r="L626" s="305"/>
      <c r="R626" s="305"/>
    </row>
    <row r="627" spans="3:18" ht="12">
      <c r="C627" s="305"/>
      <c r="D627" s="707"/>
      <c r="E627" s="707"/>
      <c r="F627" s="711"/>
      <c r="G627" s="305"/>
      <c r="K627" s="305"/>
      <c r="L627" s="305"/>
      <c r="R627" s="305"/>
    </row>
    <row r="628" spans="3:18" ht="12">
      <c r="C628" s="305"/>
      <c r="D628" s="707"/>
      <c r="E628" s="707"/>
      <c r="F628" s="711"/>
      <c r="G628" s="305"/>
      <c r="K628" s="305"/>
      <c r="L628" s="305"/>
      <c r="R628" s="305"/>
    </row>
    <row r="629" spans="3:18" ht="12">
      <c r="C629" s="305"/>
      <c r="D629" s="707"/>
      <c r="E629" s="707"/>
      <c r="F629" s="711"/>
      <c r="G629" s="305"/>
      <c r="K629" s="305"/>
      <c r="L629" s="305"/>
      <c r="R629" s="305"/>
    </row>
    <row r="630" spans="3:18" ht="12">
      <c r="C630" s="305"/>
      <c r="D630" s="707"/>
      <c r="E630" s="707"/>
      <c r="F630" s="711"/>
      <c r="G630" s="305"/>
      <c r="K630" s="305"/>
      <c r="L630" s="305"/>
      <c r="R630" s="305"/>
    </row>
    <row r="631" spans="3:18" ht="12">
      <c r="C631" s="305"/>
      <c r="D631" s="707"/>
      <c r="E631" s="707"/>
      <c r="F631" s="711"/>
      <c r="G631" s="305"/>
      <c r="K631" s="305"/>
      <c r="L631" s="305"/>
      <c r="R631" s="305"/>
    </row>
    <row r="632" spans="3:18" ht="12">
      <c r="C632" s="305"/>
      <c r="D632" s="707"/>
      <c r="E632" s="707"/>
      <c r="F632" s="711"/>
      <c r="G632" s="305"/>
      <c r="K632" s="305"/>
      <c r="L632" s="305"/>
      <c r="R632" s="305"/>
    </row>
    <row r="633" spans="3:18" ht="12">
      <c r="C633" s="305"/>
      <c r="D633" s="707"/>
      <c r="E633" s="707"/>
      <c r="F633" s="711"/>
      <c r="G633" s="305"/>
      <c r="K633" s="305"/>
      <c r="L633" s="305"/>
      <c r="R633" s="305"/>
    </row>
    <row r="634" spans="3:18" ht="12">
      <c r="C634" s="305"/>
      <c r="D634" s="707"/>
      <c r="E634" s="707"/>
      <c r="F634" s="711"/>
      <c r="G634" s="305"/>
      <c r="K634" s="305"/>
      <c r="L634" s="305"/>
      <c r="R634" s="305"/>
    </row>
    <row r="635" spans="3:18" ht="12">
      <c r="C635" s="305"/>
      <c r="D635" s="707"/>
      <c r="E635" s="707"/>
      <c r="F635" s="711"/>
      <c r="G635" s="305"/>
      <c r="K635" s="305"/>
      <c r="L635" s="305"/>
      <c r="R635" s="305"/>
    </row>
    <row r="636" spans="3:18" ht="12">
      <c r="C636" s="305"/>
      <c r="D636" s="707"/>
      <c r="E636" s="707"/>
      <c r="F636" s="711"/>
      <c r="G636" s="305"/>
      <c r="K636" s="305"/>
      <c r="L636" s="305"/>
      <c r="R636" s="305"/>
    </row>
    <row r="637" spans="3:18" ht="12">
      <c r="C637" s="305"/>
      <c r="D637" s="707"/>
      <c r="E637" s="707"/>
      <c r="F637" s="711"/>
      <c r="G637" s="305"/>
      <c r="K637" s="305"/>
      <c r="L637" s="305"/>
      <c r="R637" s="305"/>
    </row>
    <row r="638" spans="3:18" ht="12">
      <c r="C638" s="305"/>
      <c r="D638" s="707"/>
      <c r="E638" s="707"/>
      <c r="F638" s="711"/>
      <c r="G638" s="305"/>
      <c r="K638" s="305"/>
      <c r="L638" s="305"/>
      <c r="R638" s="305"/>
    </row>
    <row r="639" spans="3:18" ht="12">
      <c r="C639" s="305"/>
      <c r="D639" s="707"/>
      <c r="E639" s="707"/>
      <c r="F639" s="711"/>
      <c r="G639" s="305"/>
      <c r="K639" s="305"/>
      <c r="L639" s="305"/>
      <c r="R639" s="305"/>
    </row>
    <row r="640" spans="3:18" ht="12">
      <c r="C640" s="305"/>
      <c r="D640" s="707"/>
      <c r="E640" s="707"/>
      <c r="F640" s="711"/>
      <c r="G640" s="305"/>
      <c r="K640" s="305"/>
      <c r="L640" s="305"/>
      <c r="R640" s="305"/>
    </row>
    <row r="641" spans="3:18" ht="12">
      <c r="C641" s="305"/>
      <c r="D641" s="707"/>
      <c r="E641" s="707"/>
      <c r="F641" s="711"/>
      <c r="G641" s="305"/>
      <c r="K641" s="305"/>
      <c r="L641" s="305"/>
      <c r="R641" s="305"/>
    </row>
    <row r="642" spans="3:18" ht="12">
      <c r="C642" s="305"/>
      <c r="D642" s="707"/>
      <c r="E642" s="707"/>
      <c r="F642" s="711"/>
      <c r="G642" s="305"/>
      <c r="K642" s="305"/>
      <c r="L642" s="305"/>
      <c r="R642" s="305"/>
    </row>
    <row r="643" spans="3:18" ht="12">
      <c r="C643" s="305"/>
      <c r="D643" s="707"/>
      <c r="E643" s="707"/>
      <c r="F643" s="711"/>
      <c r="G643" s="305"/>
      <c r="K643" s="305"/>
      <c r="L643" s="305"/>
      <c r="R643" s="305"/>
    </row>
    <row r="644" spans="3:18" ht="12">
      <c r="C644" s="305"/>
      <c r="D644" s="707"/>
      <c r="E644" s="707"/>
      <c r="F644" s="711"/>
      <c r="G644" s="305"/>
      <c r="K644" s="305"/>
      <c r="L644" s="305"/>
      <c r="R644" s="305"/>
    </row>
    <row r="645" spans="3:18" ht="12">
      <c r="C645" s="305"/>
      <c r="D645" s="707"/>
      <c r="E645" s="707"/>
      <c r="F645" s="711"/>
      <c r="G645" s="305"/>
      <c r="K645" s="305"/>
      <c r="L645" s="305"/>
      <c r="R645" s="305"/>
    </row>
    <row r="646" spans="3:18" ht="12">
      <c r="C646" s="305"/>
      <c r="D646" s="707"/>
      <c r="E646" s="707"/>
      <c r="F646" s="711"/>
      <c r="G646" s="305"/>
      <c r="K646" s="305"/>
      <c r="L646" s="305"/>
      <c r="R646" s="305"/>
    </row>
    <row r="647" spans="3:18" ht="12">
      <c r="C647" s="305"/>
      <c r="D647" s="707"/>
      <c r="E647" s="707"/>
      <c r="F647" s="711"/>
      <c r="G647" s="305"/>
      <c r="K647" s="305"/>
      <c r="L647" s="305"/>
      <c r="R647" s="305"/>
    </row>
    <row r="648" spans="3:18" ht="12">
      <c r="C648" s="305"/>
      <c r="D648" s="707"/>
      <c r="E648" s="707"/>
      <c r="F648" s="711"/>
      <c r="G648" s="305"/>
      <c r="K648" s="305"/>
      <c r="L648" s="305"/>
      <c r="R648" s="305"/>
    </row>
    <row r="649" spans="3:18" ht="12">
      <c r="C649" s="305"/>
      <c r="D649" s="707"/>
      <c r="E649" s="707"/>
      <c r="F649" s="711"/>
      <c r="G649" s="305"/>
      <c r="K649" s="305"/>
      <c r="L649" s="305"/>
      <c r="R649" s="305"/>
    </row>
    <row r="650" spans="3:18" ht="12">
      <c r="C650" s="305"/>
      <c r="D650" s="707"/>
      <c r="E650" s="707"/>
      <c r="F650" s="711"/>
      <c r="G650" s="305"/>
      <c r="K650" s="305"/>
      <c r="L650" s="305"/>
      <c r="R650" s="305"/>
    </row>
    <row r="651" spans="3:18" ht="12">
      <c r="C651" s="305"/>
      <c r="D651" s="707"/>
      <c r="E651" s="707"/>
      <c r="F651" s="711"/>
      <c r="G651" s="305"/>
      <c r="K651" s="305"/>
      <c r="L651" s="305"/>
      <c r="R651" s="305"/>
    </row>
    <row r="652" spans="3:18" ht="12">
      <c r="C652" s="305"/>
      <c r="D652" s="707"/>
      <c r="E652" s="707"/>
      <c r="F652" s="711"/>
      <c r="G652" s="305"/>
      <c r="K652" s="305"/>
      <c r="L652" s="305"/>
      <c r="R652" s="305"/>
    </row>
    <row r="653" spans="3:18" ht="12">
      <c r="C653" s="305"/>
      <c r="D653" s="707"/>
      <c r="E653" s="707"/>
      <c r="F653" s="711"/>
      <c r="G653" s="305"/>
      <c r="K653" s="305"/>
      <c r="L653" s="305"/>
      <c r="R653" s="305"/>
    </row>
    <row r="654" spans="3:18" ht="12">
      <c r="C654" s="305"/>
      <c r="D654" s="707"/>
      <c r="E654" s="707"/>
      <c r="F654" s="711"/>
      <c r="G654" s="305"/>
      <c r="K654" s="305"/>
      <c r="L654" s="305"/>
      <c r="R654" s="305"/>
    </row>
    <row r="655" spans="3:18" ht="12">
      <c r="C655" s="305"/>
      <c r="D655" s="707"/>
      <c r="E655" s="707"/>
      <c r="F655" s="711"/>
      <c r="G655" s="305"/>
      <c r="K655" s="305"/>
      <c r="L655" s="305"/>
      <c r="R655" s="305"/>
    </row>
    <row r="656" spans="3:18" ht="12">
      <c r="C656" s="305"/>
      <c r="D656" s="707"/>
      <c r="E656" s="707"/>
      <c r="F656" s="711"/>
      <c r="G656" s="305"/>
      <c r="K656" s="305"/>
      <c r="L656" s="305"/>
      <c r="R656" s="305"/>
    </row>
    <row r="657" spans="3:18" ht="12">
      <c r="C657" s="305"/>
      <c r="D657" s="707"/>
      <c r="E657" s="707"/>
      <c r="F657" s="711"/>
      <c r="G657" s="305"/>
      <c r="K657" s="305"/>
      <c r="L657" s="305"/>
      <c r="R657" s="305"/>
    </row>
    <row r="658" spans="3:18" ht="12">
      <c r="C658" s="305"/>
      <c r="D658" s="707"/>
      <c r="E658" s="707"/>
      <c r="F658" s="711"/>
      <c r="G658" s="305"/>
      <c r="K658" s="305"/>
      <c r="L658" s="305"/>
      <c r="R658" s="305"/>
    </row>
    <row r="659" spans="3:18" ht="12">
      <c r="C659" s="305"/>
      <c r="D659" s="707"/>
      <c r="E659" s="707"/>
      <c r="F659" s="711"/>
      <c r="G659" s="305"/>
      <c r="K659" s="305"/>
      <c r="L659" s="305"/>
      <c r="R659" s="305"/>
    </row>
    <row r="660" spans="3:18" ht="12">
      <c r="C660" s="305"/>
      <c r="D660" s="707"/>
      <c r="E660" s="707"/>
      <c r="F660" s="711"/>
      <c r="G660" s="305"/>
      <c r="K660" s="305"/>
      <c r="L660" s="305"/>
      <c r="R660" s="305"/>
    </row>
    <row r="661" spans="3:18" ht="12">
      <c r="C661" s="305"/>
      <c r="D661" s="707"/>
      <c r="E661" s="707"/>
      <c r="F661" s="711"/>
      <c r="G661" s="305"/>
      <c r="K661" s="305"/>
      <c r="L661" s="305"/>
      <c r="R661" s="305"/>
    </row>
    <row r="662" spans="3:18" ht="12">
      <c r="C662" s="305"/>
      <c r="D662" s="707"/>
      <c r="E662" s="707"/>
      <c r="F662" s="711"/>
      <c r="G662" s="305"/>
      <c r="K662" s="305"/>
      <c r="L662" s="305"/>
      <c r="R662" s="305"/>
    </row>
    <row r="663" spans="3:18" ht="12">
      <c r="C663" s="305"/>
      <c r="D663" s="707"/>
      <c r="E663" s="707"/>
      <c r="F663" s="711"/>
      <c r="G663" s="305"/>
      <c r="K663" s="305"/>
      <c r="L663" s="305"/>
      <c r="R663" s="305"/>
    </row>
    <row r="664" spans="3:18" ht="12">
      <c r="C664" s="305"/>
      <c r="D664" s="707"/>
      <c r="E664" s="707"/>
      <c r="F664" s="711"/>
      <c r="G664" s="305"/>
      <c r="K664" s="305"/>
      <c r="L664" s="305"/>
      <c r="R664" s="305"/>
    </row>
    <row r="665" spans="3:18" ht="12">
      <c r="C665" s="305"/>
      <c r="D665" s="707"/>
      <c r="E665" s="707"/>
      <c r="F665" s="711"/>
      <c r="G665" s="305"/>
      <c r="K665" s="305"/>
      <c r="L665" s="305"/>
      <c r="R665" s="305"/>
    </row>
    <row r="666" spans="3:18" ht="12">
      <c r="C666" s="305"/>
      <c r="D666" s="707"/>
      <c r="E666" s="707"/>
      <c r="F666" s="711"/>
      <c r="G666" s="305"/>
      <c r="K666" s="305"/>
      <c r="L666" s="305"/>
      <c r="R666" s="305"/>
    </row>
    <row r="667" spans="3:18" ht="12">
      <c r="C667" s="305"/>
      <c r="D667" s="707"/>
      <c r="E667" s="707"/>
      <c r="F667" s="711"/>
      <c r="G667" s="305"/>
      <c r="K667" s="305"/>
      <c r="L667" s="305"/>
      <c r="R667" s="305"/>
    </row>
    <row r="668" spans="3:18" ht="12">
      <c r="C668" s="305"/>
      <c r="D668" s="707"/>
      <c r="E668" s="707"/>
      <c r="F668" s="711"/>
      <c r="G668" s="305"/>
      <c r="K668" s="305"/>
      <c r="L668" s="305"/>
      <c r="R668" s="305"/>
    </row>
    <row r="669" spans="3:18" ht="12">
      <c r="C669" s="305"/>
      <c r="D669" s="707"/>
      <c r="E669" s="707"/>
      <c r="F669" s="711"/>
      <c r="G669" s="305"/>
      <c r="K669" s="305"/>
      <c r="L669" s="305"/>
      <c r="R669" s="305"/>
    </row>
    <row r="670" spans="3:18" ht="12">
      <c r="C670" s="305"/>
      <c r="D670" s="707"/>
      <c r="E670" s="707"/>
      <c r="F670" s="711"/>
      <c r="G670" s="305"/>
      <c r="K670" s="305"/>
      <c r="L670" s="305"/>
      <c r="R670" s="305"/>
    </row>
    <row r="671" spans="3:18" ht="12">
      <c r="C671" s="305"/>
      <c r="D671" s="707"/>
      <c r="E671" s="707"/>
      <c r="F671" s="711"/>
      <c r="G671" s="305"/>
      <c r="K671" s="305"/>
      <c r="L671" s="305"/>
      <c r="R671" s="305"/>
    </row>
    <row r="672" spans="3:18" ht="12">
      <c r="C672" s="305"/>
      <c r="D672" s="707"/>
      <c r="E672" s="707"/>
      <c r="F672" s="711"/>
      <c r="G672" s="305"/>
      <c r="K672" s="305"/>
      <c r="L672" s="305"/>
      <c r="R672" s="305"/>
    </row>
    <row r="673" spans="3:18" ht="12">
      <c r="C673" s="305"/>
      <c r="D673" s="707"/>
      <c r="E673" s="707"/>
      <c r="F673" s="711"/>
      <c r="G673" s="305"/>
      <c r="K673" s="305"/>
      <c r="L673" s="305"/>
      <c r="R673" s="305"/>
    </row>
    <row r="674" spans="3:18" ht="12">
      <c r="C674" s="305"/>
      <c r="D674" s="707"/>
      <c r="E674" s="707"/>
      <c r="F674" s="711"/>
      <c r="G674" s="305"/>
      <c r="K674" s="305"/>
      <c r="L674" s="305"/>
      <c r="R674" s="305"/>
    </row>
    <row r="675" spans="3:18" ht="12">
      <c r="C675" s="305"/>
      <c r="D675" s="707"/>
      <c r="E675" s="707"/>
      <c r="F675" s="711"/>
      <c r="G675" s="305"/>
      <c r="K675" s="305"/>
      <c r="L675" s="305"/>
      <c r="R675" s="305"/>
    </row>
    <row r="676" spans="3:18" ht="12">
      <c r="C676" s="305"/>
      <c r="D676" s="707"/>
      <c r="E676" s="707"/>
      <c r="F676" s="711"/>
      <c r="G676" s="305"/>
      <c r="K676" s="305"/>
      <c r="L676" s="305"/>
      <c r="R676" s="305"/>
    </row>
    <row r="677" spans="3:18" ht="12">
      <c r="C677" s="305"/>
      <c r="D677" s="707"/>
      <c r="E677" s="707"/>
      <c r="F677" s="711"/>
      <c r="G677" s="305"/>
      <c r="K677" s="305"/>
      <c r="L677" s="305"/>
      <c r="R677" s="305"/>
    </row>
    <row r="678" spans="3:18" ht="12">
      <c r="C678" s="305"/>
      <c r="D678" s="707"/>
      <c r="E678" s="707"/>
      <c r="F678" s="711"/>
      <c r="G678" s="305"/>
      <c r="K678" s="305"/>
      <c r="L678" s="305"/>
      <c r="R678" s="305"/>
    </row>
    <row r="679" spans="3:18" ht="12">
      <c r="C679" s="305"/>
      <c r="D679" s="707"/>
      <c r="E679" s="707"/>
      <c r="F679" s="711"/>
      <c r="G679" s="305"/>
      <c r="K679" s="305"/>
      <c r="L679" s="305"/>
      <c r="R679" s="305"/>
    </row>
    <row r="680" spans="3:18" ht="12">
      <c r="C680" s="305"/>
      <c r="D680" s="707"/>
      <c r="E680" s="707"/>
      <c r="F680" s="711"/>
      <c r="G680" s="305"/>
      <c r="K680" s="305"/>
      <c r="L680" s="305"/>
      <c r="R680" s="305"/>
    </row>
    <row r="681" spans="3:18" ht="12">
      <c r="C681" s="305"/>
      <c r="D681" s="707"/>
      <c r="E681" s="707"/>
      <c r="F681" s="711"/>
      <c r="G681" s="305"/>
      <c r="K681" s="305"/>
      <c r="L681" s="305"/>
      <c r="R681" s="305"/>
    </row>
    <row r="682" spans="3:18" ht="12">
      <c r="C682" s="305"/>
      <c r="D682" s="707"/>
      <c r="E682" s="707"/>
      <c r="F682" s="711"/>
      <c r="G682" s="305"/>
      <c r="K682" s="305"/>
      <c r="L682" s="305"/>
      <c r="R682" s="305"/>
    </row>
    <row r="683" spans="3:18" ht="12">
      <c r="C683" s="305"/>
      <c r="D683" s="707"/>
      <c r="E683" s="707"/>
      <c r="F683" s="711"/>
      <c r="G683" s="305"/>
      <c r="K683" s="305"/>
      <c r="L683" s="305"/>
      <c r="R683" s="305"/>
    </row>
    <row r="684" spans="3:18" ht="12">
      <c r="C684" s="305"/>
      <c r="D684" s="707"/>
      <c r="E684" s="707"/>
      <c r="F684" s="711"/>
      <c r="G684" s="305"/>
      <c r="K684" s="305"/>
      <c r="L684" s="305"/>
      <c r="R684" s="305"/>
    </row>
    <row r="685" spans="3:18" ht="12">
      <c r="C685" s="305"/>
      <c r="D685" s="707"/>
      <c r="E685" s="707"/>
      <c r="F685" s="711"/>
      <c r="G685" s="305"/>
      <c r="K685" s="305"/>
      <c r="L685" s="305"/>
      <c r="R685" s="305"/>
    </row>
    <row r="686" spans="3:18" ht="12">
      <c r="C686" s="305"/>
      <c r="D686" s="707"/>
      <c r="E686" s="707"/>
      <c r="F686" s="711"/>
      <c r="G686" s="305"/>
      <c r="K686" s="305"/>
      <c r="L686" s="305"/>
      <c r="R686" s="305"/>
    </row>
    <row r="687" spans="3:18" ht="12">
      <c r="C687" s="305"/>
      <c r="D687" s="707"/>
      <c r="E687" s="707"/>
      <c r="F687" s="711"/>
      <c r="G687" s="305"/>
      <c r="K687" s="305"/>
      <c r="L687" s="305"/>
      <c r="R687" s="305"/>
    </row>
    <row r="688" spans="3:18" ht="12">
      <c r="C688" s="305"/>
      <c r="D688" s="707"/>
      <c r="E688" s="707"/>
      <c r="F688" s="711"/>
      <c r="G688" s="305"/>
      <c r="K688" s="305"/>
      <c r="L688" s="305"/>
      <c r="R688" s="305"/>
    </row>
    <row r="689" spans="3:18" ht="12">
      <c r="C689" s="305"/>
      <c r="D689" s="707"/>
      <c r="E689" s="707"/>
      <c r="F689" s="711"/>
      <c r="G689" s="305"/>
      <c r="K689" s="305"/>
      <c r="L689" s="305"/>
      <c r="R689" s="305"/>
    </row>
    <row r="690" spans="3:18" ht="12">
      <c r="C690" s="305"/>
      <c r="D690" s="707"/>
      <c r="E690" s="707"/>
      <c r="F690" s="711"/>
      <c r="G690" s="305"/>
      <c r="K690" s="305"/>
      <c r="L690" s="305"/>
      <c r="R690" s="305"/>
    </row>
    <row r="691" spans="3:18" ht="12">
      <c r="C691" s="305"/>
      <c r="D691" s="707"/>
      <c r="E691" s="707"/>
      <c r="F691" s="711"/>
      <c r="G691" s="305"/>
      <c r="K691" s="305"/>
      <c r="L691" s="305"/>
      <c r="R691" s="305"/>
    </row>
    <row r="692" spans="3:18" ht="12">
      <c r="C692" s="305"/>
      <c r="D692" s="707"/>
      <c r="E692" s="707"/>
      <c r="F692" s="711"/>
      <c r="G692" s="305"/>
      <c r="K692" s="305"/>
      <c r="L692" s="305"/>
      <c r="R692" s="305"/>
    </row>
    <row r="693" spans="3:18" ht="12">
      <c r="C693" s="305"/>
      <c r="D693" s="707"/>
      <c r="E693" s="707"/>
      <c r="F693" s="711"/>
      <c r="G693" s="305"/>
      <c r="K693" s="305"/>
      <c r="L693" s="305"/>
      <c r="R693" s="305"/>
    </row>
    <row r="694" spans="3:18" ht="12">
      <c r="C694" s="305"/>
      <c r="D694" s="707"/>
      <c r="E694" s="707"/>
      <c r="F694" s="711"/>
      <c r="G694" s="305"/>
      <c r="K694" s="305"/>
      <c r="L694" s="305"/>
      <c r="R694" s="305"/>
    </row>
    <row r="695" spans="3:18" ht="12">
      <c r="C695" s="305"/>
      <c r="D695" s="707"/>
      <c r="E695" s="707"/>
      <c r="F695" s="711"/>
      <c r="G695" s="305"/>
      <c r="K695" s="305"/>
      <c r="L695" s="305"/>
      <c r="R695" s="305"/>
    </row>
    <row r="696" spans="3:18" ht="12">
      <c r="C696" s="305"/>
      <c r="D696" s="707"/>
      <c r="E696" s="707"/>
      <c r="F696" s="711"/>
      <c r="G696" s="305"/>
      <c r="K696" s="305"/>
      <c r="L696" s="305"/>
      <c r="R696" s="305"/>
    </row>
    <row r="697" spans="3:18" ht="12">
      <c r="C697" s="305"/>
      <c r="D697" s="707"/>
      <c r="E697" s="707"/>
      <c r="F697" s="711"/>
      <c r="G697" s="305"/>
      <c r="K697" s="305"/>
      <c r="L697" s="305"/>
      <c r="R697" s="305"/>
    </row>
    <row r="698" spans="3:18" ht="12">
      <c r="C698" s="305"/>
      <c r="D698" s="707"/>
      <c r="E698" s="707"/>
      <c r="F698" s="711"/>
      <c r="G698" s="305"/>
      <c r="K698" s="305"/>
      <c r="L698" s="305"/>
      <c r="R698" s="305"/>
    </row>
    <row r="699" spans="3:18" ht="12">
      <c r="C699" s="305"/>
      <c r="D699" s="707"/>
      <c r="E699" s="707"/>
      <c r="F699" s="711"/>
      <c r="G699" s="305"/>
      <c r="K699" s="305"/>
      <c r="L699" s="305"/>
      <c r="R699" s="305"/>
    </row>
    <row r="700" spans="3:18" ht="12">
      <c r="C700" s="305"/>
      <c r="D700" s="707"/>
      <c r="E700" s="707"/>
      <c r="F700" s="711"/>
      <c r="G700" s="305"/>
      <c r="K700" s="305"/>
      <c r="L700" s="305"/>
      <c r="R700" s="305"/>
    </row>
    <row r="701" spans="3:18" ht="12">
      <c r="C701" s="305"/>
      <c r="D701" s="707"/>
      <c r="E701" s="707"/>
      <c r="F701" s="711"/>
      <c r="G701" s="305"/>
      <c r="K701" s="305"/>
      <c r="L701" s="305"/>
      <c r="R701" s="305"/>
    </row>
    <row r="702" spans="3:18" ht="12">
      <c r="C702" s="305"/>
      <c r="D702" s="707"/>
      <c r="E702" s="707"/>
      <c r="F702" s="711"/>
      <c r="G702" s="305"/>
      <c r="K702" s="305"/>
      <c r="L702" s="305"/>
      <c r="R702" s="305"/>
    </row>
    <row r="703" spans="3:18" ht="12">
      <c r="C703" s="305"/>
      <c r="D703" s="707"/>
      <c r="E703" s="707"/>
      <c r="F703" s="711"/>
      <c r="G703" s="305"/>
      <c r="K703" s="305"/>
      <c r="L703" s="305"/>
      <c r="R703" s="305"/>
    </row>
    <row r="704" spans="3:18" ht="12">
      <c r="C704" s="305"/>
      <c r="D704" s="707"/>
      <c r="E704" s="707"/>
      <c r="F704" s="711"/>
      <c r="G704" s="305"/>
      <c r="K704" s="305"/>
      <c r="L704" s="305"/>
      <c r="R704" s="305"/>
    </row>
    <row r="705" spans="3:18" ht="12">
      <c r="C705" s="305"/>
      <c r="D705" s="707"/>
      <c r="E705" s="707"/>
      <c r="F705" s="711"/>
      <c r="G705" s="305"/>
      <c r="K705" s="305"/>
      <c r="L705" s="305"/>
      <c r="R705" s="305"/>
    </row>
    <row r="706" spans="3:18" ht="12">
      <c r="C706" s="305"/>
      <c r="D706" s="707"/>
      <c r="E706" s="707"/>
      <c r="F706" s="711"/>
      <c r="G706" s="305"/>
      <c r="K706" s="305"/>
      <c r="L706" s="305"/>
      <c r="R706" s="305"/>
    </row>
    <row r="707" spans="3:18" ht="12">
      <c r="C707" s="305"/>
      <c r="D707" s="707"/>
      <c r="E707" s="707"/>
      <c r="F707" s="711"/>
      <c r="G707" s="305"/>
      <c r="K707" s="305"/>
      <c r="L707" s="305"/>
      <c r="R707" s="305"/>
    </row>
    <row r="708" spans="3:18" ht="12">
      <c r="C708" s="305"/>
      <c r="D708" s="707"/>
      <c r="E708" s="707"/>
      <c r="F708" s="711"/>
      <c r="G708" s="305"/>
      <c r="K708" s="305"/>
      <c r="L708" s="305"/>
      <c r="R708" s="305"/>
    </row>
    <row r="709" spans="3:18" ht="12">
      <c r="C709" s="305"/>
      <c r="D709" s="707"/>
      <c r="E709" s="707"/>
      <c r="F709" s="711"/>
      <c r="G709" s="305"/>
      <c r="K709" s="305"/>
      <c r="L709" s="305"/>
      <c r="R709" s="305"/>
    </row>
    <row r="710" spans="3:18" ht="12">
      <c r="C710" s="305"/>
      <c r="D710" s="707"/>
      <c r="E710" s="707"/>
      <c r="F710" s="711"/>
      <c r="G710" s="305"/>
      <c r="K710" s="305"/>
      <c r="L710" s="305"/>
      <c r="R710" s="305"/>
    </row>
    <row r="711" spans="3:18" ht="12">
      <c r="C711" s="305"/>
      <c r="D711" s="707"/>
      <c r="E711" s="707"/>
      <c r="F711" s="711"/>
      <c r="G711" s="305"/>
      <c r="K711" s="305"/>
      <c r="L711" s="305"/>
      <c r="R711" s="305"/>
    </row>
    <row r="712" spans="3:18" ht="12">
      <c r="C712" s="305"/>
      <c r="D712" s="707"/>
      <c r="E712" s="707"/>
      <c r="F712" s="711"/>
      <c r="G712" s="305"/>
      <c r="K712" s="305"/>
      <c r="L712" s="305"/>
      <c r="R712" s="305"/>
    </row>
    <row r="713" spans="3:18" ht="12">
      <c r="C713" s="305"/>
      <c r="D713" s="707"/>
      <c r="E713" s="707"/>
      <c r="F713" s="711"/>
      <c r="G713" s="305"/>
      <c r="K713" s="305"/>
      <c r="L713" s="305"/>
      <c r="R713" s="305"/>
    </row>
    <row r="714" spans="3:18" ht="12">
      <c r="C714" s="305"/>
      <c r="D714" s="707"/>
      <c r="E714" s="707"/>
      <c r="F714" s="711"/>
      <c r="G714" s="305"/>
      <c r="K714" s="305"/>
      <c r="L714" s="305"/>
      <c r="R714" s="305"/>
    </row>
    <row r="715" spans="3:18" ht="12">
      <c r="C715" s="305"/>
      <c r="D715" s="707"/>
      <c r="E715" s="707"/>
      <c r="F715" s="711"/>
      <c r="G715" s="305"/>
      <c r="K715" s="305"/>
      <c r="L715" s="305"/>
      <c r="R715" s="305"/>
    </row>
    <row r="716" spans="3:18" ht="12">
      <c r="C716" s="305"/>
      <c r="D716" s="707"/>
      <c r="E716" s="707"/>
      <c r="F716" s="711"/>
      <c r="G716" s="305"/>
      <c r="K716" s="305"/>
      <c r="L716" s="305"/>
      <c r="R716" s="305"/>
    </row>
    <row r="717" spans="3:18" ht="12">
      <c r="C717" s="305"/>
      <c r="D717" s="707"/>
      <c r="E717" s="707"/>
      <c r="F717" s="711"/>
      <c r="G717" s="305"/>
      <c r="K717" s="305"/>
      <c r="L717" s="305"/>
      <c r="R717" s="305"/>
    </row>
    <row r="718" spans="3:18" ht="12">
      <c r="C718" s="305"/>
      <c r="D718" s="707"/>
      <c r="E718" s="707"/>
      <c r="F718" s="711"/>
      <c r="G718" s="305"/>
      <c r="K718" s="305"/>
      <c r="L718" s="305"/>
      <c r="R718" s="305"/>
    </row>
    <row r="719" spans="3:18" ht="12">
      <c r="C719" s="305"/>
      <c r="D719" s="707"/>
      <c r="E719" s="707"/>
      <c r="F719" s="711"/>
      <c r="G719" s="305"/>
      <c r="K719" s="305"/>
      <c r="L719" s="305"/>
      <c r="R719" s="305"/>
    </row>
    <row r="720" spans="3:18" ht="12">
      <c r="C720" s="305"/>
      <c r="D720" s="707"/>
      <c r="E720" s="707"/>
      <c r="F720" s="711"/>
      <c r="G720" s="305"/>
      <c r="K720" s="305"/>
      <c r="L720" s="305"/>
      <c r="R720" s="305"/>
    </row>
    <row r="721" spans="3:18" ht="12">
      <c r="C721" s="305"/>
      <c r="D721" s="707"/>
      <c r="E721" s="707"/>
      <c r="F721" s="711"/>
      <c r="G721" s="305"/>
      <c r="K721" s="305"/>
      <c r="L721" s="305"/>
      <c r="R721" s="305"/>
    </row>
    <row r="722" spans="3:18" ht="12">
      <c r="C722" s="305"/>
      <c r="D722" s="707"/>
      <c r="E722" s="707"/>
      <c r="F722" s="711"/>
      <c r="G722" s="305"/>
      <c r="K722" s="305"/>
      <c r="L722" s="305"/>
      <c r="R722" s="305"/>
    </row>
    <row r="723" spans="3:18" ht="12">
      <c r="C723" s="305"/>
      <c r="D723" s="707"/>
      <c r="E723" s="707"/>
      <c r="F723" s="711"/>
      <c r="G723" s="305"/>
      <c r="K723" s="305"/>
      <c r="L723" s="305"/>
      <c r="R723" s="305"/>
    </row>
    <row r="724" spans="3:18" ht="12">
      <c r="C724" s="305"/>
      <c r="D724" s="707"/>
      <c r="E724" s="707"/>
      <c r="F724" s="711"/>
      <c r="G724" s="305"/>
      <c r="K724" s="305"/>
      <c r="L724" s="305"/>
      <c r="R724" s="305"/>
    </row>
    <row r="725" spans="3:18" ht="12">
      <c r="C725" s="305"/>
      <c r="D725" s="707"/>
      <c r="E725" s="707"/>
      <c r="F725" s="711"/>
      <c r="G725" s="305"/>
      <c r="K725" s="305"/>
      <c r="L725" s="305"/>
      <c r="R725" s="305"/>
    </row>
    <row r="726" spans="3:18" ht="12">
      <c r="C726" s="305"/>
      <c r="D726" s="707"/>
      <c r="E726" s="707"/>
      <c r="F726" s="711"/>
      <c r="G726" s="305"/>
      <c r="K726" s="305"/>
      <c r="L726" s="305"/>
      <c r="R726" s="305"/>
    </row>
    <row r="727" spans="3:18" ht="12">
      <c r="C727" s="305"/>
      <c r="D727" s="707"/>
      <c r="E727" s="707"/>
      <c r="F727" s="711"/>
      <c r="G727" s="305"/>
      <c r="K727" s="305"/>
      <c r="L727" s="305"/>
      <c r="R727" s="305"/>
    </row>
    <row r="728" spans="3:18" ht="12">
      <c r="C728" s="305"/>
      <c r="D728" s="707"/>
      <c r="E728" s="707"/>
      <c r="F728" s="711"/>
      <c r="G728" s="305"/>
      <c r="K728" s="305"/>
      <c r="L728" s="305"/>
      <c r="R728" s="305"/>
    </row>
    <row r="729" spans="3:18" ht="12">
      <c r="C729" s="305"/>
      <c r="D729" s="707"/>
      <c r="E729" s="707"/>
      <c r="F729" s="711"/>
      <c r="G729" s="305"/>
      <c r="K729" s="305"/>
      <c r="L729" s="305"/>
      <c r="R729" s="305"/>
    </row>
    <row r="730" spans="3:18" ht="12">
      <c r="C730" s="305"/>
      <c r="D730" s="707"/>
      <c r="E730" s="707"/>
      <c r="F730" s="711"/>
      <c r="G730" s="305"/>
      <c r="K730" s="305"/>
      <c r="L730" s="305"/>
      <c r="R730" s="305"/>
    </row>
    <row r="731" spans="3:18" ht="12">
      <c r="C731" s="305"/>
      <c r="D731" s="707"/>
      <c r="E731" s="707"/>
      <c r="F731" s="711"/>
      <c r="G731" s="305"/>
      <c r="K731" s="305"/>
      <c r="L731" s="305"/>
      <c r="R731" s="305"/>
    </row>
    <row r="732" spans="3:18" ht="12">
      <c r="C732" s="305"/>
      <c r="D732" s="707"/>
      <c r="E732" s="707"/>
      <c r="F732" s="711"/>
      <c r="G732" s="305"/>
      <c r="K732" s="305"/>
      <c r="L732" s="305"/>
      <c r="R732" s="305"/>
    </row>
    <row r="733" spans="3:18" ht="12">
      <c r="C733" s="305"/>
      <c r="D733" s="707"/>
      <c r="E733" s="707"/>
      <c r="F733" s="711"/>
      <c r="G733" s="305"/>
      <c r="K733" s="305"/>
      <c r="L733" s="305"/>
      <c r="R733" s="305"/>
    </row>
    <row r="734" spans="3:18" ht="12">
      <c r="C734" s="305"/>
      <c r="D734" s="707"/>
      <c r="E734" s="707"/>
      <c r="F734" s="711"/>
      <c r="G734" s="305"/>
      <c r="K734" s="305"/>
      <c r="L734" s="305"/>
      <c r="R734" s="305"/>
    </row>
    <row r="735" spans="3:18" ht="12">
      <c r="C735" s="305"/>
      <c r="D735" s="707"/>
      <c r="E735" s="707"/>
      <c r="F735" s="711"/>
      <c r="G735" s="305"/>
      <c r="K735" s="305"/>
      <c r="L735" s="305"/>
      <c r="R735" s="305"/>
    </row>
    <row r="736" spans="3:18" ht="12">
      <c r="C736" s="305"/>
      <c r="D736" s="707"/>
      <c r="E736" s="707"/>
      <c r="F736" s="711"/>
      <c r="G736" s="305"/>
      <c r="K736" s="305"/>
      <c r="L736" s="305"/>
      <c r="R736" s="305"/>
    </row>
    <row r="737" spans="3:18" ht="12">
      <c r="C737" s="305"/>
      <c r="D737" s="707"/>
      <c r="E737" s="707"/>
      <c r="F737" s="711"/>
      <c r="G737" s="305"/>
      <c r="K737" s="305"/>
      <c r="L737" s="305"/>
      <c r="R737" s="305"/>
    </row>
    <row r="738" spans="3:18" ht="12">
      <c r="C738" s="305"/>
      <c r="D738" s="707"/>
      <c r="E738" s="707"/>
      <c r="F738" s="711"/>
      <c r="G738" s="305"/>
      <c r="K738" s="305"/>
      <c r="L738" s="305"/>
      <c r="R738" s="305"/>
    </row>
    <row r="739" spans="3:18" ht="12">
      <c r="C739" s="305"/>
      <c r="D739" s="707"/>
      <c r="E739" s="707"/>
      <c r="F739" s="711"/>
      <c r="G739" s="305"/>
      <c r="K739" s="305"/>
      <c r="L739" s="305"/>
      <c r="R739" s="305"/>
    </row>
    <row r="740" spans="3:18" ht="12">
      <c r="C740" s="305"/>
      <c r="D740" s="707"/>
      <c r="E740" s="707"/>
      <c r="F740" s="711"/>
      <c r="G740" s="305"/>
      <c r="K740" s="305"/>
      <c r="L740" s="305"/>
      <c r="R740" s="305"/>
    </row>
    <row r="741" spans="3:18" ht="12">
      <c r="C741" s="305"/>
      <c r="D741" s="707"/>
      <c r="E741" s="707"/>
      <c r="F741" s="711"/>
      <c r="G741" s="305"/>
      <c r="K741" s="305"/>
      <c r="L741" s="305"/>
      <c r="R741" s="305"/>
    </row>
    <row r="742" spans="3:18" ht="12">
      <c r="C742" s="305"/>
      <c r="D742" s="707"/>
      <c r="E742" s="707"/>
      <c r="F742" s="711"/>
      <c r="G742" s="305"/>
      <c r="K742" s="305"/>
      <c r="L742" s="305"/>
      <c r="R742" s="305"/>
    </row>
    <row r="743" spans="3:18" ht="12">
      <c r="C743" s="305"/>
      <c r="D743" s="707"/>
      <c r="E743" s="707"/>
      <c r="F743" s="711"/>
      <c r="G743" s="305"/>
      <c r="K743" s="305"/>
      <c r="L743" s="305"/>
      <c r="R743" s="305"/>
    </row>
    <row r="744" spans="3:18" ht="12">
      <c r="C744" s="305"/>
      <c r="D744" s="707"/>
      <c r="E744" s="707"/>
      <c r="F744" s="711"/>
      <c r="G744" s="305"/>
      <c r="K744" s="305"/>
      <c r="L744" s="305"/>
      <c r="R744" s="305"/>
    </row>
    <row r="745" spans="3:18" ht="12">
      <c r="C745" s="305"/>
      <c r="D745" s="707"/>
      <c r="E745" s="707"/>
      <c r="F745" s="711"/>
      <c r="G745" s="305"/>
      <c r="K745" s="305"/>
      <c r="L745" s="305"/>
      <c r="R745" s="305"/>
    </row>
    <row r="746" spans="3:18" ht="12">
      <c r="C746" s="305"/>
      <c r="D746" s="707"/>
      <c r="E746" s="707"/>
      <c r="F746" s="711"/>
      <c r="G746" s="305"/>
      <c r="K746" s="305"/>
      <c r="L746" s="305"/>
      <c r="R746" s="305"/>
    </row>
    <row r="747" spans="3:18" ht="12">
      <c r="C747" s="305"/>
      <c r="D747" s="707"/>
      <c r="E747" s="707"/>
      <c r="F747" s="711"/>
      <c r="G747" s="305"/>
      <c r="K747" s="305"/>
      <c r="L747" s="305"/>
      <c r="R747" s="305"/>
    </row>
    <row r="748" spans="3:18" ht="12">
      <c r="C748" s="305"/>
      <c r="D748" s="707"/>
      <c r="E748" s="707"/>
      <c r="F748" s="711"/>
      <c r="G748" s="305"/>
      <c r="K748" s="305"/>
      <c r="L748" s="305"/>
      <c r="R748" s="305"/>
    </row>
    <row r="749" spans="3:18" ht="12">
      <c r="C749" s="305"/>
      <c r="D749" s="707"/>
      <c r="E749" s="707"/>
      <c r="F749" s="711"/>
      <c r="G749" s="305"/>
      <c r="K749" s="305"/>
      <c r="L749" s="305"/>
      <c r="R749" s="305"/>
    </row>
    <row r="750" spans="3:18" ht="12">
      <c r="C750" s="305"/>
      <c r="D750" s="707"/>
      <c r="E750" s="707"/>
      <c r="F750" s="711"/>
      <c r="G750" s="305"/>
      <c r="K750" s="305"/>
      <c r="L750" s="305"/>
      <c r="R750" s="305"/>
    </row>
    <row r="751" spans="3:18" ht="12">
      <c r="C751" s="305"/>
      <c r="D751" s="707"/>
      <c r="E751" s="707"/>
      <c r="F751" s="711"/>
      <c r="G751" s="305"/>
      <c r="K751" s="305"/>
      <c r="L751" s="305"/>
      <c r="R751" s="305"/>
    </row>
    <row r="752" spans="3:18" ht="12">
      <c r="C752" s="305"/>
      <c r="D752" s="707"/>
      <c r="E752" s="707"/>
      <c r="F752" s="711"/>
      <c r="G752" s="305"/>
      <c r="K752" s="305"/>
      <c r="L752" s="305"/>
      <c r="R752" s="305"/>
    </row>
    <row r="753" spans="3:18" ht="12">
      <c r="C753" s="305"/>
      <c r="D753" s="707"/>
      <c r="E753" s="707"/>
      <c r="F753" s="711"/>
      <c r="G753" s="305"/>
      <c r="K753" s="305"/>
      <c r="L753" s="305"/>
      <c r="R753" s="305"/>
    </row>
    <row r="754" spans="3:18" ht="12">
      <c r="C754" s="305"/>
      <c r="D754" s="707"/>
      <c r="E754" s="707"/>
      <c r="F754" s="711"/>
      <c r="G754" s="305"/>
      <c r="K754" s="305"/>
      <c r="L754" s="305"/>
      <c r="R754" s="305"/>
    </row>
    <row r="755" spans="3:18" ht="12">
      <c r="C755" s="305"/>
      <c r="D755" s="707"/>
      <c r="E755" s="707"/>
      <c r="F755" s="711"/>
      <c r="G755" s="305"/>
      <c r="K755" s="305"/>
      <c r="L755" s="305"/>
      <c r="R755" s="305"/>
    </row>
    <row r="756" spans="3:18" ht="12">
      <c r="C756" s="305"/>
      <c r="D756" s="707"/>
      <c r="E756" s="707"/>
      <c r="F756" s="711"/>
      <c r="G756" s="305"/>
      <c r="K756" s="305"/>
      <c r="L756" s="305"/>
      <c r="R756" s="305"/>
    </row>
    <row r="757" spans="3:18" ht="12">
      <c r="C757" s="305"/>
      <c r="D757" s="707"/>
      <c r="E757" s="707"/>
      <c r="F757" s="711"/>
      <c r="G757" s="305"/>
      <c r="K757" s="305"/>
      <c r="L757" s="305"/>
      <c r="R757" s="305"/>
    </row>
    <row r="758" spans="3:18" ht="12">
      <c r="C758" s="305"/>
      <c r="D758" s="707"/>
      <c r="E758" s="707"/>
      <c r="F758" s="711"/>
      <c r="G758" s="305"/>
      <c r="K758" s="305"/>
      <c r="L758" s="305"/>
      <c r="R758" s="305"/>
    </row>
    <row r="759" spans="3:18" ht="12">
      <c r="C759" s="305"/>
      <c r="D759" s="707"/>
      <c r="E759" s="707"/>
      <c r="F759" s="711"/>
      <c r="G759" s="305"/>
      <c r="K759" s="305"/>
      <c r="L759" s="305"/>
      <c r="R759" s="305"/>
    </row>
    <row r="760" spans="3:18" ht="12">
      <c r="C760" s="305"/>
      <c r="D760" s="707"/>
      <c r="E760" s="707"/>
      <c r="F760" s="711"/>
      <c r="G760" s="305"/>
      <c r="K760" s="305"/>
      <c r="L760" s="305"/>
      <c r="R760" s="305"/>
    </row>
    <row r="761" spans="3:18" ht="12">
      <c r="C761" s="305"/>
      <c r="D761" s="707"/>
      <c r="E761" s="707"/>
      <c r="F761" s="711"/>
      <c r="G761" s="305"/>
      <c r="K761" s="305"/>
      <c r="L761" s="305"/>
      <c r="R761" s="305"/>
    </row>
    <row r="762" spans="3:18" ht="12">
      <c r="C762" s="305"/>
      <c r="D762" s="707"/>
      <c r="E762" s="707"/>
      <c r="F762" s="711"/>
      <c r="G762" s="305"/>
      <c r="K762" s="305"/>
      <c r="L762" s="305"/>
      <c r="R762" s="305"/>
    </row>
    <row r="763" spans="3:18" ht="12">
      <c r="C763" s="305"/>
      <c r="D763" s="707"/>
      <c r="E763" s="707"/>
      <c r="F763" s="711"/>
      <c r="G763" s="305"/>
      <c r="K763" s="305"/>
      <c r="L763" s="305"/>
      <c r="R763" s="305"/>
    </row>
    <row r="764" spans="3:18" ht="12">
      <c r="C764" s="305"/>
      <c r="D764" s="707"/>
      <c r="E764" s="707"/>
      <c r="F764" s="711"/>
      <c r="G764" s="305"/>
      <c r="K764" s="305"/>
      <c r="L764" s="305"/>
      <c r="R764" s="305"/>
    </row>
    <row r="765" spans="3:18" ht="12">
      <c r="C765" s="305"/>
      <c r="D765" s="707"/>
      <c r="E765" s="707"/>
      <c r="F765" s="711"/>
      <c r="G765" s="305"/>
      <c r="K765" s="305"/>
      <c r="L765" s="305"/>
      <c r="R765" s="305"/>
    </row>
    <row r="766" spans="3:18" ht="12">
      <c r="C766" s="305"/>
      <c r="D766" s="707"/>
      <c r="E766" s="707"/>
      <c r="F766" s="711"/>
      <c r="G766" s="305"/>
      <c r="K766" s="305"/>
      <c r="L766" s="305"/>
      <c r="R766" s="305"/>
    </row>
    <row r="767" spans="3:18" ht="12">
      <c r="C767" s="305"/>
      <c r="D767" s="707"/>
      <c r="E767" s="707"/>
      <c r="F767" s="711"/>
      <c r="G767" s="305"/>
      <c r="K767" s="305"/>
      <c r="L767" s="305"/>
      <c r="R767" s="305"/>
    </row>
    <row r="768" spans="3:18" ht="12">
      <c r="C768" s="305"/>
      <c r="D768" s="707"/>
      <c r="E768" s="707"/>
      <c r="F768" s="711"/>
      <c r="G768" s="305"/>
      <c r="K768" s="305"/>
      <c r="L768" s="305"/>
      <c r="R768" s="305"/>
    </row>
    <row r="769" spans="3:18" ht="12">
      <c r="C769" s="305"/>
      <c r="D769" s="707"/>
      <c r="E769" s="707"/>
      <c r="F769" s="711"/>
      <c r="G769" s="305"/>
      <c r="K769" s="305"/>
      <c r="L769" s="305"/>
      <c r="R769" s="305"/>
    </row>
    <row r="770" spans="3:18" ht="12">
      <c r="C770" s="305"/>
      <c r="D770" s="707"/>
      <c r="E770" s="707"/>
      <c r="F770" s="711"/>
      <c r="G770" s="305"/>
      <c r="K770" s="305"/>
      <c r="L770" s="305"/>
      <c r="R770" s="305"/>
    </row>
    <row r="771" spans="3:18" ht="12">
      <c r="C771" s="305"/>
      <c r="D771" s="707"/>
      <c r="E771" s="707"/>
      <c r="F771" s="711"/>
      <c r="G771" s="305"/>
      <c r="K771" s="305"/>
      <c r="L771" s="305"/>
      <c r="R771" s="305"/>
    </row>
    <row r="772" spans="3:18" ht="12">
      <c r="C772" s="305"/>
      <c r="D772" s="707"/>
      <c r="E772" s="707"/>
      <c r="F772" s="711"/>
      <c r="G772" s="305"/>
      <c r="K772" s="305"/>
      <c r="L772" s="305"/>
      <c r="R772" s="305"/>
    </row>
    <row r="773" spans="3:18" ht="12">
      <c r="C773" s="305"/>
      <c r="D773" s="707"/>
      <c r="E773" s="707"/>
      <c r="F773" s="711"/>
      <c r="G773" s="305"/>
      <c r="K773" s="305"/>
      <c r="L773" s="305"/>
      <c r="R773" s="305"/>
    </row>
    <row r="774" spans="3:18" ht="12">
      <c r="C774" s="305"/>
      <c r="D774" s="707"/>
      <c r="E774" s="707"/>
      <c r="F774" s="711"/>
      <c r="G774" s="305"/>
      <c r="K774" s="305"/>
      <c r="L774" s="305"/>
      <c r="R774" s="305"/>
    </row>
    <row r="775" spans="3:18" ht="12">
      <c r="C775" s="305"/>
      <c r="D775" s="707"/>
      <c r="E775" s="707"/>
      <c r="F775" s="711"/>
      <c r="G775" s="305"/>
      <c r="K775" s="305"/>
      <c r="L775" s="305"/>
      <c r="R775" s="305"/>
    </row>
    <row r="776" spans="3:18" ht="12">
      <c r="C776" s="305"/>
      <c r="D776" s="707"/>
      <c r="E776" s="707"/>
      <c r="F776" s="711"/>
      <c r="G776" s="305"/>
      <c r="K776" s="305"/>
      <c r="L776" s="305"/>
      <c r="R776" s="305"/>
    </row>
    <row r="777" spans="3:18" ht="12">
      <c r="C777" s="305"/>
      <c r="D777" s="707"/>
      <c r="E777" s="707"/>
      <c r="F777" s="711"/>
      <c r="G777" s="305"/>
      <c r="K777" s="305"/>
      <c r="L777" s="305"/>
      <c r="R777" s="305"/>
    </row>
    <row r="778" spans="3:18" ht="12">
      <c r="C778" s="305"/>
      <c r="D778" s="707"/>
      <c r="E778" s="707"/>
      <c r="F778" s="711"/>
      <c r="G778" s="305"/>
      <c r="K778" s="305"/>
      <c r="L778" s="305"/>
      <c r="R778" s="305"/>
    </row>
    <row r="779" spans="3:18" ht="12">
      <c r="C779" s="305"/>
      <c r="D779" s="707"/>
      <c r="E779" s="707"/>
      <c r="F779" s="711"/>
      <c r="G779" s="305"/>
      <c r="K779" s="305"/>
      <c r="L779" s="305"/>
      <c r="R779" s="305"/>
    </row>
    <row r="780" spans="3:18" ht="12">
      <c r="C780" s="305"/>
      <c r="D780" s="707"/>
      <c r="E780" s="707"/>
      <c r="F780" s="711"/>
      <c r="G780" s="305"/>
      <c r="K780" s="305"/>
      <c r="L780" s="305"/>
      <c r="R780" s="305"/>
    </row>
    <row r="781" spans="3:18" ht="12">
      <c r="C781" s="305"/>
      <c r="D781" s="707"/>
      <c r="E781" s="707"/>
      <c r="F781" s="711"/>
      <c r="G781" s="305"/>
      <c r="K781" s="305"/>
      <c r="L781" s="305"/>
      <c r="R781" s="305"/>
    </row>
    <row r="782" spans="3:18" ht="12">
      <c r="C782" s="305"/>
      <c r="D782" s="707"/>
      <c r="E782" s="707"/>
      <c r="F782" s="711"/>
      <c r="G782" s="305"/>
      <c r="K782" s="305"/>
      <c r="L782" s="305"/>
      <c r="R782" s="305"/>
    </row>
    <row r="783" spans="3:18" ht="12">
      <c r="C783" s="305"/>
      <c r="D783" s="707"/>
      <c r="E783" s="707"/>
      <c r="F783" s="711"/>
      <c r="G783" s="305"/>
      <c r="K783" s="305"/>
      <c r="L783" s="305"/>
      <c r="R783" s="305"/>
    </row>
    <row r="784" spans="3:18" ht="12">
      <c r="C784" s="305"/>
      <c r="D784" s="707"/>
      <c r="E784" s="707"/>
      <c r="F784" s="711"/>
      <c r="G784" s="305"/>
      <c r="K784" s="305"/>
      <c r="L784" s="305"/>
      <c r="R784" s="305"/>
    </row>
    <row r="785" spans="3:18" ht="12">
      <c r="C785" s="305"/>
      <c r="D785" s="707"/>
      <c r="E785" s="707"/>
      <c r="F785" s="711"/>
      <c r="G785" s="305"/>
      <c r="K785" s="305"/>
      <c r="L785" s="305"/>
      <c r="R785" s="305"/>
    </row>
    <row r="786" spans="3:18" ht="12">
      <c r="C786" s="305"/>
      <c r="D786" s="707"/>
      <c r="E786" s="707"/>
      <c r="F786" s="711"/>
      <c r="G786" s="305"/>
      <c r="K786" s="305"/>
      <c r="L786" s="305"/>
      <c r="R786" s="305"/>
    </row>
    <row r="787" spans="3:18" ht="12">
      <c r="C787" s="305"/>
      <c r="D787" s="707"/>
      <c r="E787" s="707"/>
      <c r="F787" s="711"/>
      <c r="G787" s="305"/>
      <c r="K787" s="305"/>
      <c r="L787" s="305"/>
      <c r="R787" s="305"/>
    </row>
    <row r="788" spans="3:18" ht="12">
      <c r="C788" s="305"/>
      <c r="D788" s="707"/>
      <c r="E788" s="707"/>
      <c r="F788" s="711"/>
      <c r="G788" s="305"/>
      <c r="K788" s="305"/>
      <c r="L788" s="305"/>
      <c r="R788" s="305"/>
    </row>
    <row r="789" spans="3:18" ht="12">
      <c r="C789" s="305"/>
      <c r="D789" s="707"/>
      <c r="E789" s="707"/>
      <c r="F789" s="711"/>
      <c r="G789" s="305"/>
      <c r="K789" s="305"/>
      <c r="L789" s="305"/>
      <c r="R789" s="305"/>
    </row>
    <row r="790" spans="3:18" ht="12">
      <c r="C790" s="305"/>
      <c r="D790" s="707"/>
      <c r="E790" s="707"/>
      <c r="F790" s="711"/>
      <c r="G790" s="305"/>
      <c r="K790" s="305"/>
      <c r="L790" s="305"/>
      <c r="R790" s="305"/>
    </row>
    <row r="791" spans="3:18" ht="12">
      <c r="C791" s="305"/>
      <c r="D791" s="707"/>
      <c r="E791" s="707"/>
      <c r="F791" s="711"/>
      <c r="G791" s="305"/>
      <c r="K791" s="305"/>
      <c r="L791" s="305"/>
      <c r="R791" s="305"/>
    </row>
    <row r="792" spans="3:18" ht="12">
      <c r="C792" s="305"/>
      <c r="D792" s="707"/>
      <c r="E792" s="707"/>
      <c r="F792" s="711"/>
      <c r="G792" s="305"/>
      <c r="K792" s="305"/>
      <c r="L792" s="305"/>
      <c r="R792" s="305"/>
    </row>
    <row r="793" spans="3:18" ht="12">
      <c r="C793" s="305"/>
      <c r="D793" s="707"/>
      <c r="E793" s="707"/>
      <c r="F793" s="711"/>
      <c r="G793" s="305"/>
      <c r="K793" s="305"/>
      <c r="L793" s="305"/>
      <c r="R793" s="305"/>
    </row>
    <row r="794" spans="3:18" ht="12">
      <c r="C794" s="305"/>
      <c r="D794" s="707"/>
      <c r="E794" s="707"/>
      <c r="F794" s="711"/>
      <c r="G794" s="305"/>
      <c r="K794" s="305"/>
      <c r="L794" s="305"/>
      <c r="R794" s="305"/>
    </row>
    <row r="795" spans="3:18" ht="12">
      <c r="C795" s="305"/>
      <c r="D795" s="707"/>
      <c r="E795" s="707"/>
      <c r="F795" s="711"/>
      <c r="G795" s="305"/>
      <c r="K795" s="305"/>
      <c r="L795" s="305"/>
      <c r="R795" s="305"/>
    </row>
    <row r="796" spans="3:18" ht="12">
      <c r="C796" s="305"/>
      <c r="D796" s="707"/>
      <c r="E796" s="707"/>
      <c r="F796" s="711"/>
      <c r="G796" s="305"/>
      <c r="K796" s="305"/>
      <c r="L796" s="305"/>
      <c r="R796" s="305"/>
    </row>
    <row r="797" spans="3:18" ht="12">
      <c r="C797" s="305"/>
      <c r="D797" s="707"/>
      <c r="E797" s="707"/>
      <c r="F797" s="711"/>
      <c r="G797" s="305"/>
      <c r="K797" s="305"/>
      <c r="L797" s="305"/>
      <c r="R797" s="305"/>
    </row>
    <row r="798" spans="3:18" ht="12">
      <c r="C798" s="305"/>
      <c r="D798" s="707"/>
      <c r="E798" s="707"/>
      <c r="F798" s="711"/>
      <c r="G798" s="305"/>
      <c r="K798" s="305"/>
      <c r="L798" s="305"/>
      <c r="R798" s="305"/>
    </row>
    <row r="799" spans="3:18" ht="12">
      <c r="C799" s="305"/>
      <c r="D799" s="707"/>
      <c r="E799" s="707"/>
      <c r="F799" s="711"/>
      <c r="G799" s="305"/>
      <c r="K799" s="305"/>
      <c r="L799" s="305"/>
      <c r="R799" s="305"/>
    </row>
    <row r="800" spans="3:18" ht="12">
      <c r="C800" s="305"/>
      <c r="D800" s="707"/>
      <c r="E800" s="707"/>
      <c r="F800" s="711"/>
      <c r="G800" s="305"/>
      <c r="K800" s="305"/>
      <c r="L800" s="305"/>
      <c r="R800" s="305"/>
    </row>
    <row r="801" spans="3:18" ht="12">
      <c r="C801" s="305"/>
      <c r="D801" s="707"/>
      <c r="E801" s="707"/>
      <c r="F801" s="711"/>
      <c r="G801" s="305"/>
      <c r="K801" s="305"/>
      <c r="L801" s="305"/>
      <c r="R801" s="305"/>
    </row>
    <row r="802" spans="3:18" ht="12">
      <c r="C802" s="305"/>
      <c r="D802" s="707"/>
      <c r="E802" s="707"/>
      <c r="F802" s="711"/>
      <c r="G802" s="305"/>
      <c r="K802" s="305"/>
      <c r="L802" s="305"/>
      <c r="R802" s="305"/>
    </row>
    <row r="803" spans="3:18" ht="12">
      <c r="C803" s="305"/>
      <c r="D803" s="707"/>
      <c r="E803" s="707"/>
      <c r="F803" s="711"/>
      <c r="G803" s="305"/>
      <c r="K803" s="305"/>
      <c r="L803" s="305"/>
      <c r="R803" s="305"/>
    </row>
    <row r="804" spans="3:18" ht="12">
      <c r="C804" s="305"/>
      <c r="D804" s="707"/>
      <c r="E804" s="707"/>
      <c r="F804" s="711"/>
      <c r="G804" s="305"/>
      <c r="K804" s="305"/>
      <c r="L804" s="305"/>
      <c r="R804" s="305"/>
    </row>
    <row r="805" spans="3:18" ht="12">
      <c r="C805" s="305"/>
      <c r="D805" s="707"/>
      <c r="E805" s="707"/>
      <c r="F805" s="711"/>
      <c r="G805" s="305"/>
      <c r="K805" s="305"/>
      <c r="L805" s="305"/>
      <c r="R805" s="305"/>
    </row>
    <row r="806" spans="3:18" ht="12">
      <c r="C806" s="305"/>
      <c r="D806" s="707"/>
      <c r="E806" s="707"/>
      <c r="F806" s="711"/>
      <c r="G806" s="305"/>
      <c r="K806" s="305"/>
      <c r="L806" s="305"/>
      <c r="R806" s="305"/>
    </row>
    <row r="807" spans="3:18" ht="12">
      <c r="C807" s="305"/>
      <c r="D807" s="707"/>
      <c r="E807" s="707"/>
      <c r="F807" s="711"/>
      <c r="G807" s="305"/>
      <c r="K807" s="305"/>
      <c r="L807" s="305"/>
      <c r="R807" s="305"/>
    </row>
    <row r="808" spans="3:18" ht="12">
      <c r="C808" s="305"/>
      <c r="D808" s="707"/>
      <c r="E808" s="707"/>
      <c r="F808" s="711"/>
      <c r="G808" s="305"/>
      <c r="K808" s="305"/>
      <c r="L808" s="305"/>
      <c r="R808" s="305"/>
    </row>
    <row r="809" spans="3:18" ht="12">
      <c r="C809" s="305"/>
      <c r="D809" s="707"/>
      <c r="E809" s="707"/>
      <c r="F809" s="711"/>
      <c r="G809" s="305"/>
      <c r="K809" s="305"/>
      <c r="L809" s="305"/>
      <c r="R809" s="305"/>
    </row>
    <row r="810" spans="3:18" ht="12">
      <c r="C810" s="305"/>
      <c r="D810" s="707"/>
      <c r="E810" s="707"/>
      <c r="F810" s="711"/>
      <c r="G810" s="305"/>
      <c r="K810" s="305"/>
      <c r="L810" s="305"/>
      <c r="R810" s="305"/>
    </row>
    <row r="811" spans="3:18" ht="12">
      <c r="C811" s="305"/>
      <c r="D811" s="707"/>
      <c r="E811" s="707"/>
      <c r="F811" s="711"/>
      <c r="G811" s="305"/>
      <c r="K811" s="305"/>
      <c r="L811" s="305"/>
      <c r="R811" s="305"/>
    </row>
    <row r="812" spans="3:18" ht="12">
      <c r="C812" s="305"/>
      <c r="D812" s="707"/>
      <c r="E812" s="707"/>
      <c r="F812" s="711"/>
      <c r="G812" s="305"/>
      <c r="K812" s="305"/>
      <c r="L812" s="305"/>
      <c r="R812" s="305"/>
    </row>
    <row r="813" spans="3:18" ht="12">
      <c r="C813" s="305"/>
      <c r="D813" s="707"/>
      <c r="E813" s="707"/>
      <c r="F813" s="711"/>
      <c r="G813" s="305"/>
      <c r="K813" s="305"/>
      <c r="L813" s="305"/>
      <c r="R813" s="305"/>
    </row>
    <row r="814" spans="3:18" ht="12">
      <c r="C814" s="305"/>
      <c r="D814" s="707"/>
      <c r="E814" s="707"/>
      <c r="F814" s="711"/>
      <c r="G814" s="305"/>
      <c r="K814" s="305"/>
      <c r="L814" s="305"/>
      <c r="R814" s="305"/>
    </row>
    <row r="815" spans="3:18" ht="12">
      <c r="C815" s="305"/>
      <c r="D815" s="707"/>
      <c r="E815" s="707"/>
      <c r="F815" s="711"/>
      <c r="G815" s="305"/>
      <c r="K815" s="305"/>
      <c r="L815" s="305"/>
      <c r="R815" s="305"/>
    </row>
    <row r="816" spans="3:18" ht="12">
      <c r="C816" s="305"/>
      <c r="D816" s="707"/>
      <c r="E816" s="707"/>
      <c r="F816" s="711"/>
      <c r="G816" s="305"/>
      <c r="K816" s="305"/>
      <c r="L816" s="305"/>
      <c r="R816" s="305"/>
    </row>
    <row r="817" spans="3:18" ht="12">
      <c r="C817" s="305"/>
      <c r="D817" s="707"/>
      <c r="E817" s="707"/>
      <c r="F817" s="711"/>
      <c r="G817" s="305"/>
      <c r="K817" s="305"/>
      <c r="L817" s="305"/>
      <c r="R817" s="305"/>
    </row>
    <row r="818" spans="3:18" ht="12">
      <c r="C818" s="305"/>
      <c r="D818" s="707"/>
      <c r="E818" s="707"/>
      <c r="F818" s="711"/>
      <c r="G818" s="305"/>
      <c r="K818" s="305"/>
      <c r="L818" s="305"/>
      <c r="R818" s="305"/>
    </row>
    <row r="819" spans="3:18" ht="12">
      <c r="C819" s="305"/>
      <c r="D819" s="707"/>
      <c r="E819" s="707"/>
      <c r="F819" s="711"/>
      <c r="G819" s="305"/>
      <c r="K819" s="305"/>
      <c r="L819" s="305"/>
      <c r="R819" s="305"/>
    </row>
    <row r="820" spans="3:18" ht="12">
      <c r="C820" s="305"/>
      <c r="D820" s="707"/>
      <c r="E820" s="707"/>
      <c r="F820" s="711"/>
      <c r="G820" s="305"/>
      <c r="K820" s="305"/>
      <c r="L820" s="305"/>
      <c r="R820" s="305"/>
    </row>
    <row r="821" spans="3:18" ht="12">
      <c r="C821" s="305"/>
      <c r="D821" s="707"/>
      <c r="E821" s="707"/>
      <c r="F821" s="711"/>
      <c r="G821" s="305"/>
      <c r="K821" s="305"/>
      <c r="L821" s="305"/>
      <c r="R821" s="305"/>
    </row>
    <row r="822" spans="3:18" ht="12">
      <c r="C822" s="305"/>
      <c r="D822" s="707"/>
      <c r="E822" s="707"/>
      <c r="F822" s="711"/>
      <c r="G822" s="305"/>
      <c r="K822" s="305"/>
      <c r="L822" s="305"/>
      <c r="R822" s="305"/>
    </row>
    <row r="823" spans="3:18" ht="12">
      <c r="C823" s="305"/>
      <c r="D823" s="707"/>
      <c r="E823" s="707"/>
      <c r="F823" s="711"/>
      <c r="G823" s="305"/>
      <c r="K823" s="305"/>
      <c r="L823" s="305"/>
      <c r="R823" s="305"/>
    </row>
    <row r="824" spans="3:18" ht="12">
      <c r="C824" s="305"/>
      <c r="D824" s="707"/>
      <c r="E824" s="707"/>
      <c r="F824" s="711"/>
      <c r="G824" s="305"/>
      <c r="K824" s="305"/>
      <c r="L824" s="305"/>
      <c r="R824" s="305"/>
    </row>
    <row r="825" spans="3:18" ht="12">
      <c r="C825" s="305"/>
      <c r="D825" s="707"/>
      <c r="E825" s="707"/>
      <c r="F825" s="711"/>
      <c r="G825" s="305"/>
      <c r="K825" s="305"/>
      <c r="L825" s="305"/>
      <c r="R825" s="305"/>
    </row>
    <row r="826" spans="3:18" ht="12">
      <c r="C826" s="305"/>
      <c r="D826" s="707"/>
      <c r="E826" s="707"/>
      <c r="F826" s="711"/>
      <c r="G826" s="305"/>
      <c r="K826" s="305"/>
      <c r="L826" s="305"/>
      <c r="R826" s="305"/>
    </row>
    <row r="827" spans="3:18" ht="12">
      <c r="C827" s="305"/>
      <c r="D827" s="707"/>
      <c r="E827" s="707"/>
      <c r="F827" s="711"/>
      <c r="G827" s="305"/>
      <c r="K827" s="305"/>
      <c r="L827" s="305"/>
      <c r="R827" s="305"/>
    </row>
    <row r="828" spans="3:18" ht="12">
      <c r="C828" s="305"/>
      <c r="D828" s="707"/>
      <c r="E828" s="707"/>
      <c r="F828" s="711"/>
      <c r="G828" s="305"/>
      <c r="K828" s="305"/>
      <c r="L828" s="305"/>
      <c r="R828" s="305"/>
    </row>
    <row r="829" spans="3:18" ht="12">
      <c r="C829" s="305"/>
      <c r="D829" s="707"/>
      <c r="E829" s="707"/>
      <c r="F829" s="711"/>
      <c r="G829" s="305"/>
      <c r="K829" s="305"/>
      <c r="L829" s="305"/>
      <c r="R829" s="305"/>
    </row>
    <row r="830" spans="3:18" ht="12">
      <c r="C830" s="305"/>
      <c r="D830" s="707"/>
      <c r="E830" s="707"/>
      <c r="F830" s="711"/>
      <c r="G830" s="305"/>
      <c r="K830" s="305"/>
      <c r="L830" s="305"/>
      <c r="R830" s="305"/>
    </row>
    <row r="831" spans="3:18" ht="12">
      <c r="C831" s="305"/>
      <c r="D831" s="707"/>
      <c r="E831" s="707"/>
      <c r="F831" s="711"/>
      <c r="G831" s="305"/>
      <c r="K831" s="305"/>
      <c r="L831" s="305"/>
      <c r="R831" s="305"/>
    </row>
    <row r="832" spans="3:18" ht="12">
      <c r="C832" s="305"/>
      <c r="D832" s="707"/>
      <c r="E832" s="707"/>
      <c r="F832" s="711"/>
      <c r="G832" s="305"/>
      <c r="K832" s="305"/>
      <c r="L832" s="305"/>
      <c r="R832" s="305"/>
    </row>
    <row r="833" spans="3:18" ht="12">
      <c r="C833" s="305"/>
      <c r="D833" s="707"/>
      <c r="E833" s="707"/>
      <c r="F833" s="711"/>
      <c r="G833" s="305"/>
      <c r="K833" s="305"/>
      <c r="L833" s="305"/>
      <c r="R833" s="305"/>
    </row>
    <row r="834" spans="3:18" ht="12">
      <c r="C834" s="305"/>
      <c r="D834" s="707"/>
      <c r="E834" s="707"/>
      <c r="F834" s="711"/>
      <c r="G834" s="305"/>
      <c r="K834" s="305"/>
      <c r="L834" s="305"/>
      <c r="R834" s="305"/>
    </row>
    <row r="835" spans="3:18" ht="12">
      <c r="C835" s="305"/>
      <c r="D835" s="707"/>
      <c r="E835" s="707"/>
      <c r="F835" s="711"/>
      <c r="G835" s="305"/>
      <c r="K835" s="305"/>
      <c r="L835" s="305"/>
      <c r="R835" s="305"/>
    </row>
    <row r="836" spans="3:18" ht="12">
      <c r="C836" s="305"/>
      <c r="D836" s="707"/>
      <c r="E836" s="707"/>
      <c r="F836" s="711"/>
      <c r="G836" s="305"/>
      <c r="K836" s="305"/>
      <c r="L836" s="305"/>
      <c r="R836" s="305"/>
    </row>
    <row r="837" spans="3:18" ht="12">
      <c r="C837" s="305"/>
      <c r="D837" s="707"/>
      <c r="E837" s="707"/>
      <c r="F837" s="711"/>
      <c r="G837" s="305"/>
      <c r="K837" s="305"/>
      <c r="L837" s="305"/>
      <c r="R837" s="305"/>
    </row>
    <row r="838" spans="3:18" ht="12">
      <c r="C838" s="305"/>
      <c r="D838" s="707"/>
      <c r="E838" s="707"/>
      <c r="F838" s="711"/>
      <c r="G838" s="305"/>
      <c r="K838" s="305"/>
      <c r="L838" s="305"/>
      <c r="R838" s="305"/>
    </row>
    <row r="839" spans="3:18" ht="12">
      <c r="C839" s="305"/>
      <c r="D839" s="707"/>
      <c r="E839" s="707"/>
      <c r="F839" s="711"/>
      <c r="G839" s="305"/>
      <c r="K839" s="305"/>
      <c r="L839" s="305"/>
      <c r="R839" s="305"/>
    </row>
    <row r="840" spans="3:18" ht="12">
      <c r="C840" s="305"/>
      <c r="D840" s="707"/>
      <c r="E840" s="707"/>
      <c r="F840" s="711"/>
      <c r="G840" s="305"/>
      <c r="K840" s="305"/>
      <c r="L840" s="305"/>
      <c r="R840" s="305"/>
    </row>
    <row r="841" spans="3:18" ht="12">
      <c r="C841" s="305"/>
      <c r="D841" s="707"/>
      <c r="E841" s="707"/>
      <c r="F841" s="711"/>
      <c r="G841" s="305"/>
      <c r="K841" s="305"/>
      <c r="L841" s="305"/>
      <c r="R841" s="305"/>
    </row>
    <row r="842" spans="3:18" ht="12">
      <c r="C842" s="305"/>
      <c r="D842" s="707"/>
      <c r="E842" s="707"/>
      <c r="F842" s="711"/>
      <c r="G842" s="305"/>
      <c r="K842" s="305"/>
      <c r="L842" s="305"/>
      <c r="R842" s="305"/>
    </row>
    <row r="843" spans="3:18" ht="12">
      <c r="C843" s="305"/>
      <c r="D843" s="707"/>
      <c r="E843" s="707"/>
      <c r="F843" s="711"/>
      <c r="G843" s="305"/>
      <c r="K843" s="305"/>
      <c r="L843" s="305"/>
      <c r="R843" s="305"/>
    </row>
    <row r="844" spans="3:18" ht="12">
      <c r="C844" s="305"/>
      <c r="D844" s="707"/>
      <c r="E844" s="707"/>
      <c r="F844" s="711"/>
      <c r="G844" s="305"/>
      <c r="K844" s="305"/>
      <c r="L844" s="305"/>
      <c r="R844" s="305"/>
    </row>
    <row r="845" spans="3:18" ht="12">
      <c r="C845" s="305"/>
      <c r="D845" s="707"/>
      <c r="E845" s="707"/>
      <c r="F845" s="711"/>
      <c r="G845" s="305"/>
      <c r="K845" s="305"/>
      <c r="L845" s="305"/>
      <c r="R845" s="305"/>
    </row>
    <row r="846" spans="3:18" ht="12">
      <c r="C846" s="305"/>
      <c r="D846" s="707"/>
      <c r="E846" s="707"/>
      <c r="F846" s="711"/>
      <c r="G846" s="305"/>
      <c r="K846" s="305"/>
      <c r="L846" s="305"/>
      <c r="R846" s="305"/>
    </row>
    <row r="847" spans="3:18" ht="12">
      <c r="C847" s="305"/>
      <c r="D847" s="707"/>
      <c r="E847" s="707"/>
      <c r="F847" s="711"/>
      <c r="G847" s="305"/>
      <c r="K847" s="305"/>
      <c r="L847" s="305"/>
      <c r="R847" s="305"/>
    </row>
    <row r="848" spans="3:18" ht="12">
      <c r="C848" s="305"/>
      <c r="D848" s="707"/>
      <c r="E848" s="707"/>
      <c r="F848" s="711"/>
      <c r="G848" s="305"/>
      <c r="K848" s="305"/>
      <c r="L848" s="305"/>
      <c r="R848" s="305"/>
    </row>
    <row r="849" spans="3:18" ht="12">
      <c r="C849" s="305"/>
      <c r="D849" s="707"/>
      <c r="E849" s="707"/>
      <c r="F849" s="711"/>
      <c r="G849" s="305"/>
      <c r="K849" s="305"/>
      <c r="L849" s="305"/>
      <c r="R849" s="305"/>
    </row>
    <row r="850" spans="3:18" ht="12">
      <c r="C850" s="305"/>
      <c r="D850" s="707"/>
      <c r="E850" s="707"/>
      <c r="F850" s="711"/>
      <c r="G850" s="305"/>
      <c r="K850" s="305"/>
      <c r="L850" s="305"/>
      <c r="R850" s="305"/>
    </row>
    <row r="851" spans="3:18" ht="12">
      <c r="C851" s="305"/>
      <c r="D851" s="707"/>
      <c r="E851" s="707"/>
      <c r="F851" s="711"/>
      <c r="G851" s="305"/>
      <c r="K851" s="305"/>
      <c r="L851" s="305"/>
      <c r="R851" s="305"/>
    </row>
    <row r="852" spans="3:18" ht="12">
      <c r="C852" s="305"/>
      <c r="D852" s="707"/>
      <c r="E852" s="707"/>
      <c r="F852" s="711"/>
      <c r="G852" s="305"/>
      <c r="K852" s="305"/>
      <c r="L852" s="305"/>
      <c r="R852" s="305"/>
    </row>
    <row r="853" spans="3:18" ht="12">
      <c r="C853" s="305"/>
      <c r="D853" s="707"/>
      <c r="E853" s="707"/>
      <c r="F853" s="711"/>
      <c r="G853" s="305"/>
      <c r="K853" s="305"/>
      <c r="L853" s="305"/>
      <c r="R853" s="305"/>
    </row>
    <row r="854" spans="3:18" ht="12">
      <c r="C854" s="305"/>
      <c r="D854" s="707"/>
      <c r="E854" s="707"/>
      <c r="F854" s="711"/>
      <c r="G854" s="305"/>
      <c r="K854" s="305"/>
      <c r="L854" s="305"/>
      <c r="R854" s="305"/>
    </row>
    <row r="855" spans="3:18" ht="12">
      <c r="C855" s="305"/>
      <c r="D855" s="707"/>
      <c r="E855" s="707"/>
      <c r="F855" s="711"/>
      <c r="G855" s="305"/>
      <c r="K855" s="305"/>
      <c r="L855" s="305"/>
      <c r="R855" s="305"/>
    </row>
    <row r="856" spans="3:18" ht="12">
      <c r="C856" s="305"/>
      <c r="D856" s="707"/>
      <c r="E856" s="707"/>
      <c r="F856" s="711"/>
      <c r="G856" s="305"/>
      <c r="K856" s="305"/>
      <c r="L856" s="305"/>
      <c r="R856" s="305"/>
    </row>
    <row r="857" spans="3:18" ht="12">
      <c r="C857" s="305"/>
      <c r="D857" s="707"/>
      <c r="E857" s="707"/>
      <c r="F857" s="711"/>
      <c r="G857" s="305"/>
      <c r="K857" s="305"/>
      <c r="L857" s="305"/>
      <c r="R857" s="305"/>
    </row>
    <row r="858" spans="3:18" ht="12">
      <c r="C858" s="305"/>
      <c r="D858" s="707"/>
      <c r="E858" s="707"/>
      <c r="F858" s="711"/>
      <c r="G858" s="305"/>
      <c r="K858" s="305"/>
      <c r="L858" s="305"/>
      <c r="R858" s="305"/>
    </row>
    <row r="859" spans="3:18" ht="12">
      <c r="C859" s="305"/>
      <c r="D859" s="707"/>
      <c r="E859" s="707"/>
      <c r="F859" s="711"/>
      <c r="G859" s="305"/>
      <c r="K859" s="305"/>
      <c r="L859" s="305"/>
      <c r="R859" s="305"/>
    </row>
    <row r="860" spans="3:18" ht="12">
      <c r="C860" s="305"/>
      <c r="D860" s="707"/>
      <c r="E860" s="707"/>
      <c r="F860" s="711"/>
      <c r="G860" s="305"/>
      <c r="K860" s="305"/>
      <c r="L860" s="305"/>
      <c r="R860" s="305"/>
    </row>
    <row r="861" spans="3:18" ht="12">
      <c r="C861" s="305"/>
      <c r="D861" s="707"/>
      <c r="E861" s="707"/>
      <c r="F861" s="711"/>
      <c r="G861" s="305"/>
      <c r="K861" s="305"/>
      <c r="L861" s="305"/>
      <c r="R861" s="305"/>
    </row>
    <row r="862" spans="3:18" ht="12">
      <c r="C862" s="305"/>
      <c r="D862" s="707"/>
      <c r="E862" s="707"/>
      <c r="F862" s="711"/>
      <c r="G862" s="305"/>
      <c r="K862" s="305"/>
      <c r="L862" s="305"/>
      <c r="R862" s="305"/>
    </row>
    <row r="863" spans="3:18" ht="12">
      <c r="C863" s="305"/>
      <c r="D863" s="707"/>
      <c r="E863" s="707"/>
      <c r="F863" s="711"/>
      <c r="G863" s="305"/>
      <c r="K863" s="305"/>
      <c r="L863" s="305"/>
      <c r="R863" s="305"/>
    </row>
    <row r="864" spans="3:18" ht="12">
      <c r="C864" s="305"/>
      <c r="D864" s="707"/>
      <c r="E864" s="707"/>
      <c r="F864" s="711"/>
      <c r="G864" s="305"/>
      <c r="K864" s="305"/>
      <c r="L864" s="305"/>
      <c r="R864" s="305"/>
    </row>
    <row r="865" spans="3:18" ht="12">
      <c r="C865" s="305"/>
      <c r="D865" s="707"/>
      <c r="E865" s="707"/>
      <c r="F865" s="711"/>
      <c r="G865" s="305"/>
      <c r="K865" s="305"/>
      <c r="L865" s="305"/>
      <c r="R865" s="305"/>
    </row>
    <row r="866" spans="3:18" ht="12">
      <c r="C866" s="305"/>
      <c r="D866" s="707"/>
      <c r="E866" s="707"/>
      <c r="F866" s="711"/>
      <c r="G866" s="305"/>
      <c r="K866" s="305"/>
      <c r="L866" s="305"/>
      <c r="R866" s="305"/>
    </row>
    <row r="867" spans="3:18" ht="12">
      <c r="C867" s="305"/>
      <c r="D867" s="707"/>
      <c r="E867" s="707"/>
      <c r="F867" s="711"/>
      <c r="G867" s="305"/>
      <c r="K867" s="305"/>
      <c r="L867" s="305"/>
      <c r="R867" s="305"/>
    </row>
    <row r="868" spans="3:18" ht="12">
      <c r="C868" s="305"/>
      <c r="D868" s="707"/>
      <c r="E868" s="707"/>
      <c r="F868" s="711"/>
      <c r="G868" s="305"/>
      <c r="K868" s="305"/>
      <c r="L868" s="305"/>
      <c r="R868" s="305"/>
    </row>
    <row r="869" spans="3:18" ht="12">
      <c r="C869" s="305"/>
      <c r="D869" s="707"/>
      <c r="E869" s="707"/>
      <c r="F869" s="711"/>
      <c r="G869" s="305"/>
      <c r="K869" s="305"/>
      <c r="L869" s="305"/>
      <c r="R869" s="305"/>
    </row>
    <row r="870" spans="3:18" ht="12">
      <c r="C870" s="305"/>
      <c r="D870" s="707"/>
      <c r="E870" s="707"/>
      <c r="F870" s="711"/>
      <c r="G870" s="305"/>
      <c r="K870" s="305"/>
      <c r="L870" s="305"/>
      <c r="R870" s="305"/>
    </row>
    <row r="871" spans="3:18" ht="12">
      <c r="C871" s="305"/>
      <c r="D871" s="707"/>
      <c r="E871" s="707"/>
      <c r="F871" s="711"/>
      <c r="G871" s="305"/>
      <c r="K871" s="305"/>
      <c r="L871" s="305"/>
      <c r="R871" s="305"/>
    </row>
    <row r="872" spans="3:18" ht="12">
      <c r="C872" s="305"/>
      <c r="D872" s="707"/>
      <c r="E872" s="707"/>
      <c r="F872" s="711"/>
      <c r="G872" s="305"/>
      <c r="K872" s="305"/>
      <c r="L872" s="305"/>
      <c r="R872" s="305"/>
    </row>
    <row r="873" spans="3:18" ht="12">
      <c r="C873" s="305"/>
      <c r="D873" s="707"/>
      <c r="E873" s="707"/>
      <c r="F873" s="711"/>
      <c r="G873" s="305"/>
      <c r="K873" s="305"/>
      <c r="L873" s="305"/>
      <c r="R873" s="305"/>
    </row>
    <row r="874" spans="3:18" ht="12">
      <c r="C874" s="305"/>
      <c r="D874" s="707"/>
      <c r="E874" s="707"/>
      <c r="F874" s="711"/>
      <c r="G874" s="305"/>
      <c r="K874" s="305"/>
      <c r="L874" s="305"/>
      <c r="R874" s="305"/>
    </row>
    <row r="875" spans="3:18" ht="12">
      <c r="C875" s="305"/>
      <c r="D875" s="707"/>
      <c r="E875" s="707"/>
      <c r="F875" s="711"/>
      <c r="G875" s="305"/>
      <c r="K875" s="305"/>
      <c r="L875" s="305"/>
      <c r="R875" s="305"/>
    </row>
    <row r="876" spans="3:18" ht="12">
      <c r="C876" s="305"/>
      <c r="D876" s="707"/>
      <c r="E876" s="707"/>
      <c r="F876" s="711"/>
      <c r="G876" s="305"/>
      <c r="K876" s="305"/>
      <c r="L876" s="305"/>
      <c r="R876" s="305"/>
    </row>
    <row r="877" spans="3:18" ht="12">
      <c r="C877" s="305"/>
      <c r="D877" s="707"/>
      <c r="E877" s="707"/>
      <c r="F877" s="711"/>
      <c r="G877" s="305"/>
      <c r="K877" s="305"/>
      <c r="L877" s="305"/>
      <c r="R877" s="305"/>
    </row>
    <row r="878" spans="3:18" ht="12">
      <c r="C878" s="305"/>
      <c r="D878" s="707"/>
      <c r="E878" s="707"/>
      <c r="F878" s="711"/>
      <c r="G878" s="305"/>
      <c r="K878" s="305"/>
      <c r="L878" s="305"/>
      <c r="R878" s="305"/>
    </row>
    <row r="879" spans="3:18" ht="12">
      <c r="C879" s="305"/>
      <c r="D879" s="707"/>
      <c r="E879" s="707"/>
      <c r="F879" s="711"/>
      <c r="G879" s="305"/>
      <c r="K879" s="305"/>
      <c r="L879" s="305"/>
      <c r="R879" s="305"/>
    </row>
    <row r="880" spans="3:18" ht="12">
      <c r="C880" s="305"/>
      <c r="D880" s="707"/>
      <c r="E880" s="707"/>
      <c r="F880" s="711"/>
      <c r="G880" s="305"/>
      <c r="K880" s="305"/>
      <c r="L880" s="305"/>
      <c r="R880" s="305"/>
    </row>
    <row r="881" spans="3:18" ht="12">
      <c r="C881" s="305"/>
      <c r="D881" s="707"/>
      <c r="E881" s="707"/>
      <c r="F881" s="711"/>
      <c r="G881" s="305"/>
      <c r="K881" s="305"/>
      <c r="L881" s="305"/>
      <c r="R881" s="305"/>
    </row>
    <row r="882" spans="3:18" ht="12">
      <c r="C882" s="305"/>
      <c r="D882" s="707"/>
      <c r="E882" s="707"/>
      <c r="F882" s="711"/>
      <c r="G882" s="305"/>
      <c r="K882" s="305"/>
      <c r="L882" s="305"/>
      <c r="R882" s="305"/>
    </row>
    <row r="883" spans="3:18" ht="12">
      <c r="C883" s="305"/>
      <c r="D883" s="707"/>
      <c r="E883" s="707"/>
      <c r="F883" s="711"/>
      <c r="G883" s="305"/>
      <c r="K883" s="305"/>
      <c r="L883" s="305"/>
      <c r="R883" s="305"/>
    </row>
    <row r="884" spans="3:18" ht="12">
      <c r="C884" s="305"/>
      <c r="D884" s="707"/>
      <c r="E884" s="707"/>
      <c r="F884" s="711"/>
      <c r="G884" s="305"/>
      <c r="K884" s="305"/>
      <c r="L884" s="305"/>
      <c r="R884" s="305"/>
    </row>
    <row r="885" spans="3:18" ht="12">
      <c r="C885" s="305"/>
      <c r="D885" s="707"/>
      <c r="E885" s="707"/>
      <c r="F885" s="711"/>
      <c r="G885" s="305"/>
      <c r="K885" s="305"/>
      <c r="L885" s="305"/>
      <c r="R885" s="305"/>
    </row>
    <row r="886" spans="3:18" ht="12">
      <c r="C886" s="305"/>
      <c r="D886" s="707"/>
      <c r="E886" s="707"/>
      <c r="F886" s="711"/>
      <c r="G886" s="305"/>
      <c r="K886" s="305"/>
      <c r="L886" s="305"/>
      <c r="R886" s="305"/>
    </row>
    <row r="887" spans="3:18" ht="12">
      <c r="C887" s="305"/>
      <c r="D887" s="707"/>
      <c r="E887" s="707"/>
      <c r="F887" s="711"/>
      <c r="G887" s="305"/>
      <c r="K887" s="305"/>
      <c r="L887" s="305"/>
      <c r="R887" s="305"/>
    </row>
    <row r="888" spans="3:18" ht="12">
      <c r="C888" s="305"/>
      <c r="D888" s="707"/>
      <c r="E888" s="707"/>
      <c r="F888" s="711"/>
      <c r="G888" s="305"/>
      <c r="K888" s="305"/>
      <c r="L888" s="305"/>
      <c r="R888" s="305"/>
    </row>
    <row r="889" spans="3:18" ht="12">
      <c r="C889" s="305"/>
      <c r="D889" s="707"/>
      <c r="E889" s="707"/>
      <c r="F889" s="711"/>
      <c r="G889" s="305"/>
      <c r="K889" s="305"/>
      <c r="L889" s="305"/>
      <c r="R889" s="305"/>
    </row>
    <row r="890" spans="3:18" ht="12">
      <c r="C890" s="305"/>
      <c r="D890" s="707"/>
      <c r="E890" s="707"/>
      <c r="F890" s="711"/>
      <c r="G890" s="305"/>
      <c r="K890" s="305"/>
      <c r="L890" s="305"/>
      <c r="R890" s="305"/>
    </row>
    <row r="891" spans="3:18" ht="12">
      <c r="C891" s="305"/>
      <c r="D891" s="707"/>
      <c r="E891" s="707"/>
      <c r="F891" s="711"/>
      <c r="G891" s="305"/>
      <c r="K891" s="305"/>
      <c r="L891" s="305"/>
      <c r="R891" s="305"/>
    </row>
    <row r="892" spans="3:18" ht="12">
      <c r="C892" s="305"/>
      <c r="D892" s="707"/>
      <c r="E892" s="707"/>
      <c r="F892" s="711"/>
      <c r="G892" s="305"/>
      <c r="K892" s="305"/>
      <c r="L892" s="305"/>
      <c r="R892" s="305"/>
    </row>
    <row r="893" spans="3:18" ht="12">
      <c r="C893" s="305"/>
      <c r="D893" s="707"/>
      <c r="E893" s="707"/>
      <c r="F893" s="711"/>
      <c r="G893" s="305"/>
      <c r="K893" s="305"/>
      <c r="L893" s="305"/>
      <c r="R893" s="305"/>
    </row>
    <row r="894" spans="3:18" ht="12">
      <c r="C894" s="305"/>
      <c r="D894" s="707"/>
      <c r="E894" s="707"/>
      <c r="F894" s="711"/>
      <c r="G894" s="305"/>
      <c r="K894" s="305"/>
      <c r="L894" s="305"/>
      <c r="R894" s="305"/>
    </row>
    <row r="895" spans="3:18" ht="12">
      <c r="C895" s="305"/>
      <c r="D895" s="707"/>
      <c r="E895" s="707"/>
      <c r="F895" s="711"/>
      <c r="G895" s="305"/>
      <c r="K895" s="305"/>
      <c r="L895" s="305"/>
      <c r="R895" s="305"/>
    </row>
    <row r="896" spans="3:18" ht="12">
      <c r="C896" s="305"/>
      <c r="D896" s="707"/>
      <c r="E896" s="707"/>
      <c r="F896" s="711"/>
      <c r="G896" s="305"/>
      <c r="K896" s="305"/>
      <c r="L896" s="305"/>
      <c r="R896" s="305"/>
    </row>
    <row r="897" spans="3:18" ht="12">
      <c r="C897" s="305"/>
      <c r="D897" s="707"/>
      <c r="E897" s="707"/>
      <c r="F897" s="711"/>
      <c r="G897" s="305"/>
      <c r="K897" s="305"/>
      <c r="L897" s="305"/>
      <c r="R897" s="305"/>
    </row>
    <row r="898" spans="3:18" ht="12">
      <c r="C898" s="305"/>
      <c r="D898" s="707"/>
      <c r="E898" s="707"/>
      <c r="F898" s="711"/>
      <c r="G898" s="305"/>
      <c r="K898" s="305"/>
      <c r="L898" s="305"/>
      <c r="R898" s="305"/>
    </row>
    <row r="899" spans="3:18" ht="12">
      <c r="C899" s="305"/>
      <c r="D899" s="707"/>
      <c r="E899" s="707"/>
      <c r="F899" s="711"/>
      <c r="G899" s="305"/>
      <c r="K899" s="305"/>
      <c r="L899" s="305"/>
      <c r="R899" s="305"/>
    </row>
    <row r="900" spans="3:18" ht="12">
      <c r="C900" s="305"/>
      <c r="D900" s="707"/>
      <c r="E900" s="707"/>
      <c r="F900" s="711"/>
      <c r="G900" s="305"/>
      <c r="K900" s="305"/>
      <c r="L900" s="305"/>
      <c r="R900" s="305"/>
    </row>
    <row r="901" spans="3:18" ht="12">
      <c r="C901" s="305"/>
      <c r="D901" s="707"/>
      <c r="E901" s="707"/>
      <c r="F901" s="711"/>
      <c r="G901" s="305"/>
      <c r="K901" s="305"/>
      <c r="L901" s="305"/>
      <c r="R901" s="305"/>
    </row>
    <row r="902" spans="3:18" ht="12">
      <c r="C902" s="305"/>
      <c r="D902" s="707"/>
      <c r="E902" s="707"/>
      <c r="F902" s="711"/>
      <c r="G902" s="305"/>
      <c r="K902" s="305"/>
      <c r="L902" s="305"/>
      <c r="R902" s="305"/>
    </row>
    <row r="903" spans="3:18" ht="12">
      <c r="C903" s="305"/>
      <c r="D903" s="707"/>
      <c r="E903" s="707"/>
      <c r="F903" s="711"/>
      <c r="G903" s="305"/>
      <c r="K903" s="305"/>
      <c r="L903" s="305"/>
      <c r="R903" s="305"/>
    </row>
    <row r="904" spans="3:18" ht="12">
      <c r="C904" s="305"/>
      <c r="D904" s="707"/>
      <c r="E904" s="707"/>
      <c r="F904" s="711"/>
      <c r="G904" s="305"/>
      <c r="K904" s="305"/>
      <c r="L904" s="305"/>
      <c r="R904" s="305"/>
    </row>
    <row r="905" spans="3:18" ht="12">
      <c r="C905" s="305"/>
      <c r="D905" s="707"/>
      <c r="E905" s="707"/>
      <c r="F905" s="711"/>
      <c r="G905" s="305"/>
      <c r="K905" s="305"/>
      <c r="L905" s="305"/>
      <c r="R905" s="305"/>
    </row>
    <row r="906" spans="3:18" ht="12">
      <c r="C906" s="305"/>
      <c r="D906" s="707"/>
      <c r="E906" s="707"/>
      <c r="F906" s="711"/>
      <c r="G906" s="305"/>
      <c r="K906" s="305"/>
      <c r="L906" s="305"/>
      <c r="R906" s="305"/>
    </row>
    <row r="907" spans="3:18" ht="12">
      <c r="C907" s="305"/>
      <c r="D907" s="707"/>
      <c r="E907" s="707"/>
      <c r="F907" s="711"/>
      <c r="G907" s="305"/>
      <c r="K907" s="305"/>
      <c r="L907" s="305"/>
      <c r="R907" s="305"/>
    </row>
    <row r="908" spans="3:18" ht="12">
      <c r="C908" s="305"/>
      <c r="D908" s="707"/>
      <c r="E908" s="707"/>
      <c r="F908" s="711"/>
      <c r="G908" s="305"/>
      <c r="K908" s="305"/>
      <c r="L908" s="305"/>
      <c r="R908" s="305"/>
    </row>
    <row r="909" spans="3:18" ht="12">
      <c r="C909" s="305"/>
      <c r="D909" s="707"/>
      <c r="E909" s="707"/>
      <c r="F909" s="711"/>
      <c r="G909" s="305"/>
      <c r="K909" s="305"/>
      <c r="L909" s="305"/>
      <c r="R909" s="305"/>
    </row>
    <row r="910" spans="3:18" ht="12">
      <c r="C910" s="305"/>
      <c r="D910" s="707"/>
      <c r="E910" s="707"/>
      <c r="F910" s="711"/>
      <c r="G910" s="305"/>
      <c r="K910" s="305"/>
      <c r="L910" s="305"/>
      <c r="R910" s="305"/>
    </row>
    <row r="911" spans="3:18" ht="12">
      <c r="C911" s="305"/>
      <c r="D911" s="707"/>
      <c r="E911" s="707"/>
      <c r="F911" s="711"/>
      <c r="G911" s="305"/>
      <c r="K911" s="305"/>
      <c r="L911" s="305"/>
      <c r="R911" s="305"/>
    </row>
    <row r="912" spans="3:18" ht="12">
      <c r="C912" s="305"/>
      <c r="D912" s="707"/>
      <c r="E912" s="707"/>
      <c r="F912" s="711"/>
      <c r="G912" s="305"/>
      <c r="K912" s="305"/>
      <c r="L912" s="305"/>
      <c r="R912" s="305"/>
    </row>
    <row r="913" spans="3:18" ht="12">
      <c r="C913" s="305"/>
      <c r="D913" s="707"/>
      <c r="E913" s="707"/>
      <c r="F913" s="711"/>
      <c r="G913" s="305"/>
      <c r="K913" s="305"/>
      <c r="L913" s="305"/>
      <c r="R913" s="305"/>
    </row>
    <row r="914" spans="3:18" ht="12">
      <c r="C914" s="305"/>
      <c r="D914" s="707"/>
      <c r="E914" s="707"/>
      <c r="F914" s="711"/>
      <c r="G914" s="305"/>
      <c r="K914" s="305"/>
      <c r="L914" s="305"/>
      <c r="R914" s="305"/>
    </row>
    <row r="915" spans="3:18" ht="12">
      <c r="C915" s="305"/>
      <c r="D915" s="707"/>
      <c r="E915" s="707"/>
      <c r="F915" s="711"/>
      <c r="G915" s="305"/>
      <c r="K915" s="305"/>
      <c r="L915" s="305"/>
      <c r="R915" s="305"/>
    </row>
    <row r="916" spans="3:18" ht="12">
      <c r="C916" s="305"/>
      <c r="D916" s="707"/>
      <c r="E916" s="707"/>
      <c r="F916" s="711"/>
      <c r="G916" s="305"/>
      <c r="K916" s="305"/>
      <c r="L916" s="305"/>
      <c r="R916" s="305"/>
    </row>
    <row r="917" spans="3:18" ht="12">
      <c r="C917" s="305"/>
      <c r="D917" s="707"/>
      <c r="E917" s="707"/>
      <c r="F917" s="711"/>
      <c r="G917" s="305"/>
      <c r="K917" s="305"/>
      <c r="L917" s="305"/>
      <c r="R917" s="305"/>
    </row>
    <row r="918" spans="3:18" ht="12">
      <c r="C918" s="305"/>
      <c r="D918" s="707"/>
      <c r="E918" s="707"/>
      <c r="F918" s="711"/>
      <c r="G918" s="305"/>
      <c r="K918" s="305"/>
      <c r="L918" s="305"/>
      <c r="R918" s="305"/>
    </row>
    <row r="919" spans="3:18" ht="12">
      <c r="C919" s="305"/>
      <c r="D919" s="707"/>
      <c r="E919" s="707"/>
      <c r="F919" s="711"/>
      <c r="G919" s="305"/>
      <c r="K919" s="305"/>
      <c r="L919" s="305"/>
      <c r="R919" s="305"/>
    </row>
    <row r="920" spans="3:18" ht="12">
      <c r="C920" s="305"/>
      <c r="D920" s="707"/>
      <c r="E920" s="707"/>
      <c r="F920" s="711"/>
      <c r="G920" s="305"/>
      <c r="K920" s="305"/>
      <c r="L920" s="305"/>
      <c r="R920" s="305"/>
    </row>
    <row r="921" spans="3:18" ht="12">
      <c r="C921" s="305"/>
      <c r="D921" s="707"/>
      <c r="E921" s="707"/>
      <c r="F921" s="711"/>
      <c r="G921" s="305"/>
      <c r="K921" s="305"/>
      <c r="L921" s="305"/>
      <c r="R921" s="305"/>
    </row>
    <row r="922" spans="3:18" ht="12">
      <c r="C922" s="305"/>
      <c r="D922" s="707"/>
      <c r="E922" s="707"/>
      <c r="F922" s="711"/>
      <c r="G922" s="305"/>
      <c r="K922" s="305"/>
      <c r="L922" s="305"/>
      <c r="R922" s="305"/>
    </row>
    <row r="923" spans="3:18" ht="12">
      <c r="C923" s="305"/>
      <c r="D923" s="707"/>
      <c r="E923" s="707"/>
      <c r="F923" s="711"/>
      <c r="G923" s="305"/>
      <c r="K923" s="305"/>
      <c r="L923" s="305"/>
      <c r="R923" s="305"/>
    </row>
    <row r="924" spans="3:18" ht="12">
      <c r="C924" s="305"/>
      <c r="D924" s="707"/>
      <c r="E924" s="707"/>
      <c r="F924" s="711"/>
      <c r="G924" s="305"/>
      <c r="K924" s="305"/>
      <c r="L924" s="305"/>
      <c r="R924" s="305"/>
    </row>
    <row r="925" spans="3:18" ht="12">
      <c r="C925" s="305"/>
      <c r="D925" s="707"/>
      <c r="E925" s="707"/>
      <c r="F925" s="711"/>
      <c r="G925" s="305"/>
      <c r="K925" s="305"/>
      <c r="L925" s="305"/>
      <c r="R925" s="305"/>
    </row>
    <row r="926" spans="3:18" ht="12">
      <c r="C926" s="305"/>
      <c r="D926" s="707"/>
      <c r="E926" s="707"/>
      <c r="F926" s="711"/>
      <c r="G926" s="305"/>
      <c r="K926" s="305"/>
      <c r="L926" s="305"/>
      <c r="R926" s="305"/>
    </row>
    <row r="927" spans="3:18" ht="12">
      <c r="C927" s="305"/>
      <c r="D927" s="707"/>
      <c r="E927" s="707"/>
      <c r="F927" s="711"/>
      <c r="G927" s="305"/>
      <c r="K927" s="305"/>
      <c r="L927" s="305"/>
      <c r="R927" s="305"/>
    </row>
    <row r="928" spans="3:18" ht="12">
      <c r="C928" s="305"/>
      <c r="D928" s="707"/>
      <c r="E928" s="707"/>
      <c r="F928" s="711"/>
      <c r="G928" s="305"/>
      <c r="K928" s="305"/>
      <c r="L928" s="305"/>
      <c r="R928" s="305"/>
    </row>
    <row r="929" spans="3:18" ht="12">
      <c r="C929" s="305"/>
      <c r="D929" s="707"/>
      <c r="E929" s="707"/>
      <c r="F929" s="711"/>
      <c r="G929" s="305"/>
      <c r="K929" s="305"/>
      <c r="L929" s="305"/>
      <c r="R929" s="305"/>
    </row>
    <row r="930" spans="3:18" ht="12">
      <c r="C930" s="305"/>
      <c r="D930" s="707"/>
      <c r="E930" s="707"/>
      <c r="F930" s="711"/>
      <c r="G930" s="305"/>
      <c r="K930" s="305"/>
      <c r="L930" s="305"/>
      <c r="R930" s="305"/>
    </row>
    <row r="931" spans="3:18" ht="12">
      <c r="C931" s="305"/>
      <c r="D931" s="707"/>
      <c r="E931" s="707"/>
      <c r="F931" s="711"/>
      <c r="G931" s="305"/>
      <c r="K931" s="305"/>
      <c r="L931" s="305"/>
      <c r="R931" s="305"/>
    </row>
    <row r="932" spans="3:18" ht="12">
      <c r="C932" s="305"/>
      <c r="D932" s="707"/>
      <c r="E932" s="707"/>
      <c r="F932" s="711"/>
      <c r="G932" s="305"/>
      <c r="K932" s="305"/>
      <c r="L932" s="305"/>
      <c r="R932" s="305"/>
    </row>
    <row r="933" spans="3:18" ht="12">
      <c r="C933" s="305"/>
      <c r="D933" s="707"/>
      <c r="E933" s="707"/>
      <c r="F933" s="711"/>
      <c r="G933" s="305"/>
      <c r="K933" s="305"/>
      <c r="L933" s="305"/>
      <c r="R933" s="305"/>
    </row>
    <row r="934" spans="3:18" ht="12">
      <c r="C934" s="305"/>
      <c r="D934" s="707"/>
      <c r="E934" s="707"/>
      <c r="F934" s="711"/>
      <c r="G934" s="305"/>
      <c r="K934" s="305"/>
      <c r="L934" s="305"/>
      <c r="R934" s="305"/>
    </row>
    <row r="935" spans="3:18" ht="12">
      <c r="C935" s="305"/>
      <c r="D935" s="707"/>
      <c r="E935" s="707"/>
      <c r="F935" s="711"/>
      <c r="G935" s="305"/>
      <c r="K935" s="305"/>
      <c r="L935" s="305"/>
      <c r="R935" s="305"/>
    </row>
    <row r="936" spans="3:18" ht="12">
      <c r="C936" s="305"/>
      <c r="D936" s="707"/>
      <c r="E936" s="707"/>
      <c r="F936" s="711"/>
      <c r="G936" s="305"/>
      <c r="K936" s="305"/>
      <c r="L936" s="305"/>
      <c r="R936" s="305"/>
    </row>
    <row r="937" spans="3:18" ht="12">
      <c r="C937" s="305"/>
      <c r="D937" s="707"/>
      <c r="E937" s="707"/>
      <c r="F937" s="711"/>
      <c r="G937" s="305"/>
      <c r="K937" s="305"/>
      <c r="L937" s="305"/>
      <c r="R937" s="305"/>
    </row>
    <row r="938" spans="3:18" ht="12">
      <c r="C938" s="305"/>
      <c r="D938" s="707"/>
      <c r="E938" s="707"/>
      <c r="F938" s="711"/>
      <c r="G938" s="305"/>
      <c r="K938" s="305"/>
      <c r="L938" s="305"/>
      <c r="R938" s="305"/>
    </row>
    <row r="939" spans="3:18" ht="12">
      <c r="C939" s="305"/>
      <c r="D939" s="707"/>
      <c r="E939" s="707"/>
      <c r="F939" s="711"/>
      <c r="G939" s="305"/>
      <c r="K939" s="305"/>
      <c r="L939" s="305"/>
      <c r="R939" s="305"/>
    </row>
    <row r="940" spans="3:18" ht="12">
      <c r="C940" s="305"/>
      <c r="D940" s="707"/>
      <c r="E940" s="707"/>
      <c r="F940" s="711"/>
      <c r="G940" s="305"/>
      <c r="K940" s="305"/>
      <c r="L940" s="305"/>
      <c r="R940" s="305"/>
    </row>
    <row r="941" spans="3:18" ht="12">
      <c r="C941" s="305"/>
      <c r="D941" s="707"/>
      <c r="E941" s="707"/>
      <c r="F941" s="711"/>
      <c r="G941" s="305"/>
      <c r="K941" s="305"/>
      <c r="L941" s="305"/>
      <c r="R941" s="305"/>
    </row>
    <row r="942" spans="3:18" ht="12">
      <c r="C942" s="305"/>
      <c r="D942" s="707"/>
      <c r="E942" s="707"/>
      <c r="F942" s="711"/>
      <c r="G942" s="305"/>
      <c r="K942" s="305"/>
      <c r="L942" s="305"/>
      <c r="R942" s="305"/>
    </row>
    <row r="943" spans="3:18" ht="12">
      <c r="C943" s="305"/>
      <c r="D943" s="707"/>
      <c r="E943" s="707"/>
      <c r="F943" s="711"/>
      <c r="G943" s="305"/>
      <c r="K943" s="305"/>
      <c r="L943" s="305"/>
      <c r="R943" s="305"/>
    </row>
    <row r="944" spans="3:18" ht="12">
      <c r="C944" s="305"/>
      <c r="D944" s="707"/>
      <c r="E944" s="707"/>
      <c r="F944" s="711"/>
      <c r="G944" s="305"/>
      <c r="K944" s="305"/>
      <c r="L944" s="305"/>
      <c r="R944" s="305"/>
    </row>
    <row r="945" spans="3:18" ht="12">
      <c r="C945" s="305"/>
      <c r="D945" s="707"/>
      <c r="E945" s="707"/>
      <c r="F945" s="711"/>
      <c r="G945" s="305"/>
      <c r="K945" s="305"/>
      <c r="L945" s="305"/>
      <c r="R945" s="305"/>
    </row>
    <row r="946" spans="3:18" ht="12">
      <c r="C946" s="305"/>
      <c r="D946" s="707"/>
      <c r="E946" s="707"/>
      <c r="F946" s="711"/>
      <c r="G946" s="305"/>
      <c r="K946" s="305"/>
      <c r="L946" s="305"/>
      <c r="R946" s="305"/>
    </row>
    <row r="947" spans="3:18" ht="12">
      <c r="C947" s="305"/>
      <c r="D947" s="707"/>
      <c r="E947" s="707"/>
      <c r="F947" s="711"/>
      <c r="G947" s="305"/>
      <c r="K947" s="305"/>
      <c r="L947" s="305"/>
      <c r="R947" s="305"/>
    </row>
    <row r="948" spans="3:18" ht="12">
      <c r="C948" s="305"/>
      <c r="D948" s="707"/>
      <c r="E948" s="707"/>
      <c r="F948" s="711"/>
      <c r="G948" s="305"/>
      <c r="K948" s="305"/>
      <c r="L948" s="305"/>
      <c r="R948" s="305"/>
    </row>
    <row r="949" spans="3:18" ht="12">
      <c r="C949" s="305"/>
      <c r="D949" s="707"/>
      <c r="E949" s="707"/>
      <c r="F949" s="711"/>
      <c r="G949" s="305"/>
      <c r="K949" s="305"/>
      <c r="L949" s="305"/>
      <c r="R949" s="305"/>
    </row>
    <row r="950" spans="3:18" ht="12">
      <c r="C950" s="305"/>
      <c r="D950" s="707"/>
      <c r="E950" s="707"/>
      <c r="F950" s="711"/>
      <c r="G950" s="305"/>
      <c r="K950" s="305"/>
      <c r="L950" s="305"/>
      <c r="R950" s="305"/>
    </row>
    <row r="951" spans="3:18" ht="12">
      <c r="C951" s="305"/>
      <c r="D951" s="707"/>
      <c r="E951" s="707"/>
      <c r="F951" s="711"/>
      <c r="G951" s="305"/>
      <c r="K951" s="305"/>
      <c r="L951" s="305"/>
      <c r="R951" s="305"/>
    </row>
    <row r="952" spans="3:18" ht="12">
      <c r="C952" s="305"/>
      <c r="D952" s="707"/>
      <c r="E952" s="707"/>
      <c r="F952" s="711"/>
      <c r="G952" s="305"/>
      <c r="K952" s="305"/>
      <c r="L952" s="305"/>
      <c r="R952" s="305"/>
    </row>
    <row r="953" spans="3:18" ht="12">
      <c r="C953" s="305"/>
      <c r="D953" s="707"/>
      <c r="E953" s="707"/>
      <c r="F953" s="711"/>
      <c r="G953" s="305"/>
      <c r="K953" s="305"/>
      <c r="L953" s="305"/>
      <c r="R953" s="305"/>
    </row>
    <row r="954" spans="3:18" ht="12">
      <c r="C954" s="305"/>
      <c r="D954" s="707"/>
      <c r="E954" s="707"/>
      <c r="F954" s="711"/>
      <c r="G954" s="305"/>
      <c r="K954" s="305"/>
      <c r="L954" s="305"/>
      <c r="R954" s="305"/>
    </row>
    <row r="955" spans="3:18" ht="12">
      <c r="C955" s="305"/>
      <c r="D955" s="707"/>
      <c r="E955" s="707"/>
      <c r="F955" s="711"/>
      <c r="G955" s="305"/>
      <c r="K955" s="305"/>
      <c r="L955" s="305"/>
      <c r="R955" s="305"/>
    </row>
    <row r="956" spans="3:18" ht="12">
      <c r="C956" s="305"/>
      <c r="D956" s="707"/>
      <c r="E956" s="707"/>
      <c r="F956" s="711"/>
      <c r="G956" s="305"/>
      <c r="K956" s="305"/>
      <c r="L956" s="305"/>
      <c r="R956" s="305"/>
    </row>
    <row r="957" spans="3:18" ht="12">
      <c r="C957" s="305"/>
      <c r="D957" s="707"/>
      <c r="E957" s="707"/>
      <c r="F957" s="711"/>
      <c r="G957" s="305"/>
      <c r="K957" s="305"/>
      <c r="L957" s="305"/>
      <c r="R957" s="305"/>
    </row>
    <row r="958" spans="3:18" ht="12">
      <c r="C958" s="305"/>
      <c r="D958" s="707"/>
      <c r="E958" s="707"/>
      <c r="F958" s="711"/>
      <c r="G958" s="305"/>
      <c r="K958" s="305"/>
      <c r="L958" s="305"/>
      <c r="R958" s="305"/>
    </row>
    <row r="959" spans="3:18" ht="12">
      <c r="C959" s="305"/>
      <c r="D959" s="707"/>
      <c r="E959" s="707"/>
      <c r="F959" s="711"/>
      <c r="G959" s="305"/>
      <c r="K959" s="305"/>
      <c r="L959" s="305"/>
      <c r="R959" s="305"/>
    </row>
    <row r="960" spans="3:18" ht="12">
      <c r="C960" s="305"/>
      <c r="D960" s="707"/>
      <c r="E960" s="707"/>
      <c r="F960" s="711"/>
      <c r="G960" s="305"/>
      <c r="K960" s="305"/>
      <c r="L960" s="305"/>
      <c r="R960" s="305"/>
    </row>
    <row r="961" spans="3:18" ht="12">
      <c r="C961" s="305"/>
      <c r="D961" s="707"/>
      <c r="E961" s="707"/>
      <c r="F961" s="711"/>
      <c r="G961" s="305"/>
      <c r="K961" s="305"/>
      <c r="L961" s="305"/>
      <c r="R961" s="305"/>
    </row>
    <row r="962" spans="3:18" ht="12">
      <c r="C962" s="305"/>
      <c r="D962" s="707"/>
      <c r="E962" s="707"/>
      <c r="F962" s="711"/>
      <c r="G962" s="305"/>
      <c r="K962" s="305"/>
      <c r="L962" s="305"/>
      <c r="R962" s="305"/>
    </row>
    <row r="963" spans="3:18" ht="12">
      <c r="C963" s="305"/>
      <c r="D963" s="707"/>
      <c r="E963" s="707"/>
      <c r="F963" s="711"/>
      <c r="G963" s="305"/>
      <c r="K963" s="305"/>
      <c r="L963" s="305"/>
      <c r="R963" s="305"/>
    </row>
    <row r="964" spans="3:18" ht="12">
      <c r="C964" s="305"/>
      <c r="D964" s="707"/>
      <c r="E964" s="707"/>
      <c r="F964" s="711"/>
      <c r="G964" s="305"/>
      <c r="K964" s="305"/>
      <c r="L964" s="305"/>
      <c r="R964" s="305"/>
    </row>
    <row r="965" spans="3:18" ht="12">
      <c r="C965" s="305"/>
      <c r="D965" s="707"/>
      <c r="E965" s="707"/>
      <c r="F965" s="711"/>
      <c r="G965" s="305"/>
      <c r="K965" s="305"/>
      <c r="L965" s="305"/>
      <c r="R965" s="305"/>
    </row>
    <row r="966" spans="3:18" ht="12">
      <c r="C966" s="305"/>
      <c r="D966" s="707"/>
      <c r="E966" s="707"/>
      <c r="F966" s="711"/>
      <c r="G966" s="305"/>
      <c r="K966" s="305"/>
      <c r="L966" s="305"/>
      <c r="R966" s="305"/>
    </row>
    <row r="967" spans="3:18" ht="12">
      <c r="C967" s="305"/>
      <c r="D967" s="707"/>
      <c r="E967" s="707"/>
      <c r="F967" s="711"/>
      <c r="G967" s="305"/>
      <c r="K967" s="305"/>
      <c r="L967" s="305"/>
      <c r="R967" s="305"/>
    </row>
    <row r="968" spans="3:18" ht="12">
      <c r="C968" s="305"/>
      <c r="D968" s="707"/>
      <c r="E968" s="707"/>
      <c r="F968" s="711"/>
      <c r="G968" s="305"/>
      <c r="K968" s="305"/>
      <c r="L968" s="305"/>
      <c r="R968" s="305"/>
    </row>
    <row r="969" spans="3:18" ht="12">
      <c r="C969" s="305"/>
      <c r="D969" s="707"/>
      <c r="E969" s="707"/>
      <c r="F969" s="711"/>
      <c r="G969" s="305"/>
      <c r="K969" s="305"/>
      <c r="L969" s="305"/>
      <c r="R969" s="305"/>
    </row>
    <row r="970" spans="3:18" ht="12">
      <c r="C970" s="305"/>
      <c r="D970" s="707"/>
      <c r="E970" s="707"/>
      <c r="F970" s="711"/>
      <c r="G970" s="305"/>
      <c r="K970" s="305"/>
      <c r="L970" s="305"/>
      <c r="R970" s="305"/>
    </row>
    <row r="971" spans="3:18" ht="12">
      <c r="C971" s="305"/>
      <c r="D971" s="707"/>
      <c r="E971" s="707"/>
      <c r="F971" s="711"/>
      <c r="G971" s="305"/>
      <c r="K971" s="305"/>
      <c r="L971" s="305"/>
      <c r="R971" s="305"/>
    </row>
    <row r="972" spans="3:18" ht="12">
      <c r="C972" s="305"/>
      <c r="D972" s="707"/>
      <c r="E972" s="707"/>
      <c r="F972" s="711"/>
      <c r="G972" s="305"/>
      <c r="K972" s="305"/>
      <c r="L972" s="305"/>
      <c r="R972" s="305"/>
    </row>
    <row r="973" spans="3:18" ht="12">
      <c r="C973" s="305"/>
      <c r="D973" s="707"/>
      <c r="E973" s="707"/>
      <c r="F973" s="711"/>
      <c r="G973" s="305"/>
      <c r="K973" s="305"/>
      <c r="L973" s="305"/>
      <c r="R973" s="305"/>
    </row>
    <row r="974" spans="3:18" ht="12">
      <c r="C974" s="305"/>
      <c r="D974" s="707"/>
      <c r="E974" s="707"/>
      <c r="F974" s="711"/>
      <c r="G974" s="305"/>
      <c r="K974" s="305"/>
      <c r="L974" s="305"/>
      <c r="R974" s="305"/>
    </row>
    <row r="975" spans="3:18" ht="12">
      <c r="C975" s="305"/>
      <c r="D975" s="707"/>
      <c r="E975" s="707"/>
      <c r="F975" s="711"/>
      <c r="G975" s="305"/>
      <c r="K975" s="305"/>
      <c r="L975" s="305"/>
      <c r="R975" s="305"/>
    </row>
    <row r="976" spans="3:18" ht="12">
      <c r="C976" s="305"/>
      <c r="D976" s="707"/>
      <c r="E976" s="707"/>
      <c r="F976" s="711"/>
      <c r="G976" s="305"/>
      <c r="K976" s="305"/>
      <c r="L976" s="305"/>
      <c r="R976" s="305"/>
    </row>
    <row r="977" spans="3:18" ht="12">
      <c r="C977" s="305"/>
      <c r="D977" s="707"/>
      <c r="E977" s="707"/>
      <c r="F977" s="711"/>
      <c r="G977" s="305"/>
      <c r="K977" s="305"/>
      <c r="L977" s="305"/>
      <c r="R977" s="305"/>
    </row>
    <row r="978" spans="3:18" ht="12">
      <c r="C978" s="305"/>
      <c r="D978" s="707"/>
      <c r="E978" s="707"/>
      <c r="F978" s="711"/>
      <c r="G978" s="305"/>
      <c r="K978" s="305"/>
      <c r="L978" s="305"/>
      <c r="R978" s="305"/>
    </row>
    <row r="979" spans="3:18" ht="12">
      <c r="C979" s="305"/>
      <c r="D979" s="707"/>
      <c r="E979" s="707"/>
      <c r="F979" s="711"/>
      <c r="G979" s="305"/>
      <c r="K979" s="305"/>
      <c r="L979" s="305"/>
      <c r="R979" s="305"/>
    </row>
    <row r="980" spans="3:18" ht="12">
      <c r="C980" s="305"/>
      <c r="D980" s="707"/>
      <c r="E980" s="707"/>
      <c r="F980" s="711"/>
      <c r="G980" s="305"/>
      <c r="K980" s="305"/>
      <c r="L980" s="305"/>
      <c r="R980" s="305"/>
    </row>
    <row r="981" spans="3:18" ht="12">
      <c r="C981" s="305"/>
      <c r="D981" s="707"/>
      <c r="E981" s="707"/>
      <c r="F981" s="711"/>
      <c r="G981" s="305"/>
      <c r="K981" s="305"/>
      <c r="L981" s="305"/>
      <c r="R981" s="305"/>
    </row>
    <row r="982" spans="3:18" ht="12">
      <c r="C982" s="305"/>
      <c r="D982" s="707"/>
      <c r="E982" s="707"/>
      <c r="F982" s="711"/>
      <c r="G982" s="305"/>
      <c r="K982" s="305"/>
      <c r="L982" s="305"/>
      <c r="R982" s="305"/>
    </row>
    <row r="983" spans="3:18" ht="12">
      <c r="C983" s="305"/>
      <c r="D983" s="707"/>
      <c r="E983" s="707"/>
      <c r="F983" s="711"/>
      <c r="G983" s="305"/>
      <c r="K983" s="305"/>
      <c r="L983" s="305"/>
      <c r="R983" s="305"/>
    </row>
    <row r="984" spans="3:18" ht="12">
      <c r="C984" s="305"/>
      <c r="D984" s="707"/>
      <c r="E984" s="707"/>
      <c r="F984" s="711"/>
      <c r="G984" s="305"/>
      <c r="K984" s="305"/>
      <c r="L984" s="305"/>
      <c r="R984" s="305"/>
    </row>
    <row r="985" spans="3:18" ht="12">
      <c r="C985" s="305"/>
      <c r="D985" s="707"/>
      <c r="E985" s="707"/>
      <c r="F985" s="711"/>
      <c r="G985" s="305"/>
      <c r="K985" s="305"/>
      <c r="L985" s="305"/>
      <c r="R985" s="305"/>
    </row>
    <row r="986" spans="3:18" ht="12">
      <c r="C986" s="305"/>
      <c r="D986" s="707"/>
      <c r="E986" s="707"/>
      <c r="F986" s="711"/>
      <c r="G986" s="305"/>
      <c r="K986" s="305"/>
      <c r="L986" s="305"/>
      <c r="R986" s="305"/>
    </row>
    <row r="987" spans="3:18" ht="12">
      <c r="C987" s="305"/>
      <c r="D987" s="707"/>
      <c r="E987" s="707"/>
      <c r="F987" s="711"/>
      <c r="G987" s="305"/>
      <c r="K987" s="305"/>
      <c r="L987" s="305"/>
      <c r="R987" s="305"/>
    </row>
    <row r="988" spans="3:18" ht="12">
      <c r="C988" s="305"/>
      <c r="D988" s="707"/>
      <c r="E988" s="707"/>
      <c r="F988" s="711"/>
      <c r="G988" s="305"/>
      <c r="K988" s="305"/>
      <c r="L988" s="305"/>
      <c r="R988" s="305"/>
    </row>
    <row r="989" spans="3:18" ht="12">
      <c r="C989" s="305"/>
      <c r="D989" s="707"/>
      <c r="E989" s="707"/>
      <c r="F989" s="711"/>
      <c r="G989" s="305"/>
      <c r="K989" s="305"/>
      <c r="L989" s="305"/>
      <c r="R989" s="305"/>
    </row>
    <row r="990" spans="3:18" ht="12">
      <c r="C990" s="305"/>
      <c r="D990" s="707"/>
      <c r="E990" s="707"/>
      <c r="F990" s="711"/>
      <c r="G990" s="305"/>
      <c r="K990" s="305"/>
      <c r="L990" s="305"/>
      <c r="R990" s="305"/>
    </row>
    <row r="991" spans="3:18" ht="12">
      <c r="C991" s="305"/>
      <c r="D991" s="707"/>
      <c r="E991" s="707"/>
      <c r="F991" s="711"/>
      <c r="G991" s="305"/>
      <c r="K991" s="305"/>
      <c r="L991" s="305"/>
      <c r="R991" s="305"/>
    </row>
    <row r="992" spans="3:18" ht="12">
      <c r="C992" s="305"/>
      <c r="D992" s="707"/>
      <c r="E992" s="707"/>
      <c r="F992" s="711"/>
      <c r="G992" s="305"/>
      <c r="K992" s="305"/>
      <c r="L992" s="305"/>
      <c r="R992" s="305"/>
    </row>
    <row r="993" spans="3:18" ht="12">
      <c r="C993" s="305"/>
      <c r="D993" s="707"/>
      <c r="E993" s="707"/>
      <c r="F993" s="711"/>
      <c r="G993" s="305"/>
      <c r="K993" s="305"/>
      <c r="L993" s="305"/>
      <c r="R993" s="305"/>
    </row>
    <row r="994" spans="3:18" ht="12">
      <c r="C994" s="305"/>
      <c r="D994" s="707"/>
      <c r="E994" s="707"/>
      <c r="F994" s="711"/>
      <c r="G994" s="305"/>
      <c r="K994" s="305"/>
      <c r="L994" s="305"/>
      <c r="R994" s="305"/>
    </row>
    <row r="995" spans="3:18" ht="12">
      <c r="C995" s="305"/>
      <c r="D995" s="707"/>
      <c r="E995" s="707"/>
      <c r="F995" s="711"/>
      <c r="G995" s="305"/>
      <c r="K995" s="305"/>
      <c r="L995" s="305"/>
      <c r="R995" s="305"/>
    </row>
    <row r="996" spans="3:18" ht="12">
      <c r="C996" s="305"/>
      <c r="D996" s="707"/>
      <c r="E996" s="707"/>
      <c r="F996" s="711"/>
      <c r="G996" s="305"/>
      <c r="K996" s="305"/>
      <c r="L996" s="305"/>
      <c r="R996" s="305"/>
    </row>
    <row r="997" spans="3:18" ht="12">
      <c r="C997" s="305"/>
      <c r="D997" s="707"/>
      <c r="E997" s="707"/>
      <c r="F997" s="711"/>
      <c r="G997" s="305"/>
      <c r="K997" s="305"/>
      <c r="L997" s="305"/>
      <c r="R997" s="305"/>
    </row>
    <row r="998" spans="3:18" ht="12">
      <c r="C998" s="305"/>
      <c r="D998" s="707"/>
      <c r="E998" s="707"/>
      <c r="F998" s="711"/>
      <c r="G998" s="305"/>
      <c r="K998" s="305"/>
      <c r="L998" s="305"/>
      <c r="R998" s="305"/>
    </row>
    <row r="999" spans="3:18" ht="12">
      <c r="C999" s="305"/>
      <c r="D999" s="707"/>
      <c r="E999" s="707"/>
      <c r="F999" s="711"/>
      <c r="G999" s="305"/>
      <c r="K999" s="305"/>
      <c r="L999" s="305"/>
      <c r="R999" s="305"/>
    </row>
    <row r="1000" spans="3:18" ht="12">
      <c r="C1000" s="305"/>
      <c r="D1000" s="707"/>
      <c r="E1000" s="707"/>
      <c r="F1000" s="711"/>
      <c r="G1000" s="305"/>
      <c r="K1000" s="305"/>
      <c r="L1000" s="305"/>
      <c r="R1000" s="305"/>
    </row>
    <row r="1001" spans="3:18" ht="12">
      <c r="C1001" s="305"/>
      <c r="D1001" s="707"/>
      <c r="E1001" s="707"/>
      <c r="F1001" s="711"/>
      <c r="G1001" s="305"/>
      <c r="K1001" s="305"/>
      <c r="L1001" s="305"/>
      <c r="R1001" s="305"/>
    </row>
  </sheetData>
  <mergeCells count="1">
    <mergeCell ref="A1:AB1"/>
  </mergeCells>
  <hyperlinks>
    <hyperlink ref="U4" r:id="rId1"/>
    <hyperlink ref="U5" r:id="rId2"/>
    <hyperlink ref="U6" r:id="rId3"/>
    <hyperlink ref="U7" r:id="rId4"/>
    <hyperlink ref="U8" r:id="rId5"/>
    <hyperlink ref="U9" r:id="rId6"/>
    <hyperlink ref="U10" r:id="rId7"/>
    <hyperlink ref="U11" r:id="rId8"/>
    <hyperlink ref="U12" r:id="rId9"/>
    <hyperlink ref="U13" r:id="rId10"/>
    <hyperlink ref="U14" r:id="rId11"/>
    <hyperlink ref="U15" r:id="rId12"/>
    <hyperlink ref="U16" r:id="rId13"/>
    <hyperlink ref="U17" r:id="rId14"/>
    <hyperlink ref="U18" r:id="rId15"/>
    <hyperlink ref="U19" r:id="rId16"/>
    <hyperlink ref="U21" r:id="rId17"/>
    <hyperlink ref="U25" r:id="rId18"/>
    <hyperlink ref="U26" r:id="rId19"/>
    <hyperlink ref="U27" r:id="rId20"/>
    <hyperlink ref="U28" r:id="rId21"/>
    <hyperlink ref="U29" r:id="rId22"/>
    <hyperlink ref="U30" r:id="rId23"/>
    <hyperlink ref="U31" r:id="rId24"/>
    <hyperlink ref="U32" r:id="rId25"/>
    <hyperlink ref="U33" r:id="rId26"/>
    <hyperlink ref="U35" r:id="rId27"/>
    <hyperlink ref="U36" r:id="rId28"/>
    <hyperlink ref="U37" r:id="rId29"/>
    <hyperlink ref="U38" r:id="rId30"/>
    <hyperlink ref="U40" r:id="rId31"/>
    <hyperlink ref="U41" r:id="rId32"/>
    <hyperlink ref="U42" r:id="rId33"/>
    <hyperlink ref="U43" r:id="rId34"/>
    <hyperlink ref="U44" r:id="rId35"/>
    <hyperlink ref="U45" r:id="rId36"/>
    <hyperlink ref="U47" r:id="rId37"/>
    <hyperlink ref="U48" r:id="rId38"/>
    <hyperlink ref="U49" r:id="rId39"/>
    <hyperlink ref="U50" r:id="rId40"/>
    <hyperlink ref="U51" r:id="rId41"/>
    <hyperlink ref="U52" r:id="rId42"/>
    <hyperlink ref="U53" r:id="rId43"/>
    <hyperlink ref="U68" r:id="rId44"/>
    <hyperlink ref="U69" r:id="rId45"/>
    <hyperlink ref="U71" r:id="rId46"/>
    <hyperlink ref="U72" r:id="rId47"/>
    <hyperlink ref="U73" r:id="rId48"/>
    <hyperlink ref="U74" r:id="rId49"/>
    <hyperlink ref="U75" r:id="rId50"/>
    <hyperlink ref="U76" r:id="rId51"/>
    <hyperlink ref="U77" r:id="rId52"/>
    <hyperlink ref="U111" r:id="rId53"/>
    <hyperlink ref="U113" r:id="rId54"/>
    <hyperlink ref="F121" r:id="rId55"/>
    <hyperlink ref="U121" r:id="rId56"/>
    <hyperlink ref="U130" r:id="rId57"/>
    <hyperlink ref="U133" r:id="rId58"/>
    <hyperlink ref="U134" r:id="rId59"/>
    <hyperlink ref="U135" r:id="rId60"/>
    <hyperlink ref="U136" r:id="rId61"/>
    <hyperlink ref="U137" r:id="rId62"/>
    <hyperlink ref="U138" r:id="rId63"/>
    <hyperlink ref="U139" r:id="rId64"/>
    <hyperlink ref="U140" r:id="rId65"/>
    <hyperlink ref="U144" r:id="rId66"/>
    <hyperlink ref="U145" r:id="rId67"/>
    <hyperlink ref="U152" r:id="rId68"/>
    <hyperlink ref="U154" r:id="rId69"/>
    <hyperlink ref="U158" r:id="rId70"/>
    <hyperlink ref="U161" r:id="rId71"/>
    <hyperlink ref="U164" r:id="rId72"/>
    <hyperlink ref="U165" r:id="rId73"/>
    <hyperlink ref="U166" r:id="rId74"/>
    <hyperlink ref="U168" r:id="rId75"/>
    <hyperlink ref="U169" r:id="rId76"/>
    <hyperlink ref="U170" r:id="rId77"/>
    <hyperlink ref="U171" r:id="rId78"/>
    <hyperlink ref="U176" r:id="rId79"/>
    <hyperlink ref="U179" r:id="rId80"/>
    <hyperlink ref="U180" r:id="rId81"/>
    <hyperlink ref="U182" r:id="rId82"/>
    <hyperlink ref="U188" r:id="rId83"/>
    <hyperlink ref="U191" r:id="rId84"/>
    <hyperlink ref="U193" r:id="rId85"/>
    <hyperlink ref="U196" r:id="rId86"/>
    <hyperlink ref="F197" r:id="rId87"/>
    <hyperlink ref="U197" r:id="rId88"/>
    <hyperlink ref="U198" r:id="rId89"/>
    <hyperlink ref="U200" r:id="rId90"/>
    <hyperlink ref="U201" r:id="rId91"/>
    <hyperlink ref="H202" r:id="rId92"/>
    <hyperlink ref="U202" r:id="rId93"/>
    <hyperlink ref="E203" r:id="rId94"/>
    <hyperlink ref="U203" r:id="rId95"/>
    <hyperlink ref="U204" r:id="rId96"/>
    <hyperlink ref="U205" r:id="rId97"/>
    <hyperlink ref="U206" r:id="rId98"/>
    <hyperlink ref="U207" r:id="rId99"/>
    <hyperlink ref="U208" r:id="rId100"/>
    <hyperlink ref="U209" r:id="rId101"/>
    <hyperlink ref="U210" r:id="rId102"/>
    <hyperlink ref="U213" r:id="rId103"/>
    <hyperlink ref="U214" r:id="rId104"/>
    <hyperlink ref="U222" r:id="rId105"/>
    <hyperlink ref="U224" r:id="rId106"/>
    <hyperlink ref="U225" r:id="rId107"/>
    <hyperlink ref="U227" r:id="rId108"/>
    <hyperlink ref="U230" r:id="rId109"/>
    <hyperlink ref="U232" r:id="rId110"/>
    <hyperlink ref="U239" r:id="rId111"/>
    <hyperlink ref="U240" r:id="rId112"/>
    <hyperlink ref="U242" r:id="rId113"/>
    <hyperlink ref="U243" r:id="rId114"/>
    <hyperlink ref="U244" r:id="rId115"/>
    <hyperlink ref="U245" r:id="rId116"/>
    <hyperlink ref="F247" r:id="rId117"/>
    <hyperlink ref="U249" r:id="rId118"/>
    <hyperlink ref="U251" r:id="rId119"/>
    <hyperlink ref="U256" r:id="rId120"/>
    <hyperlink ref="U258" r:id="rId121"/>
    <hyperlink ref="U259" r:id="rId122"/>
    <hyperlink ref="U260" r:id="rId123"/>
    <hyperlink ref="U261" r:id="rId124"/>
    <hyperlink ref="U262" r:id="rId125"/>
    <hyperlink ref="U263" r:id="rId126"/>
    <hyperlink ref="U264" r:id="rId127"/>
    <hyperlink ref="U267" r:id="rId128"/>
    <hyperlink ref="U268" r:id="rId129"/>
    <hyperlink ref="U269" r:id="rId130"/>
    <hyperlink ref="U270" r:id="rId131"/>
    <hyperlink ref="I283" r:id="rId132"/>
    <hyperlink ref="U283" r:id="rId133"/>
  </hyperlinks>
  <pageMargins left="0.75" right="0.75" top="1" bottom="1" header="0.5" footer="0.5"/>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5" defaultRowHeight="15.75" customHeight="1" x14ac:dyDescent="0"/>
  <cols>
    <col min="1" max="1" width="36.83203125" customWidth="1"/>
    <col min="2" max="2" width="21.83203125" customWidth="1"/>
    <col min="4" max="4" width="29.33203125" customWidth="1"/>
    <col min="6" max="6" width="22.5" customWidth="1"/>
    <col min="7" max="7" width="8.1640625" customWidth="1"/>
    <col min="8" max="8" width="28" customWidth="1"/>
    <col min="20" max="20" width="20.1640625" customWidth="1"/>
  </cols>
  <sheetData>
    <row r="1" spans="1:26" ht="15.75" customHeight="1">
      <c r="A1" s="472" t="s">
        <v>4754</v>
      </c>
      <c r="B1" s="473" t="s">
        <v>431</v>
      </c>
      <c r="C1" s="475" t="s">
        <v>4765</v>
      </c>
      <c r="D1" s="472" t="s">
        <v>4768</v>
      </c>
      <c r="E1" s="472" t="s">
        <v>4769</v>
      </c>
      <c r="F1" s="472" t="s">
        <v>4770</v>
      </c>
      <c r="G1" s="477" t="s">
        <v>4268</v>
      </c>
      <c r="H1" s="479" t="s">
        <v>4773</v>
      </c>
      <c r="I1" s="472" t="s">
        <v>4776</v>
      </c>
      <c r="J1" s="472" t="s">
        <v>4777</v>
      </c>
      <c r="K1" s="472" t="s">
        <v>4778</v>
      </c>
      <c r="L1" s="472" t="s">
        <v>4779</v>
      </c>
      <c r="M1" s="472" t="s">
        <v>4780</v>
      </c>
      <c r="N1" s="472" t="s">
        <v>4781</v>
      </c>
      <c r="O1" s="472" t="s">
        <v>4782</v>
      </c>
      <c r="P1" s="472" t="s">
        <v>4783</v>
      </c>
      <c r="Q1" s="472" t="s">
        <v>4784</v>
      </c>
      <c r="R1" s="472" t="s">
        <v>75</v>
      </c>
      <c r="S1" s="472" t="s">
        <v>4785</v>
      </c>
      <c r="T1" s="482" t="s">
        <v>4787</v>
      </c>
      <c r="U1" s="484"/>
      <c r="V1" s="484"/>
      <c r="W1" s="484"/>
      <c r="X1" s="484"/>
      <c r="Y1" s="484"/>
      <c r="Z1" s="484"/>
    </row>
    <row r="2" spans="1:26" ht="15.75" customHeight="1">
      <c r="A2" s="185" t="s">
        <v>4789</v>
      </c>
      <c r="B2" s="189" t="s">
        <v>4791</v>
      </c>
      <c r="C2" s="253" t="s">
        <v>4792</v>
      </c>
      <c r="D2" s="221">
        <v>3</v>
      </c>
      <c r="E2" s="185" t="s">
        <v>4793</v>
      </c>
      <c r="F2" s="185" t="s">
        <v>846</v>
      </c>
      <c r="G2" s="486" t="s">
        <v>2509</v>
      </c>
      <c r="H2" s="185" t="s">
        <v>4796</v>
      </c>
      <c r="I2" s="185" t="s">
        <v>4798</v>
      </c>
      <c r="J2" s="185" t="s">
        <v>4800</v>
      </c>
      <c r="K2" s="185" t="s">
        <v>4802</v>
      </c>
      <c r="L2" s="185" t="s">
        <v>4803</v>
      </c>
      <c r="M2" s="185" t="s">
        <v>4804</v>
      </c>
      <c r="N2" s="185" t="s">
        <v>4803</v>
      </c>
      <c r="O2" s="185" t="s">
        <v>4806</v>
      </c>
      <c r="P2" s="189" t="s">
        <v>4807</v>
      </c>
      <c r="Q2" s="185" t="s">
        <v>4809</v>
      </c>
      <c r="R2" s="185"/>
      <c r="S2" s="185"/>
      <c r="T2" s="487">
        <v>42998.619040474536</v>
      </c>
    </row>
    <row r="3" spans="1:26" ht="15.75" customHeight="1">
      <c r="A3" s="185" t="s">
        <v>4810</v>
      </c>
      <c r="B3" s="189" t="s">
        <v>4811</v>
      </c>
      <c r="C3" s="253" t="s">
        <v>4813</v>
      </c>
      <c r="D3" s="221">
        <v>71</v>
      </c>
      <c r="E3" s="185" t="s">
        <v>4815</v>
      </c>
      <c r="F3" s="185" t="s">
        <v>4816</v>
      </c>
      <c r="G3" s="486" t="s">
        <v>2509</v>
      </c>
      <c r="H3" s="185" t="s">
        <v>4817</v>
      </c>
      <c r="I3" s="185" t="s">
        <v>4817</v>
      </c>
      <c r="J3" s="185" t="s">
        <v>4803</v>
      </c>
      <c r="K3" s="185" t="s">
        <v>4817</v>
      </c>
      <c r="L3" s="185" t="s">
        <v>4803</v>
      </c>
      <c r="M3" s="185" t="s">
        <v>4817</v>
      </c>
      <c r="N3" s="185" t="s">
        <v>4803</v>
      </c>
      <c r="O3" s="185" t="s">
        <v>4817</v>
      </c>
      <c r="P3" s="185" t="s">
        <v>4818</v>
      </c>
      <c r="Q3" s="185" t="s">
        <v>4809</v>
      </c>
      <c r="R3" s="185"/>
      <c r="S3" s="185"/>
      <c r="T3" s="487">
        <v>42998.619883657404</v>
      </c>
    </row>
    <row r="4" spans="1:26" ht="15.75" customHeight="1">
      <c r="A4" s="185" t="s">
        <v>4819</v>
      </c>
      <c r="B4" s="189" t="s">
        <v>4820</v>
      </c>
      <c r="C4" s="253" t="s">
        <v>4821</v>
      </c>
      <c r="D4" s="221">
        <v>93</v>
      </c>
      <c r="E4" s="185" t="s">
        <v>4822</v>
      </c>
      <c r="F4" s="185" t="s">
        <v>4822</v>
      </c>
      <c r="G4" s="486" t="s">
        <v>2509</v>
      </c>
      <c r="H4" s="185" t="s">
        <v>4823</v>
      </c>
      <c r="I4" s="185" t="s">
        <v>4825</v>
      </c>
      <c r="J4" s="185" t="s">
        <v>4826</v>
      </c>
      <c r="K4" s="185" t="s">
        <v>4827</v>
      </c>
      <c r="L4" s="185" t="s">
        <v>4826</v>
      </c>
      <c r="M4" s="185" t="s">
        <v>4826</v>
      </c>
      <c r="N4" s="185" t="s">
        <v>4826</v>
      </c>
      <c r="O4" s="185" t="s">
        <v>4826</v>
      </c>
      <c r="P4" s="185" t="s">
        <v>4828</v>
      </c>
      <c r="Q4" s="185" t="s">
        <v>4809</v>
      </c>
      <c r="R4" s="185"/>
      <c r="S4" s="185"/>
      <c r="T4" s="487">
        <v>42998.628081331015</v>
      </c>
    </row>
    <row r="5" spans="1:26" ht="15.75" customHeight="1">
      <c r="A5" s="185" t="s">
        <v>4830</v>
      </c>
      <c r="B5" s="189" t="s">
        <v>4832</v>
      </c>
      <c r="C5" s="253" t="s">
        <v>4833</v>
      </c>
      <c r="D5" s="221">
        <v>37</v>
      </c>
      <c r="E5" s="185" t="s">
        <v>4834</v>
      </c>
      <c r="F5" s="185" t="s">
        <v>4068</v>
      </c>
      <c r="G5" s="486" t="s">
        <v>2509</v>
      </c>
      <c r="H5" s="185" t="s">
        <v>4835</v>
      </c>
      <c r="I5" s="185" t="s">
        <v>4836</v>
      </c>
      <c r="J5" s="185" t="s">
        <v>4838</v>
      </c>
      <c r="K5" s="185" t="s">
        <v>4839</v>
      </c>
      <c r="L5" s="185" t="s">
        <v>4840</v>
      </c>
      <c r="M5" s="185" t="s">
        <v>4841</v>
      </c>
      <c r="N5" s="185" t="s">
        <v>4842</v>
      </c>
      <c r="O5" s="185" t="s">
        <v>4843</v>
      </c>
      <c r="P5" s="185" t="s">
        <v>4844</v>
      </c>
      <c r="Q5" s="185" t="s">
        <v>4809</v>
      </c>
      <c r="R5" s="185"/>
      <c r="S5" s="185"/>
      <c r="T5" s="487">
        <v>42998.631542997682</v>
      </c>
    </row>
    <row r="6" spans="1:26" ht="15.75" customHeight="1">
      <c r="A6" s="185"/>
      <c r="B6" s="189" t="s">
        <v>4846</v>
      </c>
      <c r="C6" s="253" t="s">
        <v>4847</v>
      </c>
      <c r="D6" s="221">
        <v>691</v>
      </c>
      <c r="E6" s="185" t="s">
        <v>4848</v>
      </c>
      <c r="F6" s="185" t="s">
        <v>4849</v>
      </c>
      <c r="G6" s="486" t="s">
        <v>2509</v>
      </c>
      <c r="H6" s="185" t="s">
        <v>4850</v>
      </c>
      <c r="I6" s="185" t="s">
        <v>4851</v>
      </c>
      <c r="J6" s="185" t="s">
        <v>4853</v>
      </c>
      <c r="K6" s="185" t="s">
        <v>57</v>
      </c>
      <c r="L6" s="185" t="s">
        <v>4826</v>
      </c>
      <c r="M6" s="185" t="s">
        <v>4854</v>
      </c>
      <c r="N6" s="185" t="s">
        <v>4826</v>
      </c>
      <c r="O6" s="185" t="s">
        <v>4826</v>
      </c>
      <c r="P6" s="221">
        <v>0</v>
      </c>
      <c r="Q6" s="185" t="s">
        <v>4809</v>
      </c>
      <c r="R6" s="185"/>
      <c r="S6" s="185"/>
      <c r="T6" s="487">
        <v>42998.640037453704</v>
      </c>
    </row>
    <row r="7" spans="1:26" ht="15.75" customHeight="1">
      <c r="A7" s="185" t="s">
        <v>4855</v>
      </c>
      <c r="B7" s="189" t="s">
        <v>4856</v>
      </c>
      <c r="C7" s="253" t="s">
        <v>573</v>
      </c>
      <c r="D7" s="221">
        <v>701</v>
      </c>
      <c r="E7" s="185" t="s">
        <v>4017</v>
      </c>
      <c r="F7" s="185" t="s">
        <v>2972</v>
      </c>
      <c r="G7" s="486" t="s">
        <v>2509</v>
      </c>
      <c r="H7" s="185"/>
      <c r="I7" s="185" t="s">
        <v>4858</v>
      </c>
      <c r="J7" s="185"/>
      <c r="K7" s="185"/>
      <c r="L7" s="185"/>
      <c r="M7" s="185"/>
      <c r="N7" s="185"/>
      <c r="O7" s="185"/>
      <c r="P7" s="185"/>
      <c r="Q7" s="185"/>
      <c r="R7" s="185"/>
      <c r="S7" s="185"/>
      <c r="T7" s="487">
        <v>42998.66377864583</v>
      </c>
    </row>
    <row r="8" spans="1:26" ht="15.75" customHeight="1">
      <c r="A8" s="185" t="s">
        <v>4860</v>
      </c>
      <c r="B8" s="189" t="s">
        <v>4861</v>
      </c>
      <c r="C8" s="253" t="s">
        <v>4862</v>
      </c>
      <c r="D8" s="221">
        <v>0</v>
      </c>
      <c r="E8" s="185" t="s">
        <v>1488</v>
      </c>
      <c r="F8" s="185" t="s">
        <v>1488</v>
      </c>
      <c r="G8" s="486" t="s">
        <v>2509</v>
      </c>
      <c r="H8" s="185" t="s">
        <v>4864</v>
      </c>
      <c r="I8" s="185" t="s">
        <v>57</v>
      </c>
      <c r="J8" s="185" t="s">
        <v>4853</v>
      </c>
      <c r="K8" s="185" t="s">
        <v>57</v>
      </c>
      <c r="L8" s="185" t="s">
        <v>4865</v>
      </c>
      <c r="M8" s="185" t="s">
        <v>4853</v>
      </c>
      <c r="N8" s="185" t="s">
        <v>4853</v>
      </c>
      <c r="O8" s="185" t="s">
        <v>4866</v>
      </c>
      <c r="P8" s="185"/>
      <c r="Q8" s="185" t="s">
        <v>4809</v>
      </c>
      <c r="R8" s="185"/>
      <c r="S8" s="185"/>
      <c r="T8" s="487">
        <v>42998.664654814813</v>
      </c>
    </row>
    <row r="9" spans="1:26" ht="15.75" customHeight="1">
      <c r="A9" s="185" t="s">
        <v>4867</v>
      </c>
      <c r="B9" s="189" t="s">
        <v>4868</v>
      </c>
      <c r="C9" s="253" t="s">
        <v>4869</v>
      </c>
      <c r="D9" s="221">
        <v>0</v>
      </c>
      <c r="E9" s="185" t="s">
        <v>4870</v>
      </c>
      <c r="F9" s="185" t="s">
        <v>4871</v>
      </c>
      <c r="G9" s="486" t="s">
        <v>2509</v>
      </c>
      <c r="H9" s="185"/>
      <c r="I9" s="185" t="s">
        <v>4874</v>
      </c>
      <c r="J9" s="185" t="s">
        <v>4826</v>
      </c>
      <c r="K9" s="185" t="s">
        <v>4875</v>
      </c>
      <c r="L9" s="185" t="s">
        <v>4826</v>
      </c>
      <c r="M9" s="253" t="s">
        <v>4876</v>
      </c>
      <c r="N9" s="185"/>
      <c r="O9" s="185"/>
      <c r="P9" s="185"/>
      <c r="Q9" s="185" t="s">
        <v>4809</v>
      </c>
      <c r="R9" s="185"/>
      <c r="S9" s="185"/>
      <c r="T9" s="487">
        <v>42998.666486666669</v>
      </c>
    </row>
    <row r="10" spans="1:26" ht="15.75" customHeight="1">
      <c r="A10" s="185" t="s">
        <v>4877</v>
      </c>
      <c r="B10" s="189" t="s">
        <v>4878</v>
      </c>
      <c r="C10" s="253" t="s">
        <v>4879</v>
      </c>
      <c r="D10" s="221">
        <v>52</v>
      </c>
      <c r="E10" s="185" t="s">
        <v>1206</v>
      </c>
      <c r="F10" s="185" t="s">
        <v>4881</v>
      </c>
      <c r="G10" s="486" t="s">
        <v>2509</v>
      </c>
      <c r="H10" s="185" t="s">
        <v>4882</v>
      </c>
      <c r="I10" s="185"/>
      <c r="J10" s="185"/>
      <c r="K10" s="185"/>
      <c r="L10" s="185"/>
      <c r="M10" s="185"/>
      <c r="N10" s="185"/>
      <c r="O10" s="185"/>
      <c r="P10" s="185"/>
      <c r="Q10" s="185"/>
      <c r="R10" s="185"/>
      <c r="S10" s="185"/>
      <c r="T10" s="487">
        <v>42998.666505960646</v>
      </c>
    </row>
    <row r="11" spans="1:26" ht="15.75" customHeight="1">
      <c r="A11" s="185" t="s">
        <v>4885</v>
      </c>
      <c r="B11" s="189" t="s">
        <v>4886</v>
      </c>
      <c r="C11" s="253" t="s">
        <v>4887</v>
      </c>
      <c r="D11" s="221">
        <v>1822</v>
      </c>
      <c r="E11" s="185" t="s">
        <v>4017</v>
      </c>
      <c r="F11" s="185" t="s">
        <v>4889</v>
      </c>
      <c r="G11" s="486" t="s">
        <v>2509</v>
      </c>
      <c r="H11" s="185"/>
      <c r="I11" s="185"/>
      <c r="J11" s="185"/>
      <c r="K11" s="185"/>
      <c r="L11" s="185"/>
      <c r="M11" s="185"/>
      <c r="N11" s="185"/>
      <c r="O11" s="185"/>
      <c r="P11" s="185"/>
      <c r="Q11" s="185"/>
      <c r="R11" s="185"/>
      <c r="S11" s="185"/>
      <c r="T11" s="487">
        <v>42998.667240300929</v>
      </c>
    </row>
    <row r="12" spans="1:26" ht="15.75" customHeight="1">
      <c r="A12" s="185" t="s">
        <v>4892</v>
      </c>
      <c r="B12" s="189" t="s">
        <v>4894</v>
      </c>
      <c r="C12" s="253" t="s">
        <v>4895</v>
      </c>
      <c r="D12" s="221">
        <v>481</v>
      </c>
      <c r="E12" s="185" t="s">
        <v>4896</v>
      </c>
      <c r="F12" s="185" t="s">
        <v>4897</v>
      </c>
      <c r="G12" s="486" t="s">
        <v>2509</v>
      </c>
      <c r="H12" s="253" t="s">
        <v>4899</v>
      </c>
      <c r="I12" s="185"/>
      <c r="J12" s="185"/>
      <c r="K12" s="253" t="s">
        <v>4901</v>
      </c>
      <c r="L12" s="185"/>
      <c r="M12" s="253" t="s">
        <v>4902</v>
      </c>
      <c r="N12" s="185"/>
      <c r="O12" s="185" t="s">
        <v>4903</v>
      </c>
      <c r="P12" s="185" t="s">
        <v>4904</v>
      </c>
      <c r="Q12" s="185" t="s">
        <v>4809</v>
      </c>
      <c r="R12" s="185"/>
      <c r="S12" s="185"/>
      <c r="T12" s="487">
        <v>42998.672383657409</v>
      </c>
    </row>
    <row r="13" spans="1:26" ht="15.75" customHeight="1">
      <c r="A13" s="185" t="s">
        <v>4905</v>
      </c>
      <c r="B13" s="189" t="s">
        <v>4906</v>
      </c>
      <c r="C13" s="253" t="s">
        <v>4908</v>
      </c>
      <c r="D13" s="221">
        <v>449</v>
      </c>
      <c r="E13" s="185" t="s">
        <v>4909</v>
      </c>
      <c r="F13" s="185" t="s">
        <v>4910</v>
      </c>
      <c r="G13" s="486" t="s">
        <v>2509</v>
      </c>
      <c r="H13" s="185" t="s">
        <v>4912</v>
      </c>
      <c r="I13" s="185" t="s">
        <v>4913</v>
      </c>
      <c r="J13" s="185" t="s">
        <v>4913</v>
      </c>
      <c r="K13" s="185" t="s">
        <v>4914</v>
      </c>
      <c r="L13" s="185" t="s">
        <v>4914</v>
      </c>
      <c r="M13" s="185" t="s">
        <v>4851</v>
      </c>
      <c r="N13" s="185" t="s">
        <v>4851</v>
      </c>
      <c r="O13" s="185" t="s">
        <v>57</v>
      </c>
      <c r="P13" s="185" t="s">
        <v>4916</v>
      </c>
      <c r="Q13" s="185" t="s">
        <v>4917</v>
      </c>
      <c r="R13" s="185"/>
      <c r="S13" s="185"/>
      <c r="T13" s="487">
        <v>42998.693112939814</v>
      </c>
    </row>
    <row r="14" spans="1:26" ht="15.75" customHeight="1">
      <c r="A14" s="185" t="s">
        <v>4918</v>
      </c>
      <c r="B14" s="189" t="s">
        <v>4919</v>
      </c>
      <c r="C14" s="253" t="s">
        <v>4920</v>
      </c>
      <c r="D14" s="221">
        <v>0</v>
      </c>
      <c r="E14" s="185" t="s">
        <v>4922</v>
      </c>
      <c r="F14" s="185" t="s">
        <v>4922</v>
      </c>
      <c r="G14" s="486" t="s">
        <v>2509</v>
      </c>
      <c r="H14" s="185" t="s">
        <v>4925</v>
      </c>
      <c r="I14" s="185" t="s">
        <v>4926</v>
      </c>
      <c r="J14" s="185"/>
      <c r="K14" s="253" t="s">
        <v>4927</v>
      </c>
      <c r="L14" s="185"/>
      <c r="M14" s="185"/>
      <c r="N14" s="185"/>
      <c r="O14" s="185"/>
      <c r="P14" s="185"/>
      <c r="Q14" s="185" t="s">
        <v>4809</v>
      </c>
      <c r="R14" s="185"/>
      <c r="S14" s="185"/>
      <c r="T14" s="487">
        <v>42998.703638391205</v>
      </c>
    </row>
    <row r="15" spans="1:26" ht="15.75" customHeight="1">
      <c r="A15" s="185" t="s">
        <v>4929</v>
      </c>
      <c r="B15" s="189" t="s">
        <v>4930</v>
      </c>
      <c r="C15" s="253" t="s">
        <v>4933</v>
      </c>
      <c r="D15" s="221">
        <v>45</v>
      </c>
      <c r="E15" s="185" t="s">
        <v>1206</v>
      </c>
      <c r="F15" s="185" t="s">
        <v>4816</v>
      </c>
      <c r="G15" s="486" t="s">
        <v>2509</v>
      </c>
      <c r="H15" s="185"/>
      <c r="I15" s="185"/>
      <c r="J15" s="185"/>
      <c r="K15" s="185"/>
      <c r="L15" s="185"/>
      <c r="M15" s="185"/>
      <c r="N15" s="185"/>
      <c r="O15" s="185"/>
      <c r="P15" s="185"/>
      <c r="Q15" s="185" t="s">
        <v>4917</v>
      </c>
      <c r="R15" s="185"/>
      <c r="S15" s="185"/>
      <c r="T15" s="487">
        <v>42998.707159594909</v>
      </c>
    </row>
    <row r="16" spans="1:26" ht="15.75" customHeight="1">
      <c r="A16" s="185"/>
      <c r="B16" s="189" t="s">
        <v>4934</v>
      </c>
      <c r="C16" s="253" t="s">
        <v>4935</v>
      </c>
      <c r="D16" s="221">
        <v>33</v>
      </c>
      <c r="E16" s="185" t="s">
        <v>4936</v>
      </c>
      <c r="F16" s="185" t="s">
        <v>4068</v>
      </c>
      <c r="G16" s="486" t="s">
        <v>2509</v>
      </c>
      <c r="H16" s="185" t="s">
        <v>4939</v>
      </c>
      <c r="I16" s="253" t="s">
        <v>4940</v>
      </c>
      <c r="J16" s="185"/>
      <c r="K16" s="185"/>
      <c r="L16" s="185"/>
      <c r="M16" s="185" t="s">
        <v>4941</v>
      </c>
      <c r="N16" s="185"/>
      <c r="O16" s="185" t="s">
        <v>4942</v>
      </c>
      <c r="P16" s="185" t="s">
        <v>4943</v>
      </c>
      <c r="Q16" s="185" t="s">
        <v>4809</v>
      </c>
      <c r="R16" s="185"/>
      <c r="S16" s="185"/>
      <c r="T16" s="487">
        <v>42998.710012615746</v>
      </c>
    </row>
    <row r="17" spans="1:20" ht="15.75" customHeight="1">
      <c r="A17" s="189" t="s">
        <v>4945</v>
      </c>
      <c r="B17" s="189" t="s">
        <v>4946</v>
      </c>
      <c r="C17" s="253" t="s">
        <v>4947</v>
      </c>
      <c r="D17" s="221">
        <v>338</v>
      </c>
      <c r="E17" s="185" t="s">
        <v>4909</v>
      </c>
      <c r="F17" s="185" t="s">
        <v>4948</v>
      </c>
      <c r="G17" s="486" t="s">
        <v>2509</v>
      </c>
      <c r="H17" s="253" t="s">
        <v>4949</v>
      </c>
      <c r="I17" s="185"/>
      <c r="J17" s="185"/>
      <c r="K17" s="253" t="s">
        <v>4950</v>
      </c>
      <c r="L17" s="185"/>
      <c r="M17" s="185"/>
      <c r="N17" s="185"/>
      <c r="O17" s="185"/>
      <c r="P17" s="185"/>
      <c r="Q17" s="185" t="s">
        <v>4809</v>
      </c>
      <c r="R17" s="185"/>
      <c r="S17" s="185"/>
      <c r="T17" s="487">
        <v>42998.711732222218</v>
      </c>
    </row>
    <row r="18" spans="1:20" ht="15.75" customHeight="1">
      <c r="A18" s="189" t="s">
        <v>4953</v>
      </c>
      <c r="B18" s="189" t="s">
        <v>4954</v>
      </c>
      <c r="C18" s="253" t="s">
        <v>4955</v>
      </c>
      <c r="D18" s="221">
        <v>2520</v>
      </c>
      <c r="E18" s="185" t="s">
        <v>4956</v>
      </c>
      <c r="F18" s="185" t="s">
        <v>2756</v>
      </c>
      <c r="G18" s="486" t="s">
        <v>2509</v>
      </c>
      <c r="H18" s="185" t="s">
        <v>4957</v>
      </c>
      <c r="I18" s="185" t="s">
        <v>4958</v>
      </c>
      <c r="J18" s="185"/>
      <c r="K18" s="253" t="s">
        <v>4959</v>
      </c>
      <c r="L18" s="185"/>
      <c r="M18" s="253" t="s">
        <v>4960</v>
      </c>
      <c r="N18" s="185"/>
      <c r="O18" s="185" t="s">
        <v>4962</v>
      </c>
      <c r="P18" s="185" t="s">
        <v>4963</v>
      </c>
      <c r="Q18" s="185" t="s">
        <v>4917</v>
      </c>
      <c r="R18" s="185"/>
      <c r="S18" s="185"/>
      <c r="T18" s="487">
        <v>42998.727095844908</v>
      </c>
    </row>
    <row r="19" spans="1:20" ht="15.75" customHeight="1">
      <c r="A19" s="185" t="s">
        <v>4965</v>
      </c>
      <c r="B19" s="189" t="s">
        <v>4966</v>
      </c>
      <c r="C19" s="253" t="s">
        <v>4967</v>
      </c>
      <c r="D19" s="221">
        <v>0</v>
      </c>
      <c r="E19" s="185" t="s">
        <v>786</v>
      </c>
      <c r="F19" s="185" t="s">
        <v>2972</v>
      </c>
      <c r="G19" s="486" t="s">
        <v>2509</v>
      </c>
      <c r="H19" s="185" t="s">
        <v>4969</v>
      </c>
      <c r="I19" s="185" t="s">
        <v>4971</v>
      </c>
      <c r="J19" s="185" t="s">
        <v>4972</v>
      </c>
      <c r="K19" s="185" t="s">
        <v>4973</v>
      </c>
      <c r="L19" s="185" t="s">
        <v>4974</v>
      </c>
      <c r="M19" s="185" t="s">
        <v>4975</v>
      </c>
      <c r="N19" s="185"/>
      <c r="O19" s="185"/>
      <c r="P19" s="185" t="s">
        <v>4977</v>
      </c>
      <c r="Q19" s="185" t="s">
        <v>4809</v>
      </c>
      <c r="R19" s="185"/>
      <c r="S19" s="185"/>
      <c r="T19" s="487">
        <v>42998.728668773147</v>
      </c>
    </row>
    <row r="20" spans="1:20" ht="15.75" customHeight="1">
      <c r="A20" s="185" t="s">
        <v>4978</v>
      </c>
      <c r="B20" s="189" t="s">
        <v>4979</v>
      </c>
      <c r="C20" s="253" t="s">
        <v>4978</v>
      </c>
      <c r="D20" s="221">
        <v>750</v>
      </c>
      <c r="E20" s="185" t="s">
        <v>4981</v>
      </c>
      <c r="F20" s="185" t="s">
        <v>4948</v>
      </c>
      <c r="G20" s="486" t="s">
        <v>2509</v>
      </c>
      <c r="H20" s="185" t="s">
        <v>4983</v>
      </c>
      <c r="I20" s="185" t="s">
        <v>4984</v>
      </c>
      <c r="J20" s="185" t="s">
        <v>4985</v>
      </c>
      <c r="K20" s="253" t="s">
        <v>4986</v>
      </c>
      <c r="L20" s="185"/>
      <c r="M20" s="253" t="s">
        <v>4987</v>
      </c>
      <c r="N20" s="185"/>
      <c r="O20" s="185"/>
      <c r="P20" s="185" t="s">
        <v>4988</v>
      </c>
      <c r="Q20" s="185" t="s">
        <v>4809</v>
      </c>
      <c r="R20" s="185"/>
      <c r="S20" s="185"/>
      <c r="T20" s="487">
        <v>42998.739636932871</v>
      </c>
    </row>
    <row r="21" spans="1:20" ht="15.75" customHeight="1">
      <c r="A21" s="185" t="s">
        <v>4978</v>
      </c>
      <c r="B21" s="189" t="s">
        <v>4979</v>
      </c>
      <c r="C21" s="253" t="s">
        <v>4990</v>
      </c>
      <c r="D21" s="221">
        <v>750</v>
      </c>
      <c r="E21" s="185" t="s">
        <v>4992</v>
      </c>
      <c r="F21" s="185" t="s">
        <v>4948</v>
      </c>
      <c r="G21" s="486" t="s">
        <v>2509</v>
      </c>
      <c r="H21" s="185"/>
      <c r="I21" s="185"/>
      <c r="J21" s="185"/>
      <c r="K21" s="185"/>
      <c r="L21" s="185"/>
      <c r="M21" s="185"/>
      <c r="N21" s="185"/>
      <c r="O21" s="185"/>
      <c r="P21" s="185" t="s">
        <v>4997</v>
      </c>
      <c r="Q21" s="185" t="s">
        <v>4917</v>
      </c>
      <c r="R21" s="185"/>
      <c r="S21" s="185"/>
      <c r="T21" s="487">
        <v>42998.745010729166</v>
      </c>
    </row>
    <row r="22" spans="1:20" ht="15.75" customHeight="1">
      <c r="A22" s="185" t="s">
        <v>4999</v>
      </c>
      <c r="B22" s="189" t="s">
        <v>5000</v>
      </c>
      <c r="C22" s="253" t="s">
        <v>5001</v>
      </c>
      <c r="D22" s="221">
        <v>215</v>
      </c>
      <c r="E22" s="185" t="s">
        <v>5002</v>
      </c>
      <c r="F22" s="185" t="s">
        <v>4881</v>
      </c>
      <c r="G22" s="486" t="s">
        <v>2509</v>
      </c>
      <c r="H22" s="185" t="s">
        <v>5004</v>
      </c>
      <c r="I22" s="185" t="s">
        <v>5006</v>
      </c>
      <c r="J22" s="185" t="s">
        <v>5008</v>
      </c>
      <c r="K22" s="185" t="s">
        <v>5009</v>
      </c>
      <c r="L22" s="185" t="s">
        <v>4803</v>
      </c>
      <c r="M22" s="185" t="s">
        <v>5010</v>
      </c>
      <c r="N22" s="185" t="s">
        <v>5011</v>
      </c>
      <c r="O22" s="185" t="s">
        <v>5012</v>
      </c>
      <c r="P22" s="185" t="s">
        <v>5013</v>
      </c>
      <c r="Q22" s="185" t="s">
        <v>4809</v>
      </c>
      <c r="R22" s="185"/>
      <c r="S22" s="185"/>
      <c r="T22" s="487">
        <v>42998.759246956019</v>
      </c>
    </row>
    <row r="23" spans="1:20" ht="15.75" customHeight="1">
      <c r="A23" s="185" t="s">
        <v>5014</v>
      </c>
      <c r="B23" s="189" t="s">
        <v>5015</v>
      </c>
      <c r="C23" s="253" t="s">
        <v>5016</v>
      </c>
      <c r="D23" s="221">
        <v>865</v>
      </c>
      <c r="E23" s="185" t="s">
        <v>5017</v>
      </c>
      <c r="F23" s="185" t="s">
        <v>2972</v>
      </c>
      <c r="G23" s="486" t="s">
        <v>2509</v>
      </c>
      <c r="H23" s="185" t="s">
        <v>5019</v>
      </c>
      <c r="I23" s="185" t="s">
        <v>5020</v>
      </c>
      <c r="J23" s="185" t="s">
        <v>5021</v>
      </c>
      <c r="K23" s="185" t="s">
        <v>5022</v>
      </c>
      <c r="L23" s="185" t="s">
        <v>5023</v>
      </c>
      <c r="M23" s="185"/>
      <c r="N23" s="185" t="s">
        <v>5025</v>
      </c>
      <c r="O23" s="185"/>
      <c r="P23" s="185" t="s">
        <v>2694</v>
      </c>
      <c r="Q23" s="185" t="s">
        <v>4809</v>
      </c>
      <c r="R23" s="185"/>
      <c r="S23" s="185"/>
      <c r="T23" s="487">
        <v>42998.785272569439</v>
      </c>
    </row>
    <row r="24" spans="1:20" ht="15.75" customHeight="1">
      <c r="A24" s="185" t="s">
        <v>5027</v>
      </c>
      <c r="B24" s="189" t="s">
        <v>5029</v>
      </c>
      <c r="C24" s="253" t="s">
        <v>5031</v>
      </c>
      <c r="D24" s="221">
        <v>173</v>
      </c>
      <c r="E24" s="185" t="s">
        <v>5033</v>
      </c>
      <c r="F24" s="185" t="s">
        <v>5034</v>
      </c>
      <c r="G24" s="486" t="s">
        <v>2509</v>
      </c>
      <c r="H24" s="185"/>
      <c r="I24" s="253" t="s">
        <v>5035</v>
      </c>
      <c r="J24" s="185"/>
      <c r="K24" s="253" t="s">
        <v>5038</v>
      </c>
      <c r="L24" s="185"/>
      <c r="M24" s="253" t="s">
        <v>5039</v>
      </c>
      <c r="N24" s="185"/>
      <c r="O24" s="253" t="s">
        <v>5041</v>
      </c>
      <c r="P24" s="185"/>
      <c r="Q24" s="185" t="s">
        <v>4809</v>
      </c>
      <c r="R24" s="185" t="s">
        <v>4917</v>
      </c>
      <c r="S24" s="185"/>
      <c r="T24" s="487">
        <v>42998.786269664357</v>
      </c>
    </row>
    <row r="25" spans="1:20" ht="15.75" customHeight="1">
      <c r="A25" s="185"/>
      <c r="B25" s="189" t="s">
        <v>5042</v>
      </c>
      <c r="C25" s="253" t="s">
        <v>5043</v>
      </c>
      <c r="D25" s="221">
        <v>8</v>
      </c>
      <c r="E25" s="185" t="s">
        <v>5044</v>
      </c>
      <c r="F25" s="185" t="s">
        <v>4889</v>
      </c>
      <c r="G25" s="486" t="s">
        <v>2509</v>
      </c>
      <c r="H25" s="185" t="s">
        <v>5047</v>
      </c>
      <c r="I25" s="185" t="s">
        <v>5048</v>
      </c>
      <c r="J25" s="185" t="s">
        <v>5049</v>
      </c>
      <c r="K25" s="185"/>
      <c r="L25" s="185"/>
      <c r="M25" s="185"/>
      <c r="N25" s="185" t="s">
        <v>5051</v>
      </c>
      <c r="O25" s="185"/>
      <c r="P25" s="185" t="s">
        <v>5052</v>
      </c>
      <c r="Q25" s="185" t="s">
        <v>4809</v>
      </c>
      <c r="R25" s="185"/>
      <c r="S25" s="185"/>
      <c r="T25" s="487">
        <v>42998.817623263887</v>
      </c>
    </row>
    <row r="26" spans="1:20" ht="15.75" customHeight="1">
      <c r="A26" s="185" t="s">
        <v>5059</v>
      </c>
      <c r="B26" s="189" t="s">
        <v>5063</v>
      </c>
      <c r="C26" s="253" t="s">
        <v>5066</v>
      </c>
      <c r="D26" s="221">
        <v>2</v>
      </c>
      <c r="E26" s="185" t="s">
        <v>5067</v>
      </c>
      <c r="F26" s="185" t="s">
        <v>5067</v>
      </c>
      <c r="G26" s="486" t="s">
        <v>2509</v>
      </c>
      <c r="H26" s="185" t="s">
        <v>5070</v>
      </c>
      <c r="I26" s="253" t="s">
        <v>5071</v>
      </c>
      <c r="J26" s="185"/>
      <c r="K26" s="185" t="s">
        <v>5072</v>
      </c>
      <c r="L26" s="185" t="s">
        <v>5073</v>
      </c>
      <c r="M26" s="253" t="s">
        <v>5074</v>
      </c>
      <c r="N26" s="185"/>
      <c r="O26" s="185" t="s">
        <v>5075</v>
      </c>
      <c r="P26" s="185" t="s">
        <v>5076</v>
      </c>
      <c r="Q26" s="185" t="s">
        <v>4917</v>
      </c>
      <c r="R26" s="185" t="s">
        <v>4917</v>
      </c>
      <c r="S26" s="185"/>
      <c r="T26" s="487">
        <v>42998.821411111116</v>
      </c>
    </row>
    <row r="27" spans="1:20">
      <c r="A27" s="185" t="s">
        <v>5078</v>
      </c>
      <c r="B27" s="189" t="s">
        <v>5079</v>
      </c>
      <c r="C27" s="253" t="s">
        <v>5081</v>
      </c>
      <c r="D27" s="221">
        <v>915</v>
      </c>
      <c r="E27" s="185" t="s">
        <v>5082</v>
      </c>
      <c r="F27" s="185" t="s">
        <v>5083</v>
      </c>
      <c r="G27" s="486" t="s">
        <v>2509</v>
      </c>
      <c r="H27" s="509" t="s">
        <v>5085</v>
      </c>
      <c r="I27" s="185"/>
      <c r="J27" s="185"/>
      <c r="K27" s="185"/>
      <c r="L27" s="185"/>
      <c r="M27" s="185" t="s">
        <v>5090</v>
      </c>
      <c r="N27" s="185"/>
      <c r="O27" s="185"/>
      <c r="P27" s="185"/>
      <c r="Q27" s="185" t="s">
        <v>4809</v>
      </c>
      <c r="R27" s="185" t="s">
        <v>4917</v>
      </c>
      <c r="S27" s="185"/>
      <c r="T27" s="487">
        <v>42998.833694039349</v>
      </c>
    </row>
    <row r="28" spans="1:20" ht="15.75" customHeight="1">
      <c r="A28" s="185" t="s">
        <v>5091</v>
      </c>
      <c r="B28" s="189" t="s">
        <v>5092</v>
      </c>
      <c r="C28" s="253" t="s">
        <v>5093</v>
      </c>
      <c r="D28" s="221">
        <v>519</v>
      </c>
      <c r="E28" s="185" t="s">
        <v>5094</v>
      </c>
      <c r="F28" s="185" t="s">
        <v>846</v>
      </c>
      <c r="G28" s="486" t="s">
        <v>2509</v>
      </c>
      <c r="H28" s="185"/>
      <c r="I28" s="253" t="s">
        <v>5095</v>
      </c>
      <c r="J28" s="185"/>
      <c r="K28" s="185"/>
      <c r="L28" s="185"/>
      <c r="M28" s="185"/>
      <c r="N28" s="185"/>
      <c r="O28" s="185"/>
      <c r="P28" s="185"/>
      <c r="Q28" s="185" t="s">
        <v>4917</v>
      </c>
      <c r="R28" s="185" t="s">
        <v>4917</v>
      </c>
      <c r="S28" s="185"/>
      <c r="T28" s="487">
        <v>42998.834087962961</v>
      </c>
    </row>
    <row r="29" spans="1:20" ht="15.75" customHeight="1">
      <c r="A29" s="185" t="s">
        <v>5098</v>
      </c>
      <c r="B29" s="189" t="s">
        <v>5099</v>
      </c>
      <c r="C29" s="253" t="s">
        <v>5101</v>
      </c>
      <c r="D29" s="221">
        <v>8</v>
      </c>
      <c r="E29" s="185" t="s">
        <v>5102</v>
      </c>
      <c r="F29" s="185" t="s">
        <v>2263</v>
      </c>
      <c r="G29" s="486" t="s">
        <v>2509</v>
      </c>
      <c r="H29" s="253" t="s">
        <v>5103</v>
      </c>
      <c r="I29" s="185"/>
      <c r="J29" s="185"/>
      <c r="K29" s="185" t="s">
        <v>5104</v>
      </c>
      <c r="L29" s="185" t="s">
        <v>5105</v>
      </c>
      <c r="M29" s="185"/>
      <c r="N29" s="185"/>
      <c r="O29" s="185"/>
      <c r="P29" s="185" t="s">
        <v>5106</v>
      </c>
      <c r="Q29" s="185" t="s">
        <v>4809</v>
      </c>
      <c r="R29" s="185" t="s">
        <v>4917</v>
      </c>
      <c r="S29" s="185"/>
      <c r="T29" s="487">
        <v>42998.840668414356</v>
      </c>
    </row>
    <row r="30" spans="1:20" ht="15.75" customHeight="1">
      <c r="A30" s="185" t="s">
        <v>5108</v>
      </c>
      <c r="B30" s="189" t="s">
        <v>5109</v>
      </c>
      <c r="C30" s="253" t="s">
        <v>5110</v>
      </c>
      <c r="D30" s="221">
        <v>10</v>
      </c>
      <c r="E30" s="185" t="s">
        <v>5112</v>
      </c>
      <c r="F30" s="185" t="s">
        <v>5113</v>
      </c>
      <c r="G30" s="486" t="s">
        <v>2509</v>
      </c>
      <c r="H30" s="185" t="s">
        <v>1473</v>
      </c>
      <c r="I30" s="185" t="s">
        <v>5114</v>
      </c>
      <c r="J30" s="185"/>
      <c r="K30" s="185"/>
      <c r="L30" s="185"/>
      <c r="M30" s="185"/>
      <c r="N30" s="185"/>
      <c r="O30" s="185"/>
      <c r="P30" s="185"/>
      <c r="Q30" s="185" t="s">
        <v>4917</v>
      </c>
      <c r="R30" s="185" t="s">
        <v>4917</v>
      </c>
      <c r="S30" s="185"/>
      <c r="T30" s="487">
        <v>42998.84429872685</v>
      </c>
    </row>
    <row r="31" spans="1:20" ht="15.75" customHeight="1">
      <c r="A31" s="185" t="s">
        <v>5116</v>
      </c>
      <c r="B31" s="189" t="s">
        <v>5117</v>
      </c>
      <c r="C31" s="253" t="s">
        <v>5119</v>
      </c>
      <c r="D31" s="221">
        <v>5170</v>
      </c>
      <c r="E31" s="185" t="s">
        <v>5120</v>
      </c>
      <c r="F31" s="185" t="s">
        <v>846</v>
      </c>
      <c r="G31" s="486" t="s">
        <v>2509</v>
      </c>
      <c r="H31" s="185" t="s">
        <v>5121</v>
      </c>
      <c r="I31" s="253" t="s">
        <v>5123</v>
      </c>
      <c r="J31" s="185"/>
      <c r="K31" s="253" t="s">
        <v>5124</v>
      </c>
      <c r="L31" s="185"/>
      <c r="M31" s="185"/>
      <c r="N31" s="185"/>
      <c r="O31" s="185" t="s">
        <v>5126</v>
      </c>
      <c r="P31" s="185" t="s">
        <v>5127</v>
      </c>
      <c r="Q31" s="185" t="s">
        <v>4809</v>
      </c>
      <c r="R31" s="185" t="s">
        <v>4809</v>
      </c>
      <c r="S31" s="185"/>
      <c r="T31" s="487">
        <v>42998.869030798611</v>
      </c>
    </row>
    <row r="32" spans="1:20" ht="15.75" customHeight="1">
      <c r="A32" s="185" t="s">
        <v>5130</v>
      </c>
      <c r="B32" s="189" t="s">
        <v>5131</v>
      </c>
      <c r="C32" s="253" t="s">
        <v>5130</v>
      </c>
      <c r="D32" s="221">
        <v>0</v>
      </c>
      <c r="E32" s="185" t="s">
        <v>786</v>
      </c>
      <c r="F32" s="185" t="s">
        <v>4948</v>
      </c>
      <c r="G32" s="486" t="s">
        <v>2509</v>
      </c>
      <c r="H32" s="185" t="s">
        <v>5133</v>
      </c>
      <c r="I32" s="185" t="s">
        <v>5135</v>
      </c>
      <c r="J32" s="185" t="s">
        <v>5136</v>
      </c>
      <c r="K32" s="185"/>
      <c r="L32" s="185" t="s">
        <v>4800</v>
      </c>
      <c r="M32" s="185" t="s">
        <v>5140</v>
      </c>
      <c r="N32" s="185" t="s">
        <v>4800</v>
      </c>
      <c r="O32" s="185"/>
      <c r="P32" s="185" t="s">
        <v>5141</v>
      </c>
      <c r="Q32" s="185" t="s">
        <v>4809</v>
      </c>
      <c r="R32" s="185" t="s">
        <v>4917</v>
      </c>
      <c r="S32" s="185"/>
      <c r="T32" s="487">
        <v>42998.869534988422</v>
      </c>
    </row>
    <row r="33" spans="1:20" ht="15.75" customHeight="1">
      <c r="A33" s="185" t="s">
        <v>5142</v>
      </c>
      <c r="B33" s="189" t="s">
        <v>5143</v>
      </c>
      <c r="C33" s="253" t="s">
        <v>610</v>
      </c>
      <c r="D33" s="221">
        <v>267</v>
      </c>
      <c r="E33" s="185" t="s">
        <v>610</v>
      </c>
      <c r="F33" s="185" t="s">
        <v>4993</v>
      </c>
      <c r="G33" s="486" t="s">
        <v>2509</v>
      </c>
      <c r="H33" s="185" t="s">
        <v>5144</v>
      </c>
      <c r="I33" s="253" t="s">
        <v>5145</v>
      </c>
      <c r="J33" s="185"/>
      <c r="K33" s="185"/>
      <c r="L33" s="185"/>
      <c r="M33" s="185"/>
      <c r="N33" s="185"/>
      <c r="O33" s="185"/>
      <c r="P33" s="185"/>
      <c r="Q33" s="185" t="s">
        <v>4917</v>
      </c>
      <c r="R33" s="185" t="s">
        <v>4917</v>
      </c>
      <c r="S33" s="185"/>
      <c r="T33" s="487">
        <v>42998.870567314814</v>
      </c>
    </row>
    <row r="34" spans="1:20" ht="15.75" customHeight="1">
      <c r="A34" s="185" t="s">
        <v>5149</v>
      </c>
      <c r="B34" s="189" t="s">
        <v>5150</v>
      </c>
      <c r="C34" s="253" t="s">
        <v>5152</v>
      </c>
      <c r="D34" s="221">
        <v>725</v>
      </c>
      <c r="E34" s="185" t="s">
        <v>5153</v>
      </c>
      <c r="F34" s="185" t="s">
        <v>5155</v>
      </c>
      <c r="G34" s="486" t="s">
        <v>2509</v>
      </c>
      <c r="H34" s="185" t="s">
        <v>5156</v>
      </c>
      <c r="I34" s="185" t="s">
        <v>5157</v>
      </c>
      <c r="J34" s="185" t="s">
        <v>5158</v>
      </c>
      <c r="K34" s="253" t="s">
        <v>5159</v>
      </c>
      <c r="L34" s="185"/>
      <c r="M34" s="185" t="s">
        <v>5160</v>
      </c>
      <c r="N34" s="185"/>
      <c r="O34" s="185"/>
      <c r="P34" s="185" t="s">
        <v>5161</v>
      </c>
      <c r="Q34" s="185" t="s">
        <v>4809</v>
      </c>
      <c r="R34" s="185" t="s">
        <v>4917</v>
      </c>
      <c r="S34" s="185"/>
      <c r="T34" s="487">
        <v>42998.873134803245</v>
      </c>
    </row>
    <row r="35" spans="1:20" ht="15.75" customHeight="1">
      <c r="A35" s="185" t="s">
        <v>5163</v>
      </c>
      <c r="B35" s="189" t="s">
        <v>5165</v>
      </c>
      <c r="C35" s="253" t="s">
        <v>5166</v>
      </c>
      <c r="D35" s="221">
        <v>380</v>
      </c>
      <c r="E35" s="185" t="s">
        <v>5167</v>
      </c>
      <c r="F35" s="185" t="s">
        <v>846</v>
      </c>
      <c r="G35" s="486" t="s">
        <v>2509</v>
      </c>
      <c r="H35" s="185" t="s">
        <v>5168</v>
      </c>
      <c r="I35" s="185"/>
      <c r="J35" s="185"/>
      <c r="K35" s="185"/>
      <c r="L35" s="185"/>
      <c r="M35" s="185"/>
      <c r="N35" s="185"/>
      <c r="O35" s="185"/>
      <c r="P35" s="185"/>
      <c r="Q35" s="185" t="s">
        <v>4917</v>
      </c>
      <c r="R35" s="185" t="s">
        <v>4917</v>
      </c>
      <c r="S35" s="185"/>
      <c r="T35" s="487">
        <v>42998.875810254627</v>
      </c>
    </row>
    <row r="36" spans="1:20" ht="15.75" customHeight="1">
      <c r="A36" s="185" t="s">
        <v>5169</v>
      </c>
      <c r="B36" s="189" t="s">
        <v>5170</v>
      </c>
      <c r="C36" s="253" t="s">
        <v>5171</v>
      </c>
      <c r="D36" s="221">
        <v>787</v>
      </c>
      <c r="E36" s="185" t="s">
        <v>5172</v>
      </c>
      <c r="F36" s="185" t="s">
        <v>5173</v>
      </c>
      <c r="G36" s="486" t="s">
        <v>2509</v>
      </c>
      <c r="H36" s="185"/>
      <c r="I36" s="185"/>
      <c r="J36" s="253" t="s">
        <v>5174</v>
      </c>
      <c r="K36" s="185"/>
      <c r="L36" s="185"/>
      <c r="M36" s="185"/>
      <c r="N36" s="185"/>
      <c r="O36" s="185"/>
      <c r="P36" s="185" t="s">
        <v>5177</v>
      </c>
      <c r="Q36" s="185" t="s">
        <v>4809</v>
      </c>
      <c r="R36" s="185" t="s">
        <v>4917</v>
      </c>
      <c r="S36" s="185"/>
      <c r="T36" s="487">
        <v>42998.878515879631</v>
      </c>
    </row>
    <row r="37" spans="1:20" ht="15.75" customHeight="1">
      <c r="A37" s="185" t="s">
        <v>5178</v>
      </c>
      <c r="B37" s="189" t="s">
        <v>5179</v>
      </c>
      <c r="C37" s="253" t="s">
        <v>1894</v>
      </c>
      <c r="D37" s="221">
        <v>125</v>
      </c>
      <c r="E37" s="185" t="s">
        <v>4880</v>
      </c>
      <c r="F37" s="185" t="s">
        <v>4822</v>
      </c>
      <c r="G37" s="486" t="s">
        <v>2509</v>
      </c>
      <c r="H37" s="185" t="s">
        <v>5180</v>
      </c>
      <c r="I37" s="185" t="s">
        <v>5182</v>
      </c>
      <c r="J37" s="185" t="s">
        <v>5182</v>
      </c>
      <c r="K37" s="185" t="s">
        <v>5182</v>
      </c>
      <c r="L37" s="185" t="s">
        <v>5182</v>
      </c>
      <c r="M37" s="185" t="s">
        <v>5182</v>
      </c>
      <c r="N37" s="185" t="s">
        <v>5182</v>
      </c>
      <c r="O37" s="185" t="s">
        <v>5182</v>
      </c>
      <c r="P37" s="185"/>
      <c r="Q37" s="185" t="s">
        <v>4809</v>
      </c>
      <c r="R37" s="185" t="s">
        <v>4917</v>
      </c>
      <c r="S37" s="185"/>
      <c r="T37" s="487">
        <v>42998.907343078703</v>
      </c>
    </row>
    <row r="38" spans="1:20" ht="15.75" customHeight="1">
      <c r="A38" s="185" t="s">
        <v>1961</v>
      </c>
      <c r="B38" s="189" t="s">
        <v>5183</v>
      </c>
      <c r="C38" s="253" t="s">
        <v>5184</v>
      </c>
      <c r="D38" s="221">
        <v>234</v>
      </c>
      <c r="E38" s="185" t="s">
        <v>5186</v>
      </c>
      <c r="F38" s="185" t="s">
        <v>4881</v>
      </c>
      <c r="G38" s="486" t="s">
        <v>2509</v>
      </c>
      <c r="H38" s="185" t="s">
        <v>5187</v>
      </c>
      <c r="I38" s="185"/>
      <c r="J38" s="185"/>
      <c r="K38" s="185"/>
      <c r="L38" s="185"/>
      <c r="M38" s="185"/>
      <c r="N38" s="185"/>
      <c r="O38" s="185"/>
      <c r="P38" s="185"/>
      <c r="Q38" s="185" t="s">
        <v>4809</v>
      </c>
      <c r="R38" s="185" t="s">
        <v>4917</v>
      </c>
      <c r="S38" s="185"/>
      <c r="T38" s="487">
        <v>42998.908858877316</v>
      </c>
    </row>
    <row r="39" spans="1:20" ht="15.75" customHeight="1">
      <c r="A39" s="185" t="s">
        <v>1961</v>
      </c>
      <c r="B39" s="189" t="s">
        <v>5183</v>
      </c>
      <c r="C39" s="253" t="s">
        <v>5184</v>
      </c>
      <c r="D39" s="221">
        <v>234</v>
      </c>
      <c r="E39" s="185" t="s">
        <v>5188</v>
      </c>
      <c r="F39" s="185" t="s">
        <v>4816</v>
      </c>
      <c r="G39" s="486" t="s">
        <v>2509</v>
      </c>
      <c r="H39" s="185" t="s">
        <v>5189</v>
      </c>
      <c r="I39" s="253" t="s">
        <v>5190</v>
      </c>
      <c r="J39" s="185"/>
      <c r="K39" s="253" t="s">
        <v>5193</v>
      </c>
      <c r="L39" s="185"/>
      <c r="M39" s="185" t="s">
        <v>5194</v>
      </c>
      <c r="N39" s="185"/>
      <c r="O39" s="185" t="s">
        <v>5195</v>
      </c>
      <c r="P39" s="185" t="s">
        <v>5196</v>
      </c>
      <c r="Q39" s="185" t="s">
        <v>4917</v>
      </c>
      <c r="R39" s="185" t="s">
        <v>4917</v>
      </c>
      <c r="S39" s="185"/>
      <c r="T39" s="487">
        <v>42998.914002546298</v>
      </c>
    </row>
    <row r="40" spans="1:20" ht="15.75" customHeight="1">
      <c r="A40" s="185" t="s">
        <v>5198</v>
      </c>
      <c r="B40" s="189" t="s">
        <v>5199</v>
      </c>
      <c r="C40" s="253" t="s">
        <v>5200</v>
      </c>
      <c r="D40" s="221">
        <v>190</v>
      </c>
      <c r="E40" s="185" t="s">
        <v>4924</v>
      </c>
      <c r="F40" s="185" t="s">
        <v>4822</v>
      </c>
      <c r="G40" s="486" t="s">
        <v>2509</v>
      </c>
      <c r="H40" s="185" t="s">
        <v>5201</v>
      </c>
      <c r="I40" s="185" t="s">
        <v>4803</v>
      </c>
      <c r="J40" s="185"/>
      <c r="K40" s="185"/>
      <c r="L40" s="185"/>
      <c r="M40" s="185" t="s">
        <v>5203</v>
      </c>
      <c r="N40" s="185" t="s">
        <v>5205</v>
      </c>
      <c r="O40" s="185" t="s">
        <v>5206</v>
      </c>
      <c r="P40" s="185" t="s">
        <v>5208</v>
      </c>
      <c r="Q40" s="185" t="s">
        <v>4809</v>
      </c>
      <c r="R40" s="185" t="s">
        <v>4917</v>
      </c>
      <c r="S40" s="185"/>
      <c r="T40" s="487">
        <v>42998.916699282403</v>
      </c>
    </row>
    <row r="41" spans="1:20" ht="15.75" customHeight="1">
      <c r="A41" s="185" t="s">
        <v>5210</v>
      </c>
      <c r="B41" s="189" t="s">
        <v>5213</v>
      </c>
      <c r="C41" s="253" t="s">
        <v>5214</v>
      </c>
      <c r="D41" s="221">
        <v>72</v>
      </c>
      <c r="E41" s="185" t="s">
        <v>5215</v>
      </c>
      <c r="F41" s="185" t="s">
        <v>5216</v>
      </c>
      <c r="G41" s="486" t="s">
        <v>2509</v>
      </c>
      <c r="H41" s="185" t="s">
        <v>4803</v>
      </c>
      <c r="I41" s="185" t="s">
        <v>57</v>
      </c>
      <c r="J41" s="185" t="s">
        <v>5218</v>
      </c>
      <c r="K41" s="185" t="s">
        <v>57</v>
      </c>
      <c r="L41" s="185" t="s">
        <v>5218</v>
      </c>
      <c r="M41" s="185" t="s">
        <v>57</v>
      </c>
      <c r="N41" s="185" t="s">
        <v>5218</v>
      </c>
      <c r="O41" s="185" t="s">
        <v>4851</v>
      </c>
      <c r="P41" s="185" t="s">
        <v>5219</v>
      </c>
      <c r="Q41" s="185" t="s">
        <v>4809</v>
      </c>
      <c r="R41" s="185" t="s">
        <v>4917</v>
      </c>
      <c r="S41" s="185" t="s">
        <v>1983</v>
      </c>
      <c r="T41" s="487">
        <v>42998.923772754628</v>
      </c>
    </row>
    <row r="42" spans="1:20" ht="15.75" customHeight="1">
      <c r="A42" s="185" t="s">
        <v>5220</v>
      </c>
      <c r="B42" s="189" t="s">
        <v>5221</v>
      </c>
      <c r="C42" s="253" t="s">
        <v>5222</v>
      </c>
      <c r="D42" s="221">
        <v>43</v>
      </c>
      <c r="E42" s="185" t="s">
        <v>5223</v>
      </c>
      <c r="F42" s="185" t="s">
        <v>4889</v>
      </c>
      <c r="G42" s="486" t="s">
        <v>2509</v>
      </c>
      <c r="H42" s="185" t="s">
        <v>5225</v>
      </c>
      <c r="I42" s="185" t="s">
        <v>2454</v>
      </c>
      <c r="J42" s="185" t="s">
        <v>2454</v>
      </c>
      <c r="K42" s="185" t="s">
        <v>2454</v>
      </c>
      <c r="L42" s="185" t="s">
        <v>2454</v>
      </c>
      <c r="M42" s="185" t="s">
        <v>2454</v>
      </c>
      <c r="N42" s="185" t="s">
        <v>2454</v>
      </c>
      <c r="O42" s="185" t="s">
        <v>2454</v>
      </c>
      <c r="P42" s="185" t="s">
        <v>5227</v>
      </c>
      <c r="Q42" s="185" t="s">
        <v>4917</v>
      </c>
      <c r="R42" s="185" t="s">
        <v>4917</v>
      </c>
      <c r="S42" s="185" t="s">
        <v>1828</v>
      </c>
      <c r="T42" s="487">
        <v>42998.944308182865</v>
      </c>
    </row>
    <row r="43" spans="1:20" ht="15.75" customHeight="1">
      <c r="A43" s="185" t="s">
        <v>5228</v>
      </c>
      <c r="B43" s="189" t="s">
        <v>5229</v>
      </c>
      <c r="C43" s="253" t="s">
        <v>5230</v>
      </c>
      <c r="D43" s="221">
        <v>3775</v>
      </c>
      <c r="E43" s="185" t="s">
        <v>682</v>
      </c>
      <c r="F43" s="185" t="s">
        <v>4068</v>
      </c>
      <c r="G43" s="486" t="s">
        <v>2509</v>
      </c>
      <c r="H43" s="185" t="s">
        <v>5231</v>
      </c>
      <c r="I43" s="185" t="s">
        <v>5232</v>
      </c>
      <c r="J43" s="185" t="s">
        <v>5233</v>
      </c>
      <c r="K43" s="185" t="s">
        <v>5234</v>
      </c>
      <c r="L43" s="185" t="s">
        <v>4826</v>
      </c>
      <c r="M43" s="185" t="s">
        <v>5235</v>
      </c>
      <c r="N43" s="185" t="s">
        <v>5236</v>
      </c>
      <c r="O43" s="185" t="s">
        <v>5237</v>
      </c>
      <c r="P43" s="185" t="s">
        <v>5238</v>
      </c>
      <c r="Q43" s="185" t="s">
        <v>4917</v>
      </c>
      <c r="R43" s="185" t="s">
        <v>4917</v>
      </c>
      <c r="S43" s="185" t="s">
        <v>1828</v>
      </c>
      <c r="T43" s="487">
        <v>42998.979581782405</v>
      </c>
    </row>
    <row r="44" spans="1:20" ht="15.75" customHeight="1">
      <c r="A44" s="185" t="s">
        <v>5240</v>
      </c>
      <c r="B44" s="189" t="s">
        <v>5241</v>
      </c>
      <c r="C44" s="253" t="s">
        <v>5242</v>
      </c>
      <c r="D44" s="221">
        <v>217</v>
      </c>
      <c r="E44" s="185" t="s">
        <v>5243</v>
      </c>
      <c r="F44" s="185" t="s">
        <v>5244</v>
      </c>
      <c r="G44" s="486" t="s">
        <v>2509</v>
      </c>
      <c r="H44" s="185" t="s">
        <v>5246</v>
      </c>
      <c r="I44" s="185" t="s">
        <v>5249</v>
      </c>
      <c r="J44" s="185" t="s">
        <v>5249</v>
      </c>
      <c r="K44" s="185" t="s">
        <v>5254</v>
      </c>
      <c r="L44" s="185" t="s">
        <v>5255</v>
      </c>
      <c r="M44" s="185" t="s">
        <v>5259</v>
      </c>
      <c r="N44" s="185" t="s">
        <v>5260</v>
      </c>
      <c r="O44" s="185" t="s">
        <v>5262</v>
      </c>
      <c r="P44" s="185" t="s">
        <v>5263</v>
      </c>
      <c r="Q44" s="185" t="s">
        <v>4917</v>
      </c>
      <c r="R44" s="185" t="s">
        <v>4917</v>
      </c>
      <c r="S44" s="185" t="s">
        <v>1828</v>
      </c>
      <c r="T44" s="487">
        <v>42998.993026666663</v>
      </c>
    </row>
    <row r="45" spans="1:20" ht="15.75" customHeight="1">
      <c r="A45" s="185" t="s">
        <v>5265</v>
      </c>
      <c r="B45" s="189" t="s">
        <v>5266</v>
      </c>
      <c r="C45" s="253" t="s">
        <v>5267</v>
      </c>
      <c r="D45" s="221">
        <v>501</v>
      </c>
      <c r="E45" s="185" t="s">
        <v>5268</v>
      </c>
      <c r="F45" s="185" t="s">
        <v>2249</v>
      </c>
      <c r="G45" s="486" t="s">
        <v>2340</v>
      </c>
      <c r="H45" s="221">
        <v>0</v>
      </c>
      <c r="I45" s="221">
        <v>0</v>
      </c>
      <c r="J45" s="221">
        <v>0</v>
      </c>
      <c r="K45" s="221">
        <v>0</v>
      </c>
      <c r="L45" s="221">
        <v>0</v>
      </c>
      <c r="M45" s="221">
        <v>0</v>
      </c>
      <c r="N45" s="221">
        <v>0</v>
      </c>
      <c r="O45" s="221">
        <v>0</v>
      </c>
      <c r="P45" s="185"/>
      <c r="Q45" s="185"/>
      <c r="R45" s="185" t="s">
        <v>4917</v>
      </c>
      <c r="S45" s="185" t="s">
        <v>2340</v>
      </c>
      <c r="T45" s="487">
        <v>42998.996762291667</v>
      </c>
    </row>
    <row r="46" spans="1:20" ht="15.75" customHeight="1">
      <c r="A46" s="185" t="s">
        <v>5272</v>
      </c>
      <c r="B46" s="185"/>
      <c r="C46" s="253" t="s">
        <v>5273</v>
      </c>
      <c r="D46" s="221">
        <v>0</v>
      </c>
      <c r="E46" s="185" t="s">
        <v>5274</v>
      </c>
      <c r="F46" s="185" t="s">
        <v>5275</v>
      </c>
      <c r="G46" s="486" t="s">
        <v>2340</v>
      </c>
      <c r="H46" s="221">
        <v>0</v>
      </c>
      <c r="I46" s="221">
        <v>0</v>
      </c>
      <c r="J46" s="221">
        <v>0</v>
      </c>
      <c r="K46" s="221">
        <v>0</v>
      </c>
      <c r="L46" s="221">
        <v>0</v>
      </c>
      <c r="M46" s="221">
        <v>0</v>
      </c>
      <c r="N46" s="221">
        <v>0</v>
      </c>
      <c r="O46" s="221">
        <v>0</v>
      </c>
      <c r="P46" s="185"/>
      <c r="Q46" s="185"/>
      <c r="R46" s="185" t="s">
        <v>4917</v>
      </c>
      <c r="S46" s="185" t="s">
        <v>2340</v>
      </c>
      <c r="T46" s="487">
        <v>42998.997420277781</v>
      </c>
    </row>
    <row r="47" spans="1:20" ht="15.75" customHeight="1">
      <c r="A47" s="185" t="s">
        <v>5272</v>
      </c>
      <c r="B47" s="185"/>
      <c r="C47" s="253" t="s">
        <v>5280</v>
      </c>
      <c r="D47" s="221">
        <v>0</v>
      </c>
      <c r="E47" s="185" t="s">
        <v>2138</v>
      </c>
      <c r="F47" s="185" t="s">
        <v>5275</v>
      </c>
      <c r="G47" s="486" t="s">
        <v>2340</v>
      </c>
      <c r="H47" s="221">
        <v>0</v>
      </c>
      <c r="I47" s="221">
        <v>0</v>
      </c>
      <c r="J47" s="221">
        <v>0</v>
      </c>
      <c r="K47" s="221">
        <v>0</v>
      </c>
      <c r="L47" s="221">
        <v>0</v>
      </c>
      <c r="M47" s="221">
        <v>0</v>
      </c>
      <c r="N47" s="221">
        <v>0</v>
      </c>
      <c r="O47" s="221">
        <v>0</v>
      </c>
      <c r="P47" s="185"/>
      <c r="Q47" s="185"/>
      <c r="R47" s="185" t="s">
        <v>4917</v>
      </c>
      <c r="S47" s="185" t="s">
        <v>2340</v>
      </c>
      <c r="T47" s="487">
        <v>42998.998054456024</v>
      </c>
    </row>
    <row r="48" spans="1:20" ht="15.75" customHeight="1">
      <c r="A48" s="185" t="s">
        <v>5272</v>
      </c>
      <c r="B48" s="185"/>
      <c r="C48" s="253" t="s">
        <v>5285</v>
      </c>
      <c r="D48" s="221">
        <v>0</v>
      </c>
      <c r="E48" s="185" t="s">
        <v>4816</v>
      </c>
      <c r="F48" s="185" t="s">
        <v>5275</v>
      </c>
      <c r="G48" s="486" t="s">
        <v>2340</v>
      </c>
      <c r="H48" s="221">
        <v>0</v>
      </c>
      <c r="I48" s="221">
        <v>0</v>
      </c>
      <c r="J48" s="221">
        <v>0</v>
      </c>
      <c r="K48" s="221">
        <v>0</v>
      </c>
      <c r="L48" s="221">
        <v>0</v>
      </c>
      <c r="M48" s="221">
        <v>0</v>
      </c>
      <c r="N48" s="221">
        <v>0</v>
      </c>
      <c r="O48" s="221">
        <v>0</v>
      </c>
      <c r="P48" s="185"/>
      <c r="Q48" s="185"/>
      <c r="R48" s="185" t="s">
        <v>4917</v>
      </c>
      <c r="S48" s="185" t="s">
        <v>2340</v>
      </c>
      <c r="T48" s="487">
        <v>42998.99871024306</v>
      </c>
    </row>
    <row r="49" spans="1:20" ht="15.75" customHeight="1">
      <c r="A49" s="185" t="s">
        <v>5272</v>
      </c>
      <c r="B49" s="189" t="s">
        <v>5287</v>
      </c>
      <c r="C49" s="253" t="s">
        <v>5289</v>
      </c>
      <c r="D49" s="221">
        <v>180</v>
      </c>
      <c r="E49" s="221">
        <v>0</v>
      </c>
      <c r="F49" s="185" t="s">
        <v>5275</v>
      </c>
      <c r="G49" s="486" t="s">
        <v>2340</v>
      </c>
      <c r="H49" s="221">
        <v>0</v>
      </c>
      <c r="I49" s="221">
        <v>0</v>
      </c>
      <c r="J49" s="221">
        <v>0</v>
      </c>
      <c r="K49" s="221">
        <v>0</v>
      </c>
      <c r="L49" s="221">
        <v>0</v>
      </c>
      <c r="M49" s="221">
        <v>0</v>
      </c>
      <c r="N49" s="221">
        <v>0</v>
      </c>
      <c r="O49" s="221">
        <v>0</v>
      </c>
      <c r="P49" s="185"/>
      <c r="Q49" s="185"/>
      <c r="R49" s="185" t="s">
        <v>4917</v>
      </c>
      <c r="S49" s="185" t="s">
        <v>2340</v>
      </c>
      <c r="T49" s="487">
        <v>42999.000327152782</v>
      </c>
    </row>
    <row r="50" spans="1:20" ht="15.75" customHeight="1">
      <c r="A50" s="185" t="s">
        <v>5294</v>
      </c>
      <c r="B50" s="189" t="s">
        <v>5295</v>
      </c>
      <c r="C50" s="253" t="s">
        <v>5296</v>
      </c>
      <c r="D50" s="221">
        <v>0</v>
      </c>
      <c r="E50" s="185" t="s">
        <v>5298</v>
      </c>
      <c r="F50" s="185" t="s">
        <v>5299</v>
      </c>
      <c r="G50" s="486" t="s">
        <v>2340</v>
      </c>
      <c r="H50" s="221">
        <v>0</v>
      </c>
      <c r="I50" s="221">
        <v>0</v>
      </c>
      <c r="J50" s="221">
        <v>0</v>
      </c>
      <c r="K50" s="221">
        <v>0</v>
      </c>
      <c r="L50" s="221">
        <v>0</v>
      </c>
      <c r="M50" s="221">
        <v>0</v>
      </c>
      <c r="N50" s="221">
        <v>0</v>
      </c>
      <c r="O50" s="221">
        <v>0</v>
      </c>
      <c r="P50" s="185"/>
      <c r="Q50" s="185"/>
      <c r="R50" s="185" t="s">
        <v>4917</v>
      </c>
      <c r="S50" s="185" t="s">
        <v>2340</v>
      </c>
      <c r="T50" s="487">
        <v>42999.001600740739</v>
      </c>
    </row>
    <row r="51" spans="1:20" ht="15.75" customHeight="1">
      <c r="A51" s="185" t="s">
        <v>5304</v>
      </c>
      <c r="B51" s="189" t="s">
        <v>5305</v>
      </c>
      <c r="C51" s="253" t="s">
        <v>5308</v>
      </c>
      <c r="D51" s="221">
        <v>0</v>
      </c>
      <c r="E51" s="185" t="s">
        <v>5274</v>
      </c>
      <c r="F51" s="185" t="s">
        <v>5309</v>
      </c>
      <c r="G51" s="486" t="s">
        <v>2340</v>
      </c>
      <c r="H51" s="221">
        <v>0</v>
      </c>
      <c r="I51" s="221">
        <v>0</v>
      </c>
      <c r="J51" s="221">
        <v>0</v>
      </c>
      <c r="K51" s="221">
        <v>0</v>
      </c>
      <c r="L51" s="221">
        <v>0</v>
      </c>
      <c r="M51" s="221">
        <v>0</v>
      </c>
      <c r="N51" s="221">
        <v>0</v>
      </c>
      <c r="O51" s="221">
        <v>0</v>
      </c>
      <c r="P51" s="185"/>
      <c r="Q51" s="185"/>
      <c r="R51" s="185" t="s">
        <v>4917</v>
      </c>
      <c r="S51" s="185" t="s">
        <v>2340</v>
      </c>
      <c r="T51" s="487">
        <v>42999.003185590278</v>
      </c>
    </row>
    <row r="52" spans="1:20" ht="15.75" customHeight="1">
      <c r="A52" s="185" t="s">
        <v>5314</v>
      </c>
      <c r="B52" s="189" t="s">
        <v>5315</v>
      </c>
      <c r="C52" s="253" t="s">
        <v>2972</v>
      </c>
      <c r="D52" s="221">
        <v>1</v>
      </c>
      <c r="E52" s="185" t="s">
        <v>4881</v>
      </c>
      <c r="F52" s="185" t="s">
        <v>5309</v>
      </c>
      <c r="G52" s="486" t="s">
        <v>2340</v>
      </c>
      <c r="H52" s="221">
        <v>0</v>
      </c>
      <c r="I52" s="221">
        <v>0</v>
      </c>
      <c r="J52" s="221">
        <v>0</v>
      </c>
      <c r="K52" s="221">
        <v>0</v>
      </c>
      <c r="L52" s="221">
        <v>0</v>
      </c>
      <c r="M52" s="221">
        <v>0</v>
      </c>
      <c r="N52" s="221">
        <v>0</v>
      </c>
      <c r="O52" s="221">
        <v>0</v>
      </c>
      <c r="P52" s="185"/>
      <c r="Q52" s="185"/>
      <c r="R52" s="185" t="s">
        <v>4917</v>
      </c>
      <c r="S52" s="185" t="s">
        <v>2340</v>
      </c>
      <c r="T52" s="487">
        <v>42999.00391738426</v>
      </c>
    </row>
    <row r="53" spans="1:20" ht="15.75" customHeight="1">
      <c r="A53" s="185" t="s">
        <v>5316</v>
      </c>
      <c r="B53" s="189" t="s">
        <v>5317</v>
      </c>
      <c r="C53" s="253" t="s">
        <v>5318</v>
      </c>
      <c r="D53" s="221">
        <v>411</v>
      </c>
      <c r="E53" s="185" t="s">
        <v>950</v>
      </c>
      <c r="F53" s="185" t="s">
        <v>5309</v>
      </c>
      <c r="G53" s="486" t="s">
        <v>2340</v>
      </c>
      <c r="H53" s="221">
        <v>0</v>
      </c>
      <c r="I53" s="221">
        <v>0</v>
      </c>
      <c r="J53" s="221">
        <v>0</v>
      </c>
      <c r="K53" s="221">
        <v>0</v>
      </c>
      <c r="L53" s="221">
        <v>0</v>
      </c>
      <c r="M53" s="221">
        <v>0</v>
      </c>
      <c r="N53" s="221">
        <v>0</v>
      </c>
      <c r="O53" s="221">
        <v>0</v>
      </c>
      <c r="P53" s="185"/>
      <c r="Q53" s="185"/>
      <c r="R53" s="185" t="s">
        <v>4917</v>
      </c>
      <c r="S53" s="185" t="s">
        <v>2340</v>
      </c>
      <c r="T53" s="487">
        <v>42999.005580659723</v>
      </c>
    </row>
    <row r="54" spans="1:20" ht="15.75" customHeight="1">
      <c r="A54" s="185" t="s">
        <v>5320</v>
      </c>
      <c r="B54" s="189" t="s">
        <v>5321</v>
      </c>
      <c r="C54" s="253" t="s">
        <v>5322</v>
      </c>
      <c r="D54" s="221">
        <v>118</v>
      </c>
      <c r="E54" s="185" t="s">
        <v>5324</v>
      </c>
      <c r="F54" s="185" t="s">
        <v>5325</v>
      </c>
      <c r="G54" s="486" t="s">
        <v>2509</v>
      </c>
      <c r="H54" s="185" t="s">
        <v>5326</v>
      </c>
      <c r="I54" s="185" t="s">
        <v>5327</v>
      </c>
      <c r="J54" s="185" t="s">
        <v>5328</v>
      </c>
      <c r="K54" s="185" t="s">
        <v>5328</v>
      </c>
      <c r="L54" s="185" t="s">
        <v>5328</v>
      </c>
      <c r="M54" s="185" t="s">
        <v>5328</v>
      </c>
      <c r="N54" s="185" t="s">
        <v>5328</v>
      </c>
      <c r="O54" s="185" t="s">
        <v>5328</v>
      </c>
      <c r="P54" s="185" t="s">
        <v>5333</v>
      </c>
      <c r="Q54" s="185" t="s">
        <v>4809</v>
      </c>
      <c r="R54" s="185" t="s">
        <v>4917</v>
      </c>
      <c r="S54" s="185" t="s">
        <v>1828</v>
      </c>
      <c r="T54" s="487">
        <v>42999.008197650459</v>
      </c>
    </row>
    <row r="55" spans="1:20" ht="15.75" customHeight="1">
      <c r="A55" s="185" t="s">
        <v>5335</v>
      </c>
      <c r="B55" s="189" t="s">
        <v>5336</v>
      </c>
      <c r="C55" s="253" t="s">
        <v>5337</v>
      </c>
      <c r="D55" s="221">
        <v>0</v>
      </c>
      <c r="E55" s="185" t="s">
        <v>5340</v>
      </c>
      <c r="F55" s="185" t="s">
        <v>5341</v>
      </c>
      <c r="G55" s="526"/>
      <c r="H55" s="221">
        <v>0</v>
      </c>
      <c r="I55" s="221">
        <v>0</v>
      </c>
      <c r="J55" s="221">
        <v>0</v>
      </c>
      <c r="K55" s="221">
        <v>0</v>
      </c>
      <c r="L55" s="221">
        <v>0</v>
      </c>
      <c r="M55" s="221">
        <v>0</v>
      </c>
      <c r="N55" s="221">
        <v>0</v>
      </c>
      <c r="O55" s="221">
        <v>0</v>
      </c>
      <c r="P55" s="185"/>
      <c r="Q55" s="185"/>
      <c r="R55" s="185" t="s">
        <v>4917</v>
      </c>
      <c r="S55" s="185" t="s">
        <v>2340</v>
      </c>
      <c r="T55" s="487">
        <v>42999.009241168984</v>
      </c>
    </row>
    <row r="56" spans="1:20" ht="15.75" customHeight="1">
      <c r="A56" s="189" t="s">
        <v>5353</v>
      </c>
      <c r="B56" s="189" t="s">
        <v>5354</v>
      </c>
      <c r="C56" s="253" t="s">
        <v>5356</v>
      </c>
      <c r="D56" s="221">
        <v>0</v>
      </c>
      <c r="E56" s="185" t="s">
        <v>950</v>
      </c>
      <c r="F56" s="185" t="s">
        <v>5309</v>
      </c>
      <c r="G56" s="486" t="s">
        <v>2340</v>
      </c>
      <c r="H56" s="221">
        <v>0</v>
      </c>
      <c r="I56" s="221">
        <v>0</v>
      </c>
      <c r="J56" s="221">
        <v>0</v>
      </c>
      <c r="K56" s="221">
        <v>0</v>
      </c>
      <c r="L56" s="221">
        <v>0</v>
      </c>
      <c r="M56" s="221">
        <v>0</v>
      </c>
      <c r="N56" s="221">
        <v>0</v>
      </c>
      <c r="O56" s="221">
        <v>0</v>
      </c>
      <c r="P56" s="185"/>
      <c r="Q56" s="185"/>
      <c r="R56" s="185" t="s">
        <v>4917</v>
      </c>
      <c r="S56" s="185" t="s">
        <v>2340</v>
      </c>
      <c r="T56" s="487">
        <v>42999.010866620374</v>
      </c>
    </row>
    <row r="57" spans="1:20" ht="15.75" customHeight="1">
      <c r="A57" s="185" t="s">
        <v>5363</v>
      </c>
      <c r="B57" s="189" t="s">
        <v>5364</v>
      </c>
      <c r="C57" s="253" t="s">
        <v>5365</v>
      </c>
      <c r="D57" s="221">
        <v>41</v>
      </c>
      <c r="E57" s="185" t="s">
        <v>5366</v>
      </c>
      <c r="F57" s="185" t="s">
        <v>169</v>
      </c>
      <c r="G57" s="486" t="s">
        <v>2340</v>
      </c>
      <c r="H57" s="221">
        <v>0</v>
      </c>
      <c r="I57" s="221">
        <v>0</v>
      </c>
      <c r="J57" s="221">
        <v>0</v>
      </c>
      <c r="K57" s="221">
        <v>0</v>
      </c>
      <c r="L57" s="221">
        <v>0</v>
      </c>
      <c r="M57" s="221">
        <v>0</v>
      </c>
      <c r="N57" s="221">
        <v>0</v>
      </c>
      <c r="O57" s="221">
        <v>0</v>
      </c>
      <c r="P57" s="185"/>
      <c r="Q57" s="185"/>
      <c r="R57" s="185" t="s">
        <v>4917</v>
      </c>
      <c r="S57" s="185" t="s">
        <v>2340</v>
      </c>
      <c r="T57" s="487">
        <v>42999.012906481483</v>
      </c>
    </row>
    <row r="58" spans="1:20" ht="15.75" customHeight="1">
      <c r="A58" s="185" t="s">
        <v>5368</v>
      </c>
      <c r="B58" s="221"/>
      <c r="C58" s="529">
        <v>0</v>
      </c>
      <c r="D58" s="221">
        <v>0</v>
      </c>
      <c r="E58" s="221">
        <v>0</v>
      </c>
      <c r="F58" s="221">
        <v>0</v>
      </c>
      <c r="G58" s="526"/>
      <c r="H58" s="221">
        <v>0</v>
      </c>
      <c r="I58" s="221">
        <v>0</v>
      </c>
      <c r="J58" s="221">
        <v>0</v>
      </c>
      <c r="K58" s="221">
        <v>0</v>
      </c>
      <c r="L58" s="221">
        <v>0</v>
      </c>
      <c r="M58" s="221">
        <v>0</v>
      </c>
      <c r="N58" s="221">
        <v>0</v>
      </c>
      <c r="O58" s="221">
        <v>0</v>
      </c>
      <c r="P58" s="185"/>
      <c r="Q58" s="185"/>
      <c r="R58" s="185" t="s">
        <v>4917</v>
      </c>
      <c r="S58" s="185" t="s">
        <v>2340</v>
      </c>
      <c r="T58" s="487">
        <v>42999.015912233794</v>
      </c>
    </row>
    <row r="59" spans="1:20" ht="15.75" customHeight="1">
      <c r="A59" s="185" t="s">
        <v>5373</v>
      </c>
      <c r="B59" s="189" t="s">
        <v>5374</v>
      </c>
      <c r="C59" s="253" t="s">
        <v>1857</v>
      </c>
      <c r="D59" s="221">
        <v>7</v>
      </c>
      <c r="E59" s="185" t="s">
        <v>5377</v>
      </c>
      <c r="F59" s="185" t="s">
        <v>5325</v>
      </c>
      <c r="G59" s="486" t="s">
        <v>2509</v>
      </c>
      <c r="H59" s="185" t="s">
        <v>4803</v>
      </c>
      <c r="I59" s="185" t="s">
        <v>5378</v>
      </c>
      <c r="J59" s="185" t="s">
        <v>4985</v>
      </c>
      <c r="K59" s="185" t="s">
        <v>5379</v>
      </c>
      <c r="L59" s="185" t="s">
        <v>5380</v>
      </c>
      <c r="M59" s="185" t="s">
        <v>5381</v>
      </c>
      <c r="N59" s="185" t="s">
        <v>4842</v>
      </c>
      <c r="O59" s="185" t="s">
        <v>5382</v>
      </c>
      <c r="P59" s="185" t="s">
        <v>4988</v>
      </c>
      <c r="Q59" s="185" t="s">
        <v>4917</v>
      </c>
      <c r="R59" s="185" t="s">
        <v>4917</v>
      </c>
      <c r="S59" s="185" t="s">
        <v>1828</v>
      </c>
      <c r="T59" s="487">
        <v>42999.016724212968</v>
      </c>
    </row>
    <row r="60" spans="1:20" ht="15.75" customHeight="1">
      <c r="A60" s="185" t="s">
        <v>5383</v>
      </c>
      <c r="B60" s="189" t="s">
        <v>5384</v>
      </c>
      <c r="C60" s="253" t="s">
        <v>5365</v>
      </c>
      <c r="D60" s="221">
        <v>0</v>
      </c>
      <c r="E60" s="185" t="s">
        <v>5385</v>
      </c>
      <c r="F60" s="185" t="s">
        <v>5386</v>
      </c>
      <c r="G60" s="486" t="s">
        <v>2340</v>
      </c>
      <c r="H60" s="221">
        <v>0</v>
      </c>
      <c r="I60" s="221">
        <v>0</v>
      </c>
      <c r="J60" s="221">
        <v>0</v>
      </c>
      <c r="K60" s="221">
        <v>0</v>
      </c>
      <c r="L60" s="221">
        <v>0</v>
      </c>
      <c r="M60" s="221">
        <v>0</v>
      </c>
      <c r="N60" s="221">
        <v>0</v>
      </c>
      <c r="O60" s="221">
        <v>0</v>
      </c>
      <c r="P60" s="185"/>
      <c r="Q60" s="185"/>
      <c r="R60" s="185" t="s">
        <v>4917</v>
      </c>
      <c r="S60" s="185" t="s">
        <v>2340</v>
      </c>
      <c r="T60" s="487">
        <v>42999.018644212963</v>
      </c>
    </row>
    <row r="61" spans="1:20" ht="15.75" customHeight="1">
      <c r="A61" s="185" t="s">
        <v>5389</v>
      </c>
      <c r="B61" s="189" t="s">
        <v>5390</v>
      </c>
      <c r="C61" s="253" t="s">
        <v>5392</v>
      </c>
      <c r="D61" s="221">
        <v>39</v>
      </c>
      <c r="E61" s="185" t="s">
        <v>5393</v>
      </c>
      <c r="F61" s="185" t="s">
        <v>2453</v>
      </c>
      <c r="G61" s="486" t="s">
        <v>2340</v>
      </c>
      <c r="H61" s="221">
        <v>0</v>
      </c>
      <c r="I61" s="221">
        <v>0</v>
      </c>
      <c r="J61" s="221">
        <v>0</v>
      </c>
      <c r="K61" s="221">
        <v>0</v>
      </c>
      <c r="L61" s="221">
        <v>0</v>
      </c>
      <c r="M61" s="221">
        <v>0</v>
      </c>
      <c r="N61" s="221">
        <v>0</v>
      </c>
      <c r="O61" s="221">
        <v>0</v>
      </c>
      <c r="P61" s="185"/>
      <c r="Q61" s="185"/>
      <c r="R61" s="185" t="s">
        <v>4917</v>
      </c>
      <c r="S61" s="185" t="s">
        <v>2340</v>
      </c>
      <c r="T61" s="487">
        <v>42999.019939016202</v>
      </c>
    </row>
    <row r="62" spans="1:20" ht="15.75" customHeight="1">
      <c r="A62" s="185" t="s">
        <v>5404</v>
      </c>
      <c r="B62" s="189" t="s">
        <v>5405</v>
      </c>
      <c r="C62" s="253" t="s">
        <v>5406</v>
      </c>
      <c r="D62" s="221">
        <v>0</v>
      </c>
      <c r="E62" s="185" t="s">
        <v>4816</v>
      </c>
      <c r="F62" s="185" t="s">
        <v>2453</v>
      </c>
      <c r="G62" s="486" t="s">
        <v>2340</v>
      </c>
      <c r="H62" s="221">
        <v>0</v>
      </c>
      <c r="I62" s="221">
        <v>0</v>
      </c>
      <c r="J62" s="221">
        <v>0</v>
      </c>
      <c r="K62" s="221">
        <v>0</v>
      </c>
      <c r="L62" s="221">
        <v>0</v>
      </c>
      <c r="M62" s="221">
        <v>0</v>
      </c>
      <c r="N62" s="221">
        <v>0</v>
      </c>
      <c r="O62" s="221">
        <v>0</v>
      </c>
      <c r="P62" s="185"/>
      <c r="Q62" s="185"/>
      <c r="R62" s="185" t="s">
        <v>4917</v>
      </c>
      <c r="S62" s="185" t="s">
        <v>2340</v>
      </c>
      <c r="T62" s="487">
        <v>42999.020977291671</v>
      </c>
    </row>
    <row r="63" spans="1:20" ht="15.75" customHeight="1">
      <c r="A63" s="185" t="s">
        <v>5407</v>
      </c>
      <c r="B63" s="221"/>
      <c r="C63" s="529">
        <v>0</v>
      </c>
      <c r="D63" s="221">
        <v>0</v>
      </c>
      <c r="E63" s="185" t="s">
        <v>4816</v>
      </c>
      <c r="F63" s="185" t="s">
        <v>2453</v>
      </c>
      <c r="G63" s="486" t="s">
        <v>2340</v>
      </c>
      <c r="H63" s="221">
        <v>0</v>
      </c>
      <c r="I63" s="221">
        <v>0</v>
      </c>
      <c r="J63" s="221">
        <v>0</v>
      </c>
      <c r="K63" s="221">
        <v>0</v>
      </c>
      <c r="L63" s="221">
        <v>0</v>
      </c>
      <c r="M63" s="221">
        <v>0</v>
      </c>
      <c r="N63" s="221">
        <v>0</v>
      </c>
      <c r="O63" s="221">
        <v>0</v>
      </c>
      <c r="P63" s="185"/>
      <c r="Q63" s="185"/>
      <c r="R63" s="185" t="s">
        <v>4917</v>
      </c>
      <c r="S63" s="185" t="s">
        <v>2340</v>
      </c>
      <c r="T63" s="487">
        <v>42999.02304832176</v>
      </c>
    </row>
    <row r="64" spans="1:20" ht="15.75" customHeight="1">
      <c r="A64" s="185" t="s">
        <v>5414</v>
      </c>
      <c r="B64" s="189" t="s">
        <v>5415</v>
      </c>
      <c r="C64" s="253" t="s">
        <v>5416</v>
      </c>
      <c r="D64" s="221">
        <v>0</v>
      </c>
      <c r="E64" s="185" t="s">
        <v>5417</v>
      </c>
      <c r="F64" s="185" t="s">
        <v>2453</v>
      </c>
      <c r="G64" s="486" t="s">
        <v>2340</v>
      </c>
      <c r="H64" s="221">
        <v>0</v>
      </c>
      <c r="I64" s="221">
        <v>0</v>
      </c>
      <c r="J64" s="221">
        <v>0</v>
      </c>
      <c r="K64" s="221">
        <v>0</v>
      </c>
      <c r="L64" s="221">
        <v>0</v>
      </c>
      <c r="M64" s="221">
        <v>0</v>
      </c>
      <c r="N64" s="221">
        <v>0</v>
      </c>
      <c r="O64" s="221">
        <v>0</v>
      </c>
      <c r="P64" s="185"/>
      <c r="Q64" s="185"/>
      <c r="R64" s="185" t="s">
        <v>4917</v>
      </c>
      <c r="S64" s="185" t="s">
        <v>2340</v>
      </c>
      <c r="T64" s="487">
        <v>42999.024015208328</v>
      </c>
    </row>
    <row r="65" spans="1:20" ht="15.75" customHeight="1">
      <c r="A65" s="185" t="s">
        <v>5419</v>
      </c>
      <c r="B65" s="221"/>
      <c r="C65" s="529">
        <v>0</v>
      </c>
      <c r="D65" s="221">
        <v>0</v>
      </c>
      <c r="E65" s="185" t="s">
        <v>5420</v>
      </c>
      <c r="F65" s="185" t="s">
        <v>2453</v>
      </c>
      <c r="G65" s="486" t="s">
        <v>2340</v>
      </c>
      <c r="H65" s="221">
        <v>0</v>
      </c>
      <c r="I65" s="221">
        <v>0</v>
      </c>
      <c r="J65" s="221">
        <v>0</v>
      </c>
      <c r="K65" s="221">
        <v>0</v>
      </c>
      <c r="L65" s="221">
        <v>0</v>
      </c>
      <c r="M65" s="221">
        <v>0</v>
      </c>
      <c r="N65" s="221">
        <v>0</v>
      </c>
      <c r="O65" s="221">
        <v>0</v>
      </c>
      <c r="P65" s="185"/>
      <c r="Q65" s="185"/>
      <c r="R65" s="185" t="s">
        <v>4917</v>
      </c>
      <c r="S65" s="185" t="s">
        <v>2340</v>
      </c>
      <c r="T65" s="487">
        <v>42999.024878576391</v>
      </c>
    </row>
    <row r="66" spans="1:20" ht="15.75" customHeight="1">
      <c r="A66" s="185" t="s">
        <v>5421</v>
      </c>
      <c r="B66" s="221"/>
      <c r="C66" s="529">
        <v>0</v>
      </c>
      <c r="D66" s="221">
        <v>0</v>
      </c>
      <c r="E66" s="221">
        <v>0</v>
      </c>
      <c r="F66" s="185" t="s">
        <v>5423</v>
      </c>
      <c r="G66" s="486" t="s">
        <v>2340</v>
      </c>
      <c r="H66" s="221">
        <v>0</v>
      </c>
      <c r="I66" s="221">
        <v>0</v>
      </c>
      <c r="J66" s="221">
        <v>0</v>
      </c>
      <c r="K66" s="221">
        <v>0</v>
      </c>
      <c r="L66" s="221">
        <v>0</v>
      </c>
      <c r="M66" s="221">
        <v>0</v>
      </c>
      <c r="N66" s="221">
        <v>0</v>
      </c>
      <c r="O66" s="221">
        <v>0</v>
      </c>
      <c r="P66" s="185"/>
      <c r="Q66" s="185"/>
      <c r="R66" s="185" t="s">
        <v>4917</v>
      </c>
      <c r="S66" s="185" t="s">
        <v>2340</v>
      </c>
      <c r="T66" s="487">
        <v>42999.029016238426</v>
      </c>
    </row>
    <row r="67" spans="1:20" ht="15.75" customHeight="1">
      <c r="A67" s="185" t="s">
        <v>5426</v>
      </c>
      <c r="B67" s="221"/>
      <c r="C67" s="529">
        <v>0</v>
      </c>
      <c r="D67" s="221">
        <v>0</v>
      </c>
      <c r="E67" s="221">
        <v>0</v>
      </c>
      <c r="F67" s="185" t="s">
        <v>5423</v>
      </c>
      <c r="G67" s="486" t="s">
        <v>2340</v>
      </c>
      <c r="H67" s="221">
        <v>0</v>
      </c>
      <c r="I67" s="221">
        <v>0</v>
      </c>
      <c r="J67" s="221">
        <v>0</v>
      </c>
      <c r="K67" s="221">
        <v>0</v>
      </c>
      <c r="L67" s="221">
        <v>0</v>
      </c>
      <c r="M67" s="221">
        <v>0</v>
      </c>
      <c r="N67" s="221">
        <v>0</v>
      </c>
      <c r="O67" s="221">
        <v>0</v>
      </c>
      <c r="P67" s="185"/>
      <c r="Q67" s="185"/>
      <c r="R67" s="185" t="s">
        <v>4917</v>
      </c>
      <c r="S67" s="185" t="s">
        <v>2340</v>
      </c>
      <c r="T67" s="487">
        <v>42999.029891053244</v>
      </c>
    </row>
    <row r="68" spans="1:20" ht="15.75" customHeight="1">
      <c r="A68" s="185" t="s">
        <v>5427</v>
      </c>
      <c r="B68" s="221"/>
      <c r="C68" s="529">
        <v>0</v>
      </c>
      <c r="D68" s="221">
        <v>0</v>
      </c>
      <c r="E68" s="221">
        <v>0</v>
      </c>
      <c r="F68" s="185" t="s">
        <v>5423</v>
      </c>
      <c r="G68" s="486" t="s">
        <v>2340</v>
      </c>
      <c r="H68" s="221">
        <v>0</v>
      </c>
      <c r="I68" s="221">
        <v>0</v>
      </c>
      <c r="J68" s="221">
        <v>0</v>
      </c>
      <c r="K68" s="221">
        <v>0</v>
      </c>
      <c r="L68" s="221">
        <v>0</v>
      </c>
      <c r="M68" s="221">
        <v>0</v>
      </c>
      <c r="N68" s="221">
        <v>0</v>
      </c>
      <c r="O68" s="221">
        <v>0</v>
      </c>
      <c r="P68" s="185"/>
      <c r="Q68" s="185"/>
      <c r="R68" s="185" t="s">
        <v>4917</v>
      </c>
      <c r="S68" s="185" t="s">
        <v>2340</v>
      </c>
      <c r="T68" s="487">
        <v>42999.032606643523</v>
      </c>
    </row>
    <row r="69" spans="1:20" ht="15.75" customHeight="1">
      <c r="A69" s="185" t="s">
        <v>5430</v>
      </c>
      <c r="B69" s="221"/>
      <c r="C69" s="529">
        <v>0</v>
      </c>
      <c r="D69" s="221">
        <v>0</v>
      </c>
      <c r="E69" s="221">
        <v>0</v>
      </c>
      <c r="F69" s="185" t="s">
        <v>5423</v>
      </c>
      <c r="G69" s="486" t="s">
        <v>2340</v>
      </c>
      <c r="H69" s="221">
        <v>0</v>
      </c>
      <c r="I69" s="221">
        <v>0</v>
      </c>
      <c r="J69" s="221">
        <v>0</v>
      </c>
      <c r="K69" s="221">
        <v>0</v>
      </c>
      <c r="L69" s="221">
        <v>0</v>
      </c>
      <c r="M69" s="221">
        <v>0</v>
      </c>
      <c r="N69" s="221">
        <v>0</v>
      </c>
      <c r="O69" s="221">
        <v>0</v>
      </c>
      <c r="P69" s="185"/>
      <c r="Q69" s="185"/>
      <c r="R69" s="185" t="s">
        <v>4917</v>
      </c>
      <c r="S69" s="185" t="s">
        <v>2340</v>
      </c>
      <c r="T69" s="487">
        <v>42999.034739525465</v>
      </c>
    </row>
    <row r="70" spans="1:20" ht="15.75" customHeight="1">
      <c r="A70" s="185" t="s">
        <v>5432</v>
      </c>
      <c r="B70" s="221"/>
      <c r="C70" s="529">
        <v>0</v>
      </c>
      <c r="D70" s="221">
        <v>0</v>
      </c>
      <c r="E70" s="221">
        <v>0</v>
      </c>
      <c r="F70" s="185" t="s">
        <v>5423</v>
      </c>
      <c r="G70" s="486" t="s">
        <v>2340</v>
      </c>
      <c r="H70" s="221">
        <v>0</v>
      </c>
      <c r="I70" s="221">
        <v>0</v>
      </c>
      <c r="J70" s="221">
        <v>0</v>
      </c>
      <c r="K70" s="221">
        <v>0</v>
      </c>
      <c r="L70" s="221">
        <v>0</v>
      </c>
      <c r="M70" s="221">
        <v>0</v>
      </c>
      <c r="N70" s="221">
        <v>0</v>
      </c>
      <c r="O70" s="221">
        <v>0</v>
      </c>
      <c r="P70" s="185"/>
      <c r="Q70" s="185"/>
      <c r="R70" s="185" t="s">
        <v>4917</v>
      </c>
      <c r="S70" s="185" t="s">
        <v>2340</v>
      </c>
      <c r="T70" s="487">
        <v>42999.042256863424</v>
      </c>
    </row>
    <row r="71" spans="1:20" ht="15.75" customHeight="1">
      <c r="A71" s="185" t="s">
        <v>5435</v>
      </c>
      <c r="B71" s="223" t="s">
        <v>5436</v>
      </c>
      <c r="C71" s="529">
        <v>0</v>
      </c>
      <c r="D71" s="221">
        <v>0</v>
      </c>
      <c r="E71" s="221">
        <v>0</v>
      </c>
      <c r="F71" s="185" t="s">
        <v>5437</v>
      </c>
      <c r="G71" s="486" t="s">
        <v>2340</v>
      </c>
      <c r="H71" s="221">
        <v>0</v>
      </c>
      <c r="I71" s="221">
        <v>0</v>
      </c>
      <c r="J71" s="221">
        <v>0</v>
      </c>
      <c r="K71" s="221">
        <v>0</v>
      </c>
      <c r="L71" s="221">
        <v>0</v>
      </c>
      <c r="M71" s="221">
        <v>0</v>
      </c>
      <c r="N71" s="221">
        <v>0</v>
      </c>
      <c r="O71" s="221">
        <v>0</v>
      </c>
      <c r="P71" s="185"/>
      <c r="Q71" s="185"/>
      <c r="R71" s="185" t="s">
        <v>4917</v>
      </c>
      <c r="S71" s="185" t="s">
        <v>2340</v>
      </c>
      <c r="T71" s="487">
        <v>42999.042980509257</v>
      </c>
    </row>
    <row r="72" spans="1:20" ht="15.75" customHeight="1">
      <c r="A72" s="185" t="s">
        <v>5438</v>
      </c>
      <c r="B72" s="223" t="s">
        <v>5436</v>
      </c>
      <c r="C72" s="529">
        <v>0</v>
      </c>
      <c r="D72" s="221">
        <v>0</v>
      </c>
      <c r="E72" s="221">
        <v>0</v>
      </c>
      <c r="F72" s="185" t="s">
        <v>5437</v>
      </c>
      <c r="G72" s="486" t="s">
        <v>2340</v>
      </c>
      <c r="H72" s="221">
        <v>0</v>
      </c>
      <c r="I72" s="221">
        <v>0</v>
      </c>
      <c r="J72" s="221">
        <v>0</v>
      </c>
      <c r="K72" s="221">
        <v>0</v>
      </c>
      <c r="L72" s="221">
        <v>0</v>
      </c>
      <c r="M72" s="221">
        <v>0</v>
      </c>
      <c r="N72" s="221">
        <v>0</v>
      </c>
      <c r="O72" s="221">
        <v>0</v>
      </c>
      <c r="P72" s="185"/>
      <c r="Q72" s="185"/>
      <c r="R72" s="185" t="s">
        <v>4917</v>
      </c>
      <c r="S72" s="185" t="s">
        <v>2340</v>
      </c>
      <c r="T72" s="487">
        <v>42999.044229722218</v>
      </c>
    </row>
    <row r="73" spans="1:20" ht="15.75" customHeight="1">
      <c r="A73" s="185" t="s">
        <v>5439</v>
      </c>
      <c r="B73" s="189" t="s">
        <v>5440</v>
      </c>
      <c r="C73" s="253" t="s">
        <v>5441</v>
      </c>
      <c r="D73" s="221">
        <v>0</v>
      </c>
      <c r="E73" s="221">
        <v>0</v>
      </c>
      <c r="F73" s="185" t="s">
        <v>5443</v>
      </c>
      <c r="G73" s="486" t="s">
        <v>2340</v>
      </c>
      <c r="H73" s="221">
        <v>0</v>
      </c>
      <c r="I73" s="221">
        <v>0</v>
      </c>
      <c r="J73" s="221">
        <v>0</v>
      </c>
      <c r="K73" s="221">
        <v>0</v>
      </c>
      <c r="L73" s="221">
        <v>0</v>
      </c>
      <c r="M73" s="221">
        <v>0</v>
      </c>
      <c r="N73" s="221">
        <v>0</v>
      </c>
      <c r="O73" s="221">
        <v>0</v>
      </c>
      <c r="P73" s="185"/>
      <c r="Q73" s="185"/>
      <c r="R73" s="185" t="s">
        <v>4917</v>
      </c>
      <c r="S73" s="185" t="s">
        <v>2340</v>
      </c>
      <c r="T73" s="487">
        <v>42999.045754583334</v>
      </c>
    </row>
    <row r="74" spans="1:20" ht="15.75" customHeight="1">
      <c r="A74" s="185" t="s">
        <v>5444</v>
      </c>
      <c r="B74" s="185"/>
      <c r="C74" s="253" t="s">
        <v>5445</v>
      </c>
      <c r="D74" s="221">
        <v>0</v>
      </c>
      <c r="E74" s="185" t="s">
        <v>5446</v>
      </c>
      <c r="F74" s="185" t="s">
        <v>5447</v>
      </c>
      <c r="G74" s="486" t="s">
        <v>2340</v>
      </c>
      <c r="H74" s="221">
        <v>0</v>
      </c>
      <c r="I74" s="221">
        <v>0</v>
      </c>
      <c r="J74" s="221">
        <v>0</v>
      </c>
      <c r="K74" s="221">
        <v>0</v>
      </c>
      <c r="L74" s="221">
        <v>0</v>
      </c>
      <c r="M74" s="221">
        <v>0</v>
      </c>
      <c r="N74" s="221">
        <v>0</v>
      </c>
      <c r="O74" s="221">
        <v>0</v>
      </c>
      <c r="P74" s="185"/>
      <c r="Q74" s="185"/>
      <c r="R74" s="185" t="s">
        <v>4917</v>
      </c>
      <c r="S74" s="185" t="s">
        <v>2340</v>
      </c>
      <c r="T74" s="487">
        <v>42999.049962233796</v>
      </c>
    </row>
    <row r="75" spans="1:20" ht="15.75" customHeight="1">
      <c r="A75" s="185" t="s">
        <v>5449</v>
      </c>
      <c r="B75" s="185"/>
      <c r="C75" s="253" t="s">
        <v>5450</v>
      </c>
      <c r="D75" s="221">
        <v>0</v>
      </c>
      <c r="E75" s="185" t="s">
        <v>950</v>
      </c>
      <c r="F75" s="185" t="s">
        <v>5447</v>
      </c>
      <c r="G75" s="486" t="s">
        <v>2340</v>
      </c>
      <c r="H75" s="221">
        <v>0</v>
      </c>
      <c r="I75" s="221">
        <v>0</v>
      </c>
      <c r="J75" s="221">
        <v>0</v>
      </c>
      <c r="K75" s="221">
        <v>0</v>
      </c>
      <c r="L75" s="221">
        <v>0</v>
      </c>
      <c r="M75" s="221">
        <v>0</v>
      </c>
      <c r="N75" s="221">
        <v>0</v>
      </c>
      <c r="O75" s="221">
        <v>0</v>
      </c>
      <c r="P75" s="185"/>
      <c r="Q75" s="185"/>
      <c r="R75" s="185" t="s">
        <v>4917</v>
      </c>
      <c r="S75" s="185" t="s">
        <v>2340</v>
      </c>
      <c r="T75" s="487">
        <v>42999.050984189817</v>
      </c>
    </row>
    <row r="76" spans="1:20" ht="15.75" customHeight="1">
      <c r="A76" s="185" t="s">
        <v>5452</v>
      </c>
      <c r="B76" s="221"/>
      <c r="C76" s="529">
        <v>0</v>
      </c>
      <c r="D76" s="221">
        <v>0</v>
      </c>
      <c r="E76" s="185" t="s">
        <v>5453</v>
      </c>
      <c r="F76" s="185" t="s">
        <v>5447</v>
      </c>
      <c r="G76" s="486" t="s">
        <v>2340</v>
      </c>
      <c r="H76" s="221">
        <v>0</v>
      </c>
      <c r="I76" s="221">
        <v>0</v>
      </c>
      <c r="J76" s="221">
        <v>0</v>
      </c>
      <c r="K76" s="221">
        <v>0</v>
      </c>
      <c r="L76" s="221">
        <v>0</v>
      </c>
      <c r="M76" s="221">
        <v>0</v>
      </c>
      <c r="N76" s="221">
        <v>0</v>
      </c>
      <c r="O76" s="221">
        <v>0</v>
      </c>
      <c r="P76" s="185"/>
      <c r="Q76" s="185"/>
      <c r="R76" s="185" t="s">
        <v>4917</v>
      </c>
      <c r="S76" s="185" t="s">
        <v>2340</v>
      </c>
      <c r="T76" s="487">
        <v>42999.051925092594</v>
      </c>
    </row>
    <row r="77" spans="1:20" ht="15.75" customHeight="1">
      <c r="A77" s="185" t="s">
        <v>5458</v>
      </c>
      <c r="B77" s="221"/>
      <c r="C77" s="529">
        <v>0</v>
      </c>
      <c r="D77" s="221">
        <v>0</v>
      </c>
      <c r="E77" s="221">
        <v>0</v>
      </c>
      <c r="F77" s="185" t="s">
        <v>5459</v>
      </c>
      <c r="G77" s="486" t="s">
        <v>2340</v>
      </c>
      <c r="H77" s="221">
        <v>0</v>
      </c>
      <c r="I77" s="221">
        <v>0</v>
      </c>
      <c r="J77" s="221">
        <v>0</v>
      </c>
      <c r="K77" s="221">
        <v>0</v>
      </c>
      <c r="L77" s="221">
        <v>0</v>
      </c>
      <c r="M77" s="221">
        <v>0</v>
      </c>
      <c r="N77" s="221">
        <v>0</v>
      </c>
      <c r="O77" s="221">
        <v>0</v>
      </c>
      <c r="P77" s="185"/>
      <c r="Q77" s="185"/>
      <c r="R77" s="185" t="s">
        <v>4917</v>
      </c>
      <c r="S77" s="185" t="s">
        <v>2340</v>
      </c>
      <c r="T77" s="487">
        <v>42999.054113495367</v>
      </c>
    </row>
    <row r="78" spans="1:20" ht="15.75" customHeight="1">
      <c r="A78" s="185" t="s">
        <v>5460</v>
      </c>
      <c r="B78" s="223" t="s">
        <v>5461</v>
      </c>
      <c r="C78" s="529">
        <v>0</v>
      </c>
      <c r="D78" s="221">
        <v>0</v>
      </c>
      <c r="E78" s="221">
        <v>0</v>
      </c>
      <c r="F78" s="185" t="s">
        <v>5459</v>
      </c>
      <c r="G78" s="486" t="s">
        <v>2340</v>
      </c>
      <c r="H78" s="221">
        <v>0</v>
      </c>
      <c r="I78" s="221">
        <v>0</v>
      </c>
      <c r="J78" s="221">
        <v>0</v>
      </c>
      <c r="K78" s="221">
        <v>0</v>
      </c>
      <c r="L78" s="221">
        <v>0</v>
      </c>
      <c r="M78" s="221">
        <v>0</v>
      </c>
      <c r="N78" s="221">
        <v>0</v>
      </c>
      <c r="O78" s="221">
        <v>0</v>
      </c>
      <c r="P78" s="185"/>
      <c r="Q78" s="185"/>
      <c r="R78" s="185" t="s">
        <v>4917</v>
      </c>
      <c r="S78" s="185" t="s">
        <v>2340</v>
      </c>
      <c r="T78" s="487">
        <v>42999.054998784719</v>
      </c>
    </row>
    <row r="79" spans="1:20" ht="15.75" customHeight="1">
      <c r="A79" s="185" t="s">
        <v>5464</v>
      </c>
      <c r="B79" s="223" t="s">
        <v>5465</v>
      </c>
      <c r="C79" s="529">
        <v>0</v>
      </c>
      <c r="D79" s="221">
        <v>0</v>
      </c>
      <c r="E79" s="221">
        <v>0</v>
      </c>
      <c r="F79" s="185" t="s">
        <v>5459</v>
      </c>
      <c r="G79" s="486" t="s">
        <v>2340</v>
      </c>
      <c r="H79" s="221">
        <v>0</v>
      </c>
      <c r="I79" s="221">
        <v>0</v>
      </c>
      <c r="J79" s="221">
        <v>0</v>
      </c>
      <c r="K79" s="221">
        <v>0</v>
      </c>
      <c r="L79" s="221">
        <v>0</v>
      </c>
      <c r="M79" s="221">
        <v>0</v>
      </c>
      <c r="N79" s="221">
        <v>0</v>
      </c>
      <c r="O79" s="221">
        <v>0</v>
      </c>
      <c r="P79" s="185"/>
      <c r="Q79" s="185"/>
      <c r="R79" s="185" t="s">
        <v>4917</v>
      </c>
      <c r="S79" s="185" t="s">
        <v>2340</v>
      </c>
      <c r="T79" s="487">
        <v>42999.055343981483</v>
      </c>
    </row>
    <row r="80" spans="1:20" ht="15.75" customHeight="1">
      <c r="A80" s="185"/>
      <c r="B80" s="189" t="s">
        <v>5471</v>
      </c>
      <c r="C80" s="253" t="s">
        <v>3235</v>
      </c>
      <c r="D80" s="221">
        <v>378</v>
      </c>
      <c r="E80" s="185" t="s">
        <v>5002</v>
      </c>
      <c r="F80" s="185" t="s">
        <v>4881</v>
      </c>
      <c r="G80" s="486" t="s">
        <v>2509</v>
      </c>
      <c r="H80" s="221">
        <v>0</v>
      </c>
      <c r="I80" s="185" t="s">
        <v>5472</v>
      </c>
      <c r="J80" s="221">
        <v>0</v>
      </c>
      <c r="K80" s="185" t="s">
        <v>5473</v>
      </c>
      <c r="L80" s="221">
        <v>0</v>
      </c>
      <c r="M80" s="221">
        <v>0</v>
      </c>
      <c r="N80" s="221">
        <v>0</v>
      </c>
      <c r="O80" s="185" t="s">
        <v>5475</v>
      </c>
      <c r="P80" s="185" t="s">
        <v>5476</v>
      </c>
      <c r="Q80" s="185"/>
      <c r="R80" s="185" t="s">
        <v>4917</v>
      </c>
      <c r="S80" s="185" t="s">
        <v>1828</v>
      </c>
      <c r="T80" s="487">
        <v>42999.059310821758</v>
      </c>
    </row>
    <row r="81" spans="1:20" ht="15.75" customHeight="1">
      <c r="A81" s="185"/>
      <c r="B81" s="189" t="s">
        <v>5477</v>
      </c>
      <c r="C81" s="253" t="s">
        <v>5478</v>
      </c>
      <c r="D81" s="221">
        <v>2822</v>
      </c>
      <c r="E81" s="185" t="s">
        <v>5479</v>
      </c>
      <c r="F81" s="185" t="s">
        <v>4993</v>
      </c>
      <c r="G81" s="486" t="s">
        <v>2509</v>
      </c>
      <c r="H81" s="221">
        <v>0</v>
      </c>
      <c r="I81" s="185" t="s">
        <v>5480</v>
      </c>
      <c r="J81" s="221">
        <v>0</v>
      </c>
      <c r="K81" s="185" t="s">
        <v>5473</v>
      </c>
      <c r="L81" s="221">
        <v>0</v>
      </c>
      <c r="M81" s="221">
        <v>0</v>
      </c>
      <c r="N81" s="221">
        <v>0</v>
      </c>
      <c r="O81" s="185" t="s">
        <v>5475</v>
      </c>
      <c r="P81" s="185" t="s">
        <v>5483</v>
      </c>
      <c r="Q81" s="185"/>
      <c r="R81" s="185" t="s">
        <v>4917</v>
      </c>
      <c r="S81" s="185" t="s">
        <v>1828</v>
      </c>
      <c r="T81" s="487">
        <v>42999.060907094907</v>
      </c>
    </row>
    <row r="82" spans="1:20" ht="15.75" customHeight="1">
      <c r="A82" s="185"/>
      <c r="B82" s="189" t="s">
        <v>5485</v>
      </c>
      <c r="C82" s="253" t="s">
        <v>5487</v>
      </c>
      <c r="D82" s="221">
        <v>1790</v>
      </c>
      <c r="E82" s="185" t="s">
        <v>5489</v>
      </c>
      <c r="F82" s="185" t="s">
        <v>846</v>
      </c>
      <c r="G82" s="486" t="s">
        <v>2509</v>
      </c>
      <c r="H82" s="221">
        <v>0</v>
      </c>
      <c r="I82" s="185" t="s">
        <v>5472</v>
      </c>
      <c r="J82" s="221">
        <v>0</v>
      </c>
      <c r="K82" s="185" t="s">
        <v>5492</v>
      </c>
      <c r="L82" s="221">
        <v>0</v>
      </c>
      <c r="M82" s="221">
        <v>0</v>
      </c>
      <c r="N82" s="221">
        <v>0</v>
      </c>
      <c r="O82" s="185" t="s">
        <v>5475</v>
      </c>
      <c r="P82" s="185" t="s">
        <v>5483</v>
      </c>
      <c r="Q82" s="185" t="s">
        <v>4917</v>
      </c>
      <c r="R82" s="185" t="s">
        <v>4917</v>
      </c>
      <c r="S82" s="185" t="s">
        <v>1828</v>
      </c>
      <c r="T82" s="487">
        <v>42999.062270937502</v>
      </c>
    </row>
    <row r="83" spans="1:20" ht="15.75" customHeight="1">
      <c r="A83" s="185" t="s">
        <v>5493</v>
      </c>
      <c r="B83" s="185"/>
      <c r="C83" s="253" t="s">
        <v>5494</v>
      </c>
      <c r="D83" s="221">
        <v>0</v>
      </c>
      <c r="E83" s="185" t="s">
        <v>5495</v>
      </c>
      <c r="F83" s="185" t="s">
        <v>5325</v>
      </c>
      <c r="G83" s="486" t="s">
        <v>2509</v>
      </c>
      <c r="H83" s="185" t="s">
        <v>5496</v>
      </c>
      <c r="I83" s="185" t="s">
        <v>5497</v>
      </c>
      <c r="J83" s="185" t="s">
        <v>5498</v>
      </c>
      <c r="K83" s="185" t="s">
        <v>5499</v>
      </c>
      <c r="L83" s="185" t="s">
        <v>5500</v>
      </c>
      <c r="M83" s="185" t="s">
        <v>5501</v>
      </c>
      <c r="N83" s="185" t="s">
        <v>5502</v>
      </c>
      <c r="O83" s="185" t="s">
        <v>5503</v>
      </c>
      <c r="P83" s="185" t="s">
        <v>4988</v>
      </c>
      <c r="Q83" s="185" t="s">
        <v>4917</v>
      </c>
      <c r="R83" s="185" t="s">
        <v>4917</v>
      </c>
      <c r="S83" s="185" t="s">
        <v>1828</v>
      </c>
      <c r="T83" s="487">
        <v>42999.062407974532</v>
      </c>
    </row>
    <row r="84" spans="1:20" ht="15.75" customHeight="1">
      <c r="A84" s="185"/>
      <c r="B84" s="189" t="s">
        <v>5505</v>
      </c>
      <c r="C84" s="253" t="s">
        <v>5506</v>
      </c>
      <c r="D84" s="221">
        <v>43</v>
      </c>
      <c r="E84" s="185" t="s">
        <v>5507</v>
      </c>
      <c r="F84" s="221"/>
      <c r="G84" s="486" t="s">
        <v>2509</v>
      </c>
      <c r="H84" s="221">
        <v>0</v>
      </c>
      <c r="I84" s="185" t="s">
        <v>5472</v>
      </c>
      <c r="J84" s="221">
        <v>0</v>
      </c>
      <c r="K84" s="185" t="s">
        <v>5510</v>
      </c>
      <c r="L84" s="221">
        <v>0</v>
      </c>
      <c r="M84" s="221">
        <v>0</v>
      </c>
      <c r="N84" s="221">
        <v>0</v>
      </c>
      <c r="O84" s="185" t="s">
        <v>5475</v>
      </c>
      <c r="P84" s="185" t="s">
        <v>5483</v>
      </c>
      <c r="Q84" s="185"/>
      <c r="R84" s="185" t="s">
        <v>4917</v>
      </c>
      <c r="S84" s="185" t="s">
        <v>1828</v>
      </c>
      <c r="T84" s="487">
        <v>42999.065085393522</v>
      </c>
    </row>
    <row r="85" spans="1:20" ht="15.75" customHeight="1">
      <c r="A85" s="185"/>
      <c r="B85" s="189" t="s">
        <v>5513</v>
      </c>
      <c r="C85" s="253" t="s">
        <v>5514</v>
      </c>
      <c r="D85" s="221">
        <v>44</v>
      </c>
      <c r="E85" s="185" t="s">
        <v>5516</v>
      </c>
      <c r="F85" s="185" t="s">
        <v>739</v>
      </c>
      <c r="G85" s="486" t="s">
        <v>2509</v>
      </c>
      <c r="H85" s="221">
        <v>0</v>
      </c>
      <c r="I85" s="185" t="s">
        <v>5472</v>
      </c>
      <c r="J85" s="221">
        <v>0</v>
      </c>
      <c r="K85" s="185" t="s">
        <v>5510</v>
      </c>
      <c r="L85" s="221">
        <v>0</v>
      </c>
      <c r="M85" s="221">
        <v>0</v>
      </c>
      <c r="N85" s="221">
        <v>0</v>
      </c>
      <c r="O85" s="185" t="s">
        <v>5475</v>
      </c>
      <c r="P85" s="185" t="s">
        <v>5483</v>
      </c>
      <c r="Q85" s="185"/>
      <c r="R85" s="185" t="s">
        <v>4917</v>
      </c>
      <c r="S85" s="185" t="s">
        <v>1828</v>
      </c>
      <c r="T85" s="487">
        <v>42999.06635212963</v>
      </c>
    </row>
    <row r="86" spans="1:20" ht="15.75" customHeight="1">
      <c r="A86" s="185"/>
      <c r="B86" s="189" t="s">
        <v>5521</v>
      </c>
      <c r="C86" s="253" t="s">
        <v>5522</v>
      </c>
      <c r="D86" s="221">
        <v>48</v>
      </c>
      <c r="E86" s="185" t="s">
        <v>5523</v>
      </c>
      <c r="F86" s="185" t="s">
        <v>2972</v>
      </c>
      <c r="G86" s="486" t="s">
        <v>2509</v>
      </c>
      <c r="H86" s="221">
        <v>0</v>
      </c>
      <c r="I86" s="185" t="s">
        <v>5472</v>
      </c>
      <c r="J86" s="221">
        <v>0</v>
      </c>
      <c r="K86" s="185" t="s">
        <v>5510</v>
      </c>
      <c r="L86" s="221">
        <v>0</v>
      </c>
      <c r="M86" s="221">
        <v>0</v>
      </c>
      <c r="N86" s="221">
        <v>0</v>
      </c>
      <c r="O86" s="185" t="s">
        <v>5475</v>
      </c>
      <c r="P86" s="185" t="s">
        <v>5483</v>
      </c>
      <c r="Q86" s="185"/>
      <c r="R86" s="185" t="s">
        <v>4917</v>
      </c>
      <c r="S86" s="185" t="s">
        <v>1828</v>
      </c>
      <c r="T86" s="487">
        <v>42999.067288703707</v>
      </c>
    </row>
    <row r="87" spans="1:20" ht="15.75" customHeight="1">
      <c r="A87" s="185"/>
      <c r="B87" s="189" t="s">
        <v>5529</v>
      </c>
      <c r="C87" s="253" t="s">
        <v>5274</v>
      </c>
      <c r="D87" s="221">
        <v>7</v>
      </c>
      <c r="E87" s="185" t="s">
        <v>5530</v>
      </c>
      <c r="F87" s="185" t="s">
        <v>5531</v>
      </c>
      <c r="G87" s="486"/>
      <c r="H87" s="221">
        <v>0</v>
      </c>
      <c r="I87" s="185" t="s">
        <v>5472</v>
      </c>
      <c r="J87" s="221">
        <v>0</v>
      </c>
      <c r="K87" s="185" t="s">
        <v>5510</v>
      </c>
      <c r="L87" s="221">
        <v>0</v>
      </c>
      <c r="M87" s="221">
        <v>0</v>
      </c>
      <c r="N87" s="221">
        <v>0</v>
      </c>
      <c r="O87" s="185" t="s">
        <v>5475</v>
      </c>
      <c r="P87" s="185" t="s">
        <v>5483</v>
      </c>
      <c r="Q87" s="185"/>
      <c r="R87" s="185" t="s">
        <v>4917</v>
      </c>
      <c r="S87" s="185" t="s">
        <v>2340</v>
      </c>
      <c r="T87" s="487">
        <v>42999.068932245369</v>
      </c>
    </row>
    <row r="88" spans="1:20" ht="15.75" customHeight="1">
      <c r="A88" s="185"/>
      <c r="B88" s="189" t="s">
        <v>5533</v>
      </c>
      <c r="C88" s="253" t="s">
        <v>5534</v>
      </c>
      <c r="D88" s="221">
        <v>100</v>
      </c>
      <c r="E88" s="185" t="s">
        <v>5535</v>
      </c>
      <c r="F88" s="185" t="s">
        <v>1248</v>
      </c>
      <c r="G88" s="486" t="s">
        <v>2509</v>
      </c>
      <c r="H88" s="221">
        <v>0</v>
      </c>
      <c r="I88" s="185" t="s">
        <v>5472</v>
      </c>
      <c r="J88" s="221">
        <v>0</v>
      </c>
      <c r="K88" s="185" t="s">
        <v>5510</v>
      </c>
      <c r="L88" s="221">
        <v>0</v>
      </c>
      <c r="M88" s="221">
        <v>0</v>
      </c>
      <c r="N88" s="221">
        <v>0</v>
      </c>
      <c r="O88" s="185" t="s">
        <v>5475</v>
      </c>
      <c r="P88" s="185" t="s">
        <v>5483</v>
      </c>
      <c r="Q88" s="185"/>
      <c r="R88" s="185" t="s">
        <v>4917</v>
      </c>
      <c r="S88" s="185" t="s">
        <v>1828</v>
      </c>
      <c r="T88" s="487">
        <v>42999.069857129631</v>
      </c>
    </row>
    <row r="89" spans="1:20" ht="15.75" customHeight="1">
      <c r="A89" s="185" t="s">
        <v>5541</v>
      </c>
      <c r="B89" s="189" t="s">
        <v>5542</v>
      </c>
      <c r="C89" s="253" t="s">
        <v>5543</v>
      </c>
      <c r="D89" s="221">
        <v>70</v>
      </c>
      <c r="E89" s="185" t="s">
        <v>1723</v>
      </c>
      <c r="F89" s="185" t="s">
        <v>4816</v>
      </c>
      <c r="G89" s="486" t="s">
        <v>2509</v>
      </c>
      <c r="H89" s="185" t="s">
        <v>5545</v>
      </c>
      <c r="I89" s="185" t="s">
        <v>5547</v>
      </c>
      <c r="J89" s="185" t="s">
        <v>5548</v>
      </c>
      <c r="K89" s="185" t="s">
        <v>5550</v>
      </c>
      <c r="L89" s="185" t="s">
        <v>5551</v>
      </c>
      <c r="M89" s="185" t="s">
        <v>5553</v>
      </c>
      <c r="N89" s="185" t="s">
        <v>5551</v>
      </c>
      <c r="O89" s="185" t="s">
        <v>5555</v>
      </c>
      <c r="P89" s="185" t="s">
        <v>5556</v>
      </c>
      <c r="Q89" s="185" t="s">
        <v>4809</v>
      </c>
      <c r="R89" s="185" t="s">
        <v>4809</v>
      </c>
      <c r="S89" s="185" t="s">
        <v>1828</v>
      </c>
      <c r="T89" s="487">
        <v>42999.353128275463</v>
      </c>
    </row>
    <row r="90" spans="1:20" ht="15.75" customHeight="1">
      <c r="A90" s="185" t="s">
        <v>5559</v>
      </c>
      <c r="B90" s="189" t="s">
        <v>5560</v>
      </c>
      <c r="C90" s="253" t="s">
        <v>5561</v>
      </c>
      <c r="D90" s="221">
        <v>20</v>
      </c>
      <c r="E90" s="185" t="s">
        <v>5563</v>
      </c>
      <c r="F90" s="185" t="s">
        <v>4068</v>
      </c>
      <c r="G90" s="486" t="s">
        <v>2509</v>
      </c>
      <c r="H90" s="185" t="s">
        <v>5564</v>
      </c>
      <c r="I90" s="185" t="s">
        <v>5565</v>
      </c>
      <c r="J90" s="185" t="s">
        <v>5566</v>
      </c>
      <c r="K90" s="185" t="s">
        <v>5567</v>
      </c>
      <c r="L90" s="185" t="s">
        <v>5566</v>
      </c>
      <c r="M90" s="185" t="s">
        <v>5569</v>
      </c>
      <c r="N90" s="185" t="s">
        <v>5566</v>
      </c>
      <c r="O90" s="185" t="s">
        <v>5571</v>
      </c>
      <c r="P90" s="185" t="s">
        <v>5572</v>
      </c>
      <c r="Q90" s="185" t="s">
        <v>4809</v>
      </c>
      <c r="R90" s="185" t="s">
        <v>4917</v>
      </c>
      <c r="S90" s="185" t="s">
        <v>1828</v>
      </c>
      <c r="T90" s="487">
        <v>42999.363826550922</v>
      </c>
    </row>
    <row r="91" spans="1:20" ht="15.75" customHeight="1">
      <c r="A91" s="185" t="s">
        <v>5573</v>
      </c>
      <c r="B91" s="189" t="s">
        <v>5574</v>
      </c>
      <c r="C91" s="253" t="s">
        <v>5575</v>
      </c>
      <c r="D91" s="221">
        <v>0</v>
      </c>
      <c r="E91" s="185" t="s">
        <v>5577</v>
      </c>
      <c r="F91" s="185" t="s">
        <v>4068</v>
      </c>
      <c r="G91" s="486" t="s">
        <v>2509</v>
      </c>
      <c r="H91" s="185" t="s">
        <v>5579</v>
      </c>
      <c r="I91" s="185" t="s">
        <v>5580</v>
      </c>
      <c r="J91" s="185" t="s">
        <v>5581</v>
      </c>
      <c r="K91" s="185" t="s">
        <v>5583</v>
      </c>
      <c r="L91" s="185" t="s">
        <v>5584</v>
      </c>
      <c r="M91" s="185" t="s">
        <v>5011</v>
      </c>
      <c r="N91" s="185" t="s">
        <v>5011</v>
      </c>
      <c r="O91" s="185" t="s">
        <v>5579</v>
      </c>
      <c r="P91" s="185" t="s">
        <v>2694</v>
      </c>
      <c r="Q91" s="185" t="s">
        <v>4917</v>
      </c>
      <c r="R91" s="185" t="s">
        <v>4917</v>
      </c>
      <c r="S91" s="185" t="s">
        <v>1828</v>
      </c>
      <c r="T91" s="487">
        <v>42999.38826162037</v>
      </c>
    </row>
    <row r="92" spans="1:20" ht="15.75" customHeight="1">
      <c r="A92" s="185" t="s">
        <v>5588</v>
      </c>
      <c r="B92" s="189" t="s">
        <v>5589</v>
      </c>
      <c r="C92" s="253" t="s">
        <v>5591</v>
      </c>
      <c r="D92" s="221">
        <v>416</v>
      </c>
      <c r="E92" s="185" t="s">
        <v>4017</v>
      </c>
      <c r="F92" s="185" t="s">
        <v>4948</v>
      </c>
      <c r="G92" s="486" t="s">
        <v>2509</v>
      </c>
      <c r="H92" s="185" t="s">
        <v>5592</v>
      </c>
      <c r="I92" s="185" t="s">
        <v>5594</v>
      </c>
      <c r="J92" s="185" t="s">
        <v>5594</v>
      </c>
      <c r="K92" s="185" t="s">
        <v>4803</v>
      </c>
      <c r="L92" s="185" t="s">
        <v>5596</v>
      </c>
      <c r="M92" s="185" t="s">
        <v>5011</v>
      </c>
      <c r="N92" s="185" t="s">
        <v>5011</v>
      </c>
      <c r="O92" s="185" t="s">
        <v>5597</v>
      </c>
      <c r="P92" s="185" t="s">
        <v>5598</v>
      </c>
      <c r="Q92" s="185" t="s">
        <v>4809</v>
      </c>
      <c r="R92" s="185" t="s">
        <v>4917</v>
      </c>
      <c r="S92" s="185" t="s">
        <v>1828</v>
      </c>
      <c r="T92" s="487">
        <v>42999.39112266204</v>
      </c>
    </row>
    <row r="93" spans="1:20" ht="15.75" customHeight="1">
      <c r="A93" s="185" t="s">
        <v>5599</v>
      </c>
      <c r="B93" s="189" t="s">
        <v>5600</v>
      </c>
      <c r="C93" s="253" t="s">
        <v>5601</v>
      </c>
      <c r="D93" s="221">
        <v>133</v>
      </c>
      <c r="E93" s="185" t="s">
        <v>5603</v>
      </c>
      <c r="F93" s="185" t="s">
        <v>5605</v>
      </c>
      <c r="G93" s="486" t="s">
        <v>2509</v>
      </c>
      <c r="H93" s="185" t="s">
        <v>5607</v>
      </c>
      <c r="I93" s="185" t="s">
        <v>4836</v>
      </c>
      <c r="J93" s="185" t="s">
        <v>4838</v>
      </c>
      <c r="K93" s="185" t="s">
        <v>57</v>
      </c>
      <c r="L93" s="185" t="s">
        <v>4809</v>
      </c>
      <c r="M93" s="185" t="s">
        <v>5609</v>
      </c>
      <c r="N93" s="185" t="s">
        <v>4809</v>
      </c>
      <c r="O93" s="185" t="s">
        <v>5500</v>
      </c>
      <c r="P93" s="185" t="s">
        <v>5610</v>
      </c>
      <c r="Q93" s="185" t="s">
        <v>4809</v>
      </c>
      <c r="R93" s="185" t="s">
        <v>4917</v>
      </c>
      <c r="S93" s="185" t="s">
        <v>1828</v>
      </c>
      <c r="T93" s="487">
        <v>42999.419164351857</v>
      </c>
    </row>
    <row r="94" spans="1:20" ht="15.75" customHeight="1">
      <c r="A94" s="185" t="s">
        <v>5611</v>
      </c>
      <c r="B94" s="189" t="s">
        <v>5612</v>
      </c>
      <c r="C94" s="253" t="s">
        <v>5613</v>
      </c>
      <c r="D94" s="221">
        <v>359</v>
      </c>
      <c r="E94" s="185" t="s">
        <v>5002</v>
      </c>
      <c r="F94" s="185" t="s">
        <v>4822</v>
      </c>
      <c r="G94" s="486" t="s">
        <v>2509</v>
      </c>
      <c r="H94" s="185" t="s">
        <v>1481</v>
      </c>
      <c r="I94" s="185" t="s">
        <v>5615</v>
      </c>
      <c r="J94" s="185" t="s">
        <v>5616</v>
      </c>
      <c r="K94" s="185" t="s">
        <v>5617</v>
      </c>
      <c r="L94" s="185" t="s">
        <v>5618</v>
      </c>
      <c r="M94" s="185" t="s">
        <v>5609</v>
      </c>
      <c r="N94" s="185" t="s">
        <v>5609</v>
      </c>
      <c r="O94" s="253" t="s">
        <v>5620</v>
      </c>
      <c r="P94" s="185"/>
      <c r="Q94" s="185" t="s">
        <v>4809</v>
      </c>
      <c r="R94" s="185" t="s">
        <v>4917</v>
      </c>
      <c r="S94" s="185" t="s">
        <v>1828</v>
      </c>
      <c r="T94" s="487">
        <v>42999.435740428242</v>
      </c>
    </row>
    <row r="95" spans="1:20" ht="15.75" customHeight="1">
      <c r="A95" s="185" t="s">
        <v>5621</v>
      </c>
      <c r="B95" s="189" t="s">
        <v>5622</v>
      </c>
      <c r="C95" s="253" t="s">
        <v>5623</v>
      </c>
      <c r="D95" s="221">
        <v>485</v>
      </c>
      <c r="E95" s="185" t="s">
        <v>5223</v>
      </c>
      <c r="F95" s="185" t="s">
        <v>846</v>
      </c>
      <c r="G95" s="486" t="s">
        <v>2509</v>
      </c>
      <c r="H95" s="185" t="s">
        <v>5011</v>
      </c>
      <c r="I95" s="185" t="s">
        <v>4817</v>
      </c>
      <c r="J95" s="185" t="s">
        <v>5498</v>
      </c>
      <c r="K95" s="185" t="s">
        <v>4817</v>
      </c>
      <c r="L95" s="185" t="s">
        <v>5627</v>
      </c>
      <c r="M95" s="185" t="s">
        <v>4817</v>
      </c>
      <c r="N95" s="185" t="s">
        <v>5011</v>
      </c>
      <c r="O95" s="185" t="s">
        <v>1481</v>
      </c>
      <c r="P95" s="185" t="s">
        <v>5628</v>
      </c>
      <c r="Q95" s="185" t="s">
        <v>4809</v>
      </c>
      <c r="R95" s="185" t="s">
        <v>4917</v>
      </c>
      <c r="S95" s="185" t="s">
        <v>1828</v>
      </c>
      <c r="T95" s="487">
        <v>42999.451594143524</v>
      </c>
    </row>
    <row r="96" spans="1:20" ht="15.75" customHeight="1">
      <c r="A96" s="185" t="s">
        <v>5629</v>
      </c>
      <c r="B96" s="189" t="s">
        <v>5630</v>
      </c>
      <c r="C96" s="253" t="s">
        <v>5632</v>
      </c>
      <c r="D96" s="221">
        <v>780</v>
      </c>
      <c r="E96" s="185" t="s">
        <v>4848</v>
      </c>
      <c r="F96" s="185" t="s">
        <v>1828</v>
      </c>
      <c r="G96" s="486" t="s">
        <v>2509</v>
      </c>
      <c r="H96" s="185" t="s">
        <v>4809</v>
      </c>
      <c r="I96" s="185" t="s">
        <v>5635</v>
      </c>
      <c r="J96" s="185" t="s">
        <v>4809</v>
      </c>
      <c r="K96" s="185" t="s">
        <v>4809</v>
      </c>
      <c r="L96" s="185" t="s">
        <v>61</v>
      </c>
      <c r="M96" s="185" t="s">
        <v>4809</v>
      </c>
      <c r="N96" s="185" t="s">
        <v>61</v>
      </c>
      <c r="O96" s="185" t="s">
        <v>4809</v>
      </c>
      <c r="P96" s="185" t="s">
        <v>5638</v>
      </c>
      <c r="Q96" s="185" t="s">
        <v>4809</v>
      </c>
      <c r="R96" s="185" t="s">
        <v>4917</v>
      </c>
      <c r="S96" s="185" t="s">
        <v>1828</v>
      </c>
      <c r="T96" s="487">
        <v>42999.455926493058</v>
      </c>
    </row>
    <row r="97" spans="1:20" ht="15.75" customHeight="1">
      <c r="A97" s="185" t="s">
        <v>5642</v>
      </c>
      <c r="B97" s="189" t="s">
        <v>5643</v>
      </c>
      <c r="C97" s="253" t="s">
        <v>4847</v>
      </c>
      <c r="D97" s="221">
        <v>691</v>
      </c>
      <c r="E97" s="185" t="s">
        <v>4848</v>
      </c>
      <c r="F97" s="185" t="s">
        <v>5644</v>
      </c>
      <c r="G97" s="486" t="s">
        <v>2509</v>
      </c>
      <c r="H97" s="185" t="s">
        <v>5645</v>
      </c>
      <c r="I97" s="185" t="s">
        <v>5647</v>
      </c>
      <c r="J97" s="185" t="s">
        <v>4809</v>
      </c>
      <c r="K97" s="185" t="s">
        <v>5648</v>
      </c>
      <c r="L97" s="185" t="s">
        <v>4809</v>
      </c>
      <c r="M97" s="185" t="s">
        <v>4809</v>
      </c>
      <c r="N97" s="185" t="s">
        <v>61</v>
      </c>
      <c r="O97" s="185" t="s">
        <v>5650</v>
      </c>
      <c r="P97" s="185" t="s">
        <v>5651</v>
      </c>
      <c r="Q97" s="185" t="s">
        <v>4809</v>
      </c>
      <c r="R97" s="185" t="s">
        <v>4917</v>
      </c>
      <c r="S97" s="185" t="s">
        <v>1828</v>
      </c>
      <c r="T97" s="487">
        <v>42999.460489965277</v>
      </c>
    </row>
    <row r="98" spans="1:20" ht="15.75" customHeight="1">
      <c r="A98" s="185" t="s">
        <v>5655</v>
      </c>
      <c r="B98" s="189" t="s">
        <v>5656</v>
      </c>
      <c r="C98" s="253" t="s">
        <v>5657</v>
      </c>
      <c r="D98" s="221">
        <v>1540</v>
      </c>
      <c r="E98" s="185" t="s">
        <v>4017</v>
      </c>
      <c r="F98" s="185" t="s">
        <v>2972</v>
      </c>
      <c r="G98" s="486" t="s">
        <v>2509</v>
      </c>
      <c r="H98" s="185" t="s">
        <v>5659</v>
      </c>
      <c r="I98" s="185" t="s">
        <v>5661</v>
      </c>
      <c r="J98" s="185" t="s">
        <v>5661</v>
      </c>
      <c r="K98" s="185" t="s">
        <v>5659</v>
      </c>
      <c r="L98" s="185" t="s">
        <v>5661</v>
      </c>
      <c r="M98" s="185" t="s">
        <v>5661</v>
      </c>
      <c r="N98" s="185" t="s">
        <v>5659</v>
      </c>
      <c r="O98" s="185" t="s">
        <v>5659</v>
      </c>
      <c r="P98" s="185" t="s">
        <v>5665</v>
      </c>
      <c r="Q98" s="185" t="s">
        <v>4809</v>
      </c>
      <c r="R98" s="185" t="s">
        <v>4917</v>
      </c>
      <c r="S98" s="185" t="s">
        <v>1828</v>
      </c>
      <c r="T98" s="487">
        <v>42999.461921284717</v>
      </c>
    </row>
    <row r="99" spans="1:20" ht="15.75" customHeight="1">
      <c r="A99" s="185"/>
      <c r="B99" s="189" t="s">
        <v>5667</v>
      </c>
      <c r="C99" s="253" t="s">
        <v>5668</v>
      </c>
      <c r="D99" s="221">
        <v>733</v>
      </c>
      <c r="E99" s="185" t="s">
        <v>5669</v>
      </c>
      <c r="F99" s="185" t="s">
        <v>2972</v>
      </c>
      <c r="G99" s="486" t="s">
        <v>2509</v>
      </c>
      <c r="H99" s="185" t="s">
        <v>5672</v>
      </c>
      <c r="I99" s="185" t="s">
        <v>5674</v>
      </c>
      <c r="J99" s="185" t="s">
        <v>5675</v>
      </c>
      <c r="K99" s="185" t="s">
        <v>5674</v>
      </c>
      <c r="L99" s="185" t="s">
        <v>5675</v>
      </c>
      <c r="M99" s="185" t="s">
        <v>5674</v>
      </c>
      <c r="N99" s="185" t="s">
        <v>5675</v>
      </c>
      <c r="O99" s="185" t="s">
        <v>5676</v>
      </c>
      <c r="P99" s="185" t="s">
        <v>5677</v>
      </c>
      <c r="Q99" s="185" t="s">
        <v>4809</v>
      </c>
      <c r="R99" s="185" t="s">
        <v>4917</v>
      </c>
      <c r="S99" s="185" t="s">
        <v>1828</v>
      </c>
      <c r="T99" s="487">
        <v>42999.477305509259</v>
      </c>
    </row>
    <row r="100" spans="1:20" ht="15.75" customHeight="1">
      <c r="A100" s="185" t="s">
        <v>5678</v>
      </c>
      <c r="B100" s="189" t="s">
        <v>5679</v>
      </c>
      <c r="C100" s="253" t="s">
        <v>5680</v>
      </c>
      <c r="D100" s="221">
        <v>218</v>
      </c>
      <c r="E100" s="185" t="s">
        <v>4017</v>
      </c>
      <c r="F100" s="185" t="s">
        <v>2972</v>
      </c>
      <c r="G100" s="486" t="s">
        <v>2509</v>
      </c>
      <c r="H100" s="185" t="s">
        <v>5659</v>
      </c>
      <c r="I100" s="185" t="s">
        <v>5681</v>
      </c>
      <c r="J100" s="185" t="s">
        <v>5659</v>
      </c>
      <c r="K100" s="185" t="s">
        <v>5659</v>
      </c>
      <c r="L100" s="185" t="s">
        <v>5682</v>
      </c>
      <c r="M100" s="185" t="s">
        <v>5659</v>
      </c>
      <c r="N100" s="185" t="s">
        <v>5659</v>
      </c>
      <c r="O100" s="185" t="s">
        <v>5683</v>
      </c>
      <c r="P100" s="185" t="s">
        <v>5686</v>
      </c>
      <c r="Q100" s="185" t="s">
        <v>4809</v>
      </c>
      <c r="R100" s="185" t="s">
        <v>4917</v>
      </c>
      <c r="S100" s="185" t="s">
        <v>1828</v>
      </c>
      <c r="T100" s="487">
        <v>42999.477628206019</v>
      </c>
    </row>
    <row r="101" spans="1:20" ht="15.75" customHeight="1">
      <c r="A101" s="185" t="s">
        <v>5687</v>
      </c>
      <c r="B101" s="189" t="s">
        <v>5688</v>
      </c>
      <c r="C101" s="253" t="s">
        <v>5689</v>
      </c>
      <c r="D101" s="221">
        <v>2901</v>
      </c>
      <c r="E101" s="185" t="s">
        <v>5691</v>
      </c>
      <c r="F101" s="185" t="s">
        <v>2014</v>
      </c>
      <c r="G101" s="486" t="s">
        <v>2014</v>
      </c>
      <c r="H101" s="185" t="s">
        <v>5692</v>
      </c>
      <c r="I101" s="185" t="s">
        <v>5693</v>
      </c>
      <c r="J101" s="185" t="s">
        <v>5694</v>
      </c>
      <c r="K101" s="185" t="s">
        <v>5694</v>
      </c>
      <c r="L101" s="185" t="s">
        <v>5694</v>
      </c>
      <c r="M101" s="185" t="s">
        <v>5695</v>
      </c>
      <c r="N101" s="185" t="s">
        <v>5694</v>
      </c>
      <c r="O101" s="185" t="s">
        <v>5694</v>
      </c>
      <c r="P101" s="185" t="s">
        <v>4988</v>
      </c>
      <c r="Q101" s="185" t="s">
        <v>4809</v>
      </c>
      <c r="R101" s="185" t="s">
        <v>4917</v>
      </c>
      <c r="S101" s="185" t="s">
        <v>2014</v>
      </c>
      <c r="T101" s="487">
        <v>42999.491401770836</v>
      </c>
    </row>
    <row r="102" spans="1:20" ht="15.75" customHeight="1">
      <c r="A102" s="185" t="s">
        <v>5698</v>
      </c>
      <c r="B102" s="185"/>
      <c r="C102" s="253" t="s">
        <v>5575</v>
      </c>
      <c r="D102" s="221">
        <v>1</v>
      </c>
      <c r="E102" s="185" t="s">
        <v>5587</v>
      </c>
      <c r="F102" s="185" t="s">
        <v>5700</v>
      </c>
      <c r="G102" s="486" t="s">
        <v>2509</v>
      </c>
      <c r="H102" s="185" t="s">
        <v>5702</v>
      </c>
      <c r="I102" s="185" t="s">
        <v>4803</v>
      </c>
      <c r="J102" s="185" t="s">
        <v>5703</v>
      </c>
      <c r="K102" s="185" t="s">
        <v>5675</v>
      </c>
      <c r="L102" s="185" t="s">
        <v>5675</v>
      </c>
      <c r="M102" s="185" t="s">
        <v>5702</v>
      </c>
      <c r="N102" s="185" t="s">
        <v>4803</v>
      </c>
      <c r="O102" s="185" t="s">
        <v>5675</v>
      </c>
      <c r="P102" s="185" t="s">
        <v>2694</v>
      </c>
      <c r="Q102" s="185" t="s">
        <v>4809</v>
      </c>
      <c r="R102" s="185" t="s">
        <v>4917</v>
      </c>
      <c r="S102" s="185" t="s">
        <v>1828</v>
      </c>
      <c r="T102" s="487">
        <v>42999.493951712968</v>
      </c>
    </row>
    <row r="103" spans="1:20" ht="15.75" customHeight="1">
      <c r="A103" s="185" t="s">
        <v>1153</v>
      </c>
      <c r="B103" s="189" t="s">
        <v>5708</v>
      </c>
      <c r="C103" s="253" t="s">
        <v>5709</v>
      </c>
      <c r="D103" s="221">
        <v>0</v>
      </c>
      <c r="E103" s="185" t="s">
        <v>5710</v>
      </c>
      <c r="F103" s="185" t="s">
        <v>5711</v>
      </c>
      <c r="G103" s="486" t="s">
        <v>2509</v>
      </c>
      <c r="H103" s="185" t="s">
        <v>5712</v>
      </c>
      <c r="I103" s="185" t="s">
        <v>5713</v>
      </c>
      <c r="J103" s="185" t="s">
        <v>5675</v>
      </c>
      <c r="K103" s="185" t="s">
        <v>5675</v>
      </c>
      <c r="L103" s="185" t="s">
        <v>5675</v>
      </c>
      <c r="M103" s="185" t="s">
        <v>5714</v>
      </c>
      <c r="N103" s="185" t="s">
        <v>5675</v>
      </c>
      <c r="O103" s="185" t="s">
        <v>5675</v>
      </c>
      <c r="P103" s="185" t="s">
        <v>5715</v>
      </c>
      <c r="Q103" s="185" t="s">
        <v>4809</v>
      </c>
      <c r="R103" s="185" t="s">
        <v>4917</v>
      </c>
      <c r="S103" s="185" t="s">
        <v>1828</v>
      </c>
      <c r="T103" s="487">
        <v>42999.500853275458</v>
      </c>
    </row>
    <row r="104" spans="1:20" ht="15.75" customHeight="1">
      <c r="A104" s="185" t="s">
        <v>5716</v>
      </c>
      <c r="B104" s="185"/>
      <c r="C104" s="253" t="s">
        <v>5717</v>
      </c>
      <c r="D104" s="221">
        <v>0</v>
      </c>
      <c r="E104" s="185" t="s">
        <v>950</v>
      </c>
      <c r="F104" s="185" t="s">
        <v>2014</v>
      </c>
      <c r="G104" s="486" t="s">
        <v>2014</v>
      </c>
      <c r="H104" s="185" t="s">
        <v>5720</v>
      </c>
      <c r="I104" s="185" t="s">
        <v>5722</v>
      </c>
      <c r="J104" s="185" t="s">
        <v>5694</v>
      </c>
      <c r="K104" s="185" t="s">
        <v>5724</v>
      </c>
      <c r="L104" s="185" t="s">
        <v>5694</v>
      </c>
      <c r="M104" s="185" t="s">
        <v>5726</v>
      </c>
      <c r="N104" s="185" t="s">
        <v>5694</v>
      </c>
      <c r="O104" s="185" t="s">
        <v>5694</v>
      </c>
      <c r="P104" s="185" t="s">
        <v>2694</v>
      </c>
      <c r="Q104" s="185" t="s">
        <v>4809</v>
      </c>
      <c r="R104" s="185" t="s">
        <v>4917</v>
      </c>
      <c r="S104" s="185" t="s">
        <v>2014</v>
      </c>
      <c r="T104" s="487">
        <v>42999.505287083331</v>
      </c>
    </row>
    <row r="105" spans="1:20" ht="15.75" customHeight="1">
      <c r="A105" s="185" t="s">
        <v>5729</v>
      </c>
      <c r="B105" s="189" t="s">
        <v>5730</v>
      </c>
      <c r="C105" s="253" t="s">
        <v>5731</v>
      </c>
      <c r="D105" s="221">
        <v>25</v>
      </c>
      <c r="E105" s="185" t="s">
        <v>5732</v>
      </c>
      <c r="F105" s="185" t="s">
        <v>2972</v>
      </c>
      <c r="G105" s="486" t="s">
        <v>2509</v>
      </c>
      <c r="H105" s="185" t="s">
        <v>4803</v>
      </c>
      <c r="I105" s="185" t="s">
        <v>5734</v>
      </c>
      <c r="J105" s="185" t="s">
        <v>4803</v>
      </c>
      <c r="K105" s="185" t="s">
        <v>4803</v>
      </c>
      <c r="L105" s="185" t="s">
        <v>4803</v>
      </c>
      <c r="M105" s="185" t="s">
        <v>4803</v>
      </c>
      <c r="N105" s="185" t="s">
        <v>5735</v>
      </c>
      <c r="O105" s="185" t="s">
        <v>4803</v>
      </c>
      <c r="P105" s="185" t="s">
        <v>5736</v>
      </c>
      <c r="Q105" s="185" t="s">
        <v>4809</v>
      </c>
      <c r="R105" s="185" t="s">
        <v>4809</v>
      </c>
      <c r="S105" s="185" t="s">
        <v>1828</v>
      </c>
      <c r="T105" s="487">
        <v>42999.506005243056</v>
      </c>
    </row>
    <row r="106" spans="1:20" ht="15.75" customHeight="1">
      <c r="A106" s="185" t="s">
        <v>5737</v>
      </c>
      <c r="B106" s="189" t="s">
        <v>5738</v>
      </c>
      <c r="C106" s="253" t="s">
        <v>5739</v>
      </c>
      <c r="D106" s="221">
        <v>302</v>
      </c>
      <c r="E106" s="185" t="s">
        <v>5002</v>
      </c>
      <c r="F106" s="185" t="s">
        <v>4881</v>
      </c>
      <c r="G106" s="486" t="s">
        <v>2509</v>
      </c>
      <c r="H106" s="185" t="s">
        <v>5740</v>
      </c>
      <c r="I106" s="185" t="s">
        <v>5675</v>
      </c>
      <c r="J106" s="185" t="s">
        <v>5675</v>
      </c>
      <c r="K106" s="185" t="s">
        <v>5675</v>
      </c>
      <c r="L106" s="185" t="s">
        <v>5675</v>
      </c>
      <c r="M106" s="185" t="s">
        <v>5675</v>
      </c>
      <c r="N106" s="185" t="s">
        <v>5675</v>
      </c>
      <c r="O106" s="185" t="s">
        <v>5675</v>
      </c>
      <c r="P106" s="185"/>
      <c r="Q106" s="185" t="s">
        <v>4809</v>
      </c>
      <c r="R106" s="185" t="s">
        <v>4917</v>
      </c>
      <c r="S106" s="185" t="s">
        <v>1828</v>
      </c>
      <c r="T106" s="487">
        <v>42999.508246377314</v>
      </c>
    </row>
    <row r="107" spans="1:20" ht="15.75" customHeight="1">
      <c r="A107" s="185" t="s">
        <v>5742</v>
      </c>
      <c r="B107" s="189" t="s">
        <v>5743</v>
      </c>
      <c r="C107" s="253" t="s">
        <v>5745</v>
      </c>
      <c r="D107" s="221">
        <v>880</v>
      </c>
      <c r="E107" s="185" t="s">
        <v>4897</v>
      </c>
      <c r="F107" s="185" t="s">
        <v>2435</v>
      </c>
      <c r="G107" s="486" t="s">
        <v>2509</v>
      </c>
      <c r="H107" s="185" t="s">
        <v>5746</v>
      </c>
      <c r="I107" s="185" t="s">
        <v>5747</v>
      </c>
      <c r="J107" s="185" t="s">
        <v>5747</v>
      </c>
      <c r="K107" s="185" t="s">
        <v>5748</v>
      </c>
      <c r="L107" s="185" t="s">
        <v>5182</v>
      </c>
      <c r="M107" s="185" t="s">
        <v>5749</v>
      </c>
      <c r="N107" s="185" t="s">
        <v>4809</v>
      </c>
      <c r="O107" s="185" t="s">
        <v>4809</v>
      </c>
      <c r="P107" s="552" t="s">
        <v>5750</v>
      </c>
      <c r="Q107" s="185" t="s">
        <v>4809</v>
      </c>
      <c r="R107" s="185" t="s">
        <v>4917</v>
      </c>
      <c r="S107" s="185" t="s">
        <v>1828</v>
      </c>
      <c r="T107" s="487">
        <v>42999.511327500004</v>
      </c>
    </row>
    <row r="108" spans="1:20" ht="15.75" customHeight="1">
      <c r="A108" s="185" t="s">
        <v>5754</v>
      </c>
      <c r="B108" s="189" t="s">
        <v>5755</v>
      </c>
      <c r="C108" s="253" t="s">
        <v>5756</v>
      </c>
      <c r="D108" s="221">
        <v>69</v>
      </c>
      <c r="E108" s="185" t="s">
        <v>5757</v>
      </c>
      <c r="F108" s="185" t="s">
        <v>5758</v>
      </c>
      <c r="G108" s="486" t="s">
        <v>2509</v>
      </c>
      <c r="H108" s="185" t="s">
        <v>5759</v>
      </c>
      <c r="I108" s="185" t="s">
        <v>5760</v>
      </c>
      <c r="J108" s="221">
        <v>0</v>
      </c>
      <c r="K108" s="185" t="s">
        <v>5761</v>
      </c>
      <c r="L108" s="221">
        <v>0</v>
      </c>
      <c r="M108" s="185" t="s">
        <v>5762</v>
      </c>
      <c r="N108" s="221">
        <v>0</v>
      </c>
      <c r="O108" s="185" t="s">
        <v>5763</v>
      </c>
      <c r="P108" s="185" t="s">
        <v>5764</v>
      </c>
      <c r="Q108" s="185" t="s">
        <v>4809</v>
      </c>
      <c r="R108" s="185" t="s">
        <v>4917</v>
      </c>
      <c r="S108" s="185" t="s">
        <v>1983</v>
      </c>
      <c r="T108" s="487">
        <v>42999.516152048614</v>
      </c>
    </row>
    <row r="109" spans="1:20" ht="15.75" customHeight="1">
      <c r="A109" s="185" t="s">
        <v>5765</v>
      </c>
      <c r="B109" s="189" t="s">
        <v>5768</v>
      </c>
      <c r="C109" s="253" t="s">
        <v>5769</v>
      </c>
      <c r="D109" s="221">
        <v>7</v>
      </c>
      <c r="E109" s="185" t="s">
        <v>5770</v>
      </c>
      <c r="F109" s="185" t="s">
        <v>846</v>
      </c>
      <c r="G109" s="486" t="s">
        <v>2509</v>
      </c>
      <c r="H109" s="185" t="s">
        <v>5771</v>
      </c>
      <c r="I109" s="185" t="s">
        <v>5773</v>
      </c>
      <c r="J109" s="185" t="s">
        <v>5774</v>
      </c>
      <c r="K109" s="185" t="s">
        <v>5776</v>
      </c>
      <c r="L109" s="185" t="s">
        <v>5774</v>
      </c>
      <c r="M109" s="185" t="s">
        <v>5774</v>
      </c>
      <c r="N109" s="185" t="s">
        <v>5774</v>
      </c>
      <c r="O109" s="185" t="s">
        <v>4803</v>
      </c>
      <c r="P109" s="185" t="s">
        <v>5779</v>
      </c>
      <c r="Q109" s="185" t="s">
        <v>4917</v>
      </c>
      <c r="R109" s="185" t="s">
        <v>4917</v>
      </c>
      <c r="S109" s="185" t="s">
        <v>1828</v>
      </c>
      <c r="T109" s="487">
        <v>42999.522213078701</v>
      </c>
    </row>
    <row r="110" spans="1:20" ht="15.75" customHeight="1">
      <c r="A110" s="185" t="s">
        <v>5780</v>
      </c>
      <c r="B110" s="189" t="s">
        <v>5781</v>
      </c>
      <c r="C110" s="253" t="s">
        <v>5782</v>
      </c>
      <c r="D110" s="221">
        <v>943</v>
      </c>
      <c r="E110" s="185" t="s">
        <v>5783</v>
      </c>
      <c r="F110" s="185" t="s">
        <v>3013</v>
      </c>
      <c r="G110" s="486" t="s">
        <v>5785</v>
      </c>
      <c r="H110" s="185" t="s">
        <v>5786</v>
      </c>
      <c r="I110" s="185" t="s">
        <v>5787</v>
      </c>
      <c r="J110" s="185" t="s">
        <v>4853</v>
      </c>
      <c r="K110" s="185" t="s">
        <v>5790</v>
      </c>
      <c r="L110" s="185" t="s">
        <v>4853</v>
      </c>
      <c r="M110" s="185" t="s">
        <v>5792</v>
      </c>
      <c r="N110" s="185" t="s">
        <v>4853</v>
      </c>
      <c r="O110" s="185" t="s">
        <v>5012</v>
      </c>
      <c r="P110" s="185" t="s">
        <v>5794</v>
      </c>
      <c r="Q110" s="185" t="s">
        <v>4917</v>
      </c>
      <c r="R110" s="185" t="s">
        <v>4809</v>
      </c>
      <c r="S110" s="185" t="s">
        <v>1983</v>
      </c>
      <c r="T110" s="487">
        <v>42999.522332384258</v>
      </c>
    </row>
    <row r="111" spans="1:20" ht="15.75" customHeight="1">
      <c r="A111" s="185" t="s">
        <v>5795</v>
      </c>
      <c r="B111" s="189" t="s">
        <v>5796</v>
      </c>
      <c r="C111" s="253" t="s">
        <v>5797</v>
      </c>
      <c r="D111" s="221">
        <v>520</v>
      </c>
      <c r="E111" s="185" t="s">
        <v>5798</v>
      </c>
      <c r="F111" s="185" t="s">
        <v>5799</v>
      </c>
      <c r="G111" s="486" t="s">
        <v>5785</v>
      </c>
      <c r="H111" s="185" t="s">
        <v>5800</v>
      </c>
      <c r="I111" s="185" t="s">
        <v>5801</v>
      </c>
      <c r="J111" s="185" t="s">
        <v>5800</v>
      </c>
      <c r="K111" s="185" t="s">
        <v>5802</v>
      </c>
      <c r="L111" s="185" t="s">
        <v>5800</v>
      </c>
      <c r="M111" s="185" t="s">
        <v>5803</v>
      </c>
      <c r="N111" s="185" t="s">
        <v>5800</v>
      </c>
      <c r="O111" s="185" t="s">
        <v>5804</v>
      </c>
      <c r="P111" s="185" t="s">
        <v>5805</v>
      </c>
      <c r="Q111" s="185" t="s">
        <v>4809</v>
      </c>
      <c r="R111" s="185" t="s">
        <v>4917</v>
      </c>
      <c r="S111" s="185" t="s">
        <v>1983</v>
      </c>
      <c r="T111" s="487">
        <v>42999.524470509263</v>
      </c>
    </row>
    <row r="112" spans="1:20" ht="15.75" customHeight="1">
      <c r="A112" s="185" t="s">
        <v>5806</v>
      </c>
      <c r="B112" s="189" t="s">
        <v>5808</v>
      </c>
      <c r="C112" s="253" t="s">
        <v>5809</v>
      </c>
      <c r="D112" s="221">
        <v>100</v>
      </c>
      <c r="E112" s="185" t="s">
        <v>5810</v>
      </c>
      <c r="F112" s="185" t="s">
        <v>5810</v>
      </c>
      <c r="G112" s="486" t="s">
        <v>2509</v>
      </c>
      <c r="H112" s="185" t="s">
        <v>5811</v>
      </c>
      <c r="I112" s="185" t="s">
        <v>57</v>
      </c>
      <c r="J112" s="185" t="s">
        <v>4809</v>
      </c>
      <c r="K112" s="185" t="s">
        <v>57</v>
      </c>
      <c r="L112" s="185" t="s">
        <v>4809</v>
      </c>
      <c r="M112" s="185" t="s">
        <v>5194</v>
      </c>
      <c r="N112" s="185" t="s">
        <v>4809</v>
      </c>
      <c r="O112" s="185" t="s">
        <v>57</v>
      </c>
      <c r="P112" s="185" t="s">
        <v>5812</v>
      </c>
      <c r="Q112" s="185" t="s">
        <v>4917</v>
      </c>
      <c r="R112" s="185" t="s">
        <v>4917</v>
      </c>
      <c r="S112" s="185" t="s">
        <v>1828</v>
      </c>
      <c r="T112" s="487">
        <v>42999.526308645829</v>
      </c>
    </row>
    <row r="113" spans="1:20" ht="15.75" customHeight="1">
      <c r="A113" s="185" t="s">
        <v>5813</v>
      </c>
      <c r="B113" s="189" t="s">
        <v>5814</v>
      </c>
      <c r="C113" s="253" t="s">
        <v>5815</v>
      </c>
      <c r="D113" s="221">
        <v>5501</v>
      </c>
      <c r="E113" s="185" t="s">
        <v>5816</v>
      </c>
      <c r="F113" s="185" t="s">
        <v>1488</v>
      </c>
      <c r="G113" s="486" t="s">
        <v>2509</v>
      </c>
      <c r="H113" s="185" t="s">
        <v>5800</v>
      </c>
      <c r="I113" s="185" t="s">
        <v>5819</v>
      </c>
      <c r="J113" s="185" t="s">
        <v>5800</v>
      </c>
      <c r="K113" s="185" t="s">
        <v>5802</v>
      </c>
      <c r="L113" s="185" t="s">
        <v>5800</v>
      </c>
      <c r="M113" s="185" t="s">
        <v>5821</v>
      </c>
      <c r="N113" s="185" t="s">
        <v>5800</v>
      </c>
      <c r="O113" s="185" t="s">
        <v>5823</v>
      </c>
      <c r="P113" s="185" t="s">
        <v>5824</v>
      </c>
      <c r="Q113" s="185" t="s">
        <v>4809</v>
      </c>
      <c r="R113" s="185" t="s">
        <v>4917</v>
      </c>
      <c r="S113" s="185" t="s">
        <v>1828</v>
      </c>
      <c r="T113" s="487">
        <v>42999.53155777778</v>
      </c>
    </row>
    <row r="114" spans="1:20" ht="15.75" customHeight="1">
      <c r="A114" s="185" t="s">
        <v>5825</v>
      </c>
      <c r="B114" s="189" t="s">
        <v>5826</v>
      </c>
      <c r="C114" s="253" t="s">
        <v>5827</v>
      </c>
      <c r="D114" s="221">
        <v>32</v>
      </c>
      <c r="E114" s="185" t="s">
        <v>4880</v>
      </c>
      <c r="F114" s="185" t="s">
        <v>4881</v>
      </c>
      <c r="G114" s="486" t="s">
        <v>2509</v>
      </c>
      <c r="H114" s="185" t="s">
        <v>5829</v>
      </c>
      <c r="I114" s="185" t="s">
        <v>5831</v>
      </c>
      <c r="J114" s="185" t="s">
        <v>4803</v>
      </c>
      <c r="K114" s="185" t="s">
        <v>5833</v>
      </c>
      <c r="L114" s="185" t="s">
        <v>5834</v>
      </c>
      <c r="M114" s="185" t="s">
        <v>5833</v>
      </c>
      <c r="N114" s="185" t="s">
        <v>5835</v>
      </c>
      <c r="O114" s="185" t="s">
        <v>5836</v>
      </c>
      <c r="P114" s="185" t="s">
        <v>5837</v>
      </c>
      <c r="Q114" s="185" t="s">
        <v>4809</v>
      </c>
      <c r="R114" s="185" t="s">
        <v>4917</v>
      </c>
      <c r="S114" s="185" t="s">
        <v>1828</v>
      </c>
      <c r="T114" s="487">
        <v>42999.53263538194</v>
      </c>
    </row>
    <row r="115" spans="1:20" ht="15.75" customHeight="1">
      <c r="A115" s="185" t="s">
        <v>5838</v>
      </c>
      <c r="B115" s="189" t="s">
        <v>5839</v>
      </c>
      <c r="C115" s="253" t="s">
        <v>5840</v>
      </c>
      <c r="D115" s="221">
        <v>64</v>
      </c>
      <c r="E115" s="185" t="s">
        <v>5026</v>
      </c>
      <c r="F115" s="185" t="s">
        <v>5325</v>
      </c>
      <c r="G115" s="486" t="s">
        <v>2509</v>
      </c>
      <c r="H115" s="185" t="s">
        <v>5841</v>
      </c>
      <c r="I115" s="185" t="s">
        <v>5843</v>
      </c>
      <c r="J115" s="185" t="s">
        <v>5844</v>
      </c>
      <c r="K115" s="185" t="s">
        <v>5845</v>
      </c>
      <c r="L115" s="185" t="s">
        <v>4853</v>
      </c>
      <c r="M115" s="185" t="s">
        <v>4809</v>
      </c>
      <c r="N115" s="185" t="s">
        <v>4809</v>
      </c>
      <c r="O115" s="185" t="s">
        <v>5846</v>
      </c>
      <c r="P115" s="185" t="s">
        <v>5847</v>
      </c>
      <c r="Q115" s="185" t="s">
        <v>4809</v>
      </c>
      <c r="R115" s="185" t="s">
        <v>4917</v>
      </c>
      <c r="S115" s="185" t="s">
        <v>1828</v>
      </c>
      <c r="T115" s="487">
        <v>42999.53632579861</v>
      </c>
    </row>
    <row r="116" spans="1:20" ht="15.75" customHeight="1">
      <c r="A116" s="185" t="s">
        <v>5849</v>
      </c>
      <c r="B116" s="189" t="s">
        <v>5850</v>
      </c>
      <c r="C116" s="253" t="s">
        <v>5851</v>
      </c>
      <c r="D116" s="221">
        <v>0</v>
      </c>
      <c r="E116" s="185" t="s">
        <v>5343</v>
      </c>
      <c r="F116" s="185" t="s">
        <v>4822</v>
      </c>
      <c r="G116" s="486" t="s">
        <v>2509</v>
      </c>
      <c r="H116" s="185" t="s">
        <v>5852</v>
      </c>
      <c r="I116" s="185" t="s">
        <v>5853</v>
      </c>
      <c r="J116" s="221">
        <v>0</v>
      </c>
      <c r="K116" s="185" t="s">
        <v>5854</v>
      </c>
      <c r="L116" s="221">
        <v>0</v>
      </c>
      <c r="M116" s="221">
        <v>0</v>
      </c>
      <c r="N116" s="185" t="s">
        <v>5849</v>
      </c>
      <c r="O116" s="185" t="s">
        <v>5849</v>
      </c>
      <c r="P116" s="185" t="s">
        <v>5849</v>
      </c>
      <c r="Q116" s="185" t="s">
        <v>4917</v>
      </c>
      <c r="R116" s="185" t="s">
        <v>4917</v>
      </c>
      <c r="S116" s="185" t="s">
        <v>1828</v>
      </c>
      <c r="T116" s="487">
        <v>42999.540851851852</v>
      </c>
    </row>
    <row r="117" spans="1:20" ht="15.75" customHeight="1">
      <c r="A117" s="185" t="s">
        <v>5855</v>
      </c>
      <c r="B117" s="189" t="s">
        <v>5856</v>
      </c>
      <c r="C117" s="253" t="s">
        <v>5858</v>
      </c>
      <c r="D117" s="221">
        <v>47</v>
      </c>
      <c r="E117" s="185" t="s">
        <v>4822</v>
      </c>
      <c r="F117" s="185" t="s">
        <v>5861</v>
      </c>
      <c r="G117" s="486" t="s">
        <v>2509</v>
      </c>
      <c r="H117" s="185" t="s">
        <v>5863</v>
      </c>
      <c r="I117" s="185" t="s">
        <v>5865</v>
      </c>
      <c r="J117" s="185" t="s">
        <v>5865</v>
      </c>
      <c r="K117" s="185" t="s">
        <v>5865</v>
      </c>
      <c r="L117" s="185" t="s">
        <v>5865</v>
      </c>
      <c r="M117" s="185" t="s">
        <v>5865</v>
      </c>
      <c r="N117" s="185" t="s">
        <v>5865</v>
      </c>
      <c r="O117" s="185" t="s">
        <v>5865</v>
      </c>
      <c r="P117" s="185"/>
      <c r="Q117" s="185" t="s">
        <v>4809</v>
      </c>
      <c r="R117" s="185" t="s">
        <v>4917</v>
      </c>
      <c r="S117" s="185" t="s">
        <v>1828</v>
      </c>
      <c r="T117" s="487">
        <v>42999.544643275462</v>
      </c>
    </row>
    <row r="118" spans="1:20" ht="15.75" customHeight="1">
      <c r="A118" s="185" t="s">
        <v>5868</v>
      </c>
      <c r="B118" s="189" t="s">
        <v>5850</v>
      </c>
      <c r="C118" s="253" t="s">
        <v>5869</v>
      </c>
      <c r="D118" s="221">
        <v>0</v>
      </c>
      <c r="E118" s="185" t="s">
        <v>5343</v>
      </c>
      <c r="F118" s="185" t="s">
        <v>5865</v>
      </c>
      <c r="G118" s="486" t="s">
        <v>2509</v>
      </c>
      <c r="H118" s="185" t="s">
        <v>5870</v>
      </c>
      <c r="I118" s="185" t="s">
        <v>5865</v>
      </c>
      <c r="J118" s="185" t="s">
        <v>5865</v>
      </c>
      <c r="K118" s="185" t="s">
        <v>5865</v>
      </c>
      <c r="L118" s="185" t="s">
        <v>5865</v>
      </c>
      <c r="M118" s="185" t="s">
        <v>5865</v>
      </c>
      <c r="N118" s="185" t="s">
        <v>5865</v>
      </c>
      <c r="O118" s="185" t="s">
        <v>5865</v>
      </c>
      <c r="P118" s="185" t="s">
        <v>5865</v>
      </c>
      <c r="Q118" s="185" t="s">
        <v>4809</v>
      </c>
      <c r="R118" s="185" t="s">
        <v>4917</v>
      </c>
      <c r="S118" s="185" t="s">
        <v>1828</v>
      </c>
      <c r="T118" s="487">
        <v>42999.552071296297</v>
      </c>
    </row>
    <row r="119" spans="1:20" ht="15.75" customHeight="1">
      <c r="A119" s="185" t="s">
        <v>5873</v>
      </c>
      <c r="B119" s="189" t="s">
        <v>5874</v>
      </c>
      <c r="C119" s="253" t="s">
        <v>5876</v>
      </c>
      <c r="D119" s="221">
        <v>108</v>
      </c>
      <c r="E119" s="185" t="s">
        <v>5878</v>
      </c>
      <c r="F119" s="185" t="s">
        <v>5879</v>
      </c>
      <c r="G119" s="486" t="s">
        <v>2509</v>
      </c>
      <c r="H119" s="185" t="s">
        <v>5881</v>
      </c>
      <c r="I119" s="185" t="s">
        <v>5675</v>
      </c>
      <c r="J119" s="185" t="s">
        <v>5675</v>
      </c>
      <c r="K119" s="185" t="s">
        <v>5883</v>
      </c>
      <c r="L119" s="185" t="s">
        <v>5675</v>
      </c>
      <c r="M119" s="185" t="s">
        <v>5182</v>
      </c>
      <c r="N119" s="185" t="s">
        <v>5182</v>
      </c>
      <c r="O119" s="185" t="s">
        <v>5182</v>
      </c>
      <c r="P119" s="185" t="s">
        <v>5886</v>
      </c>
      <c r="Q119" s="185" t="s">
        <v>4917</v>
      </c>
      <c r="R119" s="185" t="s">
        <v>4917</v>
      </c>
      <c r="S119" s="185" t="s">
        <v>1828</v>
      </c>
      <c r="T119" s="487">
        <v>42999.554732187498</v>
      </c>
    </row>
    <row r="120" spans="1:20" ht="15.75" customHeight="1">
      <c r="A120" s="185" t="s">
        <v>5888</v>
      </c>
      <c r="B120" s="189" t="s">
        <v>5891</v>
      </c>
      <c r="C120" s="253" t="s">
        <v>5892</v>
      </c>
      <c r="D120" s="221">
        <v>134</v>
      </c>
      <c r="E120" s="185" t="s">
        <v>2590</v>
      </c>
      <c r="F120" s="185" t="s">
        <v>5893</v>
      </c>
      <c r="G120" s="486" t="s">
        <v>2509</v>
      </c>
      <c r="H120" s="185" t="s">
        <v>5694</v>
      </c>
      <c r="I120" s="185" t="s">
        <v>5694</v>
      </c>
      <c r="J120" s="185" t="s">
        <v>5694</v>
      </c>
      <c r="K120" s="185" t="s">
        <v>5694</v>
      </c>
      <c r="L120" s="185" t="s">
        <v>5694</v>
      </c>
      <c r="M120" s="185" t="s">
        <v>5694</v>
      </c>
      <c r="N120" s="185" t="s">
        <v>5694</v>
      </c>
      <c r="O120" s="253" t="s">
        <v>5895</v>
      </c>
      <c r="P120" s="185"/>
      <c r="Q120" s="185" t="s">
        <v>4917</v>
      </c>
      <c r="R120" s="185" t="s">
        <v>4917</v>
      </c>
      <c r="S120" s="185" t="s">
        <v>1828</v>
      </c>
      <c r="T120" s="487">
        <v>42999.554739548606</v>
      </c>
    </row>
    <row r="121" spans="1:20" ht="15.75" customHeight="1">
      <c r="A121" s="185" t="s">
        <v>5896</v>
      </c>
      <c r="B121" s="189" t="s">
        <v>5897</v>
      </c>
      <c r="C121" s="253" t="s">
        <v>5898</v>
      </c>
      <c r="D121" s="221">
        <v>122</v>
      </c>
      <c r="E121" s="185" t="s">
        <v>5899</v>
      </c>
      <c r="F121" s="185" t="s">
        <v>4881</v>
      </c>
      <c r="G121" s="486" t="s">
        <v>2509</v>
      </c>
      <c r="H121" s="185" t="s">
        <v>5675</v>
      </c>
      <c r="I121" s="185" t="s">
        <v>4854</v>
      </c>
      <c r="J121" s="185" t="s">
        <v>5675</v>
      </c>
      <c r="K121" s="185" t="s">
        <v>4854</v>
      </c>
      <c r="L121" s="185" t="s">
        <v>5675</v>
      </c>
      <c r="M121" s="185" t="s">
        <v>5902</v>
      </c>
      <c r="N121" s="185" t="s">
        <v>5835</v>
      </c>
      <c r="O121" s="185" t="s">
        <v>5903</v>
      </c>
      <c r="P121" s="185" t="s">
        <v>5904</v>
      </c>
      <c r="Q121" s="185" t="s">
        <v>4809</v>
      </c>
      <c r="R121" s="185" t="s">
        <v>4917</v>
      </c>
      <c r="S121" s="185" t="s">
        <v>1828</v>
      </c>
      <c r="T121" s="487">
        <v>42999.556093946754</v>
      </c>
    </row>
    <row r="122" spans="1:20" ht="15.75" customHeight="1">
      <c r="A122" s="185" t="s">
        <v>5908</v>
      </c>
      <c r="B122" s="189" t="s">
        <v>5909</v>
      </c>
      <c r="C122" s="253" t="s">
        <v>5910</v>
      </c>
      <c r="D122" s="221">
        <v>1811</v>
      </c>
      <c r="E122" s="185" t="s">
        <v>5912</v>
      </c>
      <c r="F122" s="185" t="s">
        <v>5913</v>
      </c>
      <c r="G122" s="486" t="s">
        <v>2509</v>
      </c>
      <c r="H122" s="185" t="s">
        <v>5694</v>
      </c>
      <c r="I122" s="185" t="s">
        <v>5694</v>
      </c>
      <c r="J122" s="185" t="s">
        <v>5694</v>
      </c>
      <c r="K122" s="185" t="s">
        <v>5694</v>
      </c>
      <c r="L122" s="185" t="s">
        <v>5694</v>
      </c>
      <c r="M122" s="185" t="s">
        <v>5694</v>
      </c>
      <c r="N122" s="185" t="s">
        <v>5694</v>
      </c>
      <c r="O122" s="253" t="s">
        <v>5895</v>
      </c>
      <c r="P122" s="185"/>
      <c r="Q122" s="185" t="s">
        <v>4917</v>
      </c>
      <c r="R122" s="185" t="s">
        <v>4917</v>
      </c>
      <c r="S122" s="185" t="s">
        <v>1828</v>
      </c>
      <c r="T122" s="487">
        <v>42999.55892899305</v>
      </c>
    </row>
    <row r="123" spans="1:20" ht="15.75" customHeight="1">
      <c r="A123" s="185" t="s">
        <v>5920</v>
      </c>
      <c r="B123" s="189" t="s">
        <v>5921</v>
      </c>
      <c r="C123" s="253" t="s">
        <v>5922</v>
      </c>
      <c r="D123" s="221">
        <v>1832</v>
      </c>
      <c r="E123" s="185" t="s">
        <v>5923</v>
      </c>
      <c r="F123" s="185" t="s">
        <v>2972</v>
      </c>
      <c r="G123" s="486" t="s">
        <v>2509</v>
      </c>
      <c r="H123" s="185" t="s">
        <v>5924</v>
      </c>
      <c r="I123" s="185" t="s">
        <v>5925</v>
      </c>
      <c r="J123" s="185" t="s">
        <v>4803</v>
      </c>
      <c r="K123" s="185" t="s">
        <v>5926</v>
      </c>
      <c r="L123" s="185" t="s">
        <v>4803</v>
      </c>
      <c r="M123" s="185" t="s">
        <v>5927</v>
      </c>
      <c r="N123" s="185" t="s">
        <v>5011</v>
      </c>
      <c r="O123" s="185" t="s">
        <v>5928</v>
      </c>
      <c r="P123" s="185" t="s">
        <v>5929</v>
      </c>
      <c r="Q123" s="185" t="s">
        <v>4809</v>
      </c>
      <c r="R123" s="185" t="s">
        <v>4917</v>
      </c>
      <c r="S123" s="185" t="s">
        <v>1828</v>
      </c>
      <c r="T123" s="487">
        <v>42999.564785405091</v>
      </c>
    </row>
    <row r="124" spans="1:20" ht="15.75" customHeight="1">
      <c r="A124" s="185" t="s">
        <v>5931</v>
      </c>
      <c r="B124" s="189" t="s">
        <v>5932</v>
      </c>
      <c r="C124" s="253" t="s">
        <v>5933</v>
      </c>
      <c r="D124" s="221">
        <v>0</v>
      </c>
      <c r="E124" s="185" t="s">
        <v>1206</v>
      </c>
      <c r="F124" s="185" t="s">
        <v>4881</v>
      </c>
      <c r="G124" s="486" t="s">
        <v>2509</v>
      </c>
      <c r="H124" s="185" t="s">
        <v>5935</v>
      </c>
      <c r="I124" s="185" t="s">
        <v>5675</v>
      </c>
      <c r="J124" s="185" t="s">
        <v>5675</v>
      </c>
      <c r="K124" s="185" t="s">
        <v>5936</v>
      </c>
      <c r="L124" s="185" t="s">
        <v>5675</v>
      </c>
      <c r="M124" s="185" t="s">
        <v>5675</v>
      </c>
      <c r="N124" s="185" t="s">
        <v>5937</v>
      </c>
      <c r="O124" s="185" t="s">
        <v>5675</v>
      </c>
      <c r="P124" s="185" t="s">
        <v>5938</v>
      </c>
      <c r="Q124" s="185" t="s">
        <v>4809</v>
      </c>
      <c r="R124" s="185" t="s">
        <v>4917</v>
      </c>
      <c r="S124" s="185" t="s">
        <v>1828</v>
      </c>
      <c r="T124" s="487">
        <v>42999.565466759261</v>
      </c>
    </row>
    <row r="125" spans="1:20" ht="15.75" customHeight="1">
      <c r="A125" s="185" t="s">
        <v>5939</v>
      </c>
      <c r="B125" s="189" t="s">
        <v>5941</v>
      </c>
      <c r="C125" s="253" t="s">
        <v>5942</v>
      </c>
      <c r="D125" s="221">
        <v>38</v>
      </c>
      <c r="E125" s="185" t="s">
        <v>5943</v>
      </c>
      <c r="F125" s="185" t="s">
        <v>5944</v>
      </c>
      <c r="G125" s="486" t="s">
        <v>2509</v>
      </c>
      <c r="H125" s="185" t="s">
        <v>5947</v>
      </c>
      <c r="I125" s="185" t="s">
        <v>5948</v>
      </c>
      <c r="J125" s="185" t="s">
        <v>5949</v>
      </c>
      <c r="K125" s="185" t="s">
        <v>5951</v>
      </c>
      <c r="L125" s="185" t="s">
        <v>5627</v>
      </c>
      <c r="M125" s="185" t="s">
        <v>5952</v>
      </c>
      <c r="N125" s="185" t="s">
        <v>5953</v>
      </c>
      <c r="O125" s="185" t="s">
        <v>5954</v>
      </c>
      <c r="P125" s="185" t="s">
        <v>5955</v>
      </c>
      <c r="Q125" s="185" t="s">
        <v>4809</v>
      </c>
      <c r="R125" s="185" t="s">
        <v>4917</v>
      </c>
      <c r="S125" s="185" t="s">
        <v>1828</v>
      </c>
      <c r="T125" s="487">
        <v>42999.567731979172</v>
      </c>
    </row>
    <row r="126" spans="1:20" ht="15.75" customHeight="1">
      <c r="A126" s="185" t="s">
        <v>5956</v>
      </c>
      <c r="B126" s="189" t="s">
        <v>5957</v>
      </c>
      <c r="C126" s="253" t="s">
        <v>5958</v>
      </c>
      <c r="D126" s="221">
        <v>276</v>
      </c>
      <c r="E126" s="185" t="s">
        <v>5960</v>
      </c>
      <c r="F126" s="185" t="s">
        <v>2972</v>
      </c>
      <c r="G126" s="486" t="s">
        <v>2509</v>
      </c>
      <c r="H126" s="185" t="s">
        <v>5961</v>
      </c>
      <c r="I126" s="185" t="s">
        <v>5962</v>
      </c>
      <c r="J126" s="185" t="s">
        <v>5963</v>
      </c>
      <c r="K126" s="185" t="s">
        <v>5964</v>
      </c>
      <c r="L126" s="185" t="s">
        <v>4803</v>
      </c>
      <c r="M126" s="185" t="s">
        <v>5965</v>
      </c>
      <c r="N126" s="185" t="s">
        <v>5011</v>
      </c>
      <c r="O126" s="185" t="s">
        <v>5966</v>
      </c>
      <c r="P126" s="185" t="s">
        <v>5208</v>
      </c>
      <c r="Q126" s="185" t="s">
        <v>4809</v>
      </c>
      <c r="R126" s="185" t="s">
        <v>4917</v>
      </c>
      <c r="S126" s="185" t="s">
        <v>1828</v>
      </c>
      <c r="T126" s="487">
        <v>42999.569807210646</v>
      </c>
    </row>
    <row r="127" spans="1:20" ht="15.75" customHeight="1">
      <c r="A127" s="185" t="s">
        <v>5967</v>
      </c>
      <c r="B127" s="189" t="s">
        <v>5968</v>
      </c>
      <c r="C127" s="253" t="s">
        <v>5969</v>
      </c>
      <c r="D127" s="221">
        <v>1</v>
      </c>
      <c r="E127" s="185" t="s">
        <v>950</v>
      </c>
      <c r="F127" s="185" t="s">
        <v>2014</v>
      </c>
      <c r="G127" s="486" t="s">
        <v>2014</v>
      </c>
      <c r="H127" s="185" t="s">
        <v>5973</v>
      </c>
      <c r="I127" s="185" t="s">
        <v>5547</v>
      </c>
      <c r="J127" s="185" t="s">
        <v>5774</v>
      </c>
      <c r="K127" s="185" t="s">
        <v>5975</v>
      </c>
      <c r="L127" s="185" t="s">
        <v>5774</v>
      </c>
      <c r="M127" s="185" t="s">
        <v>5774</v>
      </c>
      <c r="N127" s="185" t="s">
        <v>5774</v>
      </c>
      <c r="O127" s="185" t="s">
        <v>5976</v>
      </c>
      <c r="P127" s="185" t="s">
        <v>2694</v>
      </c>
      <c r="Q127" s="185" t="s">
        <v>4917</v>
      </c>
      <c r="R127" s="185" t="s">
        <v>4917</v>
      </c>
      <c r="S127" s="185" t="s">
        <v>2014</v>
      </c>
      <c r="T127" s="487">
        <v>42999.571157303246</v>
      </c>
    </row>
    <row r="128" spans="1:20" ht="15.75" customHeight="1">
      <c r="A128" s="185" t="s">
        <v>5980</v>
      </c>
      <c r="B128" s="189" t="s">
        <v>5981</v>
      </c>
      <c r="C128" s="253" t="s">
        <v>5982</v>
      </c>
      <c r="D128" s="221">
        <v>40</v>
      </c>
      <c r="E128" s="185" t="s">
        <v>5026</v>
      </c>
      <c r="F128" s="185" t="s">
        <v>5984</v>
      </c>
      <c r="G128" s="486" t="s">
        <v>2509</v>
      </c>
      <c r="H128" s="185" t="s">
        <v>5986</v>
      </c>
      <c r="I128" s="185" t="s">
        <v>4853</v>
      </c>
      <c r="J128" s="185" t="s">
        <v>4853</v>
      </c>
      <c r="K128" s="185" t="s">
        <v>5987</v>
      </c>
      <c r="L128" s="185" t="s">
        <v>4853</v>
      </c>
      <c r="M128" s="185" t="s">
        <v>4853</v>
      </c>
      <c r="N128" s="185" t="s">
        <v>4853</v>
      </c>
      <c r="O128" s="185" t="s">
        <v>5988</v>
      </c>
      <c r="P128" s="185" t="s">
        <v>5106</v>
      </c>
      <c r="Q128" s="185" t="s">
        <v>4809</v>
      </c>
      <c r="R128" s="185" t="s">
        <v>4917</v>
      </c>
      <c r="S128" s="185" t="s">
        <v>1828</v>
      </c>
      <c r="T128" s="487">
        <v>42999.57187201389</v>
      </c>
    </row>
    <row r="129" spans="1:20" ht="15.75" customHeight="1">
      <c r="A129" s="185" t="s">
        <v>5989</v>
      </c>
      <c r="B129" s="189" t="s">
        <v>5990</v>
      </c>
      <c r="C129" s="253" t="s">
        <v>5991</v>
      </c>
      <c r="D129" s="221">
        <v>806</v>
      </c>
      <c r="E129" s="185" t="s">
        <v>5993</v>
      </c>
      <c r="F129" s="185" t="s">
        <v>4948</v>
      </c>
      <c r="G129" s="486" t="s">
        <v>2509</v>
      </c>
      <c r="H129" s="185" t="s">
        <v>5994</v>
      </c>
      <c r="I129" s="185" t="s">
        <v>5994</v>
      </c>
      <c r="J129" s="185" t="s">
        <v>5994</v>
      </c>
      <c r="K129" s="185" t="s">
        <v>5994</v>
      </c>
      <c r="L129" s="185" t="s">
        <v>5994</v>
      </c>
      <c r="M129" s="185" t="s">
        <v>5994</v>
      </c>
      <c r="N129" s="185" t="s">
        <v>5994</v>
      </c>
      <c r="O129" s="185" t="s">
        <v>5995</v>
      </c>
      <c r="P129" s="552" t="s">
        <v>5996</v>
      </c>
      <c r="Q129" s="185" t="s">
        <v>4809</v>
      </c>
      <c r="R129" s="185" t="s">
        <v>4917</v>
      </c>
      <c r="S129" s="185" t="s">
        <v>1828</v>
      </c>
      <c r="T129" s="487">
        <v>42999.577231631949</v>
      </c>
    </row>
    <row r="130" spans="1:20" ht="15.75" customHeight="1">
      <c r="A130" s="185" t="s">
        <v>6000</v>
      </c>
      <c r="B130" s="189" t="s">
        <v>6001</v>
      </c>
      <c r="C130" s="253" t="s">
        <v>6003</v>
      </c>
      <c r="D130" s="221">
        <v>36</v>
      </c>
      <c r="E130" s="185" t="s">
        <v>5026</v>
      </c>
      <c r="F130" s="185" t="s">
        <v>5325</v>
      </c>
      <c r="G130" s="486" t="s">
        <v>2509</v>
      </c>
      <c r="H130" s="185" t="s">
        <v>6004</v>
      </c>
      <c r="I130" s="185" t="s">
        <v>6005</v>
      </c>
      <c r="J130" s="185" t="s">
        <v>6007</v>
      </c>
      <c r="K130" s="185" t="s">
        <v>6009</v>
      </c>
      <c r="L130" s="185" t="s">
        <v>4853</v>
      </c>
      <c r="M130" s="185" t="s">
        <v>4853</v>
      </c>
      <c r="N130" s="185" t="s">
        <v>4853</v>
      </c>
      <c r="O130" s="185" t="s">
        <v>6012</v>
      </c>
      <c r="P130" s="185" t="s">
        <v>6014</v>
      </c>
      <c r="Q130" s="185" t="s">
        <v>4809</v>
      </c>
      <c r="R130" s="185" t="s">
        <v>4917</v>
      </c>
      <c r="S130" s="185" t="s">
        <v>1828</v>
      </c>
      <c r="T130" s="487">
        <v>42999.577497164355</v>
      </c>
    </row>
    <row r="131" spans="1:20" ht="15.75" customHeight="1">
      <c r="A131" s="185" t="s">
        <v>6015</v>
      </c>
      <c r="B131" s="189" t="s">
        <v>6016</v>
      </c>
      <c r="C131" s="253" t="s">
        <v>6018</v>
      </c>
      <c r="D131" s="221">
        <v>120</v>
      </c>
      <c r="E131" s="185" t="s">
        <v>5186</v>
      </c>
      <c r="F131" s="185" t="s">
        <v>5325</v>
      </c>
      <c r="G131" s="486" t="s">
        <v>2509</v>
      </c>
      <c r="H131" s="185" t="s">
        <v>6022</v>
      </c>
      <c r="I131" s="185" t="s">
        <v>6024</v>
      </c>
      <c r="J131" s="185" t="s">
        <v>6026</v>
      </c>
      <c r="K131" s="185" t="s">
        <v>6027</v>
      </c>
      <c r="L131" s="185" t="s">
        <v>6028</v>
      </c>
      <c r="M131" s="185" t="s">
        <v>6029</v>
      </c>
      <c r="N131" s="185" t="s">
        <v>6030</v>
      </c>
      <c r="O131" s="185" t="s">
        <v>6031</v>
      </c>
      <c r="P131" s="185" t="s">
        <v>6032</v>
      </c>
      <c r="Q131" s="185" t="s">
        <v>4809</v>
      </c>
      <c r="R131" s="185" t="s">
        <v>4917</v>
      </c>
      <c r="S131" s="185" t="s">
        <v>1828</v>
      </c>
      <c r="T131" s="487">
        <v>42999.578164212959</v>
      </c>
    </row>
    <row r="132" spans="1:20" ht="15.75" customHeight="1">
      <c r="A132" s="185" t="s">
        <v>6039</v>
      </c>
      <c r="B132" s="189" t="s">
        <v>6040</v>
      </c>
      <c r="C132" s="253" t="s">
        <v>6041</v>
      </c>
      <c r="D132" s="221">
        <v>45</v>
      </c>
      <c r="E132" s="185" t="s">
        <v>5002</v>
      </c>
      <c r="F132" s="185" t="s">
        <v>5865</v>
      </c>
      <c r="G132" s="486" t="s">
        <v>2509</v>
      </c>
      <c r="H132" s="185" t="s">
        <v>6042</v>
      </c>
      <c r="I132" s="185" t="s">
        <v>5865</v>
      </c>
      <c r="J132" s="185" t="s">
        <v>5865</v>
      </c>
      <c r="K132" s="185" t="s">
        <v>5865</v>
      </c>
      <c r="L132" s="185" t="s">
        <v>5865</v>
      </c>
      <c r="M132" s="185" t="s">
        <v>5865</v>
      </c>
      <c r="N132" s="185" t="s">
        <v>5865</v>
      </c>
      <c r="O132" s="185" t="s">
        <v>5865</v>
      </c>
      <c r="P132" s="185" t="s">
        <v>6046</v>
      </c>
      <c r="Q132" s="185" t="s">
        <v>4809</v>
      </c>
      <c r="R132" s="185" t="s">
        <v>4917</v>
      </c>
      <c r="S132" s="185" t="s">
        <v>1828</v>
      </c>
      <c r="T132" s="487">
        <v>42999.582191979163</v>
      </c>
    </row>
    <row r="133" spans="1:20" ht="15.75" customHeight="1">
      <c r="A133" s="185" t="s">
        <v>6049</v>
      </c>
      <c r="B133" s="189" t="s">
        <v>6050</v>
      </c>
      <c r="C133" s="253" t="s">
        <v>6051</v>
      </c>
      <c r="D133" s="221">
        <v>89</v>
      </c>
      <c r="E133" s="185" t="s">
        <v>6052</v>
      </c>
      <c r="F133" s="185" t="s">
        <v>6054</v>
      </c>
      <c r="G133" s="486" t="s">
        <v>2509</v>
      </c>
      <c r="H133" s="185" t="s">
        <v>6056</v>
      </c>
      <c r="I133" s="185" t="s">
        <v>4826</v>
      </c>
      <c r="J133" s="185" t="s">
        <v>4826</v>
      </c>
      <c r="K133" s="185" t="s">
        <v>6058</v>
      </c>
      <c r="L133" s="185" t="s">
        <v>4826</v>
      </c>
      <c r="M133" s="185" t="s">
        <v>6059</v>
      </c>
      <c r="N133" s="185" t="s">
        <v>4826</v>
      </c>
      <c r="O133" s="185" t="s">
        <v>6060</v>
      </c>
      <c r="P133" s="185" t="s">
        <v>6061</v>
      </c>
      <c r="Q133" s="185" t="s">
        <v>4917</v>
      </c>
      <c r="R133" s="185" t="s">
        <v>4917</v>
      </c>
      <c r="S133" s="185" t="s">
        <v>1828</v>
      </c>
      <c r="T133" s="487">
        <v>42999.583334606483</v>
      </c>
    </row>
    <row r="134" spans="1:20" ht="15.75" customHeight="1">
      <c r="A134" s="185" t="s">
        <v>6063</v>
      </c>
      <c r="B134" s="189" t="s">
        <v>6064</v>
      </c>
      <c r="C134" s="253" t="s">
        <v>6065</v>
      </c>
      <c r="D134" s="221">
        <v>1938</v>
      </c>
      <c r="E134" s="185" t="s">
        <v>6066</v>
      </c>
      <c r="F134" s="185" t="s">
        <v>2972</v>
      </c>
      <c r="G134" s="486" t="s">
        <v>2509</v>
      </c>
      <c r="H134" s="185" t="s">
        <v>6069</v>
      </c>
      <c r="I134" s="185" t="s">
        <v>4803</v>
      </c>
      <c r="J134" s="185" t="s">
        <v>4803</v>
      </c>
      <c r="K134" s="185" t="s">
        <v>6072</v>
      </c>
      <c r="L134" s="185" t="s">
        <v>4803</v>
      </c>
      <c r="M134" s="185" t="s">
        <v>5011</v>
      </c>
      <c r="N134" s="185" t="s">
        <v>5011</v>
      </c>
      <c r="O134" s="185" t="s">
        <v>5928</v>
      </c>
      <c r="P134" s="185" t="s">
        <v>2694</v>
      </c>
      <c r="Q134" s="185" t="s">
        <v>4809</v>
      </c>
      <c r="R134" s="185" t="s">
        <v>4917</v>
      </c>
      <c r="S134" s="185" t="s">
        <v>1828</v>
      </c>
      <c r="T134" s="487">
        <v>42999.585360694444</v>
      </c>
    </row>
    <row r="135" spans="1:20" ht="15.75" customHeight="1">
      <c r="A135" s="185" t="s">
        <v>6076</v>
      </c>
      <c r="B135" s="189" t="s">
        <v>6078</v>
      </c>
      <c r="C135" s="253" t="s">
        <v>6079</v>
      </c>
      <c r="D135" s="221">
        <v>152</v>
      </c>
      <c r="E135" s="185" t="s">
        <v>5002</v>
      </c>
      <c r="F135" s="185" t="s">
        <v>4822</v>
      </c>
      <c r="G135" s="486" t="s">
        <v>2509</v>
      </c>
      <c r="H135" s="185" t="s">
        <v>6083</v>
      </c>
      <c r="I135" s="185" t="s">
        <v>6085</v>
      </c>
      <c r="J135" s="185" t="s">
        <v>6086</v>
      </c>
      <c r="K135" s="185" t="s">
        <v>6088</v>
      </c>
      <c r="L135" s="185" t="s">
        <v>6086</v>
      </c>
      <c r="M135" s="185" t="s">
        <v>6090</v>
      </c>
      <c r="N135" s="185" t="s">
        <v>6086</v>
      </c>
      <c r="O135" s="253" t="s">
        <v>6092</v>
      </c>
      <c r="P135" s="185"/>
      <c r="Q135" s="185" t="s">
        <v>4809</v>
      </c>
      <c r="R135" s="185" t="s">
        <v>4917</v>
      </c>
      <c r="S135" s="185" t="s">
        <v>1828</v>
      </c>
      <c r="T135" s="487">
        <v>42999.587334178243</v>
      </c>
    </row>
    <row r="136" spans="1:20" ht="15.75" customHeight="1">
      <c r="A136" s="185" t="s">
        <v>6093</v>
      </c>
      <c r="B136" s="189" t="s">
        <v>6094</v>
      </c>
      <c r="C136" s="253" t="s">
        <v>6095</v>
      </c>
      <c r="D136" s="221">
        <v>55</v>
      </c>
      <c r="E136" s="185" t="s">
        <v>6097</v>
      </c>
      <c r="F136" s="185" t="s">
        <v>6099</v>
      </c>
      <c r="G136" s="486" t="s">
        <v>2509</v>
      </c>
      <c r="H136" s="185" t="s">
        <v>6101</v>
      </c>
      <c r="I136" s="185" t="s">
        <v>6102</v>
      </c>
      <c r="J136" s="185" t="s">
        <v>4826</v>
      </c>
      <c r="K136" s="185" t="s">
        <v>4826</v>
      </c>
      <c r="L136" s="185" t="s">
        <v>4826</v>
      </c>
      <c r="M136" s="185" t="s">
        <v>6103</v>
      </c>
      <c r="N136" s="185" t="s">
        <v>4826</v>
      </c>
      <c r="O136" s="185" t="s">
        <v>6104</v>
      </c>
      <c r="P136" s="185" t="s">
        <v>6105</v>
      </c>
      <c r="Q136" s="185" t="s">
        <v>4809</v>
      </c>
      <c r="R136" s="185" t="s">
        <v>4917</v>
      </c>
      <c r="S136" s="185" t="s">
        <v>1828</v>
      </c>
      <c r="T136" s="487">
        <v>42999.589486909725</v>
      </c>
    </row>
    <row r="137" spans="1:20" ht="15.75" customHeight="1">
      <c r="A137" s="185" t="s">
        <v>6107</v>
      </c>
      <c r="B137" s="189" t="s">
        <v>6108</v>
      </c>
      <c r="C137" s="253" t="s">
        <v>6109</v>
      </c>
      <c r="D137" s="221">
        <v>1592</v>
      </c>
      <c r="E137" s="185" t="s">
        <v>6110</v>
      </c>
      <c r="F137" s="185" t="s">
        <v>846</v>
      </c>
      <c r="G137" s="486" t="s">
        <v>2509</v>
      </c>
      <c r="H137" s="185" t="s">
        <v>6111</v>
      </c>
      <c r="I137" s="185" t="s">
        <v>5760</v>
      </c>
      <c r="J137" s="185" t="s">
        <v>4803</v>
      </c>
      <c r="K137" s="185" t="s">
        <v>6112</v>
      </c>
      <c r="L137" s="185" t="s">
        <v>4803</v>
      </c>
      <c r="M137" s="185" t="s">
        <v>6114</v>
      </c>
      <c r="N137" s="185" t="s">
        <v>5011</v>
      </c>
      <c r="O137" s="185" t="s">
        <v>6116</v>
      </c>
      <c r="P137" s="185" t="s">
        <v>6117</v>
      </c>
      <c r="Q137" s="185" t="s">
        <v>4917</v>
      </c>
      <c r="R137" s="185" t="s">
        <v>4917</v>
      </c>
      <c r="S137" s="185" t="s">
        <v>1828</v>
      </c>
      <c r="T137" s="487">
        <v>42999.590315231486</v>
      </c>
    </row>
    <row r="138" spans="1:20" ht="15.75" customHeight="1">
      <c r="A138" s="185" t="s">
        <v>6119</v>
      </c>
      <c r="B138" s="189" t="s">
        <v>6120</v>
      </c>
      <c r="C138" s="253" t="s">
        <v>6121</v>
      </c>
      <c r="D138" s="221">
        <v>3</v>
      </c>
      <c r="E138" s="185" t="s">
        <v>6122</v>
      </c>
      <c r="F138" s="185" t="s">
        <v>4068</v>
      </c>
      <c r="G138" s="486" t="s">
        <v>2509</v>
      </c>
      <c r="H138" s="185" t="s">
        <v>6123</v>
      </c>
      <c r="I138" s="185" t="s">
        <v>5547</v>
      </c>
      <c r="J138" s="185" t="s">
        <v>6124</v>
      </c>
      <c r="K138" s="185" t="s">
        <v>6125</v>
      </c>
      <c r="L138" s="185" t="s">
        <v>4800</v>
      </c>
      <c r="M138" s="185" t="s">
        <v>6128</v>
      </c>
      <c r="N138" s="185" t="s">
        <v>6130</v>
      </c>
      <c r="O138" s="185" t="s">
        <v>6131</v>
      </c>
      <c r="P138" s="185" t="s">
        <v>6132</v>
      </c>
      <c r="Q138" s="185" t="s">
        <v>4917</v>
      </c>
      <c r="R138" s="185" t="s">
        <v>4917</v>
      </c>
      <c r="S138" s="185" t="s">
        <v>1828</v>
      </c>
      <c r="T138" s="487">
        <v>42999.596225266199</v>
      </c>
    </row>
    <row r="139" spans="1:20" ht="15.75" customHeight="1">
      <c r="A139" s="185" t="s">
        <v>6135</v>
      </c>
      <c r="B139" s="189" t="s">
        <v>6136</v>
      </c>
      <c r="C139" s="253" t="s">
        <v>6137</v>
      </c>
      <c r="D139" s="221">
        <v>314</v>
      </c>
      <c r="E139" s="185" t="s">
        <v>6066</v>
      </c>
      <c r="F139" s="185" t="s">
        <v>2972</v>
      </c>
      <c r="G139" s="486" t="s">
        <v>2509</v>
      </c>
      <c r="H139" s="185" t="s">
        <v>6138</v>
      </c>
      <c r="I139" s="185" t="s">
        <v>6140</v>
      </c>
      <c r="J139" s="185" t="s">
        <v>4803</v>
      </c>
      <c r="K139" s="185" t="s">
        <v>6142</v>
      </c>
      <c r="L139" s="185" t="s">
        <v>6144</v>
      </c>
      <c r="M139" s="185" t="s">
        <v>6145</v>
      </c>
      <c r="N139" s="185" t="s">
        <v>5011</v>
      </c>
      <c r="O139" s="185" t="s">
        <v>6146</v>
      </c>
      <c r="P139" s="185" t="s">
        <v>2694</v>
      </c>
      <c r="Q139" s="185" t="s">
        <v>4917</v>
      </c>
      <c r="R139" s="185" t="s">
        <v>4917</v>
      </c>
      <c r="S139" s="185" t="s">
        <v>1828</v>
      </c>
      <c r="T139" s="487">
        <v>42999.596819606479</v>
      </c>
    </row>
    <row r="140" spans="1:20" ht="15.75" customHeight="1">
      <c r="A140" s="185" t="s">
        <v>6147</v>
      </c>
      <c r="B140" s="189" t="s">
        <v>6148</v>
      </c>
      <c r="C140" s="253" t="s">
        <v>6149</v>
      </c>
      <c r="D140" s="221">
        <v>10</v>
      </c>
      <c r="E140" s="185" t="s">
        <v>6150</v>
      </c>
      <c r="F140" s="185" t="s">
        <v>2972</v>
      </c>
      <c r="G140" s="486" t="s">
        <v>2509</v>
      </c>
      <c r="H140" s="185" t="s">
        <v>6151</v>
      </c>
      <c r="I140" s="185" t="s">
        <v>6152</v>
      </c>
      <c r="J140" s="185" t="s">
        <v>6153</v>
      </c>
      <c r="K140" s="185" t="s">
        <v>6154</v>
      </c>
      <c r="L140" s="185" t="s">
        <v>4803</v>
      </c>
      <c r="M140" s="185" t="s">
        <v>6155</v>
      </c>
      <c r="N140" s="185" t="s">
        <v>5011</v>
      </c>
      <c r="O140" s="185" t="s">
        <v>6156</v>
      </c>
      <c r="P140" s="185" t="s">
        <v>6157</v>
      </c>
      <c r="Q140" s="185" t="s">
        <v>4809</v>
      </c>
      <c r="R140" s="185" t="s">
        <v>4917</v>
      </c>
      <c r="S140" s="185" t="s">
        <v>1828</v>
      </c>
      <c r="T140" s="487">
        <v>42999.599655196755</v>
      </c>
    </row>
    <row r="141" spans="1:20" ht="15.75" customHeight="1">
      <c r="A141" s="185" t="s">
        <v>6147</v>
      </c>
      <c r="B141" s="189" t="s">
        <v>6148</v>
      </c>
      <c r="C141" s="253" t="s">
        <v>6149</v>
      </c>
      <c r="D141" s="221">
        <v>10</v>
      </c>
      <c r="E141" s="185" t="s">
        <v>6150</v>
      </c>
      <c r="F141" s="185" t="s">
        <v>2972</v>
      </c>
      <c r="G141" s="486" t="s">
        <v>2509</v>
      </c>
      <c r="H141" s="185" t="s">
        <v>6151</v>
      </c>
      <c r="I141" s="185" t="s">
        <v>6152</v>
      </c>
      <c r="J141" s="185" t="s">
        <v>6153</v>
      </c>
      <c r="K141" s="185" t="s">
        <v>6154</v>
      </c>
      <c r="L141" s="185" t="s">
        <v>4803</v>
      </c>
      <c r="M141" s="185" t="s">
        <v>6155</v>
      </c>
      <c r="N141" s="185" t="s">
        <v>5011</v>
      </c>
      <c r="O141" s="185" t="s">
        <v>6156</v>
      </c>
      <c r="P141" s="185" t="s">
        <v>6157</v>
      </c>
      <c r="Q141" s="185" t="s">
        <v>4809</v>
      </c>
      <c r="R141" s="185" t="s">
        <v>4917</v>
      </c>
      <c r="S141" s="185" t="s">
        <v>1828</v>
      </c>
      <c r="T141" s="487">
        <v>42999.599660115739</v>
      </c>
    </row>
    <row r="142" spans="1:20" ht="15.75" customHeight="1">
      <c r="A142" s="185" t="s">
        <v>6158</v>
      </c>
      <c r="B142" s="189" t="s">
        <v>6159</v>
      </c>
      <c r="C142" s="253" t="s">
        <v>6160</v>
      </c>
      <c r="D142" s="221">
        <v>1</v>
      </c>
      <c r="E142" s="185" t="s">
        <v>6161</v>
      </c>
      <c r="F142" s="185" t="s">
        <v>6054</v>
      </c>
      <c r="G142" s="486" t="s">
        <v>2509</v>
      </c>
      <c r="H142" s="185" t="s">
        <v>5881</v>
      </c>
      <c r="I142" s="185" t="s">
        <v>4826</v>
      </c>
      <c r="J142" s="185" t="s">
        <v>4826</v>
      </c>
      <c r="K142" s="185" t="s">
        <v>6162</v>
      </c>
      <c r="L142" s="185" t="s">
        <v>4826</v>
      </c>
      <c r="M142" s="185" t="s">
        <v>6163</v>
      </c>
      <c r="N142" s="185" t="s">
        <v>4826</v>
      </c>
      <c r="O142" s="185" t="s">
        <v>4826</v>
      </c>
      <c r="P142" s="185" t="s">
        <v>6061</v>
      </c>
      <c r="Q142" s="185" t="s">
        <v>4917</v>
      </c>
      <c r="R142" s="185" t="s">
        <v>4917</v>
      </c>
      <c r="S142" s="185" t="s">
        <v>1828</v>
      </c>
      <c r="T142" s="487">
        <v>42999.599975069446</v>
      </c>
    </row>
    <row r="143" spans="1:20" ht="15.75" customHeight="1">
      <c r="A143" s="185" t="s">
        <v>6164</v>
      </c>
      <c r="B143" s="189" t="s">
        <v>6165</v>
      </c>
      <c r="C143" s="253" t="s">
        <v>6166</v>
      </c>
      <c r="D143" s="221">
        <v>800</v>
      </c>
      <c r="E143" s="185" t="s">
        <v>6167</v>
      </c>
      <c r="F143" s="185" t="s">
        <v>5644</v>
      </c>
      <c r="G143" s="486" t="s">
        <v>2509</v>
      </c>
      <c r="H143" s="185" t="s">
        <v>6168</v>
      </c>
      <c r="I143" s="185" t="s">
        <v>6169</v>
      </c>
      <c r="J143" s="185" t="s">
        <v>4809</v>
      </c>
      <c r="K143" s="185" t="s">
        <v>57</v>
      </c>
      <c r="L143" s="185" t="s">
        <v>4809</v>
      </c>
      <c r="M143" s="185" t="s">
        <v>57</v>
      </c>
      <c r="N143" s="185" t="s">
        <v>4809</v>
      </c>
      <c r="O143" s="253" t="s">
        <v>6171</v>
      </c>
      <c r="P143" s="185"/>
      <c r="Q143" s="185" t="s">
        <v>4809</v>
      </c>
      <c r="R143" s="185" t="s">
        <v>4917</v>
      </c>
      <c r="S143" s="185" t="s">
        <v>1828</v>
      </c>
      <c r="T143" s="487">
        <v>42999.602372997688</v>
      </c>
    </row>
    <row r="144" spans="1:20" ht="15.75" customHeight="1">
      <c r="A144" s="185" t="s">
        <v>6175</v>
      </c>
      <c r="B144" s="189" t="s">
        <v>6176</v>
      </c>
      <c r="C144" s="253" t="s">
        <v>6178</v>
      </c>
      <c r="D144" s="221">
        <v>1017</v>
      </c>
      <c r="E144" s="185" t="s">
        <v>6097</v>
      </c>
      <c r="F144" s="185" t="s">
        <v>6099</v>
      </c>
      <c r="G144" s="486" t="s">
        <v>2509</v>
      </c>
      <c r="H144" s="185" t="s">
        <v>6182</v>
      </c>
      <c r="I144" s="185" t="s">
        <v>6183</v>
      </c>
      <c r="J144" s="185" t="s">
        <v>6184</v>
      </c>
      <c r="K144" s="185" t="s">
        <v>6184</v>
      </c>
      <c r="L144" s="185" t="s">
        <v>6184</v>
      </c>
      <c r="M144" s="185" t="s">
        <v>6185</v>
      </c>
      <c r="N144" s="185" t="s">
        <v>4826</v>
      </c>
      <c r="O144" s="185" t="s">
        <v>6186</v>
      </c>
      <c r="P144" s="185" t="s">
        <v>6187</v>
      </c>
      <c r="Q144" s="185" t="s">
        <v>4809</v>
      </c>
      <c r="R144" s="185" t="s">
        <v>4917</v>
      </c>
      <c r="S144" s="185" t="s">
        <v>1828</v>
      </c>
      <c r="T144" s="487">
        <v>42999.603367962962</v>
      </c>
    </row>
    <row r="145" spans="1:20" ht="15.75" customHeight="1">
      <c r="A145" s="185" t="s">
        <v>6188</v>
      </c>
      <c r="B145" s="189" t="s">
        <v>6189</v>
      </c>
      <c r="C145" s="253" t="s">
        <v>6190</v>
      </c>
      <c r="D145" s="221">
        <v>0</v>
      </c>
      <c r="E145" s="185" t="s">
        <v>6191</v>
      </c>
      <c r="F145" s="185" t="s">
        <v>6192</v>
      </c>
      <c r="G145" s="486" t="s">
        <v>2509</v>
      </c>
      <c r="H145" s="185" t="s">
        <v>5675</v>
      </c>
      <c r="I145" s="185" t="s">
        <v>6193</v>
      </c>
      <c r="J145" s="185" t="s">
        <v>5675</v>
      </c>
      <c r="K145" s="185" t="s">
        <v>6194</v>
      </c>
      <c r="L145" s="185" t="s">
        <v>5675</v>
      </c>
      <c r="M145" s="185" t="s">
        <v>6195</v>
      </c>
      <c r="N145" s="185" t="s">
        <v>5835</v>
      </c>
      <c r="O145" s="185" t="s">
        <v>6196</v>
      </c>
      <c r="P145" s="185" t="s">
        <v>6197</v>
      </c>
      <c r="Q145" s="185" t="s">
        <v>4917</v>
      </c>
      <c r="R145" s="185" t="s">
        <v>4917</v>
      </c>
      <c r="S145" s="185" t="s">
        <v>1828</v>
      </c>
      <c r="T145" s="487">
        <v>42999.603968136573</v>
      </c>
    </row>
    <row r="146" spans="1:20" ht="15.75" customHeight="1">
      <c r="A146" s="185" t="s">
        <v>6199</v>
      </c>
      <c r="B146" s="189" t="s">
        <v>6200</v>
      </c>
      <c r="C146" s="253" t="s">
        <v>5623</v>
      </c>
      <c r="D146" s="221">
        <v>296</v>
      </c>
      <c r="E146" s="185" t="s">
        <v>6202</v>
      </c>
      <c r="F146" s="185" t="s">
        <v>846</v>
      </c>
      <c r="G146" s="486" t="s">
        <v>2509</v>
      </c>
      <c r="H146" s="185" t="s">
        <v>6204</v>
      </c>
      <c r="I146" s="185" t="s">
        <v>6205</v>
      </c>
      <c r="J146" s="185" t="s">
        <v>6206</v>
      </c>
      <c r="K146" s="185" t="s">
        <v>6207</v>
      </c>
      <c r="L146" s="185" t="s">
        <v>6208</v>
      </c>
      <c r="M146" s="185" t="s">
        <v>6209</v>
      </c>
      <c r="N146" s="185" t="s">
        <v>5011</v>
      </c>
      <c r="O146" s="185" t="s">
        <v>6210</v>
      </c>
      <c r="P146" s="185" t="s">
        <v>6211</v>
      </c>
      <c r="Q146" s="185" t="s">
        <v>4809</v>
      </c>
      <c r="R146" s="185" t="s">
        <v>4917</v>
      </c>
      <c r="S146" s="185" t="s">
        <v>1828</v>
      </c>
      <c r="T146" s="487">
        <v>42999.610791099534</v>
      </c>
    </row>
    <row r="147" spans="1:20" ht="15.75" customHeight="1">
      <c r="A147" s="185" t="s">
        <v>6212</v>
      </c>
      <c r="B147" s="189" t="s">
        <v>6214</v>
      </c>
      <c r="C147" s="253" t="s">
        <v>6215</v>
      </c>
      <c r="D147" s="221">
        <v>24</v>
      </c>
      <c r="E147" s="185" t="s">
        <v>5002</v>
      </c>
      <c r="F147" s="185" t="s">
        <v>4822</v>
      </c>
      <c r="G147" s="486" t="s">
        <v>2509</v>
      </c>
      <c r="H147" s="185" t="s">
        <v>5800</v>
      </c>
      <c r="I147" s="185" t="s">
        <v>6216</v>
      </c>
      <c r="J147" s="185" t="s">
        <v>6217</v>
      </c>
      <c r="K147" s="185" t="s">
        <v>6221</v>
      </c>
      <c r="L147" s="185" t="s">
        <v>4803</v>
      </c>
      <c r="M147" s="185" t="s">
        <v>6223</v>
      </c>
      <c r="N147" s="185" t="s">
        <v>5011</v>
      </c>
      <c r="O147" s="253" t="s">
        <v>6228</v>
      </c>
      <c r="P147" s="185"/>
      <c r="Q147" s="185" t="s">
        <v>4809</v>
      </c>
      <c r="R147" s="185" t="s">
        <v>4917</v>
      </c>
      <c r="S147" s="185" t="s">
        <v>1828</v>
      </c>
      <c r="T147" s="487">
        <v>42999.610891886579</v>
      </c>
    </row>
    <row r="148" spans="1:20" ht="15.75" customHeight="1">
      <c r="A148" s="185" t="s">
        <v>6235</v>
      </c>
      <c r="B148" s="189" t="s">
        <v>6236</v>
      </c>
      <c r="C148" s="253" t="s">
        <v>6237</v>
      </c>
      <c r="D148" s="221">
        <v>3465</v>
      </c>
      <c r="E148" s="185" t="s">
        <v>6239</v>
      </c>
      <c r="F148" s="185" t="s">
        <v>4068</v>
      </c>
      <c r="G148" s="486" t="s">
        <v>2509</v>
      </c>
      <c r="H148" s="185" t="s">
        <v>6242</v>
      </c>
      <c r="I148" s="185" t="s">
        <v>5760</v>
      </c>
      <c r="J148" s="185" t="s">
        <v>5760</v>
      </c>
      <c r="K148" s="185" t="s">
        <v>5661</v>
      </c>
      <c r="L148" s="185" t="s">
        <v>6208</v>
      </c>
      <c r="M148" s="185" t="s">
        <v>5203</v>
      </c>
      <c r="N148" s="185" t="s">
        <v>6244</v>
      </c>
      <c r="O148" s="185" t="s">
        <v>5500</v>
      </c>
      <c r="P148" s="185" t="s">
        <v>6247</v>
      </c>
      <c r="Q148" s="185" t="s">
        <v>4917</v>
      </c>
      <c r="R148" s="185" t="s">
        <v>4917</v>
      </c>
      <c r="S148" s="185" t="s">
        <v>1828</v>
      </c>
      <c r="T148" s="487">
        <v>42999.612567094911</v>
      </c>
    </row>
    <row r="149" spans="1:20" ht="15.75" customHeight="1">
      <c r="A149" s="185" t="s">
        <v>6250</v>
      </c>
      <c r="B149" s="189" t="s">
        <v>6251</v>
      </c>
      <c r="C149" s="253" t="s">
        <v>6252</v>
      </c>
      <c r="D149" s="221">
        <v>807</v>
      </c>
      <c r="E149" s="185" t="s">
        <v>5358</v>
      </c>
      <c r="F149" s="185" t="s">
        <v>2972</v>
      </c>
      <c r="G149" s="486" t="s">
        <v>2509</v>
      </c>
      <c r="H149" s="185" t="s">
        <v>4803</v>
      </c>
      <c r="I149" s="185" t="s">
        <v>4803</v>
      </c>
      <c r="J149" s="185" t="s">
        <v>6255</v>
      </c>
      <c r="K149" s="185" t="s">
        <v>6257</v>
      </c>
      <c r="L149" s="185" t="s">
        <v>6258</v>
      </c>
      <c r="M149" s="185" t="s">
        <v>5011</v>
      </c>
      <c r="N149" s="185" t="s">
        <v>5011</v>
      </c>
      <c r="O149" s="185" t="s">
        <v>6261</v>
      </c>
      <c r="P149" s="185" t="s">
        <v>2694</v>
      </c>
      <c r="Q149" s="185" t="s">
        <v>4917</v>
      </c>
      <c r="R149" s="185" t="s">
        <v>4917</v>
      </c>
      <c r="S149" s="185" t="s">
        <v>1828</v>
      </c>
      <c r="T149" s="487">
        <v>42999.615395127315</v>
      </c>
    </row>
    <row r="150" spans="1:20" ht="15.75" customHeight="1">
      <c r="A150" s="185" t="s">
        <v>6266</v>
      </c>
      <c r="B150" s="189" t="s">
        <v>6268</v>
      </c>
      <c r="C150" s="253" t="s">
        <v>6270</v>
      </c>
      <c r="D150" s="221">
        <v>348</v>
      </c>
      <c r="E150" s="185" t="s">
        <v>6272</v>
      </c>
      <c r="F150" s="185" t="s">
        <v>1248</v>
      </c>
      <c r="G150" s="486" t="s">
        <v>2509</v>
      </c>
      <c r="H150" s="185" t="s">
        <v>6273</v>
      </c>
      <c r="I150" s="185" t="s">
        <v>6275</v>
      </c>
      <c r="J150" s="185" t="s">
        <v>6273</v>
      </c>
      <c r="K150" s="185" t="s">
        <v>6276</v>
      </c>
      <c r="L150" s="185" t="s">
        <v>6279</v>
      </c>
      <c r="M150" s="185" t="s">
        <v>6281</v>
      </c>
      <c r="N150" s="185" t="s">
        <v>6273</v>
      </c>
      <c r="O150" s="185" t="s">
        <v>6284</v>
      </c>
      <c r="P150" s="185" t="s">
        <v>6287</v>
      </c>
      <c r="Q150" s="185" t="s">
        <v>4809</v>
      </c>
      <c r="R150" s="185" t="s">
        <v>4917</v>
      </c>
      <c r="S150" s="185" t="s">
        <v>1828</v>
      </c>
      <c r="T150" s="487">
        <v>42999.62161584491</v>
      </c>
    </row>
    <row r="151" spans="1:20" ht="15.75" customHeight="1">
      <c r="A151" s="185" t="s">
        <v>6290</v>
      </c>
      <c r="B151" s="189" t="s">
        <v>6291</v>
      </c>
      <c r="C151" s="253" t="s">
        <v>6292</v>
      </c>
      <c r="D151" s="221">
        <v>44</v>
      </c>
      <c r="E151" s="185" t="s">
        <v>6293</v>
      </c>
      <c r="F151" s="185" t="s">
        <v>1248</v>
      </c>
      <c r="G151" s="486" t="s">
        <v>2509</v>
      </c>
      <c r="H151" s="185" t="s">
        <v>6295</v>
      </c>
      <c r="I151" s="185" t="s">
        <v>6297</v>
      </c>
      <c r="J151" s="185" t="s">
        <v>6299</v>
      </c>
      <c r="K151" s="185" t="s">
        <v>6300</v>
      </c>
      <c r="L151" s="185" t="s">
        <v>6301</v>
      </c>
      <c r="M151" s="185" t="s">
        <v>5205</v>
      </c>
      <c r="N151" s="185" t="s">
        <v>6302</v>
      </c>
      <c r="O151" s="185" t="s">
        <v>6303</v>
      </c>
      <c r="P151" s="185" t="s">
        <v>6304</v>
      </c>
      <c r="Q151" s="185" t="s">
        <v>4809</v>
      </c>
      <c r="R151" s="185" t="s">
        <v>4917</v>
      </c>
      <c r="S151" s="185" t="s">
        <v>1828</v>
      </c>
      <c r="T151" s="487">
        <v>42999.622512268514</v>
      </c>
    </row>
    <row r="152" spans="1:20" ht="15.75" customHeight="1">
      <c r="A152" s="185" t="s">
        <v>6305</v>
      </c>
      <c r="B152" s="189" t="s">
        <v>6306</v>
      </c>
      <c r="C152" s="253" t="s">
        <v>6307</v>
      </c>
      <c r="D152" s="221">
        <v>1459</v>
      </c>
      <c r="E152" s="185" t="s">
        <v>6308</v>
      </c>
      <c r="F152" s="185" t="s">
        <v>6099</v>
      </c>
      <c r="G152" s="486" t="s">
        <v>2509</v>
      </c>
      <c r="H152" s="185" t="s">
        <v>6311</v>
      </c>
      <c r="I152" s="185" t="s">
        <v>6312</v>
      </c>
      <c r="J152" s="185" t="s">
        <v>6184</v>
      </c>
      <c r="K152" s="185" t="s">
        <v>6184</v>
      </c>
      <c r="L152" s="185" t="s">
        <v>6184</v>
      </c>
      <c r="M152" s="185" t="s">
        <v>6314</v>
      </c>
      <c r="N152" s="185" t="s">
        <v>6184</v>
      </c>
      <c r="O152" s="185" t="s">
        <v>6315</v>
      </c>
      <c r="P152" s="185" t="s">
        <v>6061</v>
      </c>
      <c r="Q152" s="185" t="s">
        <v>4809</v>
      </c>
      <c r="R152" s="185" t="s">
        <v>4917</v>
      </c>
      <c r="S152" s="185" t="s">
        <v>1828</v>
      </c>
      <c r="T152" s="487">
        <v>42999.629089884256</v>
      </c>
    </row>
    <row r="153" spans="1:20" ht="15.75" customHeight="1">
      <c r="A153" s="185" t="s">
        <v>6318</v>
      </c>
      <c r="B153" s="189" t="s">
        <v>6320</v>
      </c>
      <c r="C153" s="253" t="s">
        <v>573</v>
      </c>
      <c r="D153" s="221">
        <v>837</v>
      </c>
      <c r="E153" s="185" t="s">
        <v>4017</v>
      </c>
      <c r="F153" s="185" t="s">
        <v>4948</v>
      </c>
      <c r="G153" s="486" t="s">
        <v>2509</v>
      </c>
      <c r="H153" s="185" t="s">
        <v>6323</v>
      </c>
      <c r="I153" s="185" t="s">
        <v>6325</v>
      </c>
      <c r="J153" s="185" t="s">
        <v>6327</v>
      </c>
      <c r="K153" s="185" t="s">
        <v>6328</v>
      </c>
      <c r="L153" s="185" t="s">
        <v>6329</v>
      </c>
      <c r="M153" s="185" t="s">
        <v>6330</v>
      </c>
      <c r="N153" s="185" t="s">
        <v>6332</v>
      </c>
      <c r="O153" s="185" t="s">
        <v>6333</v>
      </c>
      <c r="P153" s="185" t="s">
        <v>6334</v>
      </c>
      <c r="Q153" s="185" t="s">
        <v>4917</v>
      </c>
      <c r="R153" s="185" t="s">
        <v>4809</v>
      </c>
      <c r="S153" s="185" t="s">
        <v>1828</v>
      </c>
      <c r="T153" s="487">
        <v>42999.62930601852</v>
      </c>
    </row>
    <row r="154" spans="1:20" ht="15.75" customHeight="1">
      <c r="A154" s="185" t="s">
        <v>359</v>
      </c>
      <c r="B154" s="189" t="s">
        <v>6335</v>
      </c>
      <c r="C154" s="253" t="s">
        <v>1248</v>
      </c>
      <c r="D154" s="221">
        <v>286</v>
      </c>
      <c r="E154" s="185" t="s">
        <v>4880</v>
      </c>
      <c r="F154" s="185" t="s">
        <v>4822</v>
      </c>
      <c r="G154" s="486" t="s">
        <v>2509</v>
      </c>
      <c r="H154" s="185" t="s">
        <v>6337</v>
      </c>
      <c r="I154" s="185" t="s">
        <v>6338</v>
      </c>
      <c r="J154" s="185" t="s">
        <v>6338</v>
      </c>
      <c r="K154" s="185" t="s">
        <v>6340</v>
      </c>
      <c r="L154" s="185" t="s">
        <v>6342</v>
      </c>
      <c r="M154" s="185" t="s">
        <v>6343</v>
      </c>
      <c r="N154" s="185" t="s">
        <v>5694</v>
      </c>
      <c r="O154" s="253" t="s">
        <v>6347</v>
      </c>
      <c r="P154" s="185"/>
      <c r="Q154" s="185" t="s">
        <v>4809</v>
      </c>
      <c r="R154" s="185" t="s">
        <v>4917</v>
      </c>
      <c r="S154" s="185" t="s">
        <v>1828</v>
      </c>
      <c r="T154" s="487">
        <v>42999.629381122686</v>
      </c>
    </row>
    <row r="155" spans="1:20" ht="15.75" customHeight="1">
      <c r="A155" s="185" t="s">
        <v>6349</v>
      </c>
      <c r="B155" s="189" t="s">
        <v>6350</v>
      </c>
      <c r="C155" s="253" t="s">
        <v>1857</v>
      </c>
      <c r="D155" s="221">
        <v>171</v>
      </c>
      <c r="E155" s="185" t="s">
        <v>4880</v>
      </c>
      <c r="F155" s="185" t="s">
        <v>5325</v>
      </c>
      <c r="G155" s="486" t="s">
        <v>2509</v>
      </c>
      <c r="H155" s="185" t="s">
        <v>6352</v>
      </c>
      <c r="I155" s="185" t="s">
        <v>6353</v>
      </c>
      <c r="J155" s="185" t="s">
        <v>6354</v>
      </c>
      <c r="K155" s="185" t="s">
        <v>6355</v>
      </c>
      <c r="L155" s="185" t="s">
        <v>4803</v>
      </c>
      <c r="M155" s="185" t="s">
        <v>6355</v>
      </c>
      <c r="N155" s="185" t="s">
        <v>5011</v>
      </c>
      <c r="O155" s="185" t="s">
        <v>6358</v>
      </c>
      <c r="P155" s="185" t="s">
        <v>6359</v>
      </c>
      <c r="Q155" s="185" t="s">
        <v>4809</v>
      </c>
      <c r="R155" s="185" t="s">
        <v>4917</v>
      </c>
      <c r="S155" s="185" t="s">
        <v>1828</v>
      </c>
      <c r="T155" s="487">
        <v>42999.630877152777</v>
      </c>
    </row>
    <row r="156" spans="1:20" ht="15.75" customHeight="1">
      <c r="A156" s="185" t="s">
        <v>6360</v>
      </c>
      <c r="B156" s="189" t="s">
        <v>6361</v>
      </c>
      <c r="C156" s="253" t="s">
        <v>6362</v>
      </c>
      <c r="D156" s="221">
        <v>249</v>
      </c>
      <c r="E156" s="185" t="s">
        <v>6366</v>
      </c>
      <c r="F156" s="185" t="s">
        <v>5325</v>
      </c>
      <c r="G156" s="486" t="s">
        <v>2509</v>
      </c>
      <c r="H156" s="185" t="s">
        <v>6367</v>
      </c>
      <c r="I156" s="185" t="s">
        <v>5498</v>
      </c>
      <c r="J156" s="185" t="s">
        <v>6368</v>
      </c>
      <c r="K156" s="185" t="s">
        <v>6369</v>
      </c>
      <c r="L156" s="185" t="s">
        <v>5502</v>
      </c>
      <c r="M156" s="185" t="s">
        <v>5205</v>
      </c>
      <c r="N156" s="185" t="s">
        <v>6370</v>
      </c>
      <c r="O156" s="185" t="s">
        <v>6371</v>
      </c>
      <c r="P156" s="185" t="s">
        <v>6372</v>
      </c>
      <c r="Q156" s="185" t="s">
        <v>4917</v>
      </c>
      <c r="R156" s="185" t="s">
        <v>4809</v>
      </c>
      <c r="S156" s="185" t="s">
        <v>1828</v>
      </c>
      <c r="T156" s="487">
        <v>42999.632720972222</v>
      </c>
    </row>
    <row r="157" spans="1:20" ht="15.75" customHeight="1">
      <c r="A157" s="185" t="s">
        <v>6375</v>
      </c>
      <c r="B157" s="189" t="s">
        <v>6376</v>
      </c>
      <c r="C157" s="253" t="s">
        <v>6378</v>
      </c>
      <c r="D157" s="221">
        <v>1104</v>
      </c>
      <c r="E157" s="185" t="s">
        <v>5017</v>
      </c>
      <c r="F157" s="185" t="s">
        <v>2972</v>
      </c>
      <c r="G157" s="486" t="s">
        <v>2509</v>
      </c>
      <c r="H157" s="185" t="s">
        <v>6381</v>
      </c>
      <c r="I157" s="185" t="s">
        <v>6382</v>
      </c>
      <c r="J157" s="185" t="s">
        <v>6383</v>
      </c>
      <c r="K157" s="185" t="s">
        <v>6384</v>
      </c>
      <c r="L157" s="185" t="s">
        <v>4803</v>
      </c>
      <c r="M157" s="185" t="s">
        <v>6385</v>
      </c>
      <c r="N157" s="185" t="s">
        <v>5011</v>
      </c>
      <c r="O157" s="185" t="s">
        <v>6386</v>
      </c>
      <c r="P157" s="185" t="s">
        <v>2694</v>
      </c>
      <c r="Q157" s="185" t="s">
        <v>4917</v>
      </c>
      <c r="R157" s="185" t="s">
        <v>4917</v>
      </c>
      <c r="S157" s="185" t="s">
        <v>1828</v>
      </c>
      <c r="T157" s="487">
        <v>42999.632760532404</v>
      </c>
    </row>
    <row r="158" spans="1:20" ht="15.75" customHeight="1">
      <c r="A158" s="185" t="s">
        <v>6388</v>
      </c>
      <c r="B158" s="189" t="s">
        <v>6389</v>
      </c>
      <c r="C158" s="253" t="s">
        <v>6391</v>
      </c>
      <c r="D158" s="221">
        <v>321</v>
      </c>
      <c r="E158" s="185" t="s">
        <v>6393</v>
      </c>
      <c r="F158" s="185" t="s">
        <v>6073</v>
      </c>
      <c r="G158" s="486" t="s">
        <v>2509</v>
      </c>
      <c r="H158" s="185" t="s">
        <v>4803</v>
      </c>
      <c r="I158" s="185" t="s">
        <v>4803</v>
      </c>
      <c r="J158" s="185" t="s">
        <v>6395</v>
      </c>
      <c r="K158" s="185" t="s">
        <v>6396</v>
      </c>
      <c r="L158" s="185" t="s">
        <v>6398</v>
      </c>
      <c r="M158" s="185" t="s">
        <v>4803</v>
      </c>
      <c r="N158" s="185" t="s">
        <v>6401</v>
      </c>
      <c r="O158" s="185" t="s">
        <v>4803</v>
      </c>
      <c r="P158" s="185" t="s">
        <v>6403</v>
      </c>
      <c r="Q158" s="185" t="s">
        <v>4809</v>
      </c>
      <c r="R158" s="185" t="s">
        <v>4917</v>
      </c>
      <c r="S158" s="185" t="s">
        <v>1828</v>
      </c>
      <c r="T158" s="487">
        <v>42999.633585914351</v>
      </c>
    </row>
    <row r="159" spans="1:20" ht="15.75" customHeight="1">
      <c r="A159" s="185" t="s">
        <v>6404</v>
      </c>
      <c r="B159" s="189" t="s">
        <v>6405</v>
      </c>
      <c r="C159" s="253" t="s">
        <v>6407</v>
      </c>
      <c r="D159" s="221">
        <v>51</v>
      </c>
      <c r="E159" s="185" t="s">
        <v>6408</v>
      </c>
      <c r="F159" s="185" t="s">
        <v>4068</v>
      </c>
      <c r="G159" s="486" t="s">
        <v>2509</v>
      </c>
      <c r="H159" s="185" t="s">
        <v>5694</v>
      </c>
      <c r="I159" s="185" t="s">
        <v>6409</v>
      </c>
      <c r="J159" s="185" t="s">
        <v>5694</v>
      </c>
      <c r="K159" s="185" t="s">
        <v>57</v>
      </c>
      <c r="L159" s="185" t="s">
        <v>5694</v>
      </c>
      <c r="M159" s="185" t="s">
        <v>5694</v>
      </c>
      <c r="N159" s="185" t="s">
        <v>5694</v>
      </c>
      <c r="O159" s="185" t="s">
        <v>6412</v>
      </c>
      <c r="P159" s="185"/>
      <c r="Q159" s="185" t="s">
        <v>4809</v>
      </c>
      <c r="R159" s="185" t="s">
        <v>4917</v>
      </c>
      <c r="S159" s="185" t="s">
        <v>1828</v>
      </c>
      <c r="T159" s="487">
        <v>42999.634823796296</v>
      </c>
    </row>
    <row r="160" spans="1:20" ht="15.75" customHeight="1">
      <c r="A160" s="185" t="s">
        <v>6413</v>
      </c>
      <c r="B160" s="189" t="s">
        <v>6414</v>
      </c>
      <c r="C160" s="253" t="s">
        <v>6415</v>
      </c>
      <c r="D160" s="221">
        <v>18</v>
      </c>
      <c r="E160" s="185" t="s">
        <v>6417</v>
      </c>
      <c r="F160" s="185" t="s">
        <v>4068</v>
      </c>
      <c r="G160" s="486" t="s">
        <v>2509</v>
      </c>
      <c r="H160" s="185" t="s">
        <v>6420</v>
      </c>
      <c r="I160" s="185" t="s">
        <v>6422</v>
      </c>
      <c r="J160" s="185" t="s">
        <v>6423</v>
      </c>
      <c r="K160" s="185" t="s">
        <v>6424</v>
      </c>
      <c r="L160" s="185" t="s">
        <v>5236</v>
      </c>
      <c r="M160" s="185" t="s">
        <v>6425</v>
      </c>
      <c r="N160" s="185" t="s">
        <v>6427</v>
      </c>
      <c r="O160" s="185" t="s">
        <v>6428</v>
      </c>
      <c r="P160" s="185" t="s">
        <v>6430</v>
      </c>
      <c r="Q160" s="185" t="s">
        <v>4809</v>
      </c>
      <c r="R160" s="185" t="s">
        <v>4917</v>
      </c>
      <c r="S160" s="185" t="s">
        <v>1828</v>
      </c>
      <c r="T160" s="487">
        <v>42999.637888368059</v>
      </c>
    </row>
    <row r="161" spans="1:20" ht="15.75" customHeight="1">
      <c r="A161" s="185" t="s">
        <v>6433</v>
      </c>
      <c r="B161" s="189" t="s">
        <v>6434</v>
      </c>
      <c r="C161" s="253" t="s">
        <v>3235</v>
      </c>
      <c r="D161" s="221">
        <v>244</v>
      </c>
      <c r="E161" s="185" t="s">
        <v>5188</v>
      </c>
      <c r="F161" s="185" t="s">
        <v>5325</v>
      </c>
      <c r="G161" s="486" t="s">
        <v>2509</v>
      </c>
      <c r="H161" s="185" t="s">
        <v>6437</v>
      </c>
      <c r="I161" s="185" t="s">
        <v>6439</v>
      </c>
      <c r="J161" s="185" t="s">
        <v>6440</v>
      </c>
      <c r="K161" s="185" t="s">
        <v>6442</v>
      </c>
      <c r="L161" s="185" t="s">
        <v>6444</v>
      </c>
      <c r="M161" s="185" t="s">
        <v>6446</v>
      </c>
      <c r="N161" s="185" t="s">
        <v>6446</v>
      </c>
      <c r="O161" s="185" t="s">
        <v>6447</v>
      </c>
      <c r="P161" s="185" t="s">
        <v>6448</v>
      </c>
      <c r="Q161" s="185" t="s">
        <v>4809</v>
      </c>
      <c r="R161" s="185" t="s">
        <v>4917</v>
      </c>
      <c r="S161" s="185" t="s">
        <v>1828</v>
      </c>
      <c r="T161" s="487">
        <v>42999.63797059028</v>
      </c>
    </row>
    <row r="162" spans="1:20" ht="15.75" customHeight="1">
      <c r="A162" s="185" t="s">
        <v>6450</v>
      </c>
      <c r="B162" s="189" t="s">
        <v>6451</v>
      </c>
      <c r="C162" s="253" t="s">
        <v>6452</v>
      </c>
      <c r="D162" s="221">
        <v>241</v>
      </c>
      <c r="E162" s="185" t="s">
        <v>6454</v>
      </c>
      <c r="F162" s="185" t="s">
        <v>4910</v>
      </c>
      <c r="G162" s="486" t="s">
        <v>2509</v>
      </c>
      <c r="H162" s="185" t="s">
        <v>6455</v>
      </c>
      <c r="I162" s="185" t="s">
        <v>6458</v>
      </c>
      <c r="J162" s="185" t="s">
        <v>6459</v>
      </c>
      <c r="K162" s="185" t="s">
        <v>57</v>
      </c>
      <c r="L162" s="185" t="s">
        <v>57</v>
      </c>
      <c r="M162" s="185" t="s">
        <v>6461</v>
      </c>
      <c r="N162" s="185" t="s">
        <v>6461</v>
      </c>
      <c r="O162" s="185" t="s">
        <v>5694</v>
      </c>
      <c r="P162" s="185" t="s">
        <v>6462</v>
      </c>
      <c r="Q162" s="185" t="s">
        <v>4917</v>
      </c>
      <c r="R162" s="185" t="s">
        <v>4917</v>
      </c>
      <c r="S162" s="185" t="s">
        <v>1828</v>
      </c>
      <c r="T162" s="487">
        <v>42999.638081481477</v>
      </c>
    </row>
    <row r="163" spans="1:20" ht="15.75" customHeight="1">
      <c r="A163" s="185" t="s">
        <v>6465</v>
      </c>
      <c r="B163" s="189" t="s">
        <v>6466</v>
      </c>
      <c r="C163" s="253" t="s">
        <v>6467</v>
      </c>
      <c r="D163" s="221">
        <v>1877</v>
      </c>
      <c r="E163" s="185" t="s">
        <v>4759</v>
      </c>
      <c r="F163" s="185" t="s">
        <v>1248</v>
      </c>
      <c r="G163" s="486" t="s">
        <v>2509</v>
      </c>
      <c r="H163" s="185" t="s">
        <v>6468</v>
      </c>
      <c r="I163" s="185" t="s">
        <v>6469</v>
      </c>
      <c r="J163" s="185" t="s">
        <v>6470</v>
      </c>
      <c r="K163" s="185" t="s">
        <v>6472</v>
      </c>
      <c r="L163" s="185" t="s">
        <v>6473</v>
      </c>
      <c r="M163" s="185" t="s">
        <v>6474</v>
      </c>
      <c r="N163" s="185" t="s">
        <v>5011</v>
      </c>
      <c r="O163" s="185" t="s">
        <v>6475</v>
      </c>
      <c r="P163" s="185" t="s">
        <v>6477</v>
      </c>
      <c r="Q163" s="185" t="s">
        <v>4917</v>
      </c>
      <c r="R163" s="185" t="s">
        <v>4917</v>
      </c>
      <c r="S163" s="185" t="s">
        <v>1828</v>
      </c>
      <c r="T163" s="487">
        <v>42999.638978437499</v>
      </c>
    </row>
    <row r="164" spans="1:20" ht="15.75" customHeight="1">
      <c r="A164" s="185" t="s">
        <v>6479</v>
      </c>
      <c r="B164" s="189" t="s">
        <v>6480</v>
      </c>
      <c r="C164" s="253" t="s">
        <v>6481</v>
      </c>
      <c r="D164" s="221">
        <v>278</v>
      </c>
      <c r="E164" s="185" t="s">
        <v>6393</v>
      </c>
      <c r="F164" s="185" t="s">
        <v>5325</v>
      </c>
      <c r="G164" s="486" t="s">
        <v>2509</v>
      </c>
      <c r="H164" s="185" t="s">
        <v>6485</v>
      </c>
      <c r="I164" s="185" t="s">
        <v>5502</v>
      </c>
      <c r="J164" s="185" t="s">
        <v>6486</v>
      </c>
      <c r="K164" s="185" t="s">
        <v>6487</v>
      </c>
      <c r="L164" s="185" t="s">
        <v>4803</v>
      </c>
      <c r="M164" s="185" t="s">
        <v>6489</v>
      </c>
      <c r="N164" s="185" t="s">
        <v>6490</v>
      </c>
      <c r="O164" s="185" t="s">
        <v>4803</v>
      </c>
      <c r="P164" s="185" t="s">
        <v>6491</v>
      </c>
      <c r="Q164" s="185" t="s">
        <v>4917</v>
      </c>
      <c r="R164" s="185" t="s">
        <v>4809</v>
      </c>
      <c r="S164" s="185" t="s">
        <v>1828</v>
      </c>
      <c r="T164" s="487">
        <v>42999.641434722223</v>
      </c>
    </row>
    <row r="165" spans="1:20" ht="15.75" customHeight="1">
      <c r="A165" s="185" t="s">
        <v>6493</v>
      </c>
      <c r="B165" s="189" t="s">
        <v>6494</v>
      </c>
      <c r="C165" s="253" t="s">
        <v>3235</v>
      </c>
      <c r="D165" s="221">
        <v>265</v>
      </c>
      <c r="E165" s="185" t="s">
        <v>5188</v>
      </c>
      <c r="F165" s="185" t="s">
        <v>5325</v>
      </c>
      <c r="G165" s="486" t="s">
        <v>2509</v>
      </c>
      <c r="H165" s="185" t="s">
        <v>6499</v>
      </c>
      <c r="I165" s="185" t="s">
        <v>6501</v>
      </c>
      <c r="J165" s="185" t="s">
        <v>6502</v>
      </c>
      <c r="K165" s="185" t="s">
        <v>6504</v>
      </c>
      <c r="L165" s="185" t="s">
        <v>6446</v>
      </c>
      <c r="M165" s="185" t="s">
        <v>6446</v>
      </c>
      <c r="N165" s="185" t="s">
        <v>6446</v>
      </c>
      <c r="O165" s="185" t="s">
        <v>6275</v>
      </c>
      <c r="P165" s="185" t="s">
        <v>6506</v>
      </c>
      <c r="Q165" s="185" t="s">
        <v>4809</v>
      </c>
      <c r="R165" s="185" t="s">
        <v>4917</v>
      </c>
      <c r="S165" s="185" t="s">
        <v>1828</v>
      </c>
      <c r="T165" s="487">
        <v>42999.644475277775</v>
      </c>
    </row>
    <row r="166" spans="1:20" ht="15.75" customHeight="1">
      <c r="A166" s="185" t="s">
        <v>6510</v>
      </c>
      <c r="B166" s="189" t="s">
        <v>6513</v>
      </c>
      <c r="C166" s="253" t="s">
        <v>6515</v>
      </c>
      <c r="D166" s="221">
        <v>31</v>
      </c>
      <c r="E166" s="185" t="s">
        <v>6393</v>
      </c>
      <c r="F166" s="185" t="s">
        <v>5325</v>
      </c>
      <c r="G166" s="486" t="s">
        <v>2509</v>
      </c>
      <c r="H166" s="185" t="s">
        <v>6516</v>
      </c>
      <c r="I166" s="185" t="s">
        <v>6516</v>
      </c>
      <c r="J166" s="185" t="s">
        <v>6517</v>
      </c>
      <c r="K166" s="185" t="s">
        <v>5502</v>
      </c>
      <c r="L166" s="185" t="s">
        <v>5502</v>
      </c>
      <c r="M166" s="185" t="s">
        <v>6516</v>
      </c>
      <c r="N166" s="185" t="s">
        <v>6516</v>
      </c>
      <c r="O166" s="185" t="s">
        <v>6516</v>
      </c>
      <c r="P166" s="185" t="s">
        <v>6519</v>
      </c>
      <c r="Q166" s="185" t="s">
        <v>4917</v>
      </c>
      <c r="R166" s="185" t="s">
        <v>4809</v>
      </c>
      <c r="S166" s="185" t="s">
        <v>1828</v>
      </c>
      <c r="T166" s="487">
        <v>42999.64510976852</v>
      </c>
    </row>
    <row r="167" spans="1:20" ht="15.75" customHeight="1">
      <c r="A167" s="185" t="s">
        <v>6522</v>
      </c>
      <c r="B167" s="189" t="s">
        <v>6523</v>
      </c>
      <c r="C167" s="253" t="s">
        <v>5184</v>
      </c>
      <c r="D167" s="221">
        <v>524</v>
      </c>
      <c r="E167" s="185" t="s">
        <v>6393</v>
      </c>
      <c r="F167" s="185" t="s">
        <v>6526</v>
      </c>
      <c r="G167" s="486" t="s">
        <v>2509</v>
      </c>
      <c r="H167" s="185" t="s">
        <v>6528</v>
      </c>
      <c r="I167" s="185" t="s">
        <v>4803</v>
      </c>
      <c r="J167" s="185" t="s">
        <v>6401</v>
      </c>
      <c r="K167" s="185" t="s">
        <v>6401</v>
      </c>
      <c r="L167" s="185" t="s">
        <v>6401</v>
      </c>
      <c r="M167" s="185" t="s">
        <v>6531</v>
      </c>
      <c r="N167" s="185" t="s">
        <v>6533</v>
      </c>
      <c r="O167" s="185" t="s">
        <v>6533</v>
      </c>
      <c r="P167" s="185" t="s">
        <v>6534</v>
      </c>
      <c r="Q167" s="185" t="s">
        <v>4917</v>
      </c>
      <c r="R167" s="185" t="s">
        <v>4917</v>
      </c>
      <c r="S167" s="185" t="s">
        <v>1828</v>
      </c>
      <c r="T167" s="487">
        <v>42999.645376180561</v>
      </c>
    </row>
    <row r="168" spans="1:20" ht="15.75" customHeight="1">
      <c r="A168" s="185" t="s">
        <v>6535</v>
      </c>
      <c r="B168" s="189" t="s">
        <v>6536</v>
      </c>
      <c r="C168" s="253" t="s">
        <v>6537</v>
      </c>
      <c r="D168" s="221">
        <v>100</v>
      </c>
      <c r="E168" s="185" t="s">
        <v>6538</v>
      </c>
      <c r="F168" s="185" t="s">
        <v>2014</v>
      </c>
      <c r="G168" s="486" t="s">
        <v>2014</v>
      </c>
      <c r="H168" s="185" t="s">
        <v>6545</v>
      </c>
      <c r="I168" s="185" t="s">
        <v>4803</v>
      </c>
      <c r="J168" s="185" t="s">
        <v>6547</v>
      </c>
      <c r="K168" s="185" t="s">
        <v>57</v>
      </c>
      <c r="L168" s="185" t="s">
        <v>6550</v>
      </c>
      <c r="M168" s="185" t="s">
        <v>5194</v>
      </c>
      <c r="N168" s="185" t="s">
        <v>5011</v>
      </c>
      <c r="O168" s="185" t="s">
        <v>6553</v>
      </c>
      <c r="P168" s="185" t="s">
        <v>5208</v>
      </c>
      <c r="Q168" s="185" t="s">
        <v>4917</v>
      </c>
      <c r="R168" s="185" t="s">
        <v>4917</v>
      </c>
      <c r="S168" s="185" t="s">
        <v>2014</v>
      </c>
      <c r="T168" s="487">
        <v>42999.646596979168</v>
      </c>
    </row>
    <row r="169" spans="1:20" ht="15.75" customHeight="1">
      <c r="A169" s="185" t="s">
        <v>6556</v>
      </c>
      <c r="B169" s="189" t="s">
        <v>6557</v>
      </c>
      <c r="C169" s="253" t="s">
        <v>6558</v>
      </c>
      <c r="D169" s="221">
        <v>2015</v>
      </c>
      <c r="E169" s="185" t="s">
        <v>6559</v>
      </c>
      <c r="F169" s="185" t="s">
        <v>846</v>
      </c>
      <c r="G169" s="486" t="s">
        <v>2509</v>
      </c>
      <c r="H169" s="185" t="s">
        <v>6561</v>
      </c>
      <c r="I169" s="185" t="s">
        <v>6562</v>
      </c>
      <c r="J169" s="185" t="s">
        <v>4803</v>
      </c>
      <c r="K169" s="185" t="s">
        <v>6565</v>
      </c>
      <c r="L169" s="185" t="s">
        <v>4803</v>
      </c>
      <c r="M169" s="185" t="s">
        <v>6566</v>
      </c>
      <c r="N169" s="185" t="s">
        <v>5011</v>
      </c>
      <c r="O169" s="185" t="s">
        <v>6567</v>
      </c>
      <c r="P169" s="185" t="s">
        <v>6569</v>
      </c>
      <c r="Q169" s="185" t="s">
        <v>4809</v>
      </c>
      <c r="R169" s="185" t="s">
        <v>4917</v>
      </c>
      <c r="S169" s="185" t="s">
        <v>1828</v>
      </c>
      <c r="T169" s="487">
        <v>42999.647544953703</v>
      </c>
    </row>
    <row r="170" spans="1:20" ht="15.75" customHeight="1">
      <c r="A170" s="185" t="s">
        <v>6571</v>
      </c>
      <c r="B170" s="189" t="s">
        <v>6573</v>
      </c>
      <c r="C170" s="253" t="s">
        <v>6574</v>
      </c>
      <c r="D170" s="221">
        <v>93</v>
      </c>
      <c r="E170" s="185" t="s">
        <v>4099</v>
      </c>
      <c r="F170" s="185" t="s">
        <v>4822</v>
      </c>
      <c r="G170" s="486" t="s">
        <v>2509</v>
      </c>
      <c r="H170" s="185" t="s">
        <v>6576</v>
      </c>
      <c r="I170" s="185" t="s">
        <v>6578</v>
      </c>
      <c r="J170" s="185" t="s">
        <v>6579</v>
      </c>
      <c r="K170" s="185" t="s">
        <v>6580</v>
      </c>
      <c r="L170" s="185" t="s">
        <v>6582</v>
      </c>
      <c r="M170" s="185" t="s">
        <v>6583</v>
      </c>
      <c r="N170" s="185" t="s">
        <v>5011</v>
      </c>
      <c r="O170" s="185" t="s">
        <v>6584</v>
      </c>
      <c r="P170" s="185" t="s">
        <v>6585</v>
      </c>
      <c r="Q170" s="185" t="s">
        <v>4809</v>
      </c>
      <c r="R170" s="185" t="s">
        <v>4917</v>
      </c>
      <c r="S170" s="185" t="s">
        <v>1828</v>
      </c>
      <c r="T170" s="487">
        <v>42999.647868368054</v>
      </c>
    </row>
    <row r="171" spans="1:20" ht="15.75" customHeight="1">
      <c r="A171" s="185" t="s">
        <v>6588</v>
      </c>
      <c r="B171" s="189" t="s">
        <v>6590</v>
      </c>
      <c r="C171" s="253" t="s">
        <v>6591</v>
      </c>
      <c r="D171" s="221">
        <v>460</v>
      </c>
      <c r="E171" s="185" t="s">
        <v>5732</v>
      </c>
      <c r="F171" s="185" t="s">
        <v>2972</v>
      </c>
      <c r="G171" s="486" t="s">
        <v>2509</v>
      </c>
      <c r="H171" s="185" t="s">
        <v>6593</v>
      </c>
      <c r="I171" s="185" t="s">
        <v>6594</v>
      </c>
      <c r="J171" s="185" t="s">
        <v>6595</v>
      </c>
      <c r="K171" s="185" t="s">
        <v>6596</v>
      </c>
      <c r="L171" s="185" t="s">
        <v>6597</v>
      </c>
      <c r="M171" s="185" t="s">
        <v>6598</v>
      </c>
      <c r="N171" s="185" t="s">
        <v>6599</v>
      </c>
      <c r="O171" s="185" t="s">
        <v>6600</v>
      </c>
      <c r="P171" s="552" t="s">
        <v>6601</v>
      </c>
      <c r="Q171" s="185" t="s">
        <v>4809</v>
      </c>
      <c r="R171" s="185" t="s">
        <v>4917</v>
      </c>
      <c r="S171" s="185" t="s">
        <v>1828</v>
      </c>
      <c r="T171" s="487">
        <v>42999.64821053241</v>
      </c>
    </row>
    <row r="172" spans="1:20" ht="15.75" customHeight="1">
      <c r="A172" s="185" t="s">
        <v>6604</v>
      </c>
      <c r="B172" s="189" t="s">
        <v>6606</v>
      </c>
      <c r="C172" s="253" t="s">
        <v>6607</v>
      </c>
      <c r="D172" s="221">
        <v>1110</v>
      </c>
      <c r="E172" s="185" t="s">
        <v>6609</v>
      </c>
      <c r="F172" s="185" t="s">
        <v>4816</v>
      </c>
      <c r="G172" s="486" t="s">
        <v>2509</v>
      </c>
      <c r="H172" s="185" t="s">
        <v>57</v>
      </c>
      <c r="I172" s="185" t="s">
        <v>6611</v>
      </c>
      <c r="J172" s="185" t="s">
        <v>6612</v>
      </c>
      <c r="K172" s="185" t="s">
        <v>6613</v>
      </c>
      <c r="L172" s="185" t="s">
        <v>6612</v>
      </c>
      <c r="M172" s="185" t="s">
        <v>6614</v>
      </c>
      <c r="N172" s="185" t="s">
        <v>6612</v>
      </c>
      <c r="O172" s="185" t="s">
        <v>6615</v>
      </c>
      <c r="P172" s="185" t="s">
        <v>6616</v>
      </c>
      <c r="Q172" s="185" t="s">
        <v>4809</v>
      </c>
      <c r="R172" s="185" t="s">
        <v>4917</v>
      </c>
      <c r="S172" s="185" t="s">
        <v>1828</v>
      </c>
      <c r="T172" s="487">
        <v>42999.649920810189</v>
      </c>
    </row>
    <row r="173" spans="1:20" ht="15.75" customHeight="1">
      <c r="A173" s="185" t="s">
        <v>6617</v>
      </c>
      <c r="B173" s="189" t="s">
        <v>6618</v>
      </c>
      <c r="C173" s="253" t="s">
        <v>6619</v>
      </c>
      <c r="D173" s="221">
        <v>92</v>
      </c>
      <c r="E173" s="185" t="s">
        <v>6393</v>
      </c>
      <c r="F173" s="185" t="s">
        <v>5325</v>
      </c>
      <c r="G173" s="486" t="s">
        <v>2509</v>
      </c>
      <c r="H173" s="185" t="s">
        <v>5661</v>
      </c>
      <c r="I173" s="185" t="s">
        <v>6623</v>
      </c>
      <c r="J173" s="185" t="s">
        <v>6625</v>
      </c>
      <c r="K173" s="185" t="s">
        <v>6627</v>
      </c>
      <c r="L173" s="185" t="s">
        <v>5104</v>
      </c>
      <c r="M173" s="185" t="s">
        <v>6628</v>
      </c>
      <c r="N173" s="185" t="s">
        <v>6630</v>
      </c>
      <c r="O173" s="185" t="s">
        <v>6635</v>
      </c>
      <c r="P173" s="185" t="s">
        <v>6639</v>
      </c>
      <c r="Q173" s="185" t="s">
        <v>4809</v>
      </c>
      <c r="R173" s="185" t="s">
        <v>4809</v>
      </c>
      <c r="S173" s="185" t="s">
        <v>1828</v>
      </c>
      <c r="T173" s="487">
        <v>42999.650960914354</v>
      </c>
    </row>
    <row r="174" spans="1:20" ht="15.75" customHeight="1">
      <c r="A174" s="185" t="s">
        <v>6645</v>
      </c>
      <c r="B174" s="189" t="s">
        <v>6646</v>
      </c>
      <c r="C174" s="253" t="s">
        <v>6647</v>
      </c>
      <c r="D174" s="221">
        <v>5501</v>
      </c>
      <c r="E174" s="185" t="s">
        <v>5816</v>
      </c>
      <c r="F174" s="185" t="s">
        <v>4922</v>
      </c>
      <c r="G174" s="486" t="s">
        <v>2509</v>
      </c>
      <c r="H174" s="185" t="s">
        <v>6649</v>
      </c>
      <c r="I174" s="185" t="s">
        <v>6650</v>
      </c>
      <c r="J174" s="185" t="s">
        <v>6652</v>
      </c>
      <c r="K174" s="185" t="s">
        <v>6653</v>
      </c>
      <c r="L174" s="185" t="s">
        <v>6654</v>
      </c>
      <c r="M174" s="185" t="s">
        <v>6656</v>
      </c>
      <c r="N174" s="185" t="s">
        <v>6657</v>
      </c>
      <c r="O174" s="185" t="s">
        <v>6650</v>
      </c>
      <c r="P174" s="185" t="s">
        <v>6658</v>
      </c>
      <c r="Q174" s="185" t="s">
        <v>4809</v>
      </c>
      <c r="R174" s="185" t="s">
        <v>4917</v>
      </c>
      <c r="S174" s="185" t="s">
        <v>1828</v>
      </c>
      <c r="T174" s="487">
        <v>42999.651246504625</v>
      </c>
    </row>
    <row r="175" spans="1:20" ht="15.75" customHeight="1">
      <c r="A175" s="185" t="s">
        <v>6661</v>
      </c>
      <c r="B175" s="189" t="s">
        <v>6663</v>
      </c>
      <c r="C175" s="253" t="s">
        <v>6664</v>
      </c>
      <c r="D175" s="221">
        <v>1</v>
      </c>
      <c r="E175" s="185" t="s">
        <v>6661</v>
      </c>
      <c r="F175" s="185" t="s">
        <v>6665</v>
      </c>
      <c r="G175" s="486" t="s">
        <v>2509</v>
      </c>
      <c r="H175" s="185" t="s">
        <v>6666</v>
      </c>
      <c r="I175" s="185" t="s">
        <v>6667</v>
      </c>
      <c r="J175" s="185" t="s">
        <v>6668</v>
      </c>
      <c r="K175" s="185" t="s">
        <v>6669</v>
      </c>
      <c r="L175" s="185" t="s">
        <v>6670</v>
      </c>
      <c r="M175" s="185" t="s">
        <v>6672</v>
      </c>
      <c r="N175" s="185" t="s">
        <v>6674</v>
      </c>
      <c r="O175" s="185" t="s">
        <v>6675</v>
      </c>
      <c r="P175" s="185" t="s">
        <v>6677</v>
      </c>
      <c r="Q175" s="185" t="s">
        <v>4809</v>
      </c>
      <c r="R175" s="185" t="s">
        <v>4809</v>
      </c>
      <c r="S175" s="185" t="s">
        <v>1828</v>
      </c>
      <c r="T175" s="487">
        <v>42999.65219739583</v>
      </c>
    </row>
    <row r="176" spans="1:20" ht="15.75" customHeight="1">
      <c r="A176" s="185" t="s">
        <v>6679</v>
      </c>
      <c r="B176" s="189" t="s">
        <v>6681</v>
      </c>
      <c r="C176" s="253" t="s">
        <v>2178</v>
      </c>
      <c r="D176" s="221">
        <v>70</v>
      </c>
      <c r="E176" s="185" t="s">
        <v>5343</v>
      </c>
      <c r="F176" s="185" t="s">
        <v>4822</v>
      </c>
      <c r="G176" s="486" t="s">
        <v>2509</v>
      </c>
      <c r="H176" s="185" t="s">
        <v>6685</v>
      </c>
      <c r="I176" s="185" t="s">
        <v>6686</v>
      </c>
      <c r="J176" s="185" t="s">
        <v>5661</v>
      </c>
      <c r="K176" s="185" t="s">
        <v>57</v>
      </c>
      <c r="L176" s="185" t="s">
        <v>4803</v>
      </c>
      <c r="M176" s="185" t="s">
        <v>5011</v>
      </c>
      <c r="N176" s="185" t="s">
        <v>6687</v>
      </c>
      <c r="O176" s="185" t="s">
        <v>6688</v>
      </c>
      <c r="P176" s="185" t="s">
        <v>6690</v>
      </c>
      <c r="Q176" s="185" t="s">
        <v>4809</v>
      </c>
      <c r="R176" s="185" t="s">
        <v>4917</v>
      </c>
      <c r="S176" s="185" t="s">
        <v>1828</v>
      </c>
      <c r="T176" s="487">
        <v>42999.652595532403</v>
      </c>
    </row>
    <row r="177" spans="1:20" ht="15.75" customHeight="1">
      <c r="A177" s="185" t="s">
        <v>6692</v>
      </c>
      <c r="B177" s="189" t="s">
        <v>6693</v>
      </c>
      <c r="C177" s="253" t="s">
        <v>6695</v>
      </c>
      <c r="D177" s="221">
        <v>0</v>
      </c>
      <c r="E177" s="185" t="s">
        <v>5002</v>
      </c>
      <c r="F177" s="185" t="s">
        <v>6526</v>
      </c>
      <c r="G177" s="486" t="s">
        <v>2509</v>
      </c>
      <c r="H177" s="185" t="s">
        <v>6697</v>
      </c>
      <c r="I177" s="185" t="s">
        <v>124</v>
      </c>
      <c r="J177" s="185" t="s">
        <v>6401</v>
      </c>
      <c r="K177" s="185" t="s">
        <v>5051</v>
      </c>
      <c r="L177" s="185" t="s">
        <v>6698</v>
      </c>
      <c r="M177" s="185" t="s">
        <v>124</v>
      </c>
      <c r="N177" s="185" t="s">
        <v>5011</v>
      </c>
      <c r="O177" s="185" t="s">
        <v>6697</v>
      </c>
      <c r="P177" s="185" t="s">
        <v>6699</v>
      </c>
      <c r="Q177" s="185" t="s">
        <v>4809</v>
      </c>
      <c r="R177" s="185" t="s">
        <v>4917</v>
      </c>
      <c r="S177" s="185" t="s">
        <v>1828</v>
      </c>
      <c r="T177" s="487">
        <v>42999.65501368056</v>
      </c>
    </row>
    <row r="178" spans="1:20" ht="15.75" customHeight="1">
      <c r="A178" s="185" t="s">
        <v>6700</v>
      </c>
      <c r="B178" s="189" t="s">
        <v>6701</v>
      </c>
      <c r="C178" s="253" t="s">
        <v>6702</v>
      </c>
      <c r="D178" s="221">
        <v>1019</v>
      </c>
      <c r="E178" s="185" t="s">
        <v>983</v>
      </c>
      <c r="F178" s="185" t="s">
        <v>4910</v>
      </c>
      <c r="G178" s="486" t="s">
        <v>2509</v>
      </c>
      <c r="H178" s="185" t="s">
        <v>6703</v>
      </c>
      <c r="I178" s="185" t="s">
        <v>6706</v>
      </c>
      <c r="J178" s="185" t="s">
        <v>6707</v>
      </c>
      <c r="K178" s="185" t="s">
        <v>6708</v>
      </c>
      <c r="L178" s="185" t="s">
        <v>6709</v>
      </c>
      <c r="M178" s="185" t="s">
        <v>1481</v>
      </c>
      <c r="N178" s="185" t="s">
        <v>6710</v>
      </c>
      <c r="O178" s="185" t="s">
        <v>6712</v>
      </c>
      <c r="P178" s="185" t="s">
        <v>6713</v>
      </c>
      <c r="Q178" s="185" t="s">
        <v>4809</v>
      </c>
      <c r="R178" s="185" t="s">
        <v>4917</v>
      </c>
      <c r="S178" s="185" t="s">
        <v>1828</v>
      </c>
      <c r="T178" s="487">
        <v>42999.655740243055</v>
      </c>
    </row>
    <row r="179" spans="1:20" ht="15.75" customHeight="1">
      <c r="A179" s="185" t="s">
        <v>6716</v>
      </c>
      <c r="B179" s="189" t="s">
        <v>6718</v>
      </c>
      <c r="C179" s="253" t="s">
        <v>6719</v>
      </c>
      <c r="D179" s="221">
        <v>511</v>
      </c>
      <c r="E179" s="185" t="s">
        <v>6720</v>
      </c>
      <c r="F179" s="185" t="s">
        <v>2972</v>
      </c>
      <c r="G179" s="486" t="s">
        <v>2509</v>
      </c>
      <c r="H179" s="185" t="s">
        <v>6273</v>
      </c>
      <c r="I179" s="185" t="s">
        <v>6721</v>
      </c>
      <c r="J179" s="185" t="s">
        <v>6273</v>
      </c>
      <c r="K179" s="185" t="s">
        <v>6273</v>
      </c>
      <c r="L179" s="185" t="s">
        <v>6273</v>
      </c>
      <c r="M179" s="185" t="s">
        <v>6722</v>
      </c>
      <c r="N179" s="185" t="s">
        <v>6273</v>
      </c>
      <c r="O179" s="185" t="s">
        <v>6725</v>
      </c>
      <c r="P179" s="185" t="s">
        <v>6726</v>
      </c>
      <c r="Q179" s="185" t="s">
        <v>4809</v>
      </c>
      <c r="R179" s="185" t="s">
        <v>4917</v>
      </c>
      <c r="S179" s="185" t="s">
        <v>1828</v>
      </c>
      <c r="T179" s="487">
        <v>42999.660539849538</v>
      </c>
    </row>
    <row r="180" spans="1:20" ht="15.75" customHeight="1">
      <c r="A180" s="185" t="s">
        <v>6727</v>
      </c>
      <c r="B180" s="189" t="s">
        <v>6728</v>
      </c>
      <c r="C180" s="253" t="s">
        <v>6215</v>
      </c>
      <c r="D180" s="221">
        <v>219</v>
      </c>
      <c r="E180" s="185" t="s">
        <v>5377</v>
      </c>
      <c r="F180" s="185" t="s">
        <v>5325</v>
      </c>
      <c r="G180" s="486" t="s">
        <v>2509</v>
      </c>
      <c r="H180" s="185" t="s">
        <v>4809</v>
      </c>
      <c r="I180" s="185" t="s">
        <v>4809</v>
      </c>
      <c r="J180" s="185" t="s">
        <v>6730</v>
      </c>
      <c r="K180" s="185" t="s">
        <v>4809</v>
      </c>
      <c r="L180" s="185" t="s">
        <v>4809</v>
      </c>
      <c r="M180" s="185" t="s">
        <v>4809</v>
      </c>
      <c r="N180" s="185" t="s">
        <v>4809</v>
      </c>
      <c r="O180" s="185" t="s">
        <v>4809</v>
      </c>
      <c r="P180" s="185" t="s">
        <v>6733</v>
      </c>
      <c r="Q180" s="185" t="s">
        <v>4809</v>
      </c>
      <c r="R180" s="185" t="s">
        <v>4917</v>
      </c>
      <c r="S180" s="185" t="s">
        <v>1828</v>
      </c>
      <c r="T180" s="487">
        <v>42999.661767858794</v>
      </c>
    </row>
    <row r="181" spans="1:20" ht="15.75" customHeight="1">
      <c r="A181" s="185" t="s">
        <v>6735</v>
      </c>
      <c r="B181" s="189" t="s">
        <v>6736</v>
      </c>
      <c r="C181" s="253" t="s">
        <v>6737</v>
      </c>
      <c r="D181" s="221">
        <v>130</v>
      </c>
      <c r="E181" s="185" t="s">
        <v>5377</v>
      </c>
      <c r="F181" s="185" t="s">
        <v>5325</v>
      </c>
      <c r="G181" s="486" t="s">
        <v>2509</v>
      </c>
      <c r="H181" s="185" t="s">
        <v>6739</v>
      </c>
      <c r="I181" s="185" t="s">
        <v>6740</v>
      </c>
      <c r="J181" s="185" t="s">
        <v>6741</v>
      </c>
      <c r="K181" s="185" t="s">
        <v>6744</v>
      </c>
      <c r="L181" s="185" t="s">
        <v>6746</v>
      </c>
      <c r="M181" s="185" t="s">
        <v>6747</v>
      </c>
      <c r="N181" s="185" t="s">
        <v>6490</v>
      </c>
      <c r="O181" s="185" t="s">
        <v>6749</v>
      </c>
      <c r="P181" s="185" t="s">
        <v>6751</v>
      </c>
      <c r="Q181" s="185" t="s">
        <v>4809</v>
      </c>
      <c r="R181" s="185" t="s">
        <v>4917</v>
      </c>
      <c r="S181" s="185" t="s">
        <v>1828</v>
      </c>
      <c r="T181" s="487">
        <v>42999.666062094911</v>
      </c>
    </row>
    <row r="182" spans="1:20" ht="15.75" customHeight="1">
      <c r="A182" s="185" t="s">
        <v>6753</v>
      </c>
      <c r="B182" s="189" t="s">
        <v>6754</v>
      </c>
      <c r="C182" s="253" t="s">
        <v>6755</v>
      </c>
      <c r="D182" s="221">
        <v>40</v>
      </c>
      <c r="E182" s="185" t="s">
        <v>6756</v>
      </c>
      <c r="F182" s="185" t="s">
        <v>1857</v>
      </c>
      <c r="G182" s="486" t="s">
        <v>2509</v>
      </c>
      <c r="H182" s="185" t="s">
        <v>6757</v>
      </c>
      <c r="I182" s="185" t="s">
        <v>6759</v>
      </c>
      <c r="J182" s="185" t="s">
        <v>6760</v>
      </c>
      <c r="K182" s="185" t="s">
        <v>6761</v>
      </c>
      <c r="L182" s="185" t="s">
        <v>6762</v>
      </c>
      <c r="M182" s="185" t="s">
        <v>6763</v>
      </c>
      <c r="N182" s="185" t="s">
        <v>4842</v>
      </c>
      <c r="O182" s="185" t="s">
        <v>4803</v>
      </c>
      <c r="P182" s="185" t="s">
        <v>5208</v>
      </c>
      <c r="Q182" s="185" t="s">
        <v>4809</v>
      </c>
      <c r="R182" s="185" t="s">
        <v>4917</v>
      </c>
      <c r="S182" s="185" t="s">
        <v>1828</v>
      </c>
      <c r="T182" s="487">
        <v>42999.666137523149</v>
      </c>
    </row>
    <row r="183" spans="1:20" ht="15.75" customHeight="1">
      <c r="A183" s="185" t="s">
        <v>6765</v>
      </c>
      <c r="B183" s="189" t="s">
        <v>6767</v>
      </c>
      <c r="C183" s="253" t="s">
        <v>6768</v>
      </c>
      <c r="D183" s="221">
        <v>6178</v>
      </c>
      <c r="E183" s="185" t="s">
        <v>6769</v>
      </c>
      <c r="F183" s="185" t="s">
        <v>2014</v>
      </c>
      <c r="G183" s="486" t="s">
        <v>2014</v>
      </c>
      <c r="H183" s="185" t="s">
        <v>6772</v>
      </c>
      <c r="I183" s="185" t="s">
        <v>6773</v>
      </c>
      <c r="J183" s="185" t="s">
        <v>2454</v>
      </c>
      <c r="K183" s="185" t="s">
        <v>5661</v>
      </c>
      <c r="L183" s="185" t="s">
        <v>6774</v>
      </c>
      <c r="M183" s="185" t="s">
        <v>2454</v>
      </c>
      <c r="N183" s="185" t="s">
        <v>2454</v>
      </c>
      <c r="O183" s="185" t="s">
        <v>2454</v>
      </c>
      <c r="P183" s="185" t="s">
        <v>6775</v>
      </c>
      <c r="Q183" s="185" t="s">
        <v>4809</v>
      </c>
      <c r="R183" s="185" t="s">
        <v>4917</v>
      </c>
      <c r="S183" s="185" t="s">
        <v>2014</v>
      </c>
      <c r="T183" s="487">
        <v>42999.67156451389</v>
      </c>
    </row>
    <row r="184" spans="1:20" ht="15.75" customHeight="1">
      <c r="A184" s="185" t="s">
        <v>6776</v>
      </c>
      <c r="B184" s="189" t="s">
        <v>6777</v>
      </c>
      <c r="C184" s="253" t="s">
        <v>6778</v>
      </c>
      <c r="D184" s="221">
        <v>18</v>
      </c>
      <c r="E184" s="185" t="s">
        <v>950</v>
      </c>
      <c r="F184" s="185" t="s">
        <v>4822</v>
      </c>
      <c r="G184" s="486" t="s">
        <v>2509</v>
      </c>
      <c r="H184" s="185" t="s">
        <v>6781</v>
      </c>
      <c r="I184" s="185" t="s">
        <v>4803</v>
      </c>
      <c r="J184" s="185" t="s">
        <v>6782</v>
      </c>
      <c r="K184" s="185" t="s">
        <v>6783</v>
      </c>
      <c r="L184" s="185" t="s">
        <v>4803</v>
      </c>
      <c r="M184" s="185" t="s">
        <v>6785</v>
      </c>
      <c r="N184" s="185" t="s">
        <v>5011</v>
      </c>
      <c r="O184" s="185" t="s">
        <v>6786</v>
      </c>
      <c r="P184" s="185" t="s">
        <v>6787</v>
      </c>
      <c r="Q184" s="185" t="s">
        <v>4809</v>
      </c>
      <c r="R184" s="185" t="s">
        <v>4917</v>
      </c>
      <c r="S184" s="185" t="s">
        <v>1828</v>
      </c>
      <c r="T184" s="487">
        <v>42999.673444907407</v>
      </c>
    </row>
    <row r="185" spans="1:20" ht="15.75" customHeight="1">
      <c r="A185" s="185" t="s">
        <v>6788</v>
      </c>
      <c r="B185" s="189" t="s">
        <v>6789</v>
      </c>
      <c r="C185" s="253" t="s">
        <v>5719</v>
      </c>
      <c r="D185" s="221">
        <v>53</v>
      </c>
      <c r="E185" s="185" t="s">
        <v>6393</v>
      </c>
      <c r="F185" s="185" t="s">
        <v>5325</v>
      </c>
      <c r="G185" s="486" t="s">
        <v>2509</v>
      </c>
      <c r="H185" s="185" t="s">
        <v>6791</v>
      </c>
      <c r="I185" s="185" t="s">
        <v>5502</v>
      </c>
      <c r="J185" s="185" t="s">
        <v>6792</v>
      </c>
      <c r="K185" s="185" t="s">
        <v>5502</v>
      </c>
      <c r="L185" s="185" t="s">
        <v>6793</v>
      </c>
      <c r="M185" s="185" t="s">
        <v>5502</v>
      </c>
      <c r="N185" s="185" t="s">
        <v>5502</v>
      </c>
      <c r="O185" s="185" t="s">
        <v>5502</v>
      </c>
      <c r="P185" s="185" t="s">
        <v>6794</v>
      </c>
      <c r="Q185" s="185" t="s">
        <v>4809</v>
      </c>
      <c r="R185" s="185" t="s">
        <v>4917</v>
      </c>
      <c r="S185" s="185" t="s">
        <v>1828</v>
      </c>
      <c r="T185" s="487">
        <v>42999.675897731482</v>
      </c>
    </row>
    <row r="186" spans="1:20" ht="15.75" customHeight="1">
      <c r="A186" s="185" t="s">
        <v>5271</v>
      </c>
      <c r="B186" s="189" t="s">
        <v>6801</v>
      </c>
      <c r="C186" s="253" t="s">
        <v>6802</v>
      </c>
      <c r="D186" s="221">
        <v>728</v>
      </c>
      <c r="E186" s="185" t="s">
        <v>4017</v>
      </c>
      <c r="F186" s="185" t="s">
        <v>2972</v>
      </c>
      <c r="G186" s="486" t="s">
        <v>2509</v>
      </c>
      <c r="H186" s="185" t="s">
        <v>6805</v>
      </c>
      <c r="I186" s="185" t="s">
        <v>6808</v>
      </c>
      <c r="J186" s="185" t="s">
        <v>6809</v>
      </c>
      <c r="K186" s="185" t="s">
        <v>6810</v>
      </c>
      <c r="L186" s="185" t="s">
        <v>6812</v>
      </c>
      <c r="M186" s="185" t="s">
        <v>5009</v>
      </c>
      <c r="N186" s="185" t="s">
        <v>6813</v>
      </c>
      <c r="O186" s="185" t="s">
        <v>6814</v>
      </c>
      <c r="P186" s="185" t="s">
        <v>5208</v>
      </c>
      <c r="Q186" s="185" t="s">
        <v>4809</v>
      </c>
      <c r="R186" s="185" t="s">
        <v>4917</v>
      </c>
      <c r="S186" s="185" t="s">
        <v>1828</v>
      </c>
      <c r="T186" s="487">
        <v>42999.675961990739</v>
      </c>
    </row>
    <row r="187" spans="1:20" ht="15.75" customHeight="1">
      <c r="A187" s="185" t="s">
        <v>6816</v>
      </c>
      <c r="B187" s="185"/>
      <c r="C187" s="253" t="s">
        <v>6818</v>
      </c>
      <c r="D187" s="221">
        <v>20</v>
      </c>
      <c r="E187" s="185" t="s">
        <v>6820</v>
      </c>
      <c r="F187" s="185" t="s">
        <v>6821</v>
      </c>
      <c r="G187" s="486" t="s">
        <v>2340</v>
      </c>
      <c r="H187" s="185" t="s">
        <v>6823</v>
      </c>
      <c r="I187" s="185" t="s">
        <v>6825</v>
      </c>
      <c r="J187" s="185" t="s">
        <v>5566</v>
      </c>
      <c r="K187" s="185" t="s">
        <v>6826</v>
      </c>
      <c r="L187" s="185" t="s">
        <v>5566</v>
      </c>
      <c r="M187" s="185" t="s">
        <v>6827</v>
      </c>
      <c r="N187" s="185" t="s">
        <v>5566</v>
      </c>
      <c r="O187" s="185" t="s">
        <v>6828</v>
      </c>
      <c r="P187" s="185" t="s">
        <v>5208</v>
      </c>
      <c r="Q187" s="185" t="s">
        <v>4917</v>
      </c>
      <c r="R187" s="185" t="s">
        <v>4917</v>
      </c>
      <c r="S187" s="185" t="s">
        <v>2340</v>
      </c>
      <c r="T187" s="487">
        <v>42999.680439050921</v>
      </c>
    </row>
    <row r="188" spans="1:20" ht="15.75" customHeight="1">
      <c r="A188" s="185" t="s">
        <v>6830</v>
      </c>
      <c r="B188" s="189" t="s">
        <v>6832</v>
      </c>
      <c r="C188" s="253" t="s">
        <v>6834</v>
      </c>
      <c r="D188" s="221">
        <v>0</v>
      </c>
      <c r="E188" s="185" t="s">
        <v>950</v>
      </c>
      <c r="F188" s="185" t="s">
        <v>4822</v>
      </c>
      <c r="G188" s="486" t="s">
        <v>2509</v>
      </c>
      <c r="H188" s="185" t="s">
        <v>6838</v>
      </c>
      <c r="I188" s="185" t="s">
        <v>6839</v>
      </c>
      <c r="J188" s="185" t="s">
        <v>6840</v>
      </c>
      <c r="K188" s="185" t="s">
        <v>6841</v>
      </c>
      <c r="L188" s="185" t="s">
        <v>6843</v>
      </c>
      <c r="M188" s="185" t="s">
        <v>6845</v>
      </c>
      <c r="N188" s="185" t="s">
        <v>6847</v>
      </c>
      <c r="O188" s="185" t="s">
        <v>6848</v>
      </c>
      <c r="P188" s="185" t="s">
        <v>6849</v>
      </c>
      <c r="Q188" s="185" t="s">
        <v>4809</v>
      </c>
      <c r="R188" s="185" t="s">
        <v>4917</v>
      </c>
      <c r="S188" s="185" t="s">
        <v>1828</v>
      </c>
      <c r="T188" s="487">
        <v>42999.681542766208</v>
      </c>
    </row>
    <row r="189" spans="1:20" ht="15.75" customHeight="1">
      <c r="A189" s="185" t="s">
        <v>6853</v>
      </c>
      <c r="B189" s="189" t="s">
        <v>6854</v>
      </c>
      <c r="C189" s="253" t="s">
        <v>6855</v>
      </c>
      <c r="D189" s="221">
        <v>238</v>
      </c>
      <c r="E189" s="185" t="s">
        <v>6856</v>
      </c>
      <c r="F189" s="185" t="s">
        <v>4881</v>
      </c>
      <c r="G189" s="486" t="s">
        <v>2509</v>
      </c>
      <c r="H189" s="185" t="s">
        <v>6860</v>
      </c>
      <c r="I189" s="185" t="s">
        <v>6862</v>
      </c>
      <c r="J189" s="185" t="s">
        <v>6863</v>
      </c>
      <c r="K189" s="185" t="s">
        <v>6864</v>
      </c>
      <c r="L189" s="185" t="s">
        <v>6865</v>
      </c>
      <c r="M189" s="185" t="s">
        <v>6867</v>
      </c>
      <c r="N189" s="185" t="s">
        <v>6868</v>
      </c>
      <c r="O189" s="185" t="s">
        <v>6869</v>
      </c>
      <c r="P189" s="185" t="s">
        <v>6870</v>
      </c>
      <c r="Q189" s="185" t="s">
        <v>4809</v>
      </c>
      <c r="R189" s="185" t="s">
        <v>4917</v>
      </c>
      <c r="S189" s="185" t="s">
        <v>1828</v>
      </c>
      <c r="T189" s="487">
        <v>42999.682574317128</v>
      </c>
    </row>
    <row r="190" spans="1:20" ht="15.75" customHeight="1">
      <c r="A190" s="185" t="s">
        <v>6872</v>
      </c>
      <c r="B190" s="189" t="s">
        <v>6875</v>
      </c>
      <c r="C190" s="253" t="s">
        <v>6877</v>
      </c>
      <c r="D190" s="221">
        <v>67</v>
      </c>
      <c r="E190" s="185" t="s">
        <v>1006</v>
      </c>
      <c r="F190" s="185" t="s">
        <v>2972</v>
      </c>
      <c r="G190" s="486" t="s">
        <v>2509</v>
      </c>
      <c r="H190" s="185" t="s">
        <v>6879</v>
      </c>
      <c r="I190" s="185" t="s">
        <v>6273</v>
      </c>
      <c r="J190" s="185" t="s">
        <v>6273</v>
      </c>
      <c r="K190" s="185" t="s">
        <v>6273</v>
      </c>
      <c r="L190" s="185" t="s">
        <v>6273</v>
      </c>
      <c r="M190" s="185" t="s">
        <v>6273</v>
      </c>
      <c r="N190" s="185" t="s">
        <v>6273</v>
      </c>
      <c r="O190" s="185" t="s">
        <v>6881</v>
      </c>
      <c r="P190" s="185" t="s">
        <v>6883</v>
      </c>
      <c r="Q190" s="185" t="s">
        <v>4917</v>
      </c>
      <c r="R190" s="185" t="s">
        <v>4917</v>
      </c>
      <c r="S190" s="185" t="s">
        <v>1828</v>
      </c>
      <c r="T190" s="487">
        <v>42999.68456569445</v>
      </c>
    </row>
    <row r="191" spans="1:20" ht="15.75" customHeight="1">
      <c r="A191" s="185" t="s">
        <v>6043</v>
      </c>
      <c r="B191" s="189" t="s">
        <v>6884</v>
      </c>
      <c r="C191" s="253" t="s">
        <v>6885</v>
      </c>
      <c r="D191" s="221">
        <v>39</v>
      </c>
      <c r="E191" s="185" t="s">
        <v>6548</v>
      </c>
      <c r="F191" s="185" t="s">
        <v>4822</v>
      </c>
      <c r="G191" s="486" t="s">
        <v>2509</v>
      </c>
      <c r="H191" s="185" t="s">
        <v>6886</v>
      </c>
      <c r="I191" s="185" t="s">
        <v>6887</v>
      </c>
      <c r="J191" s="185" t="s">
        <v>6889</v>
      </c>
      <c r="K191" s="185" t="s">
        <v>6891</v>
      </c>
      <c r="L191" s="185" t="s">
        <v>6892</v>
      </c>
      <c r="M191" s="185" t="s">
        <v>6893</v>
      </c>
      <c r="N191" s="185" t="s">
        <v>6894</v>
      </c>
      <c r="O191" s="253" t="s">
        <v>6896</v>
      </c>
      <c r="P191" s="185"/>
      <c r="Q191" s="185" t="s">
        <v>4809</v>
      </c>
      <c r="R191" s="185" t="s">
        <v>4917</v>
      </c>
      <c r="S191" s="185" t="s">
        <v>1828</v>
      </c>
      <c r="T191" s="487">
        <v>42999.685075208334</v>
      </c>
    </row>
    <row r="192" spans="1:20" ht="15.75" customHeight="1">
      <c r="A192" s="185" t="s">
        <v>6898</v>
      </c>
      <c r="B192" s="189" t="s">
        <v>6899</v>
      </c>
      <c r="C192" s="253" t="s">
        <v>5668</v>
      </c>
      <c r="D192" s="221">
        <v>691</v>
      </c>
      <c r="E192" s="185" t="s">
        <v>4849</v>
      </c>
      <c r="F192" s="185" t="s">
        <v>2972</v>
      </c>
      <c r="G192" s="486" t="s">
        <v>2509</v>
      </c>
      <c r="H192" s="185" t="s">
        <v>6900</v>
      </c>
      <c r="I192" s="185" t="s">
        <v>4803</v>
      </c>
      <c r="J192" s="185" t="s">
        <v>6903</v>
      </c>
      <c r="K192" s="185" t="s">
        <v>6904</v>
      </c>
      <c r="L192" s="185" t="s">
        <v>6905</v>
      </c>
      <c r="M192" s="185" t="s">
        <v>6906</v>
      </c>
      <c r="N192" s="185" t="s">
        <v>5011</v>
      </c>
      <c r="O192" s="185" t="s">
        <v>5836</v>
      </c>
      <c r="P192" s="185" t="s">
        <v>6908</v>
      </c>
      <c r="Q192" s="185" t="s">
        <v>4809</v>
      </c>
      <c r="R192" s="185" t="s">
        <v>4917</v>
      </c>
      <c r="S192" s="185" t="s">
        <v>1828</v>
      </c>
      <c r="T192" s="487">
        <v>42999.685391342588</v>
      </c>
    </row>
    <row r="193" spans="1:20" ht="15.75" customHeight="1">
      <c r="A193" s="185" t="s">
        <v>6910</v>
      </c>
      <c r="B193" s="189" t="s">
        <v>6159</v>
      </c>
      <c r="C193" s="253" t="s">
        <v>6912</v>
      </c>
      <c r="D193" s="221">
        <v>1</v>
      </c>
      <c r="E193" s="185" t="s">
        <v>6913</v>
      </c>
      <c r="F193" s="185" t="s">
        <v>4922</v>
      </c>
      <c r="G193" s="486" t="s">
        <v>2509</v>
      </c>
      <c r="H193" s="185" t="s">
        <v>6915</v>
      </c>
      <c r="I193" s="185" t="s">
        <v>5497</v>
      </c>
      <c r="J193" s="185" t="s">
        <v>4985</v>
      </c>
      <c r="K193" s="185" t="s">
        <v>6918</v>
      </c>
      <c r="L193" s="185" t="s">
        <v>6919</v>
      </c>
      <c r="M193" s="185" t="s">
        <v>6920</v>
      </c>
      <c r="N193" s="185" t="s">
        <v>6921</v>
      </c>
      <c r="O193" s="185" t="s">
        <v>6922</v>
      </c>
      <c r="P193" s="185" t="s">
        <v>4988</v>
      </c>
      <c r="Q193" s="185" t="s">
        <v>4809</v>
      </c>
      <c r="R193" s="185" t="s">
        <v>4809</v>
      </c>
      <c r="S193" s="185" t="s">
        <v>1828</v>
      </c>
      <c r="T193" s="487">
        <v>42999.685708136574</v>
      </c>
    </row>
    <row r="194" spans="1:20" ht="15.75" customHeight="1">
      <c r="A194" s="185" t="s">
        <v>6923</v>
      </c>
      <c r="B194" s="189" t="s">
        <v>6924</v>
      </c>
      <c r="C194" s="253" t="s">
        <v>6925</v>
      </c>
      <c r="D194" s="221">
        <v>297</v>
      </c>
      <c r="E194" s="185" t="s">
        <v>6926</v>
      </c>
      <c r="F194" s="185" t="s">
        <v>4822</v>
      </c>
      <c r="G194" s="486" t="s">
        <v>2509</v>
      </c>
      <c r="H194" s="185" t="s">
        <v>4803</v>
      </c>
      <c r="I194" s="185" t="s">
        <v>6928</v>
      </c>
      <c r="J194" s="185" t="s">
        <v>6929</v>
      </c>
      <c r="K194" s="185" t="s">
        <v>6928</v>
      </c>
      <c r="L194" s="185" t="s">
        <v>4803</v>
      </c>
      <c r="M194" s="185" t="s">
        <v>4803</v>
      </c>
      <c r="N194" s="185" t="s">
        <v>4803</v>
      </c>
      <c r="O194" s="185" t="s">
        <v>4803</v>
      </c>
      <c r="P194" s="185"/>
      <c r="Q194" s="185" t="s">
        <v>4809</v>
      </c>
      <c r="R194" s="185" t="s">
        <v>4917</v>
      </c>
      <c r="S194" s="185" t="s">
        <v>1828</v>
      </c>
      <c r="T194" s="487">
        <v>42999.686363912042</v>
      </c>
    </row>
    <row r="195" spans="1:20" ht="15.75" customHeight="1">
      <c r="A195" s="185" t="s">
        <v>6932</v>
      </c>
      <c r="B195" s="189" t="s">
        <v>6933</v>
      </c>
      <c r="C195" s="253" t="s">
        <v>6934</v>
      </c>
      <c r="D195" s="221">
        <v>67</v>
      </c>
      <c r="E195" s="185" t="s">
        <v>5026</v>
      </c>
      <c r="F195" s="185" t="s">
        <v>4822</v>
      </c>
      <c r="G195" s="486" t="s">
        <v>2509</v>
      </c>
      <c r="H195" s="185" t="s">
        <v>6939</v>
      </c>
      <c r="I195" s="185" t="s">
        <v>6940</v>
      </c>
      <c r="J195" s="185" t="s">
        <v>6941</v>
      </c>
      <c r="K195" s="185" t="s">
        <v>4803</v>
      </c>
      <c r="L195" s="185" t="s">
        <v>6942</v>
      </c>
      <c r="M195" s="185" t="s">
        <v>4809</v>
      </c>
      <c r="N195" s="185" t="s">
        <v>6943</v>
      </c>
      <c r="O195" s="185" t="s">
        <v>4803</v>
      </c>
      <c r="P195" s="185" t="s">
        <v>6944</v>
      </c>
      <c r="Q195" s="185" t="s">
        <v>4809</v>
      </c>
      <c r="R195" s="185" t="s">
        <v>4917</v>
      </c>
      <c r="S195" s="185" t="s">
        <v>1828</v>
      </c>
      <c r="T195" s="487">
        <v>42999.688771597226</v>
      </c>
    </row>
    <row r="196" spans="1:20" ht="15.75" customHeight="1">
      <c r="A196" s="185" t="s">
        <v>6946</v>
      </c>
      <c r="B196" s="189" t="s">
        <v>6947</v>
      </c>
      <c r="C196" s="253" t="s">
        <v>6949</v>
      </c>
      <c r="D196" s="221">
        <v>331</v>
      </c>
      <c r="E196" s="185" t="s">
        <v>6950</v>
      </c>
      <c r="F196" s="185" t="s">
        <v>5155</v>
      </c>
      <c r="G196" s="486" t="s">
        <v>2509</v>
      </c>
      <c r="H196" s="185" t="s">
        <v>6953</v>
      </c>
      <c r="I196" s="185" t="s">
        <v>6954</v>
      </c>
      <c r="J196" s="185" t="s">
        <v>6955</v>
      </c>
      <c r="K196" s="185" t="s">
        <v>6957</v>
      </c>
      <c r="L196" s="185" t="s">
        <v>6958</v>
      </c>
      <c r="M196" s="185" t="s">
        <v>6960</v>
      </c>
      <c r="N196" s="185" t="s">
        <v>5694</v>
      </c>
      <c r="O196" s="185" t="s">
        <v>6961</v>
      </c>
      <c r="P196" s="185" t="s">
        <v>6963</v>
      </c>
      <c r="Q196" s="185" t="s">
        <v>4809</v>
      </c>
      <c r="R196" s="185"/>
      <c r="S196" s="185" t="s">
        <v>1983</v>
      </c>
      <c r="T196" s="487">
        <v>42999.689149467595</v>
      </c>
    </row>
    <row r="197" spans="1:20" ht="15.75" customHeight="1">
      <c r="A197" s="185" t="s">
        <v>6968</v>
      </c>
      <c r="B197" s="189" t="s">
        <v>6970</v>
      </c>
      <c r="C197" s="253" t="s">
        <v>6972</v>
      </c>
      <c r="D197" s="221">
        <v>14</v>
      </c>
      <c r="E197" s="185" t="s">
        <v>5343</v>
      </c>
      <c r="F197" s="185" t="s">
        <v>4822</v>
      </c>
      <c r="G197" s="486" t="s">
        <v>2509</v>
      </c>
      <c r="H197" s="185" t="s">
        <v>6975</v>
      </c>
      <c r="I197" s="185" t="s">
        <v>6976</v>
      </c>
      <c r="J197" s="185" t="s">
        <v>6975</v>
      </c>
      <c r="K197" s="185" t="s">
        <v>6976</v>
      </c>
      <c r="L197" s="221">
        <v>0</v>
      </c>
      <c r="M197" s="185" t="s">
        <v>4851</v>
      </c>
      <c r="N197" s="221">
        <v>0</v>
      </c>
      <c r="O197" s="185" t="s">
        <v>6978</v>
      </c>
      <c r="P197" s="185" t="s">
        <v>6980</v>
      </c>
      <c r="Q197" s="185" t="s">
        <v>4809</v>
      </c>
      <c r="R197" s="185" t="s">
        <v>4917</v>
      </c>
      <c r="S197" s="185" t="s">
        <v>1828</v>
      </c>
      <c r="T197" s="487">
        <v>42999.690356331019</v>
      </c>
    </row>
    <row r="198" spans="1:20" ht="15.75" customHeight="1">
      <c r="A198" s="185" t="s">
        <v>6985</v>
      </c>
      <c r="B198" s="189" t="s">
        <v>6986</v>
      </c>
      <c r="C198" s="253" t="s">
        <v>6988</v>
      </c>
      <c r="D198" s="221">
        <v>0</v>
      </c>
      <c r="E198" s="185" t="s">
        <v>6990</v>
      </c>
      <c r="F198" s="185" t="s">
        <v>4068</v>
      </c>
      <c r="G198" s="486" t="s">
        <v>2509</v>
      </c>
      <c r="H198" s="185" t="s">
        <v>6992</v>
      </c>
      <c r="I198" s="185" t="s">
        <v>6995</v>
      </c>
      <c r="J198" s="185" t="s">
        <v>6997</v>
      </c>
      <c r="K198" s="185" t="s">
        <v>6999</v>
      </c>
      <c r="L198" s="185" t="s">
        <v>7002</v>
      </c>
      <c r="M198" s="185" t="s">
        <v>7003</v>
      </c>
      <c r="N198" s="185" t="s">
        <v>7006</v>
      </c>
      <c r="O198" s="185" t="s">
        <v>7008</v>
      </c>
      <c r="P198" s="185" t="s">
        <v>7010</v>
      </c>
      <c r="Q198" s="185" t="s">
        <v>4917</v>
      </c>
      <c r="R198" s="185" t="s">
        <v>4917</v>
      </c>
      <c r="S198" s="185" t="s">
        <v>1828</v>
      </c>
      <c r="T198" s="487">
        <v>42999.690391296295</v>
      </c>
    </row>
    <row r="199" spans="1:20" ht="15.75" customHeight="1">
      <c r="A199" s="185" t="s">
        <v>7013</v>
      </c>
      <c r="B199" s="189" t="s">
        <v>7014</v>
      </c>
      <c r="C199" s="253" t="s">
        <v>6855</v>
      </c>
      <c r="D199" s="221">
        <v>11</v>
      </c>
      <c r="E199" s="185" t="s">
        <v>6856</v>
      </c>
      <c r="F199" s="185" t="s">
        <v>5984</v>
      </c>
      <c r="G199" s="486" t="s">
        <v>2509</v>
      </c>
      <c r="H199" s="185" t="s">
        <v>7016</v>
      </c>
      <c r="I199" s="185" t="s">
        <v>7018</v>
      </c>
      <c r="J199" s="185" t="s">
        <v>7019</v>
      </c>
      <c r="K199" s="185" t="s">
        <v>7022</v>
      </c>
      <c r="L199" s="185" t="s">
        <v>7023</v>
      </c>
      <c r="M199" s="185" t="s">
        <v>7024</v>
      </c>
      <c r="N199" s="185" t="s">
        <v>7026</v>
      </c>
      <c r="O199" s="185" t="s">
        <v>7028</v>
      </c>
      <c r="P199" s="185" t="s">
        <v>7029</v>
      </c>
      <c r="Q199" s="185" t="s">
        <v>4809</v>
      </c>
      <c r="R199" s="185" t="s">
        <v>4917</v>
      </c>
      <c r="S199" s="185" t="s">
        <v>1828</v>
      </c>
      <c r="T199" s="487">
        <v>42999.691876851852</v>
      </c>
    </row>
    <row r="200" spans="1:20" ht="15.75" customHeight="1">
      <c r="A200" s="185" t="s">
        <v>7031</v>
      </c>
      <c r="B200" s="189" t="s">
        <v>7032</v>
      </c>
      <c r="C200" s="253" t="s">
        <v>7033</v>
      </c>
      <c r="D200" s="221">
        <v>540</v>
      </c>
      <c r="E200" s="185" t="s">
        <v>1006</v>
      </c>
      <c r="F200" s="185" t="s">
        <v>2972</v>
      </c>
      <c r="G200" s="486" t="s">
        <v>2509</v>
      </c>
      <c r="H200" s="185" t="s">
        <v>7036</v>
      </c>
      <c r="I200" s="185" t="s">
        <v>6273</v>
      </c>
      <c r="J200" s="185" t="s">
        <v>6273</v>
      </c>
      <c r="K200" s="185" t="s">
        <v>6273</v>
      </c>
      <c r="L200" s="185" t="s">
        <v>6273</v>
      </c>
      <c r="M200" s="185" t="s">
        <v>6273</v>
      </c>
      <c r="N200" s="185" t="s">
        <v>6273</v>
      </c>
      <c r="O200" s="185" t="s">
        <v>6273</v>
      </c>
      <c r="P200" s="185" t="s">
        <v>7038</v>
      </c>
      <c r="Q200" s="185" t="s">
        <v>4809</v>
      </c>
      <c r="R200" s="185" t="s">
        <v>4917</v>
      </c>
      <c r="S200" s="185" t="s">
        <v>1828</v>
      </c>
      <c r="T200" s="487">
        <v>42999.69269030093</v>
      </c>
    </row>
    <row r="201" spans="1:20" ht="15.75" customHeight="1">
      <c r="A201" s="185" t="s">
        <v>1961</v>
      </c>
      <c r="B201" s="189" t="s">
        <v>7041</v>
      </c>
      <c r="C201" s="253" t="s">
        <v>5184</v>
      </c>
      <c r="D201" s="221">
        <v>234</v>
      </c>
      <c r="E201" s="185" t="s">
        <v>4099</v>
      </c>
      <c r="F201" s="185" t="s">
        <v>7043</v>
      </c>
      <c r="G201" s="486" t="s">
        <v>2509</v>
      </c>
      <c r="H201" s="185" t="s">
        <v>7045</v>
      </c>
      <c r="I201" s="253" t="s">
        <v>7048</v>
      </c>
      <c r="J201" s="185"/>
      <c r="K201" s="253" t="s">
        <v>7049</v>
      </c>
      <c r="L201" s="185"/>
      <c r="M201" s="253" t="s">
        <v>7051</v>
      </c>
      <c r="N201" s="185"/>
      <c r="O201" s="253" t="s">
        <v>7053</v>
      </c>
      <c r="P201" s="149" t="s">
        <v>7054</v>
      </c>
      <c r="Q201" s="185" t="s">
        <v>4809</v>
      </c>
      <c r="R201" s="185" t="s">
        <v>4917</v>
      </c>
      <c r="S201" s="185" t="s">
        <v>1828</v>
      </c>
      <c r="T201" s="487">
        <v>42999.693261099535</v>
      </c>
    </row>
    <row r="202" spans="1:20" ht="15.75" customHeight="1">
      <c r="A202" s="185" t="s">
        <v>7055</v>
      </c>
      <c r="B202" s="189" t="s">
        <v>7056</v>
      </c>
      <c r="C202" s="253" t="s">
        <v>7057</v>
      </c>
      <c r="D202" s="221">
        <v>81</v>
      </c>
      <c r="E202" s="185" t="s">
        <v>7059</v>
      </c>
      <c r="F202" s="185" t="s">
        <v>4881</v>
      </c>
      <c r="G202" s="486" t="s">
        <v>2509</v>
      </c>
      <c r="H202" s="253" t="s">
        <v>7062</v>
      </c>
      <c r="I202" s="185"/>
      <c r="J202" s="185"/>
      <c r="K202" s="185"/>
      <c r="L202" s="185"/>
      <c r="M202" s="185"/>
      <c r="N202" s="185"/>
      <c r="O202" s="185"/>
      <c r="P202" s="185" t="s">
        <v>7064</v>
      </c>
      <c r="Q202" s="185" t="s">
        <v>4809</v>
      </c>
      <c r="R202" s="185" t="s">
        <v>4917</v>
      </c>
      <c r="S202" s="185" t="s">
        <v>1828</v>
      </c>
      <c r="T202" s="487">
        <v>42999.693801759262</v>
      </c>
    </row>
    <row r="203" spans="1:20" ht="15.75" customHeight="1">
      <c r="A203" s="185" t="s">
        <v>7066</v>
      </c>
      <c r="B203" s="189" t="s">
        <v>6801</v>
      </c>
      <c r="C203" s="253" t="s">
        <v>7069</v>
      </c>
      <c r="D203" s="221">
        <v>728</v>
      </c>
      <c r="E203" s="185" t="s">
        <v>4017</v>
      </c>
      <c r="F203" s="185" t="s">
        <v>2972</v>
      </c>
      <c r="G203" s="486" t="s">
        <v>2509</v>
      </c>
      <c r="H203" s="185"/>
      <c r="I203" s="185"/>
      <c r="J203" s="185"/>
      <c r="K203" s="185"/>
      <c r="L203" s="185"/>
      <c r="M203" s="185"/>
      <c r="N203" s="185"/>
      <c r="O203" s="185"/>
      <c r="P203" s="185"/>
      <c r="Q203" s="185"/>
      <c r="R203" s="185" t="s">
        <v>4917</v>
      </c>
      <c r="S203" s="185" t="s">
        <v>1828</v>
      </c>
      <c r="T203" s="487">
        <v>42999.695080879625</v>
      </c>
    </row>
    <row r="204" spans="1:20" ht="15.75" customHeight="1">
      <c r="A204" s="185" t="s">
        <v>545</v>
      </c>
      <c r="B204" s="189" t="s">
        <v>7074</v>
      </c>
      <c r="C204" s="253" t="s">
        <v>7075</v>
      </c>
      <c r="D204" s="221">
        <v>0</v>
      </c>
      <c r="E204" s="185" t="s">
        <v>950</v>
      </c>
      <c r="F204" s="185" t="s">
        <v>5325</v>
      </c>
      <c r="G204" s="486" t="s">
        <v>2509</v>
      </c>
      <c r="H204" s="185" t="s">
        <v>7077</v>
      </c>
      <c r="I204" s="185" t="s">
        <v>7077</v>
      </c>
      <c r="J204" s="185" t="s">
        <v>7079</v>
      </c>
      <c r="K204" s="185" t="s">
        <v>7080</v>
      </c>
      <c r="L204" s="185"/>
      <c r="M204" s="185" t="s">
        <v>7083</v>
      </c>
      <c r="N204" s="185" t="s">
        <v>5205</v>
      </c>
      <c r="O204" s="185" t="s">
        <v>7085</v>
      </c>
      <c r="P204" s="185" t="s">
        <v>2694</v>
      </c>
      <c r="Q204" s="185" t="s">
        <v>4917</v>
      </c>
      <c r="R204" s="185" t="s">
        <v>4917</v>
      </c>
      <c r="S204" s="185" t="s">
        <v>1828</v>
      </c>
      <c r="T204" s="487">
        <v>42999.696683460643</v>
      </c>
    </row>
    <row r="205" spans="1:20" ht="15.75" customHeight="1">
      <c r="A205" s="185" t="s">
        <v>7087</v>
      </c>
      <c r="B205" s="189" t="s">
        <v>7088</v>
      </c>
      <c r="C205" s="253" t="s">
        <v>7089</v>
      </c>
      <c r="D205" s="221">
        <v>10</v>
      </c>
      <c r="E205" s="185" t="s">
        <v>4880</v>
      </c>
      <c r="F205" s="185" t="s">
        <v>7092</v>
      </c>
      <c r="G205" s="486" t="s">
        <v>2509</v>
      </c>
      <c r="H205" s="185" t="s">
        <v>7094</v>
      </c>
      <c r="I205" s="185" t="s">
        <v>7096</v>
      </c>
      <c r="J205" s="185" t="s">
        <v>7097</v>
      </c>
      <c r="K205" s="185" t="s">
        <v>7098</v>
      </c>
      <c r="L205" s="185" t="s">
        <v>7099</v>
      </c>
      <c r="M205" s="185" t="s">
        <v>7100</v>
      </c>
      <c r="N205" s="185" t="s">
        <v>5566</v>
      </c>
      <c r="O205" s="185" t="s">
        <v>7101</v>
      </c>
      <c r="P205" s="552" t="s">
        <v>7102</v>
      </c>
      <c r="Q205" s="185" t="s">
        <v>4917</v>
      </c>
      <c r="R205" s="185" t="s">
        <v>4917</v>
      </c>
      <c r="S205" s="185" t="s">
        <v>1828</v>
      </c>
      <c r="T205" s="487">
        <v>42999.69759030093</v>
      </c>
    </row>
    <row r="206" spans="1:20" ht="15.75" customHeight="1">
      <c r="A206" s="185" t="s">
        <v>7103</v>
      </c>
      <c r="B206" s="189" t="s">
        <v>7106</v>
      </c>
      <c r="C206" s="253" t="s">
        <v>7107</v>
      </c>
      <c r="D206" s="221">
        <v>64</v>
      </c>
      <c r="E206" s="185" t="s">
        <v>7108</v>
      </c>
      <c r="F206" s="185" t="s">
        <v>4822</v>
      </c>
      <c r="G206" s="486" t="s">
        <v>2509</v>
      </c>
      <c r="H206" s="185" t="s">
        <v>7109</v>
      </c>
      <c r="I206" s="185"/>
      <c r="J206" s="185"/>
      <c r="K206" s="185"/>
      <c r="L206" s="185"/>
      <c r="M206" s="185"/>
      <c r="N206" s="185"/>
      <c r="O206" s="185"/>
      <c r="P206" s="185" t="s">
        <v>7111</v>
      </c>
      <c r="Q206" s="185" t="s">
        <v>4809</v>
      </c>
      <c r="R206" s="185" t="s">
        <v>4917</v>
      </c>
      <c r="S206" s="185" t="s">
        <v>1828</v>
      </c>
      <c r="T206" s="487">
        <v>42999.698786597219</v>
      </c>
    </row>
    <row r="207" spans="1:20" ht="15.75" customHeight="1">
      <c r="A207" s="185" t="s">
        <v>7113</v>
      </c>
      <c r="B207" s="189" t="s">
        <v>7088</v>
      </c>
      <c r="C207" s="253" t="s">
        <v>7114</v>
      </c>
      <c r="D207" s="221">
        <v>10</v>
      </c>
      <c r="E207" s="185" t="s">
        <v>7116</v>
      </c>
      <c r="F207" s="185" t="s">
        <v>5325</v>
      </c>
      <c r="G207" s="486" t="s">
        <v>2509</v>
      </c>
      <c r="H207" s="185" t="s">
        <v>4853</v>
      </c>
      <c r="I207" s="185" t="s">
        <v>4853</v>
      </c>
      <c r="J207" s="185" t="s">
        <v>7119</v>
      </c>
      <c r="K207" s="185" t="s">
        <v>4853</v>
      </c>
      <c r="L207" s="185" t="s">
        <v>4851</v>
      </c>
      <c r="M207" s="185" t="s">
        <v>7122</v>
      </c>
      <c r="N207" s="185" t="s">
        <v>4851</v>
      </c>
      <c r="O207" s="185" t="s">
        <v>4853</v>
      </c>
      <c r="P207" s="185" t="s">
        <v>5651</v>
      </c>
      <c r="Q207" s="185" t="s">
        <v>4809</v>
      </c>
      <c r="R207" s="185" t="s">
        <v>4917</v>
      </c>
      <c r="S207" s="185" t="s">
        <v>1828</v>
      </c>
      <c r="T207" s="487">
        <v>42999.702561111109</v>
      </c>
    </row>
    <row r="208" spans="1:20" ht="15.75" customHeight="1">
      <c r="A208" s="185" t="s">
        <v>7125</v>
      </c>
      <c r="B208" s="189" t="s">
        <v>7126</v>
      </c>
      <c r="C208" s="253" t="s">
        <v>7128</v>
      </c>
      <c r="D208" s="221">
        <v>659</v>
      </c>
      <c r="E208" s="185" t="s">
        <v>7129</v>
      </c>
      <c r="F208" s="185" t="s">
        <v>2972</v>
      </c>
      <c r="G208" s="486" t="s">
        <v>2509</v>
      </c>
      <c r="H208" s="185" t="s">
        <v>5800</v>
      </c>
      <c r="I208" s="185" t="s">
        <v>7133</v>
      </c>
      <c r="J208" s="185" t="s">
        <v>5800</v>
      </c>
      <c r="K208" s="185" t="s">
        <v>5800</v>
      </c>
      <c r="L208" s="185" t="s">
        <v>5800</v>
      </c>
      <c r="M208" s="185" t="s">
        <v>5800</v>
      </c>
      <c r="N208" s="185" t="s">
        <v>5800</v>
      </c>
      <c r="O208" s="253" t="s">
        <v>7136</v>
      </c>
      <c r="P208" s="185"/>
      <c r="Q208" s="185" t="s">
        <v>4809</v>
      </c>
      <c r="R208" s="185" t="s">
        <v>4917</v>
      </c>
      <c r="S208" s="185" t="s">
        <v>1828</v>
      </c>
      <c r="T208" s="487">
        <v>42999.70328530093</v>
      </c>
    </row>
    <row r="209" spans="1:20" ht="15.75" customHeight="1">
      <c r="A209" s="185" t="s">
        <v>7139</v>
      </c>
      <c r="B209" s="189" t="s">
        <v>7143</v>
      </c>
      <c r="C209" s="253" t="s">
        <v>7144</v>
      </c>
      <c r="D209" s="221">
        <v>92</v>
      </c>
      <c r="E209" s="185" t="s">
        <v>4924</v>
      </c>
      <c r="F209" s="185" t="s">
        <v>5325</v>
      </c>
      <c r="G209" s="486" t="s">
        <v>2509</v>
      </c>
      <c r="H209" s="185" t="s">
        <v>7148</v>
      </c>
      <c r="I209" s="185" t="s">
        <v>7149</v>
      </c>
      <c r="J209" s="185" t="s">
        <v>5949</v>
      </c>
      <c r="K209" s="185" t="s">
        <v>7150</v>
      </c>
      <c r="L209" s="185" t="s">
        <v>7152</v>
      </c>
      <c r="M209" s="185" t="s">
        <v>7154</v>
      </c>
      <c r="N209" s="185" t="s">
        <v>4809</v>
      </c>
      <c r="O209" s="185" t="s">
        <v>7158</v>
      </c>
      <c r="P209" s="185" t="s">
        <v>2694</v>
      </c>
      <c r="Q209" s="185" t="s">
        <v>4809</v>
      </c>
      <c r="R209" s="185" t="s">
        <v>4809</v>
      </c>
      <c r="S209" s="185" t="s">
        <v>1828</v>
      </c>
      <c r="T209" s="487">
        <v>42999.703639837964</v>
      </c>
    </row>
    <row r="210" spans="1:20" ht="15.75" customHeight="1">
      <c r="A210" s="185" t="s">
        <v>7163</v>
      </c>
      <c r="B210" s="189" t="s">
        <v>7164</v>
      </c>
      <c r="C210" s="253" t="s">
        <v>7163</v>
      </c>
      <c r="D210" s="221">
        <v>1</v>
      </c>
      <c r="E210" s="185" t="s">
        <v>7166</v>
      </c>
      <c r="F210" s="185" t="s">
        <v>7167</v>
      </c>
      <c r="G210" s="486" t="s">
        <v>2509</v>
      </c>
      <c r="H210" s="185" t="s">
        <v>7170</v>
      </c>
      <c r="I210" s="185" t="s">
        <v>7171</v>
      </c>
      <c r="J210" s="185" t="s">
        <v>7173</v>
      </c>
      <c r="K210" s="185" t="s">
        <v>7175</v>
      </c>
      <c r="L210" s="185" t="s">
        <v>7178</v>
      </c>
      <c r="M210" s="253" t="s">
        <v>7179</v>
      </c>
      <c r="N210" s="185"/>
      <c r="O210" s="185"/>
      <c r="P210" s="185" t="s">
        <v>2694</v>
      </c>
      <c r="Q210" s="185" t="s">
        <v>4809</v>
      </c>
      <c r="R210" s="185" t="s">
        <v>4917</v>
      </c>
      <c r="S210" s="185" t="s">
        <v>1828</v>
      </c>
      <c r="T210" s="487">
        <v>42999.704847962959</v>
      </c>
    </row>
    <row r="211" spans="1:20" ht="15.75" customHeight="1">
      <c r="A211" s="185" t="s">
        <v>7182</v>
      </c>
      <c r="B211" s="189" t="s">
        <v>7184</v>
      </c>
      <c r="C211" s="253" t="s">
        <v>7186</v>
      </c>
      <c r="D211" s="221">
        <v>20</v>
      </c>
      <c r="E211" s="185" t="s">
        <v>7187</v>
      </c>
      <c r="F211" s="185" t="s">
        <v>5299</v>
      </c>
      <c r="G211" s="486" t="s">
        <v>2509</v>
      </c>
      <c r="H211" s="185" t="s">
        <v>7189</v>
      </c>
      <c r="I211" s="185"/>
      <c r="J211" s="185" t="s">
        <v>7190</v>
      </c>
      <c r="K211" s="185" t="s">
        <v>7191</v>
      </c>
      <c r="L211" s="185" t="s">
        <v>7192</v>
      </c>
      <c r="M211" s="185"/>
      <c r="N211" s="253" t="s">
        <v>7194</v>
      </c>
      <c r="O211" s="185"/>
      <c r="P211" s="185" t="s">
        <v>5566</v>
      </c>
      <c r="Q211" s="185" t="s">
        <v>4917</v>
      </c>
      <c r="R211" s="185" t="s">
        <v>4917</v>
      </c>
      <c r="S211" s="185" t="s">
        <v>2340</v>
      </c>
      <c r="T211" s="487">
        <v>42999.708516817132</v>
      </c>
    </row>
    <row r="212" spans="1:20" ht="15.75" customHeight="1">
      <c r="A212" s="185" t="s">
        <v>7200</v>
      </c>
      <c r="B212" s="189" t="s">
        <v>7201</v>
      </c>
      <c r="C212" s="253" t="s">
        <v>7203</v>
      </c>
      <c r="D212" s="221">
        <v>251</v>
      </c>
      <c r="E212" s="185" t="s">
        <v>7206</v>
      </c>
      <c r="F212" s="185" t="s">
        <v>4993</v>
      </c>
      <c r="G212" s="486" t="s">
        <v>2509</v>
      </c>
      <c r="H212" s="185" t="s">
        <v>7208</v>
      </c>
      <c r="I212" s="185" t="s">
        <v>7209</v>
      </c>
      <c r="J212" s="185" t="s">
        <v>7210</v>
      </c>
      <c r="K212" s="185" t="s">
        <v>7212</v>
      </c>
      <c r="L212" s="185" t="s">
        <v>4803</v>
      </c>
      <c r="M212" s="185" t="s">
        <v>7214</v>
      </c>
      <c r="N212" s="185" t="s">
        <v>5011</v>
      </c>
      <c r="O212" s="185" t="s">
        <v>4803</v>
      </c>
      <c r="P212" s="185" t="s">
        <v>7217</v>
      </c>
      <c r="Q212" s="185" t="s">
        <v>4809</v>
      </c>
      <c r="R212" s="185" t="s">
        <v>4917</v>
      </c>
      <c r="S212" s="185" t="s">
        <v>1828</v>
      </c>
      <c r="T212" s="487">
        <v>42999.709829027779</v>
      </c>
    </row>
    <row r="213" spans="1:20" ht="15.75" customHeight="1">
      <c r="A213" s="185" t="s">
        <v>7220</v>
      </c>
      <c r="B213" s="189" t="s">
        <v>7221</v>
      </c>
      <c r="C213" s="253" t="s">
        <v>7223</v>
      </c>
      <c r="D213" s="221">
        <v>5844</v>
      </c>
      <c r="E213" s="185" t="s">
        <v>7225</v>
      </c>
      <c r="F213" s="185" t="s">
        <v>1488</v>
      </c>
      <c r="G213" s="486" t="s">
        <v>2509</v>
      </c>
      <c r="H213" s="185" t="s">
        <v>7229</v>
      </c>
      <c r="I213" s="185" t="s">
        <v>7231</v>
      </c>
      <c r="J213" s="185" t="s">
        <v>7232</v>
      </c>
      <c r="K213" s="185" t="s">
        <v>7236</v>
      </c>
      <c r="L213" s="185" t="s">
        <v>7238</v>
      </c>
      <c r="M213" s="185" t="s">
        <v>7239</v>
      </c>
      <c r="N213" s="185" t="s">
        <v>5011</v>
      </c>
      <c r="O213" s="185"/>
      <c r="P213" s="185" t="s">
        <v>7241</v>
      </c>
      <c r="Q213" s="185" t="s">
        <v>4809</v>
      </c>
      <c r="R213" s="185" t="s">
        <v>4917</v>
      </c>
      <c r="S213" s="185" t="s">
        <v>1828</v>
      </c>
      <c r="T213" s="487">
        <v>42999.710374664355</v>
      </c>
    </row>
    <row r="214" spans="1:20" ht="15.75" customHeight="1">
      <c r="A214" s="185" t="s">
        <v>7242</v>
      </c>
      <c r="B214" s="189" t="s">
        <v>7244</v>
      </c>
      <c r="C214" s="253" t="s">
        <v>7242</v>
      </c>
      <c r="D214" s="221">
        <v>47</v>
      </c>
      <c r="E214" s="185" t="s">
        <v>5495</v>
      </c>
      <c r="F214" s="185" t="s">
        <v>5325</v>
      </c>
      <c r="G214" s="486" t="s">
        <v>2509</v>
      </c>
      <c r="H214" s="185" t="s">
        <v>7247</v>
      </c>
      <c r="I214" s="185" t="s">
        <v>7249</v>
      </c>
      <c r="J214" s="185" t="s">
        <v>7250</v>
      </c>
      <c r="K214" s="185" t="s">
        <v>7251</v>
      </c>
      <c r="L214" s="185"/>
      <c r="M214" s="185"/>
      <c r="N214" s="185" t="s">
        <v>5205</v>
      </c>
      <c r="O214" s="185" t="s">
        <v>7252</v>
      </c>
      <c r="P214" s="185" t="s">
        <v>2694</v>
      </c>
      <c r="Q214" s="185" t="s">
        <v>4809</v>
      </c>
      <c r="R214" s="185" t="s">
        <v>4917</v>
      </c>
      <c r="S214" s="185" t="s">
        <v>2340</v>
      </c>
      <c r="T214" s="487">
        <v>42999.710825069444</v>
      </c>
    </row>
    <row r="215" spans="1:20" ht="15.75" customHeight="1">
      <c r="A215" s="185" t="s">
        <v>7254</v>
      </c>
      <c r="B215" s="189" t="s">
        <v>7255</v>
      </c>
      <c r="C215" s="253" t="s">
        <v>7256</v>
      </c>
      <c r="D215" s="221">
        <v>188</v>
      </c>
      <c r="E215" s="185" t="s">
        <v>6926</v>
      </c>
      <c r="F215" s="185" t="s">
        <v>4822</v>
      </c>
      <c r="G215" s="486" t="s">
        <v>2509</v>
      </c>
      <c r="H215" s="185" t="s">
        <v>7260</v>
      </c>
      <c r="I215" s="185" t="s">
        <v>4809</v>
      </c>
      <c r="J215" s="185" t="s">
        <v>4809</v>
      </c>
      <c r="K215" s="185" t="s">
        <v>7264</v>
      </c>
      <c r="L215" s="185"/>
      <c r="M215" s="185"/>
      <c r="N215" s="185"/>
      <c r="O215" s="185"/>
      <c r="P215" s="185"/>
      <c r="Q215" s="185" t="s">
        <v>4809</v>
      </c>
      <c r="R215" s="185" t="s">
        <v>4917</v>
      </c>
      <c r="S215" s="185" t="s">
        <v>1828</v>
      </c>
      <c r="T215" s="487">
        <v>42999.713561863427</v>
      </c>
    </row>
    <row r="216" spans="1:20" ht="15.75" customHeight="1">
      <c r="A216" s="185" t="s">
        <v>7267</v>
      </c>
      <c r="B216" s="189" t="s">
        <v>7268</v>
      </c>
      <c r="C216" s="253" t="s">
        <v>7270</v>
      </c>
      <c r="D216" s="221">
        <v>1</v>
      </c>
      <c r="E216" s="185" t="s">
        <v>7274</v>
      </c>
      <c r="F216" s="185" t="s">
        <v>7276</v>
      </c>
      <c r="G216" s="486" t="s">
        <v>2509</v>
      </c>
      <c r="H216" s="253" t="s">
        <v>7278</v>
      </c>
      <c r="I216" s="185"/>
      <c r="J216" s="185"/>
      <c r="K216" s="185" t="s">
        <v>7279</v>
      </c>
      <c r="L216" s="185"/>
      <c r="M216" s="253" t="s">
        <v>7281</v>
      </c>
      <c r="N216" s="185"/>
      <c r="O216" s="185"/>
      <c r="P216" s="185" t="s">
        <v>7282</v>
      </c>
      <c r="Q216" s="185" t="s">
        <v>4809</v>
      </c>
      <c r="R216" s="185" t="s">
        <v>4809</v>
      </c>
      <c r="S216" s="185" t="s">
        <v>1983</v>
      </c>
      <c r="T216" s="487">
        <v>42999.714946018517</v>
      </c>
    </row>
    <row r="217" spans="1:20" ht="15.75" customHeight="1">
      <c r="A217" s="185" t="s">
        <v>7256</v>
      </c>
      <c r="B217" s="189" t="s">
        <v>7285</v>
      </c>
      <c r="C217" s="253" t="s">
        <v>7256</v>
      </c>
      <c r="D217" s="221">
        <v>154</v>
      </c>
      <c r="E217" s="185" t="s">
        <v>6926</v>
      </c>
      <c r="F217" s="185" t="s">
        <v>4822</v>
      </c>
      <c r="G217" s="486" t="s">
        <v>2509</v>
      </c>
      <c r="H217" s="185" t="s">
        <v>7288</v>
      </c>
      <c r="I217" s="185" t="s">
        <v>4809</v>
      </c>
      <c r="J217" s="185"/>
      <c r="K217" s="185"/>
      <c r="L217" s="185"/>
      <c r="M217" s="185"/>
      <c r="N217" s="185"/>
      <c r="O217" s="185"/>
      <c r="P217" s="185"/>
      <c r="Q217" s="185" t="s">
        <v>4809</v>
      </c>
      <c r="R217" s="185" t="s">
        <v>4917</v>
      </c>
      <c r="S217" s="185" t="s">
        <v>1828</v>
      </c>
      <c r="T217" s="487">
        <v>42999.715408796299</v>
      </c>
    </row>
    <row r="218" spans="1:20" ht="15.75" customHeight="1">
      <c r="A218" s="185" t="s">
        <v>7292</v>
      </c>
      <c r="B218" s="189" t="s">
        <v>7294</v>
      </c>
      <c r="C218" s="253" t="s">
        <v>7296</v>
      </c>
      <c r="D218" s="221">
        <v>0</v>
      </c>
      <c r="E218" s="185" t="s">
        <v>950</v>
      </c>
      <c r="F218" s="185" t="s">
        <v>4822</v>
      </c>
      <c r="G218" s="486" t="s">
        <v>2509</v>
      </c>
      <c r="H218" s="185" t="s">
        <v>4809</v>
      </c>
      <c r="I218" s="185" t="s">
        <v>7298</v>
      </c>
      <c r="J218" s="185" t="s">
        <v>6773</v>
      </c>
      <c r="K218" s="185" t="s">
        <v>5581</v>
      </c>
      <c r="L218" s="185" t="s">
        <v>4803</v>
      </c>
      <c r="M218" s="185" t="s">
        <v>7300</v>
      </c>
      <c r="N218" s="185" t="s">
        <v>5011</v>
      </c>
      <c r="O218" s="185" t="s">
        <v>5581</v>
      </c>
      <c r="P218" s="185" t="s">
        <v>7303</v>
      </c>
      <c r="Q218" s="185" t="s">
        <v>4809</v>
      </c>
      <c r="R218" s="185" t="s">
        <v>4917</v>
      </c>
      <c r="S218" s="185" t="s">
        <v>1828</v>
      </c>
      <c r="T218" s="487">
        <v>42999.715669814817</v>
      </c>
    </row>
    <row r="219" spans="1:20" ht="15.75" customHeight="1">
      <c r="A219" s="185" t="s">
        <v>7305</v>
      </c>
      <c r="B219" s="189" t="s">
        <v>7306</v>
      </c>
      <c r="C219" s="253" t="s">
        <v>7307</v>
      </c>
      <c r="D219" s="221">
        <v>180</v>
      </c>
      <c r="E219" s="185" t="s">
        <v>7309</v>
      </c>
      <c r="F219" s="185" t="s">
        <v>7310</v>
      </c>
      <c r="G219" s="486" t="s">
        <v>2509</v>
      </c>
      <c r="H219" s="185"/>
      <c r="I219" s="185"/>
      <c r="J219" s="253" t="s">
        <v>7311</v>
      </c>
      <c r="K219" s="185"/>
      <c r="L219" s="185" t="s">
        <v>7312</v>
      </c>
      <c r="M219" s="185" t="s">
        <v>7313</v>
      </c>
      <c r="N219" s="185" t="s">
        <v>4853</v>
      </c>
      <c r="O219" s="185" t="s">
        <v>7315</v>
      </c>
      <c r="P219" s="185" t="s">
        <v>7316</v>
      </c>
      <c r="Q219" s="185" t="s">
        <v>4917</v>
      </c>
      <c r="R219" s="185" t="s">
        <v>4917</v>
      </c>
      <c r="S219" s="185" t="s">
        <v>1828</v>
      </c>
      <c r="T219" s="487">
        <v>42999.716538298613</v>
      </c>
    </row>
    <row r="220" spans="1:20" ht="15.75" customHeight="1">
      <c r="A220" s="185" t="s">
        <v>7319</v>
      </c>
      <c r="B220" s="189" t="s">
        <v>7320</v>
      </c>
      <c r="C220" s="253" t="s">
        <v>5613</v>
      </c>
      <c r="D220" s="221">
        <v>261</v>
      </c>
      <c r="E220" s="185" t="s">
        <v>5002</v>
      </c>
      <c r="F220" s="185" t="s">
        <v>4822</v>
      </c>
      <c r="G220" s="486" t="s">
        <v>2509</v>
      </c>
      <c r="H220" s="185" t="s">
        <v>7321</v>
      </c>
      <c r="I220" s="185" t="s">
        <v>7322</v>
      </c>
      <c r="J220" s="185" t="s">
        <v>7322</v>
      </c>
      <c r="K220" s="185" t="s">
        <v>7324</v>
      </c>
      <c r="L220" s="185" t="s">
        <v>7326</v>
      </c>
      <c r="M220" s="185" t="s">
        <v>7327</v>
      </c>
      <c r="N220" s="185" t="s">
        <v>7328</v>
      </c>
      <c r="O220" s="185" t="s">
        <v>7329</v>
      </c>
      <c r="P220" s="185" t="s">
        <v>2694</v>
      </c>
      <c r="Q220" s="185" t="s">
        <v>4917</v>
      </c>
      <c r="R220" s="185" t="s">
        <v>4917</v>
      </c>
      <c r="S220" s="185" t="s">
        <v>1828</v>
      </c>
      <c r="T220" s="487">
        <v>42999.716785150464</v>
      </c>
    </row>
    <row r="221" spans="1:20" ht="15.75" customHeight="1">
      <c r="A221" s="185" t="s">
        <v>7332</v>
      </c>
      <c r="B221" s="189" t="s">
        <v>7334</v>
      </c>
      <c r="C221" s="253" t="s">
        <v>7337</v>
      </c>
      <c r="D221" s="221">
        <v>632</v>
      </c>
      <c r="E221" s="185" t="s">
        <v>1723</v>
      </c>
      <c r="F221" s="185" t="s">
        <v>7338</v>
      </c>
      <c r="G221" s="486" t="s">
        <v>2509</v>
      </c>
      <c r="H221" s="185"/>
      <c r="I221" s="185" t="s">
        <v>7339</v>
      </c>
      <c r="J221" s="185" t="s">
        <v>7340</v>
      </c>
      <c r="K221" s="185" t="s">
        <v>7341</v>
      </c>
      <c r="L221" s="185" t="s">
        <v>7342</v>
      </c>
      <c r="M221" s="185" t="s">
        <v>5194</v>
      </c>
      <c r="N221" s="185" t="s">
        <v>4853</v>
      </c>
      <c r="O221" s="185"/>
      <c r="P221" s="185" t="s">
        <v>6117</v>
      </c>
      <c r="Q221" s="185" t="s">
        <v>4809</v>
      </c>
      <c r="R221" s="185" t="s">
        <v>4917</v>
      </c>
      <c r="S221" s="185" t="s">
        <v>2340</v>
      </c>
      <c r="T221" s="487">
        <v>42999.71847644676</v>
      </c>
    </row>
    <row r="222" spans="1:20" ht="15.75" customHeight="1">
      <c r="A222" s="185" t="s">
        <v>7344</v>
      </c>
      <c r="B222" s="189" t="s">
        <v>7345</v>
      </c>
      <c r="C222" s="253" t="s">
        <v>7346</v>
      </c>
      <c r="D222" s="221">
        <v>536</v>
      </c>
      <c r="E222" s="185" t="s">
        <v>4889</v>
      </c>
      <c r="F222" s="185" t="s">
        <v>5700</v>
      </c>
      <c r="G222" s="486" t="s">
        <v>2509</v>
      </c>
      <c r="H222" s="185" t="s">
        <v>4809</v>
      </c>
      <c r="I222" s="185" t="s">
        <v>4809</v>
      </c>
      <c r="J222" s="185" t="s">
        <v>7350</v>
      </c>
      <c r="K222" s="185" t="s">
        <v>4809</v>
      </c>
      <c r="L222" s="185" t="s">
        <v>4809</v>
      </c>
      <c r="M222" s="185" t="s">
        <v>4809</v>
      </c>
      <c r="N222" s="185" t="s">
        <v>7351</v>
      </c>
      <c r="O222" s="185"/>
      <c r="P222" s="185" t="s">
        <v>7352</v>
      </c>
      <c r="Q222" s="185" t="s">
        <v>4809</v>
      </c>
      <c r="R222" s="185" t="s">
        <v>4917</v>
      </c>
      <c r="S222" s="185" t="s">
        <v>1828</v>
      </c>
      <c r="T222" s="487">
        <v>42999.71876157407</v>
      </c>
    </row>
    <row r="223" spans="1:20" ht="15.75" customHeight="1">
      <c r="A223" s="185"/>
      <c r="B223" s="189" t="s">
        <v>7357</v>
      </c>
      <c r="C223" s="253" t="s">
        <v>6515</v>
      </c>
      <c r="D223" s="221">
        <v>42</v>
      </c>
      <c r="E223" s="185" t="s">
        <v>4880</v>
      </c>
      <c r="F223" s="185" t="s">
        <v>5325</v>
      </c>
      <c r="G223" s="486" t="s">
        <v>2509</v>
      </c>
      <c r="H223" s="185" t="s">
        <v>7360</v>
      </c>
      <c r="I223" s="185" t="s">
        <v>7363</v>
      </c>
      <c r="J223" s="221">
        <v>0</v>
      </c>
      <c r="K223" s="221">
        <v>0</v>
      </c>
      <c r="L223" s="221">
        <v>0</v>
      </c>
      <c r="M223" s="221">
        <v>0</v>
      </c>
      <c r="N223" s="221">
        <v>0</v>
      </c>
      <c r="O223" s="221">
        <v>0</v>
      </c>
      <c r="P223" s="552" t="s">
        <v>7366</v>
      </c>
      <c r="Q223" s="185" t="s">
        <v>4917</v>
      </c>
      <c r="R223" s="185" t="s">
        <v>4917</v>
      </c>
      <c r="S223" s="185" t="s">
        <v>1828</v>
      </c>
      <c r="T223" s="487">
        <v>42999.718882800924</v>
      </c>
    </row>
    <row r="224" spans="1:20" ht="15.75" customHeight="1">
      <c r="A224" s="185" t="s">
        <v>7369</v>
      </c>
      <c r="B224" s="189" t="s">
        <v>7370</v>
      </c>
      <c r="C224" s="253" t="s">
        <v>7372</v>
      </c>
      <c r="D224" s="221">
        <v>30</v>
      </c>
      <c r="E224" s="185" t="s">
        <v>7374</v>
      </c>
      <c r="F224" s="185" t="s">
        <v>4816</v>
      </c>
      <c r="G224" s="486" t="s">
        <v>2509</v>
      </c>
      <c r="H224" s="253" t="s">
        <v>7377</v>
      </c>
      <c r="I224" s="185"/>
      <c r="J224" s="185"/>
      <c r="K224" s="185"/>
      <c r="L224" s="185"/>
      <c r="M224" s="253" t="s">
        <v>7378</v>
      </c>
      <c r="N224" s="185"/>
      <c r="O224" s="185"/>
      <c r="P224" s="552" t="s">
        <v>7380</v>
      </c>
      <c r="Q224" s="185" t="s">
        <v>4809</v>
      </c>
      <c r="R224" s="185" t="s">
        <v>4917</v>
      </c>
      <c r="S224" s="185" t="s">
        <v>1828</v>
      </c>
      <c r="T224" s="487">
        <v>42999.719730648147</v>
      </c>
    </row>
    <row r="225" spans="1:20" ht="15.75" customHeight="1">
      <c r="A225" s="185" t="s">
        <v>7384</v>
      </c>
      <c r="B225" s="189" t="s">
        <v>7385</v>
      </c>
      <c r="C225" s="253" t="s">
        <v>7386</v>
      </c>
      <c r="D225" s="221">
        <v>148</v>
      </c>
      <c r="E225" s="185" t="s">
        <v>7387</v>
      </c>
      <c r="F225" s="185" t="s">
        <v>5325</v>
      </c>
      <c r="G225" s="486" t="s">
        <v>2509</v>
      </c>
      <c r="H225" s="185" t="s">
        <v>7389</v>
      </c>
      <c r="I225" s="185" t="s">
        <v>7390</v>
      </c>
      <c r="J225" s="185" t="s">
        <v>4803</v>
      </c>
      <c r="K225" s="185" t="s">
        <v>7392</v>
      </c>
      <c r="L225" s="185" t="s">
        <v>4803</v>
      </c>
      <c r="M225" s="185" t="s">
        <v>7395</v>
      </c>
      <c r="N225" s="185" t="s">
        <v>5011</v>
      </c>
      <c r="O225" s="185" t="s">
        <v>7396</v>
      </c>
      <c r="P225" s="185" t="s">
        <v>7397</v>
      </c>
      <c r="Q225" s="185" t="s">
        <v>4917</v>
      </c>
      <c r="R225" s="185" t="s">
        <v>4917</v>
      </c>
      <c r="S225" s="185" t="s">
        <v>1828</v>
      </c>
      <c r="T225" s="487">
        <v>42999.721236886573</v>
      </c>
    </row>
    <row r="226" spans="1:20" ht="15.75" customHeight="1">
      <c r="A226" s="185" t="s">
        <v>7400</v>
      </c>
      <c r="B226" s="189" t="s">
        <v>7403</v>
      </c>
      <c r="C226" s="253" t="s">
        <v>7404</v>
      </c>
      <c r="D226" s="221">
        <v>545</v>
      </c>
      <c r="E226" s="185" t="s">
        <v>7405</v>
      </c>
      <c r="F226" s="185" t="s">
        <v>4948</v>
      </c>
      <c r="G226" s="486" t="s">
        <v>2509</v>
      </c>
      <c r="H226" s="185" t="s">
        <v>5503</v>
      </c>
      <c r="I226" s="185" t="s">
        <v>6929</v>
      </c>
      <c r="J226" s="185"/>
      <c r="K226" s="253" t="s">
        <v>7407</v>
      </c>
      <c r="L226" s="185"/>
      <c r="M226" s="185"/>
      <c r="N226" s="185"/>
      <c r="O226" s="185"/>
      <c r="P226" s="185"/>
      <c r="Q226" s="185" t="s">
        <v>4809</v>
      </c>
      <c r="R226" s="185" t="s">
        <v>4917</v>
      </c>
      <c r="S226" s="185" t="s">
        <v>1828</v>
      </c>
      <c r="T226" s="487">
        <v>42999.723092592598</v>
      </c>
    </row>
    <row r="227" spans="1:20" ht="15.75" customHeight="1">
      <c r="A227" s="185" t="s">
        <v>7410</v>
      </c>
      <c r="B227" s="185"/>
      <c r="C227" s="253" t="s">
        <v>5495</v>
      </c>
      <c r="D227" s="221">
        <v>2</v>
      </c>
      <c r="E227" s="185" t="s">
        <v>950</v>
      </c>
      <c r="F227" s="185" t="s">
        <v>7412</v>
      </c>
      <c r="G227" s="486" t="s">
        <v>2509</v>
      </c>
      <c r="H227" s="185" t="s">
        <v>7413</v>
      </c>
      <c r="I227" s="185" t="s">
        <v>7414</v>
      </c>
      <c r="J227" s="185" t="s">
        <v>7415</v>
      </c>
      <c r="K227" s="185" t="s">
        <v>5105</v>
      </c>
      <c r="L227" s="185" t="s">
        <v>7416</v>
      </c>
      <c r="M227" s="185" t="s">
        <v>7418</v>
      </c>
      <c r="N227" s="185" t="s">
        <v>7419</v>
      </c>
      <c r="O227" s="185" t="s">
        <v>7420</v>
      </c>
      <c r="P227" s="185" t="s">
        <v>7421</v>
      </c>
      <c r="Q227" s="185" t="s">
        <v>4917</v>
      </c>
      <c r="R227" s="185" t="s">
        <v>4917</v>
      </c>
      <c r="S227" s="185" t="s">
        <v>1828</v>
      </c>
      <c r="T227" s="487">
        <v>42999.723907141204</v>
      </c>
    </row>
    <row r="228" spans="1:20" ht="15.75" customHeight="1">
      <c r="A228" s="185" t="s">
        <v>7424</v>
      </c>
      <c r="B228" s="189" t="s">
        <v>7426</v>
      </c>
      <c r="C228" s="253" t="s">
        <v>6215</v>
      </c>
      <c r="D228" s="221">
        <v>167</v>
      </c>
      <c r="E228" s="185" t="s">
        <v>5377</v>
      </c>
      <c r="F228" s="185" t="s">
        <v>5325</v>
      </c>
      <c r="G228" s="486" t="s">
        <v>2509</v>
      </c>
      <c r="H228" s="185"/>
      <c r="I228" s="185"/>
      <c r="J228" s="185"/>
      <c r="K228" s="185"/>
      <c r="L228" s="185"/>
      <c r="M228" s="185"/>
      <c r="N228" s="185"/>
      <c r="O228" s="185"/>
      <c r="P228" s="185" t="s">
        <v>7430</v>
      </c>
      <c r="Q228" s="185" t="s">
        <v>4809</v>
      </c>
      <c r="R228" s="185" t="s">
        <v>4917</v>
      </c>
      <c r="S228" s="185" t="s">
        <v>1828</v>
      </c>
      <c r="T228" s="487">
        <v>42999.729939537036</v>
      </c>
    </row>
    <row r="229" spans="1:20" ht="15.75" customHeight="1">
      <c r="A229" s="185" t="s">
        <v>7435</v>
      </c>
      <c r="B229" s="189" t="s">
        <v>7437</v>
      </c>
      <c r="C229" s="253" t="s">
        <v>7438</v>
      </c>
      <c r="D229" s="221">
        <v>13</v>
      </c>
      <c r="E229" s="185" t="s">
        <v>7439</v>
      </c>
      <c r="F229" s="185" t="s">
        <v>846</v>
      </c>
      <c r="G229" s="486" t="s">
        <v>2509</v>
      </c>
      <c r="H229" s="185" t="s">
        <v>7440</v>
      </c>
      <c r="I229" s="185" t="s">
        <v>5547</v>
      </c>
      <c r="J229" s="185" t="s">
        <v>5498</v>
      </c>
      <c r="K229" s="185" t="s">
        <v>7442</v>
      </c>
      <c r="L229" s="185" t="s">
        <v>7445</v>
      </c>
      <c r="M229" s="185" t="s">
        <v>4851</v>
      </c>
      <c r="N229" s="185" t="s">
        <v>7446</v>
      </c>
      <c r="O229" s="185" t="s">
        <v>7448</v>
      </c>
      <c r="P229" s="185" t="s">
        <v>7450</v>
      </c>
      <c r="Q229" s="185" t="s">
        <v>4809</v>
      </c>
      <c r="R229" s="185" t="s">
        <v>4809</v>
      </c>
      <c r="S229" s="185" t="s">
        <v>1828</v>
      </c>
      <c r="T229" s="487">
        <v>42999.73025079861</v>
      </c>
    </row>
    <row r="230" spans="1:20" ht="15.75" customHeight="1">
      <c r="A230" s="185" t="s">
        <v>7452</v>
      </c>
      <c r="B230" s="189" t="s">
        <v>7453</v>
      </c>
      <c r="C230" s="253" t="s">
        <v>7455</v>
      </c>
      <c r="D230" s="221">
        <v>40</v>
      </c>
      <c r="E230" s="185" t="s">
        <v>7457</v>
      </c>
      <c r="F230" s="185" t="s">
        <v>5700</v>
      </c>
      <c r="G230" s="486" t="s">
        <v>2509</v>
      </c>
      <c r="H230" s="185" t="s">
        <v>4809</v>
      </c>
      <c r="I230" s="185" t="s">
        <v>4809</v>
      </c>
      <c r="J230" s="185" t="s">
        <v>7460</v>
      </c>
      <c r="K230" s="185" t="s">
        <v>4809</v>
      </c>
      <c r="L230" s="185" t="s">
        <v>7462</v>
      </c>
      <c r="M230" s="185" t="s">
        <v>4809</v>
      </c>
      <c r="N230" s="185" t="s">
        <v>4809</v>
      </c>
      <c r="O230" s="185" t="s">
        <v>7464</v>
      </c>
      <c r="P230" s="185" t="s">
        <v>7466</v>
      </c>
      <c r="Q230" s="185" t="s">
        <v>4809</v>
      </c>
      <c r="R230" s="185" t="s">
        <v>4917</v>
      </c>
      <c r="S230" s="185" t="s">
        <v>1828</v>
      </c>
      <c r="T230" s="487">
        <v>42999.730257777774</v>
      </c>
    </row>
    <row r="231" spans="1:20" ht="15.75" customHeight="1">
      <c r="A231" s="185" t="s">
        <v>7468</v>
      </c>
      <c r="B231" s="189" t="s">
        <v>7469</v>
      </c>
      <c r="C231" s="253" t="s">
        <v>7470</v>
      </c>
      <c r="D231" s="221">
        <v>94</v>
      </c>
      <c r="E231" s="185" t="s">
        <v>786</v>
      </c>
      <c r="F231" s="185" t="s">
        <v>4910</v>
      </c>
      <c r="G231" s="486" t="s">
        <v>2509</v>
      </c>
      <c r="H231" s="185" t="s">
        <v>7472</v>
      </c>
      <c r="I231" s="185" t="s">
        <v>5760</v>
      </c>
      <c r="J231" s="185"/>
      <c r="K231" s="253" t="s">
        <v>7475</v>
      </c>
      <c r="L231" s="185"/>
      <c r="M231" s="185" t="s">
        <v>7478</v>
      </c>
      <c r="N231" s="185"/>
      <c r="O231" s="185"/>
      <c r="P231" s="185" t="s">
        <v>7480</v>
      </c>
      <c r="Q231" s="185" t="s">
        <v>4809</v>
      </c>
      <c r="R231" s="185" t="s">
        <v>4917</v>
      </c>
      <c r="S231" s="185" t="s">
        <v>1828</v>
      </c>
      <c r="T231" s="487">
        <v>42999.731291435186</v>
      </c>
    </row>
    <row r="232" spans="1:20" ht="15.75" customHeight="1">
      <c r="A232" s="185" t="s">
        <v>7484</v>
      </c>
      <c r="B232" s="189" t="s">
        <v>7485</v>
      </c>
      <c r="C232" s="253" t="s">
        <v>7487</v>
      </c>
      <c r="D232" s="221">
        <v>0</v>
      </c>
      <c r="E232" s="185" t="s">
        <v>7387</v>
      </c>
      <c r="F232" s="185" t="s">
        <v>5325</v>
      </c>
      <c r="G232" s="486" t="s">
        <v>2509</v>
      </c>
      <c r="H232" s="185" t="s">
        <v>7490</v>
      </c>
      <c r="I232" s="185" t="s">
        <v>7492</v>
      </c>
      <c r="J232" s="185" t="s">
        <v>7493</v>
      </c>
      <c r="K232" s="185" t="s">
        <v>7495</v>
      </c>
      <c r="L232" s="185" t="s">
        <v>7496</v>
      </c>
      <c r="M232" s="185" t="s">
        <v>5011</v>
      </c>
      <c r="N232" s="185" t="s">
        <v>5011</v>
      </c>
      <c r="O232" s="185" t="s">
        <v>7499</v>
      </c>
      <c r="P232" s="185" t="s">
        <v>7501</v>
      </c>
      <c r="Q232" s="185" t="s">
        <v>4917</v>
      </c>
      <c r="R232" s="185" t="s">
        <v>4809</v>
      </c>
      <c r="S232" s="185" t="s">
        <v>1828</v>
      </c>
      <c r="T232" s="487">
        <v>42999.732367060184</v>
      </c>
    </row>
    <row r="233" spans="1:20" ht="15.75" customHeight="1">
      <c r="A233" s="185" t="s">
        <v>7505</v>
      </c>
      <c r="B233" s="189" t="s">
        <v>7508</v>
      </c>
      <c r="C233" s="253" t="s">
        <v>7510</v>
      </c>
      <c r="D233" s="221">
        <v>8</v>
      </c>
      <c r="E233" s="185" t="s">
        <v>7511</v>
      </c>
      <c r="F233" s="185" t="s">
        <v>5700</v>
      </c>
      <c r="G233" s="486" t="s">
        <v>2509</v>
      </c>
      <c r="H233" s="185" t="s">
        <v>7514</v>
      </c>
      <c r="I233" s="185" t="s">
        <v>7514</v>
      </c>
      <c r="J233" s="185" t="s">
        <v>7515</v>
      </c>
      <c r="K233" s="185" t="s">
        <v>7514</v>
      </c>
      <c r="L233" s="185" t="s">
        <v>7514</v>
      </c>
      <c r="M233" s="185"/>
      <c r="N233" s="185"/>
      <c r="O233" s="185"/>
      <c r="P233" s="185"/>
      <c r="Q233" s="185" t="s">
        <v>4809</v>
      </c>
      <c r="R233" s="185" t="s">
        <v>4917</v>
      </c>
      <c r="S233" s="185" t="s">
        <v>1828</v>
      </c>
      <c r="T233" s="487">
        <v>42999.733457245369</v>
      </c>
    </row>
    <row r="234" spans="1:20" ht="15.75" customHeight="1">
      <c r="A234" s="185" t="s">
        <v>7518</v>
      </c>
      <c r="B234" s="189" t="s">
        <v>7520</v>
      </c>
      <c r="C234" s="253" t="s">
        <v>3001</v>
      </c>
      <c r="D234" s="221">
        <v>91</v>
      </c>
      <c r="E234" s="185" t="s">
        <v>5186</v>
      </c>
      <c r="F234" s="185" t="s">
        <v>5325</v>
      </c>
      <c r="G234" s="486" t="s">
        <v>2509</v>
      </c>
      <c r="H234" s="185" t="s">
        <v>7523</v>
      </c>
      <c r="I234" s="185"/>
      <c r="J234" s="185"/>
      <c r="K234" s="253" t="s">
        <v>7526</v>
      </c>
      <c r="L234" s="185"/>
      <c r="M234" s="185"/>
      <c r="N234" s="185"/>
      <c r="O234" s="185"/>
      <c r="P234" s="185" t="s">
        <v>7528</v>
      </c>
      <c r="Q234" s="185" t="s">
        <v>4917</v>
      </c>
      <c r="R234" s="185" t="s">
        <v>4917</v>
      </c>
      <c r="S234" s="185" t="s">
        <v>1828</v>
      </c>
      <c r="T234" s="487">
        <v>42999.733628946764</v>
      </c>
    </row>
    <row r="235" spans="1:20" ht="15.75" customHeight="1">
      <c r="A235" s="185" t="s">
        <v>7529</v>
      </c>
      <c r="B235" s="189" t="s">
        <v>7530</v>
      </c>
      <c r="C235" s="253" t="s">
        <v>7532</v>
      </c>
      <c r="D235" s="221">
        <v>965</v>
      </c>
      <c r="E235" s="185" t="s">
        <v>7166</v>
      </c>
      <c r="F235" s="185" t="s">
        <v>4910</v>
      </c>
      <c r="G235" s="486" t="s">
        <v>2509</v>
      </c>
      <c r="H235" s="253" t="s">
        <v>7536</v>
      </c>
      <c r="I235" s="185"/>
      <c r="J235" s="185"/>
      <c r="K235" s="185" t="s">
        <v>7539</v>
      </c>
      <c r="L235" s="185"/>
      <c r="M235" s="185"/>
      <c r="N235" s="185"/>
      <c r="O235" s="185" t="s">
        <v>7540</v>
      </c>
      <c r="P235" s="185" t="s">
        <v>5694</v>
      </c>
      <c r="Q235" s="185" t="s">
        <v>4917</v>
      </c>
      <c r="R235" s="185" t="s">
        <v>4917</v>
      </c>
      <c r="S235" s="185" t="s">
        <v>1828</v>
      </c>
      <c r="T235" s="487">
        <v>42999.734539988422</v>
      </c>
    </row>
    <row r="236" spans="1:20" ht="15.75" customHeight="1">
      <c r="A236" s="185" t="s">
        <v>7542</v>
      </c>
      <c r="B236" s="189" t="s">
        <v>7544</v>
      </c>
      <c r="C236" s="253" t="s">
        <v>7546</v>
      </c>
      <c r="D236" s="221">
        <v>91</v>
      </c>
      <c r="E236" s="185" t="s">
        <v>5002</v>
      </c>
      <c r="F236" s="185" t="s">
        <v>5325</v>
      </c>
      <c r="G236" s="486" t="s">
        <v>2509</v>
      </c>
      <c r="H236" s="185" t="s">
        <v>7548</v>
      </c>
      <c r="I236" s="185" t="s">
        <v>7549</v>
      </c>
      <c r="J236" s="185" t="s">
        <v>7550</v>
      </c>
      <c r="K236" s="185" t="s">
        <v>7553</v>
      </c>
      <c r="L236" s="185" t="s">
        <v>7554</v>
      </c>
      <c r="M236" s="185" t="s">
        <v>7557</v>
      </c>
      <c r="N236" s="185" t="s">
        <v>7558</v>
      </c>
      <c r="O236" s="185" t="s">
        <v>7560</v>
      </c>
      <c r="P236" s="185" t="s">
        <v>7561</v>
      </c>
      <c r="Q236" s="185" t="s">
        <v>4809</v>
      </c>
      <c r="R236" s="185" t="s">
        <v>4917</v>
      </c>
      <c r="S236" s="185" t="s">
        <v>1828</v>
      </c>
      <c r="T236" s="487">
        <v>42999.735466215279</v>
      </c>
    </row>
    <row r="237" spans="1:20" ht="15.75" customHeight="1">
      <c r="A237" s="185" t="s">
        <v>7563</v>
      </c>
      <c r="B237" s="189" t="s">
        <v>7565</v>
      </c>
      <c r="C237" s="253" t="s">
        <v>7567</v>
      </c>
      <c r="D237" s="221">
        <v>1</v>
      </c>
      <c r="E237" s="185" t="s">
        <v>7569</v>
      </c>
      <c r="F237" s="185" t="s">
        <v>5325</v>
      </c>
      <c r="G237" s="486" t="s">
        <v>2509</v>
      </c>
      <c r="H237" s="185" t="s">
        <v>7571</v>
      </c>
      <c r="I237" s="185" t="s">
        <v>4809</v>
      </c>
      <c r="J237" s="185" t="s">
        <v>7572</v>
      </c>
      <c r="K237" s="185" t="s">
        <v>4809</v>
      </c>
      <c r="L237" s="185" t="s">
        <v>4809</v>
      </c>
      <c r="M237" s="185" t="s">
        <v>4809</v>
      </c>
      <c r="N237" s="185" t="s">
        <v>4809</v>
      </c>
      <c r="O237" s="185" t="s">
        <v>4809</v>
      </c>
      <c r="P237" s="185" t="s">
        <v>7575</v>
      </c>
      <c r="Q237" s="185" t="s">
        <v>4917</v>
      </c>
      <c r="R237" s="185" t="s">
        <v>4917</v>
      </c>
      <c r="S237" s="185" t="s">
        <v>1828</v>
      </c>
      <c r="T237" s="487">
        <v>42999.736300914352</v>
      </c>
    </row>
    <row r="238" spans="1:20" ht="15.75" customHeight="1">
      <c r="A238" s="185" t="s">
        <v>7579</v>
      </c>
      <c r="B238" s="189" t="s">
        <v>7580</v>
      </c>
      <c r="C238" s="253" t="s">
        <v>7582</v>
      </c>
      <c r="D238" s="221">
        <v>0</v>
      </c>
      <c r="E238" s="185" t="s">
        <v>7583</v>
      </c>
      <c r="F238" s="185" t="s">
        <v>5700</v>
      </c>
      <c r="G238" s="486" t="s">
        <v>2509</v>
      </c>
      <c r="H238" s="185" t="s">
        <v>7585</v>
      </c>
      <c r="I238" s="185" t="s">
        <v>7586</v>
      </c>
      <c r="J238" s="185" t="s">
        <v>4853</v>
      </c>
      <c r="K238" s="185" t="s">
        <v>7588</v>
      </c>
      <c r="L238" s="185" t="s">
        <v>6490</v>
      </c>
      <c r="M238" s="185" t="s">
        <v>7590</v>
      </c>
      <c r="N238" s="185" t="s">
        <v>4809</v>
      </c>
      <c r="O238" s="185"/>
      <c r="P238" s="185" t="s">
        <v>7592</v>
      </c>
      <c r="Q238" s="185" t="s">
        <v>4809</v>
      </c>
      <c r="R238" s="185" t="s">
        <v>4917</v>
      </c>
      <c r="S238" s="185" t="s">
        <v>1828</v>
      </c>
      <c r="T238" s="487">
        <v>42999.737335833328</v>
      </c>
    </row>
    <row r="239" spans="1:20" ht="15.75" customHeight="1">
      <c r="A239" s="185" t="s">
        <v>7594</v>
      </c>
      <c r="B239" s="189" t="s">
        <v>7595</v>
      </c>
      <c r="C239" s="253" t="s">
        <v>7596</v>
      </c>
      <c r="D239" s="221">
        <v>1605</v>
      </c>
      <c r="E239" s="185" t="s">
        <v>7597</v>
      </c>
      <c r="F239" s="185" t="s">
        <v>2972</v>
      </c>
      <c r="G239" s="486" t="s">
        <v>2509</v>
      </c>
      <c r="H239" s="185" t="s">
        <v>7598</v>
      </c>
      <c r="I239" s="185" t="s">
        <v>7599</v>
      </c>
      <c r="J239" s="185" t="s">
        <v>7600</v>
      </c>
      <c r="K239" s="185" t="s">
        <v>7601</v>
      </c>
      <c r="L239" s="185" t="s">
        <v>7602</v>
      </c>
      <c r="M239" s="185"/>
      <c r="N239" s="185"/>
      <c r="O239" s="185"/>
      <c r="P239" s="185" t="s">
        <v>7603</v>
      </c>
      <c r="Q239" s="185" t="s">
        <v>4809</v>
      </c>
      <c r="R239" s="185" t="s">
        <v>4917</v>
      </c>
      <c r="S239" s="185" t="s">
        <v>1828</v>
      </c>
      <c r="T239" s="487">
        <v>42999.7384106713</v>
      </c>
    </row>
    <row r="240" spans="1:20" ht="15.75" customHeight="1">
      <c r="A240" s="185" t="s">
        <v>7606</v>
      </c>
      <c r="B240" s="189" t="s">
        <v>7608</v>
      </c>
      <c r="C240" s="253" t="s">
        <v>6237</v>
      </c>
      <c r="D240" s="221">
        <v>1025</v>
      </c>
      <c r="E240" s="185" t="s">
        <v>7609</v>
      </c>
      <c r="F240" s="185" t="s">
        <v>4910</v>
      </c>
      <c r="G240" s="486" t="s">
        <v>2509</v>
      </c>
      <c r="H240" s="185" t="s">
        <v>7612</v>
      </c>
      <c r="I240" s="185" t="s">
        <v>7614</v>
      </c>
      <c r="J240" s="185" t="s">
        <v>5694</v>
      </c>
      <c r="K240" s="185" t="s">
        <v>7615</v>
      </c>
      <c r="L240" s="185" t="s">
        <v>5694</v>
      </c>
      <c r="M240" s="185" t="s">
        <v>5694</v>
      </c>
      <c r="N240" s="185" t="s">
        <v>5694</v>
      </c>
      <c r="O240" s="185" t="s">
        <v>5694</v>
      </c>
      <c r="P240" s="552" t="s">
        <v>7616</v>
      </c>
      <c r="Q240" s="185" t="s">
        <v>4809</v>
      </c>
      <c r="R240" s="185" t="s">
        <v>4917</v>
      </c>
      <c r="S240" s="185" t="s">
        <v>1828</v>
      </c>
      <c r="T240" s="487">
        <v>42999.739330081022</v>
      </c>
    </row>
    <row r="241" spans="1:21" ht="15.75" customHeight="1">
      <c r="A241" s="185" t="s">
        <v>7618</v>
      </c>
      <c r="B241" s="189" t="s">
        <v>7620</v>
      </c>
      <c r="C241" s="253" t="s">
        <v>5325</v>
      </c>
      <c r="D241" s="221">
        <v>94</v>
      </c>
      <c r="E241" s="185" t="s">
        <v>5002</v>
      </c>
      <c r="F241" s="185" t="s">
        <v>5325</v>
      </c>
      <c r="G241" s="486" t="s">
        <v>2509</v>
      </c>
      <c r="H241" s="185" t="s">
        <v>7623</v>
      </c>
      <c r="I241" s="185" t="s">
        <v>7625</v>
      </c>
      <c r="J241" s="185" t="s">
        <v>4853</v>
      </c>
      <c r="K241" s="185" t="s">
        <v>7626</v>
      </c>
      <c r="L241" s="185" t="s">
        <v>4853</v>
      </c>
      <c r="M241" s="185" t="s">
        <v>7627</v>
      </c>
      <c r="N241" s="185" t="s">
        <v>4853</v>
      </c>
      <c r="O241" s="185" t="s">
        <v>7628</v>
      </c>
      <c r="P241" s="185" t="s">
        <v>7629</v>
      </c>
      <c r="Q241" s="185" t="s">
        <v>4809</v>
      </c>
      <c r="R241" s="185" t="s">
        <v>4917</v>
      </c>
      <c r="S241" s="185" t="s">
        <v>1828</v>
      </c>
      <c r="T241" s="487">
        <v>42999.740061076387</v>
      </c>
    </row>
    <row r="242" spans="1:21" ht="15.75" customHeight="1">
      <c r="A242" s="185" t="s">
        <v>7632</v>
      </c>
      <c r="B242" s="189" t="s">
        <v>6176</v>
      </c>
      <c r="C242" s="253" t="s">
        <v>6237</v>
      </c>
      <c r="D242" s="221">
        <v>1017</v>
      </c>
      <c r="E242" s="185" t="s">
        <v>7635</v>
      </c>
      <c r="F242" s="185" t="s">
        <v>4910</v>
      </c>
      <c r="G242" s="486" t="s">
        <v>2509</v>
      </c>
      <c r="H242" s="185" t="s">
        <v>7636</v>
      </c>
      <c r="I242" s="185" t="s">
        <v>7637</v>
      </c>
      <c r="J242" s="185" t="s">
        <v>5694</v>
      </c>
      <c r="K242" s="185" t="s">
        <v>5694</v>
      </c>
      <c r="L242" s="185" t="s">
        <v>5694</v>
      </c>
      <c r="M242" s="185" t="s">
        <v>5694</v>
      </c>
      <c r="N242" s="185" t="s">
        <v>5694</v>
      </c>
      <c r="O242" s="185" t="s">
        <v>5694</v>
      </c>
      <c r="P242" s="185" t="s">
        <v>7639</v>
      </c>
      <c r="Q242" s="185" t="s">
        <v>4809</v>
      </c>
      <c r="R242" s="185" t="s">
        <v>4917</v>
      </c>
      <c r="S242" s="185" t="s">
        <v>1828</v>
      </c>
      <c r="T242" s="487">
        <v>42999.743673784724</v>
      </c>
    </row>
    <row r="243" spans="1:21" ht="15.75" customHeight="1">
      <c r="A243" s="185" t="s">
        <v>7642</v>
      </c>
      <c r="B243" s="189" t="s">
        <v>7643</v>
      </c>
      <c r="C243" s="253" t="s">
        <v>7644</v>
      </c>
      <c r="D243" s="221">
        <v>1334</v>
      </c>
      <c r="E243" s="185" t="s">
        <v>7646</v>
      </c>
      <c r="F243" s="185" t="s">
        <v>4948</v>
      </c>
      <c r="G243" s="486" t="s">
        <v>2509</v>
      </c>
      <c r="H243" s="253" t="s">
        <v>7648</v>
      </c>
      <c r="I243" s="185"/>
      <c r="J243" s="185"/>
      <c r="K243" s="185"/>
      <c r="L243" s="185"/>
      <c r="M243" s="185"/>
      <c r="N243" s="185" t="s">
        <v>7652</v>
      </c>
      <c r="O243" s="185"/>
      <c r="P243" s="185" t="s">
        <v>7653</v>
      </c>
      <c r="Q243" s="185" t="s">
        <v>4809</v>
      </c>
      <c r="R243" s="185" t="s">
        <v>4917</v>
      </c>
      <c r="S243" s="185" t="s">
        <v>1828</v>
      </c>
      <c r="T243" s="487">
        <v>42999.744816655089</v>
      </c>
    </row>
    <row r="244" spans="1:21" ht="15.75" customHeight="1">
      <c r="A244" s="185" t="s">
        <v>7655</v>
      </c>
      <c r="B244" s="189" t="s">
        <v>7656</v>
      </c>
      <c r="C244" s="253" t="s">
        <v>7657</v>
      </c>
      <c r="D244" s="221">
        <v>60</v>
      </c>
      <c r="E244" s="185" t="s">
        <v>4889</v>
      </c>
      <c r="F244" s="185" t="s">
        <v>4889</v>
      </c>
      <c r="G244" s="486" t="s">
        <v>2509</v>
      </c>
      <c r="H244" s="253" t="s">
        <v>7659</v>
      </c>
      <c r="I244" s="185"/>
      <c r="J244" s="185"/>
      <c r="K244" s="185"/>
      <c r="L244" s="185"/>
      <c r="M244" s="253" t="s">
        <v>7661</v>
      </c>
      <c r="N244" s="185"/>
      <c r="O244" s="185"/>
      <c r="P244" s="185" t="s">
        <v>7662</v>
      </c>
      <c r="Q244" s="185" t="s">
        <v>4809</v>
      </c>
      <c r="R244" s="185" t="s">
        <v>4917</v>
      </c>
      <c r="S244" s="185" t="s">
        <v>1828</v>
      </c>
      <c r="T244" s="487">
        <v>42999.745627291668</v>
      </c>
    </row>
    <row r="245" spans="1:21" ht="15.75" customHeight="1">
      <c r="A245" s="185" t="s">
        <v>1604</v>
      </c>
      <c r="B245" s="189" t="s">
        <v>7663</v>
      </c>
      <c r="C245" s="253" t="s">
        <v>7664</v>
      </c>
      <c r="D245" s="221">
        <v>389</v>
      </c>
      <c r="E245" s="185" t="s">
        <v>7665</v>
      </c>
      <c r="F245" s="185" t="s">
        <v>846</v>
      </c>
      <c r="G245" s="486" t="s">
        <v>2509</v>
      </c>
      <c r="H245" s="185"/>
      <c r="I245" s="185"/>
      <c r="J245" s="185"/>
      <c r="K245" s="253" t="s">
        <v>7667</v>
      </c>
      <c r="L245" s="185"/>
      <c r="M245" s="185" t="s">
        <v>7668</v>
      </c>
      <c r="N245" s="185"/>
      <c r="O245" s="185"/>
      <c r="P245" s="185" t="s">
        <v>7669</v>
      </c>
      <c r="Q245" s="185" t="s">
        <v>4809</v>
      </c>
      <c r="R245" s="185" t="s">
        <v>4917</v>
      </c>
      <c r="S245" s="185" t="s">
        <v>1828</v>
      </c>
      <c r="T245" s="487">
        <v>42999.745999166669</v>
      </c>
    </row>
    <row r="246" spans="1:21" ht="15.75" customHeight="1">
      <c r="A246" s="185" t="s">
        <v>7671</v>
      </c>
      <c r="B246" s="189" t="s">
        <v>7672</v>
      </c>
      <c r="C246" s="253" t="s">
        <v>4956</v>
      </c>
      <c r="D246" s="221">
        <v>55</v>
      </c>
      <c r="E246" s="185" t="s">
        <v>7609</v>
      </c>
      <c r="F246" s="185" t="s">
        <v>4910</v>
      </c>
      <c r="G246" s="486" t="s">
        <v>2509</v>
      </c>
      <c r="H246" s="185" t="s">
        <v>7677</v>
      </c>
      <c r="I246" s="185" t="s">
        <v>7679</v>
      </c>
      <c r="J246" s="185" t="s">
        <v>5694</v>
      </c>
      <c r="K246" s="185" t="s">
        <v>5694</v>
      </c>
      <c r="L246" s="185" t="s">
        <v>5694</v>
      </c>
      <c r="M246" s="185" t="s">
        <v>5694</v>
      </c>
      <c r="N246" s="185" t="s">
        <v>5694</v>
      </c>
      <c r="O246" s="185" t="s">
        <v>5694</v>
      </c>
      <c r="P246" s="185" t="s">
        <v>7680</v>
      </c>
      <c r="Q246" s="185" t="s">
        <v>4809</v>
      </c>
      <c r="R246" s="185" t="s">
        <v>4917</v>
      </c>
      <c r="S246" s="185" t="s">
        <v>1828</v>
      </c>
      <c r="T246" s="487">
        <v>42999.746219155088</v>
      </c>
    </row>
    <row r="247" spans="1:21" ht="15.75" customHeight="1">
      <c r="A247" s="185" t="s">
        <v>7684</v>
      </c>
      <c r="B247" s="189" t="s">
        <v>7686</v>
      </c>
      <c r="C247" s="253" t="s">
        <v>7687</v>
      </c>
      <c r="D247" s="221">
        <v>134</v>
      </c>
      <c r="E247" s="185" t="s">
        <v>5343</v>
      </c>
      <c r="F247" s="185" t="s">
        <v>4822</v>
      </c>
      <c r="G247" s="486" t="s">
        <v>2509</v>
      </c>
      <c r="H247" s="185" t="s">
        <v>6353</v>
      </c>
      <c r="I247" s="185" t="s">
        <v>7689</v>
      </c>
      <c r="J247" s="185" t="s">
        <v>6273</v>
      </c>
      <c r="K247" s="185" t="s">
        <v>57</v>
      </c>
      <c r="L247" s="185" t="s">
        <v>7690</v>
      </c>
      <c r="M247" s="185" t="s">
        <v>5194</v>
      </c>
      <c r="N247" s="185" t="s">
        <v>7691</v>
      </c>
      <c r="O247" s="185"/>
      <c r="P247" s="185" t="s">
        <v>7692</v>
      </c>
      <c r="Q247" s="185" t="s">
        <v>4809</v>
      </c>
      <c r="R247" s="185" t="s">
        <v>4917</v>
      </c>
      <c r="S247" s="185" t="s">
        <v>1828</v>
      </c>
      <c r="T247" s="487">
        <v>42999.746325219909</v>
      </c>
    </row>
    <row r="248" spans="1:21" ht="15.75" customHeight="1">
      <c r="A248" s="185" t="s">
        <v>7693</v>
      </c>
      <c r="B248" s="189" t="s">
        <v>7694</v>
      </c>
      <c r="C248" s="253" t="s">
        <v>7695</v>
      </c>
      <c r="D248" s="221">
        <v>1507</v>
      </c>
      <c r="E248" s="185" t="s">
        <v>5923</v>
      </c>
      <c r="F248" s="185" t="s">
        <v>4910</v>
      </c>
      <c r="G248" s="486" t="s">
        <v>2509</v>
      </c>
      <c r="H248" s="185"/>
      <c r="I248" s="185" t="s">
        <v>7696</v>
      </c>
      <c r="J248" s="185"/>
      <c r="K248" s="253" t="s">
        <v>7697</v>
      </c>
      <c r="L248" s="185"/>
      <c r="M248" s="185"/>
      <c r="N248" s="185"/>
      <c r="O248" s="185"/>
      <c r="P248" s="185"/>
      <c r="Q248" s="185" t="s">
        <v>4917</v>
      </c>
      <c r="R248" s="185" t="s">
        <v>4917</v>
      </c>
      <c r="S248" s="185" t="s">
        <v>1828</v>
      </c>
      <c r="T248" s="487">
        <v>42999.747066504628</v>
      </c>
    </row>
    <row r="249" spans="1:21" ht="15.75" customHeight="1">
      <c r="A249" s="185" t="s">
        <v>7699</v>
      </c>
      <c r="B249" s="189" t="s">
        <v>7700</v>
      </c>
      <c r="C249" s="253" t="s">
        <v>7701</v>
      </c>
      <c r="D249" s="221">
        <v>904</v>
      </c>
      <c r="E249" s="185" t="s">
        <v>7702</v>
      </c>
      <c r="F249" s="185" t="s">
        <v>4948</v>
      </c>
      <c r="G249" s="486" t="s">
        <v>2509</v>
      </c>
      <c r="H249" s="185" t="s">
        <v>7704</v>
      </c>
      <c r="I249" s="185" t="s">
        <v>7023</v>
      </c>
      <c r="J249" s="185"/>
      <c r="K249" s="185" t="s">
        <v>7707</v>
      </c>
      <c r="L249" s="185" t="s">
        <v>7708</v>
      </c>
      <c r="M249" s="185" t="s">
        <v>7709</v>
      </c>
      <c r="N249" s="185" t="s">
        <v>7710</v>
      </c>
      <c r="O249" s="185" t="s">
        <v>7711</v>
      </c>
      <c r="P249" s="185" t="s">
        <v>7712</v>
      </c>
      <c r="Q249" s="185" t="s">
        <v>4809</v>
      </c>
      <c r="R249" s="185" t="s">
        <v>4917</v>
      </c>
      <c r="S249" s="185" t="s">
        <v>1828</v>
      </c>
      <c r="T249" s="487">
        <v>42999.747482268518</v>
      </c>
    </row>
    <row r="250" spans="1:21" ht="15.75" customHeight="1">
      <c r="A250" s="185" t="s">
        <v>7713</v>
      </c>
      <c r="B250" s="189" t="s">
        <v>7715</v>
      </c>
      <c r="C250" s="253" t="s">
        <v>7716</v>
      </c>
      <c r="D250" s="221">
        <v>179</v>
      </c>
      <c r="E250" s="185" t="s">
        <v>6856</v>
      </c>
      <c r="F250" s="185" t="s">
        <v>4822</v>
      </c>
      <c r="G250" s="486" t="s">
        <v>2509</v>
      </c>
      <c r="H250" s="185" t="s">
        <v>7718</v>
      </c>
      <c r="I250" s="185" t="s">
        <v>6887</v>
      </c>
      <c r="J250" s="185" t="s">
        <v>7720</v>
      </c>
      <c r="K250" s="253" t="s">
        <v>7721</v>
      </c>
      <c r="L250" s="185"/>
      <c r="M250" s="185" t="s">
        <v>7722</v>
      </c>
      <c r="N250" s="185"/>
      <c r="O250" s="185"/>
      <c r="P250" s="185" t="s">
        <v>7724</v>
      </c>
      <c r="Q250" s="185" t="s">
        <v>4809</v>
      </c>
      <c r="R250" s="185" t="s">
        <v>4917</v>
      </c>
      <c r="S250" s="185" t="s">
        <v>1828</v>
      </c>
      <c r="T250" s="487">
        <v>42999.748958518518</v>
      </c>
    </row>
    <row r="251" spans="1:21" ht="15.75" customHeight="1">
      <c r="A251" s="185" t="s">
        <v>7726</v>
      </c>
      <c r="B251" s="189" t="s">
        <v>7728</v>
      </c>
      <c r="C251" s="253" t="s">
        <v>7729</v>
      </c>
      <c r="D251" s="221">
        <v>903</v>
      </c>
      <c r="E251" s="185" t="s">
        <v>7731</v>
      </c>
      <c r="F251" s="185" t="s">
        <v>4910</v>
      </c>
      <c r="G251" s="486" t="s">
        <v>2509</v>
      </c>
      <c r="H251" s="185" t="s">
        <v>7732</v>
      </c>
      <c r="I251" s="185" t="s">
        <v>6887</v>
      </c>
      <c r="J251" s="185" t="s">
        <v>5694</v>
      </c>
      <c r="K251" s="185" t="s">
        <v>7734</v>
      </c>
      <c r="L251" s="185" t="s">
        <v>5694</v>
      </c>
      <c r="M251" s="185" t="s">
        <v>5694</v>
      </c>
      <c r="N251" s="185" t="s">
        <v>5694</v>
      </c>
      <c r="O251" s="185" t="s">
        <v>5694</v>
      </c>
      <c r="P251" s="185" t="s">
        <v>7738</v>
      </c>
      <c r="Q251" s="185" t="s">
        <v>4809</v>
      </c>
      <c r="R251" s="185" t="s">
        <v>4917</v>
      </c>
      <c r="S251" s="185" t="s">
        <v>1828</v>
      </c>
      <c r="T251" s="487">
        <v>42999.749942719907</v>
      </c>
    </row>
    <row r="252" spans="1:21" ht="15.75" customHeight="1">
      <c r="A252" s="185" t="s">
        <v>7744</v>
      </c>
      <c r="B252" s="189" t="s">
        <v>7746</v>
      </c>
      <c r="C252" s="253" t="s">
        <v>7748</v>
      </c>
      <c r="D252" s="221">
        <v>11</v>
      </c>
      <c r="E252" s="185" t="s">
        <v>7751</v>
      </c>
      <c r="F252" s="185" t="s">
        <v>5067</v>
      </c>
      <c r="G252" s="486" t="s">
        <v>2509</v>
      </c>
      <c r="H252" s="185"/>
      <c r="I252" s="185"/>
      <c r="J252" s="253" t="s">
        <v>7752</v>
      </c>
      <c r="K252" s="185"/>
      <c r="L252" s="185" t="s">
        <v>4853</v>
      </c>
      <c r="M252" s="185"/>
      <c r="N252" s="185" t="s">
        <v>4853</v>
      </c>
      <c r="O252" s="185"/>
      <c r="P252" s="552" t="s">
        <v>7616</v>
      </c>
      <c r="Q252" s="185" t="s">
        <v>4809</v>
      </c>
      <c r="R252" s="185" t="s">
        <v>4917</v>
      </c>
      <c r="S252" s="185" t="s">
        <v>1828</v>
      </c>
      <c r="T252" s="487">
        <v>42999.75141744213</v>
      </c>
    </row>
    <row r="253" spans="1:21" ht="15.75" customHeight="1">
      <c r="A253" s="185" t="s">
        <v>7756</v>
      </c>
      <c r="B253" s="189" t="s">
        <v>7758</v>
      </c>
      <c r="C253" s="253" t="s">
        <v>7760</v>
      </c>
      <c r="D253" s="221">
        <v>1000</v>
      </c>
      <c r="E253" s="185" t="s">
        <v>4889</v>
      </c>
      <c r="F253" s="185" t="s">
        <v>4889</v>
      </c>
      <c r="G253" s="486" t="s">
        <v>2509</v>
      </c>
      <c r="H253" s="253" t="s">
        <v>7659</v>
      </c>
      <c r="I253" s="185"/>
      <c r="J253" s="185"/>
      <c r="K253" s="185"/>
      <c r="L253" s="185"/>
      <c r="M253" s="253" t="s">
        <v>7661</v>
      </c>
      <c r="N253" s="185"/>
      <c r="O253" s="185"/>
      <c r="P253" s="185" t="s">
        <v>7764</v>
      </c>
      <c r="Q253" s="185" t="s">
        <v>4809</v>
      </c>
      <c r="R253" s="185" t="s">
        <v>4917</v>
      </c>
      <c r="S253" s="185" t="s">
        <v>1828</v>
      </c>
      <c r="T253" s="487">
        <v>42999.752600868058</v>
      </c>
    </row>
    <row r="254" spans="1:21" ht="15.75" customHeight="1">
      <c r="A254" s="185" t="s">
        <v>7768</v>
      </c>
      <c r="B254" s="189" t="s">
        <v>7770</v>
      </c>
      <c r="C254" s="253" t="s">
        <v>7771</v>
      </c>
      <c r="D254" s="221">
        <v>82</v>
      </c>
      <c r="E254" s="185" t="s">
        <v>7772</v>
      </c>
      <c r="F254" s="185" t="s">
        <v>7773</v>
      </c>
      <c r="G254" s="486" t="s">
        <v>2509</v>
      </c>
      <c r="H254" s="185" t="s">
        <v>7774</v>
      </c>
      <c r="I254" s="185" t="s">
        <v>7775</v>
      </c>
      <c r="J254" s="185" t="s">
        <v>4809</v>
      </c>
      <c r="K254" s="185" t="s">
        <v>7776</v>
      </c>
      <c r="L254" s="185" t="s">
        <v>4809</v>
      </c>
      <c r="M254" s="185" t="s">
        <v>7778</v>
      </c>
      <c r="N254" s="185" t="s">
        <v>4809</v>
      </c>
      <c r="O254" s="185" t="s">
        <v>4809</v>
      </c>
      <c r="P254" s="185" t="s">
        <v>7781</v>
      </c>
      <c r="Q254" s="185" t="s">
        <v>4809</v>
      </c>
      <c r="R254" s="611" t="s">
        <v>4917</v>
      </c>
      <c r="S254" s="185" t="s">
        <v>1828</v>
      </c>
      <c r="T254" s="487">
        <v>42999.756267418983</v>
      </c>
      <c r="U254" s="185"/>
    </row>
    <row r="255" spans="1:21" ht="15.75" customHeight="1">
      <c r="A255" s="185" t="s">
        <v>7786</v>
      </c>
      <c r="B255" s="189" t="s">
        <v>7787</v>
      </c>
      <c r="C255" s="253" t="s">
        <v>7788</v>
      </c>
      <c r="D255" s="221">
        <v>293</v>
      </c>
      <c r="E255" s="185" t="s">
        <v>1723</v>
      </c>
      <c r="F255" s="185" t="s">
        <v>4816</v>
      </c>
      <c r="G255" s="486" t="s">
        <v>2509</v>
      </c>
      <c r="H255" s="185" t="s">
        <v>4809</v>
      </c>
      <c r="I255" s="185" t="s">
        <v>7790</v>
      </c>
      <c r="J255" s="185" t="s">
        <v>7791</v>
      </c>
      <c r="K255" s="185" t="s">
        <v>7792</v>
      </c>
      <c r="L255" s="185" t="s">
        <v>7793</v>
      </c>
      <c r="M255" s="185" t="s">
        <v>7794</v>
      </c>
      <c r="N255" s="185" t="s">
        <v>7791</v>
      </c>
      <c r="O255" s="185" t="s">
        <v>7795</v>
      </c>
      <c r="P255" s="185" t="s">
        <v>7797</v>
      </c>
      <c r="Q255" s="185" t="s">
        <v>4809</v>
      </c>
      <c r="R255" s="611" t="s">
        <v>4917</v>
      </c>
      <c r="S255" s="185" t="s">
        <v>1828</v>
      </c>
      <c r="T255" s="487">
        <v>42999.757708437501</v>
      </c>
      <c r="U255" s="185"/>
    </row>
    <row r="256" spans="1:21" ht="15.75" customHeight="1">
      <c r="A256" s="185" t="s">
        <v>7800</v>
      </c>
      <c r="B256" s="189" t="s">
        <v>7801</v>
      </c>
      <c r="C256" s="253" t="s">
        <v>7803</v>
      </c>
      <c r="D256" s="221">
        <v>1124</v>
      </c>
      <c r="E256" s="185" t="s">
        <v>6720</v>
      </c>
      <c r="F256" s="185" t="s">
        <v>2972</v>
      </c>
      <c r="G256" s="486" t="s">
        <v>2509</v>
      </c>
      <c r="H256" s="185" t="s">
        <v>7804</v>
      </c>
      <c r="I256" s="185" t="s">
        <v>7805</v>
      </c>
      <c r="J256" s="185" t="s">
        <v>5694</v>
      </c>
      <c r="K256" s="185" t="s">
        <v>7806</v>
      </c>
      <c r="L256" s="185" t="s">
        <v>5694</v>
      </c>
      <c r="M256" s="185" t="s">
        <v>5694</v>
      </c>
      <c r="N256" s="185" t="s">
        <v>5694</v>
      </c>
      <c r="O256" s="185" t="s">
        <v>7808</v>
      </c>
      <c r="P256" s="185" t="s">
        <v>6534</v>
      </c>
      <c r="Q256" s="185" t="s">
        <v>4917</v>
      </c>
      <c r="R256" s="611" t="s">
        <v>4917</v>
      </c>
      <c r="S256" s="185" t="s">
        <v>1828</v>
      </c>
      <c r="T256" s="487">
        <v>42999.757982291667</v>
      </c>
      <c r="U256" s="185"/>
    </row>
    <row r="257" spans="1:21" ht="15.75" customHeight="1">
      <c r="A257" s="185" t="s">
        <v>7810</v>
      </c>
      <c r="B257" s="189" t="s">
        <v>7811</v>
      </c>
      <c r="C257" s="253" t="s">
        <v>7813</v>
      </c>
      <c r="D257" s="221">
        <v>0</v>
      </c>
      <c r="E257" s="185" t="s">
        <v>950</v>
      </c>
      <c r="F257" s="185" t="s">
        <v>4822</v>
      </c>
      <c r="G257" s="486" t="s">
        <v>2509</v>
      </c>
      <c r="H257" s="185" t="s">
        <v>7814</v>
      </c>
      <c r="I257" s="185" t="s">
        <v>5581</v>
      </c>
      <c r="J257" s="185" t="s">
        <v>6773</v>
      </c>
      <c r="K257" s="185" t="s">
        <v>7815</v>
      </c>
      <c r="L257" s="185" t="s">
        <v>7816</v>
      </c>
      <c r="M257" s="185" t="s">
        <v>7817</v>
      </c>
      <c r="N257" s="185" t="s">
        <v>5774</v>
      </c>
      <c r="O257" s="185"/>
      <c r="P257" s="185" t="s">
        <v>5208</v>
      </c>
      <c r="Q257" s="185" t="s">
        <v>4809</v>
      </c>
      <c r="R257" s="611" t="s">
        <v>4917</v>
      </c>
      <c r="S257" s="185" t="s">
        <v>1828</v>
      </c>
      <c r="T257" s="487">
        <v>42999.758594409723</v>
      </c>
      <c r="U257" s="185"/>
    </row>
    <row r="258" spans="1:21" ht="15.75" customHeight="1">
      <c r="A258" s="185" t="s">
        <v>7821</v>
      </c>
      <c r="B258" s="189" t="s">
        <v>7822</v>
      </c>
      <c r="C258" s="253" t="s">
        <v>7824</v>
      </c>
      <c r="D258" s="221">
        <v>192</v>
      </c>
      <c r="E258" s="185" t="s">
        <v>5002</v>
      </c>
      <c r="F258" s="185" t="s">
        <v>4822</v>
      </c>
      <c r="G258" s="486" t="s">
        <v>2509</v>
      </c>
      <c r="H258" s="185" t="s">
        <v>7826</v>
      </c>
      <c r="I258" s="185" t="s">
        <v>7828</v>
      </c>
      <c r="J258" s="185" t="s">
        <v>7830</v>
      </c>
      <c r="K258" s="185" t="s">
        <v>7832</v>
      </c>
      <c r="L258" s="185" t="s">
        <v>7834</v>
      </c>
      <c r="M258" s="185" t="s">
        <v>7835</v>
      </c>
      <c r="N258" s="185" t="s">
        <v>7837</v>
      </c>
      <c r="O258" s="185" t="s">
        <v>7838</v>
      </c>
      <c r="P258" s="185" t="s">
        <v>2694</v>
      </c>
      <c r="Q258" s="185" t="s">
        <v>4809</v>
      </c>
      <c r="R258" s="611" t="s">
        <v>4917</v>
      </c>
      <c r="S258" s="185" t="s">
        <v>1828</v>
      </c>
      <c r="T258" s="487">
        <v>42999.759005023152</v>
      </c>
      <c r="U258" s="185"/>
    </row>
    <row r="259" spans="1:21" ht="15.75" customHeight="1">
      <c r="A259" s="185" t="s">
        <v>7840</v>
      </c>
      <c r="B259" s="189" t="s">
        <v>7841</v>
      </c>
      <c r="C259" s="253" t="s">
        <v>7843</v>
      </c>
      <c r="D259" s="221">
        <v>1</v>
      </c>
      <c r="E259" s="185" t="s">
        <v>7846</v>
      </c>
      <c r="F259" s="185" t="s">
        <v>5447</v>
      </c>
      <c r="G259" s="486" t="s">
        <v>2340</v>
      </c>
      <c r="H259" s="185" t="s">
        <v>7848</v>
      </c>
      <c r="I259" s="185" t="s">
        <v>7849</v>
      </c>
      <c r="J259" s="185" t="s">
        <v>7850</v>
      </c>
      <c r="K259" s="185" t="s">
        <v>7852</v>
      </c>
      <c r="L259" s="185" t="s">
        <v>7853</v>
      </c>
      <c r="M259" s="185" t="s">
        <v>7855</v>
      </c>
      <c r="N259" s="185" t="s">
        <v>7856</v>
      </c>
      <c r="O259" s="185" t="s">
        <v>7858</v>
      </c>
      <c r="P259" s="185" t="s">
        <v>4988</v>
      </c>
      <c r="Q259" s="185" t="s">
        <v>4917</v>
      </c>
      <c r="R259" s="611" t="s">
        <v>4917</v>
      </c>
      <c r="S259" s="185" t="s">
        <v>2340</v>
      </c>
      <c r="T259" s="487">
        <v>42999.759272430558</v>
      </c>
      <c r="U259" s="185"/>
    </row>
    <row r="260" spans="1:21" ht="15.75" customHeight="1">
      <c r="A260" s="185" t="s">
        <v>7861</v>
      </c>
      <c r="B260" s="185"/>
      <c r="C260" s="253" t="s">
        <v>7862</v>
      </c>
      <c r="D260" s="221">
        <v>32</v>
      </c>
      <c r="E260" s="185" t="s">
        <v>1723</v>
      </c>
      <c r="F260" s="185" t="s">
        <v>5067</v>
      </c>
      <c r="G260" s="486" t="s">
        <v>2509</v>
      </c>
      <c r="H260" s="185"/>
      <c r="I260" s="185" t="s">
        <v>7865</v>
      </c>
      <c r="J260" s="185" t="s">
        <v>7866</v>
      </c>
      <c r="K260" s="185" t="s">
        <v>7868</v>
      </c>
      <c r="L260" s="185" t="s">
        <v>7869</v>
      </c>
      <c r="M260" s="185" t="s">
        <v>7870</v>
      </c>
      <c r="N260" s="185" t="s">
        <v>7870</v>
      </c>
      <c r="O260" s="185"/>
      <c r="P260" s="185" t="s">
        <v>7871</v>
      </c>
      <c r="Q260" s="185" t="s">
        <v>4809</v>
      </c>
      <c r="R260" s="611" t="s">
        <v>4917</v>
      </c>
      <c r="S260" s="185" t="s">
        <v>1828</v>
      </c>
      <c r="T260" s="487">
        <v>42999.759871840273</v>
      </c>
      <c r="U260" s="185"/>
    </row>
    <row r="261" spans="1:21" ht="15.75" customHeight="1">
      <c r="A261" s="185" t="s">
        <v>7875</v>
      </c>
      <c r="B261" s="189" t="s">
        <v>7877</v>
      </c>
      <c r="C261" s="253" t="s">
        <v>7879</v>
      </c>
      <c r="D261" s="221">
        <v>1959</v>
      </c>
      <c r="E261" s="185" t="s">
        <v>5017</v>
      </c>
      <c r="F261" s="185" t="s">
        <v>2972</v>
      </c>
      <c r="G261" s="486" t="s">
        <v>2509</v>
      </c>
      <c r="H261" s="185" t="s">
        <v>7881</v>
      </c>
      <c r="I261" s="185" t="s">
        <v>7882</v>
      </c>
      <c r="J261" s="185" t="s">
        <v>5694</v>
      </c>
      <c r="K261" s="185" t="s">
        <v>7885</v>
      </c>
      <c r="L261" s="185" t="s">
        <v>5694</v>
      </c>
      <c r="M261" s="185" t="s">
        <v>5694</v>
      </c>
      <c r="N261" s="185" t="s">
        <v>5694</v>
      </c>
      <c r="O261" s="185" t="s">
        <v>7887</v>
      </c>
      <c r="P261" s="185" t="s">
        <v>5694</v>
      </c>
      <c r="Q261" s="185" t="s">
        <v>4809</v>
      </c>
      <c r="R261" s="185" t="s">
        <v>4917</v>
      </c>
      <c r="S261" s="185" t="s">
        <v>1828</v>
      </c>
      <c r="T261" s="487">
        <v>42999.763279999999</v>
      </c>
      <c r="U261" s="185"/>
    </row>
    <row r="262" spans="1:21" ht="15.75" customHeight="1">
      <c r="A262" s="185" t="s">
        <v>7888</v>
      </c>
      <c r="B262" s="189" t="s">
        <v>7890</v>
      </c>
      <c r="C262" s="253" t="s">
        <v>7470</v>
      </c>
      <c r="D262" s="221">
        <v>472</v>
      </c>
      <c r="E262" s="185" t="s">
        <v>7892</v>
      </c>
      <c r="F262" s="185" t="s">
        <v>4910</v>
      </c>
      <c r="G262" s="486" t="s">
        <v>2509</v>
      </c>
      <c r="H262" s="185" t="s">
        <v>7895</v>
      </c>
      <c r="I262" s="185" t="s">
        <v>7896</v>
      </c>
      <c r="J262" s="185" t="s">
        <v>5694</v>
      </c>
      <c r="K262" s="185" t="s">
        <v>7898</v>
      </c>
      <c r="L262" s="185" t="s">
        <v>7899</v>
      </c>
      <c r="M262" s="185" t="s">
        <v>5694</v>
      </c>
      <c r="N262" s="185" t="s">
        <v>7901</v>
      </c>
      <c r="O262" s="185" t="s">
        <v>5694</v>
      </c>
      <c r="P262" s="185" t="s">
        <v>5694</v>
      </c>
      <c r="Q262" s="185" t="s">
        <v>4809</v>
      </c>
      <c r="R262" s="185" t="s">
        <v>4917</v>
      </c>
      <c r="S262" s="185" t="s">
        <v>1828</v>
      </c>
      <c r="T262" s="487">
        <v>42999.765318506943</v>
      </c>
      <c r="U262" s="185"/>
    </row>
    <row r="263" spans="1:21" ht="15.75" customHeight="1">
      <c r="A263" s="185" t="s">
        <v>7903</v>
      </c>
      <c r="B263" s="185"/>
      <c r="C263" s="253" t="s">
        <v>950</v>
      </c>
      <c r="D263" s="221">
        <v>60</v>
      </c>
      <c r="E263" s="185" t="s">
        <v>950</v>
      </c>
      <c r="F263" s="185" t="s">
        <v>7903</v>
      </c>
      <c r="G263" s="526"/>
      <c r="H263" s="185" t="s">
        <v>7906</v>
      </c>
      <c r="I263" s="185" t="s">
        <v>7908</v>
      </c>
      <c r="J263" s="185" t="s">
        <v>7909</v>
      </c>
      <c r="K263" s="253" t="s">
        <v>7911</v>
      </c>
      <c r="L263" s="185"/>
      <c r="M263" s="185"/>
      <c r="N263" s="185"/>
      <c r="O263" s="185"/>
      <c r="P263" s="185" t="s">
        <v>2694</v>
      </c>
      <c r="Q263" s="185" t="s">
        <v>4809</v>
      </c>
      <c r="R263" s="185"/>
      <c r="S263" s="185" t="s">
        <v>2340</v>
      </c>
      <c r="T263" s="487">
        <v>42999.766291770837</v>
      </c>
      <c r="U263" s="185"/>
    </row>
    <row r="264" spans="1:21" ht="15.75" customHeight="1">
      <c r="A264" s="185" t="s">
        <v>7915</v>
      </c>
      <c r="B264" s="189" t="s">
        <v>7916</v>
      </c>
      <c r="C264" s="253" t="s">
        <v>7532</v>
      </c>
      <c r="D264" s="221">
        <v>981</v>
      </c>
      <c r="E264" s="185" t="s">
        <v>7917</v>
      </c>
      <c r="F264" s="185" t="s">
        <v>4948</v>
      </c>
      <c r="G264" s="486" t="s">
        <v>2509</v>
      </c>
      <c r="H264" s="185" t="s">
        <v>7918</v>
      </c>
      <c r="I264" s="185" t="s">
        <v>5498</v>
      </c>
      <c r="J264" s="185"/>
      <c r="K264" s="185"/>
      <c r="L264" s="185"/>
      <c r="M264" s="185" t="s">
        <v>7920</v>
      </c>
      <c r="N264" s="185"/>
      <c r="O264" s="185"/>
      <c r="P264" s="185" t="s">
        <v>6534</v>
      </c>
      <c r="Q264" s="185" t="s">
        <v>4809</v>
      </c>
      <c r="R264" s="185" t="s">
        <v>4917</v>
      </c>
      <c r="S264" s="185" t="s">
        <v>1828</v>
      </c>
      <c r="T264" s="487">
        <v>42999.766591053238</v>
      </c>
      <c r="U264" s="185"/>
    </row>
    <row r="265" spans="1:21" ht="15.75" customHeight="1">
      <c r="A265" s="185" t="s">
        <v>7925</v>
      </c>
      <c r="B265" s="189" t="s">
        <v>7926</v>
      </c>
      <c r="C265" s="253" t="s">
        <v>573</v>
      </c>
      <c r="D265" s="221">
        <v>1008</v>
      </c>
      <c r="E265" s="185" t="s">
        <v>7731</v>
      </c>
      <c r="F265" s="185" t="s">
        <v>2972</v>
      </c>
      <c r="G265" s="486" t="s">
        <v>2509</v>
      </c>
      <c r="H265" s="185" t="s">
        <v>7929</v>
      </c>
      <c r="I265" s="185" t="s">
        <v>5694</v>
      </c>
      <c r="J265" s="185" t="s">
        <v>5694</v>
      </c>
      <c r="K265" s="185" t="s">
        <v>5694</v>
      </c>
      <c r="L265" s="185" t="s">
        <v>5694</v>
      </c>
      <c r="M265" s="185" t="s">
        <v>5902</v>
      </c>
      <c r="N265" s="185" t="s">
        <v>5694</v>
      </c>
      <c r="O265" s="185" t="s">
        <v>5694</v>
      </c>
      <c r="P265" s="185" t="s">
        <v>7934</v>
      </c>
      <c r="Q265" s="185" t="s">
        <v>4917</v>
      </c>
      <c r="R265" s="185" t="s">
        <v>4917</v>
      </c>
      <c r="S265" s="185" t="s">
        <v>1828</v>
      </c>
      <c r="T265" s="487">
        <v>42999.767104861108</v>
      </c>
      <c r="U265" s="185"/>
    </row>
    <row r="266" spans="1:21" ht="15.75" customHeight="1">
      <c r="A266" s="185" t="s">
        <v>7937</v>
      </c>
      <c r="B266" s="189" t="s">
        <v>7938</v>
      </c>
      <c r="C266" s="253" t="s">
        <v>7940</v>
      </c>
      <c r="D266" s="221">
        <v>729</v>
      </c>
      <c r="E266" s="185" t="s">
        <v>786</v>
      </c>
      <c r="F266" s="185" t="s">
        <v>4910</v>
      </c>
      <c r="G266" s="486" t="s">
        <v>2509</v>
      </c>
      <c r="H266" s="185" t="s">
        <v>7943</v>
      </c>
      <c r="I266" s="185" t="s">
        <v>7944</v>
      </c>
      <c r="J266" s="185" t="s">
        <v>5498</v>
      </c>
      <c r="K266" s="253" t="s">
        <v>7946</v>
      </c>
      <c r="L266" s="185"/>
      <c r="M266" s="185"/>
      <c r="N266" s="185"/>
      <c r="O266" s="185" t="s">
        <v>7947</v>
      </c>
      <c r="P266" s="221">
        <v>8</v>
      </c>
      <c r="Q266" s="185" t="s">
        <v>4917</v>
      </c>
      <c r="R266" s="185" t="s">
        <v>4917</v>
      </c>
      <c r="S266" s="185" t="s">
        <v>1828</v>
      </c>
      <c r="T266" s="487">
        <v>42999.767282048611</v>
      </c>
      <c r="U266" s="185"/>
    </row>
    <row r="267" spans="1:21" ht="15.75" customHeight="1">
      <c r="A267" s="185" t="s">
        <v>7950</v>
      </c>
      <c r="B267" s="189" t="s">
        <v>7951</v>
      </c>
      <c r="C267" s="253" t="s">
        <v>7953</v>
      </c>
      <c r="D267" s="221">
        <v>1</v>
      </c>
      <c r="E267" s="185" t="s">
        <v>7954</v>
      </c>
      <c r="F267" s="185" t="s">
        <v>7955</v>
      </c>
      <c r="G267" s="486" t="s">
        <v>2509</v>
      </c>
      <c r="H267" s="185" t="s">
        <v>7956</v>
      </c>
      <c r="I267" s="185" t="s">
        <v>7957</v>
      </c>
      <c r="J267" s="185" t="s">
        <v>7958</v>
      </c>
      <c r="K267" s="185" t="s">
        <v>7958</v>
      </c>
      <c r="L267" s="185" t="s">
        <v>7958</v>
      </c>
      <c r="M267" s="185" t="s">
        <v>7959</v>
      </c>
      <c r="N267" s="185" t="s">
        <v>4826</v>
      </c>
      <c r="O267" s="185" t="s">
        <v>7961</v>
      </c>
      <c r="P267" s="185" t="s">
        <v>2694</v>
      </c>
      <c r="Q267" s="185" t="s">
        <v>4809</v>
      </c>
      <c r="R267" s="185" t="s">
        <v>4917</v>
      </c>
      <c r="S267" s="185" t="s">
        <v>1828</v>
      </c>
      <c r="T267" s="487">
        <v>42999.768364027783</v>
      </c>
      <c r="U267" s="185"/>
    </row>
    <row r="268" spans="1:21" ht="15.75" customHeight="1">
      <c r="A268" s="185" t="s">
        <v>5694</v>
      </c>
      <c r="B268" s="189" t="s">
        <v>7965</v>
      </c>
      <c r="C268" s="253" t="s">
        <v>7966</v>
      </c>
      <c r="D268" s="221">
        <v>858</v>
      </c>
      <c r="E268" s="185" t="s">
        <v>7731</v>
      </c>
      <c r="F268" s="185" t="s">
        <v>2972</v>
      </c>
      <c r="G268" s="486" t="s">
        <v>2509</v>
      </c>
      <c r="H268" s="185" t="s">
        <v>7971</v>
      </c>
      <c r="I268" s="185" t="s">
        <v>6887</v>
      </c>
      <c r="J268" s="185" t="s">
        <v>5694</v>
      </c>
      <c r="K268" s="185" t="s">
        <v>5694</v>
      </c>
      <c r="L268" s="185" t="s">
        <v>5694</v>
      </c>
      <c r="M268" s="185" t="s">
        <v>7973</v>
      </c>
      <c r="N268" s="185" t="s">
        <v>5694</v>
      </c>
      <c r="O268" s="185"/>
      <c r="P268" s="185" t="s">
        <v>7974</v>
      </c>
      <c r="Q268" s="185" t="s">
        <v>4917</v>
      </c>
      <c r="R268" s="185" t="s">
        <v>4917</v>
      </c>
      <c r="S268" s="185" t="s">
        <v>1828</v>
      </c>
      <c r="T268" s="487">
        <v>42999.768741585649</v>
      </c>
      <c r="U268" s="185"/>
    </row>
    <row r="269" spans="1:21" ht="15.75" customHeight="1">
      <c r="A269" s="185" t="s">
        <v>7978</v>
      </c>
      <c r="B269" s="189" t="s">
        <v>7980</v>
      </c>
      <c r="C269" s="253" t="s">
        <v>7981</v>
      </c>
      <c r="D269" s="221">
        <v>39</v>
      </c>
      <c r="E269" s="185" t="s">
        <v>7982</v>
      </c>
      <c r="F269" s="185" t="s">
        <v>1248</v>
      </c>
      <c r="G269" s="486" t="s">
        <v>2509</v>
      </c>
      <c r="H269" s="185"/>
      <c r="I269" s="253" t="s">
        <v>7983</v>
      </c>
      <c r="J269" s="185"/>
      <c r="K269" s="253" t="s">
        <v>7985</v>
      </c>
      <c r="L269" s="185"/>
      <c r="M269" s="185"/>
      <c r="N269" s="185"/>
      <c r="O269" s="185" t="s">
        <v>7986</v>
      </c>
      <c r="P269" s="185" t="s">
        <v>2694</v>
      </c>
      <c r="Q269" s="185" t="s">
        <v>4809</v>
      </c>
      <c r="R269" s="185" t="s">
        <v>4917</v>
      </c>
      <c r="S269" s="185" t="s">
        <v>1828</v>
      </c>
      <c r="T269" s="487">
        <v>42999.769212881947</v>
      </c>
      <c r="U269" s="185"/>
    </row>
    <row r="270" spans="1:21" ht="15.75" customHeight="1">
      <c r="A270" s="185" t="s">
        <v>7990</v>
      </c>
      <c r="B270" s="189" t="s">
        <v>7991</v>
      </c>
      <c r="C270" s="253" t="s">
        <v>7992</v>
      </c>
      <c r="D270" s="221">
        <v>200</v>
      </c>
      <c r="E270" s="185" t="s">
        <v>4889</v>
      </c>
      <c r="F270" s="185" t="s">
        <v>4889</v>
      </c>
      <c r="G270" s="486" t="s">
        <v>2509</v>
      </c>
      <c r="H270" s="253" t="s">
        <v>7997</v>
      </c>
      <c r="I270" s="185"/>
      <c r="J270" s="185"/>
      <c r="K270" s="185"/>
      <c r="L270" s="185"/>
      <c r="M270" s="253" t="s">
        <v>7998</v>
      </c>
      <c r="N270" s="185"/>
      <c r="O270" s="185"/>
      <c r="P270" s="185" t="s">
        <v>7999</v>
      </c>
      <c r="Q270" s="185" t="s">
        <v>4809</v>
      </c>
      <c r="R270" s="185" t="s">
        <v>4917</v>
      </c>
      <c r="S270" s="185" t="s">
        <v>1828</v>
      </c>
      <c r="T270" s="487">
        <v>42999.770591967594</v>
      </c>
      <c r="U270" s="185"/>
    </row>
    <row r="271" spans="1:21" ht="15.75" customHeight="1">
      <c r="A271" s="185" t="s">
        <v>8000</v>
      </c>
      <c r="B271" s="189" t="s">
        <v>8001</v>
      </c>
      <c r="C271" s="253" t="s">
        <v>8002</v>
      </c>
      <c r="D271" s="221">
        <v>124</v>
      </c>
      <c r="E271" s="185" t="s">
        <v>8003</v>
      </c>
      <c r="F271" s="185" t="s">
        <v>2972</v>
      </c>
      <c r="G271" s="486" t="s">
        <v>2509</v>
      </c>
      <c r="H271" s="185" t="s">
        <v>8004</v>
      </c>
      <c r="I271" s="185" t="s">
        <v>8005</v>
      </c>
      <c r="J271" s="185" t="s">
        <v>5694</v>
      </c>
      <c r="K271" s="185" t="s">
        <v>5902</v>
      </c>
      <c r="L271" s="185" t="s">
        <v>5694</v>
      </c>
      <c r="M271" s="185" t="s">
        <v>5694</v>
      </c>
      <c r="N271" s="185" t="s">
        <v>5694</v>
      </c>
      <c r="O271" s="185" t="s">
        <v>5694</v>
      </c>
      <c r="P271" s="185" t="s">
        <v>8007</v>
      </c>
      <c r="Q271" s="185" t="s">
        <v>4809</v>
      </c>
      <c r="R271" s="185" t="s">
        <v>4917</v>
      </c>
      <c r="S271" s="185" t="s">
        <v>1828</v>
      </c>
      <c r="T271" s="487">
        <v>42999.7710825463</v>
      </c>
      <c r="U271" s="185"/>
    </row>
    <row r="272" spans="1:21" ht="15.75" customHeight="1">
      <c r="A272" s="185" t="s">
        <v>4910</v>
      </c>
      <c r="B272" s="189" t="s">
        <v>8010</v>
      </c>
      <c r="C272" s="253" t="s">
        <v>8012</v>
      </c>
      <c r="D272" s="221">
        <v>416</v>
      </c>
      <c r="E272" s="185" t="s">
        <v>7702</v>
      </c>
      <c r="F272" s="185" t="s">
        <v>4948</v>
      </c>
      <c r="G272" s="486" t="s">
        <v>2509</v>
      </c>
      <c r="H272" s="185"/>
      <c r="I272" s="185"/>
      <c r="J272" s="185"/>
      <c r="K272" s="185"/>
      <c r="L272" s="185"/>
      <c r="M272" s="185"/>
      <c r="N272" s="185"/>
      <c r="O272" s="185"/>
      <c r="P272" s="185"/>
      <c r="Q272" s="185" t="s">
        <v>4809</v>
      </c>
      <c r="R272" s="185" t="s">
        <v>4917</v>
      </c>
      <c r="S272" s="185" t="s">
        <v>1828</v>
      </c>
      <c r="T272" s="487">
        <v>42999.771141249999</v>
      </c>
      <c r="U272" s="185"/>
    </row>
    <row r="273" spans="1:21" ht="15.75" customHeight="1">
      <c r="A273" s="185" t="s">
        <v>8016</v>
      </c>
      <c r="B273" s="189" t="s">
        <v>8017</v>
      </c>
      <c r="C273" s="253" t="s">
        <v>8019</v>
      </c>
      <c r="D273" s="221">
        <v>3493</v>
      </c>
      <c r="E273" s="185" t="s">
        <v>5577</v>
      </c>
      <c r="F273" s="185" t="s">
        <v>4068</v>
      </c>
      <c r="G273" s="486" t="s">
        <v>2509</v>
      </c>
      <c r="H273" s="185" t="s">
        <v>8022</v>
      </c>
      <c r="I273" s="185" t="s">
        <v>5547</v>
      </c>
      <c r="J273" s="185" t="s">
        <v>8024</v>
      </c>
      <c r="K273" s="185" t="s">
        <v>8025</v>
      </c>
      <c r="L273" s="185" t="s">
        <v>8026</v>
      </c>
      <c r="M273" s="185" t="s">
        <v>8027</v>
      </c>
      <c r="N273" s="185" t="s">
        <v>5205</v>
      </c>
      <c r="O273" s="185" t="s">
        <v>8028</v>
      </c>
      <c r="P273" s="185" t="s">
        <v>8030</v>
      </c>
      <c r="Q273" s="185" t="s">
        <v>4809</v>
      </c>
      <c r="R273" s="185" t="s">
        <v>4917</v>
      </c>
      <c r="S273" s="185" t="s">
        <v>1828</v>
      </c>
      <c r="T273" s="487">
        <v>42999.771658761572</v>
      </c>
      <c r="U273" s="185"/>
    </row>
    <row r="274" spans="1:21" ht="15.75" customHeight="1">
      <c r="A274" s="185" t="s">
        <v>8033</v>
      </c>
      <c r="B274" s="189" t="s">
        <v>8035</v>
      </c>
      <c r="C274" s="253" t="s">
        <v>8036</v>
      </c>
      <c r="D274" s="221">
        <v>268</v>
      </c>
      <c r="E274" s="185" t="s">
        <v>5002</v>
      </c>
      <c r="F274" s="185" t="s">
        <v>4822</v>
      </c>
      <c r="G274" s="486" t="s">
        <v>2509</v>
      </c>
      <c r="H274" s="185" t="s">
        <v>5498</v>
      </c>
      <c r="I274" s="185" t="s">
        <v>8041</v>
      </c>
      <c r="J274" s="185" t="s">
        <v>8042</v>
      </c>
      <c r="K274" s="185" t="s">
        <v>8043</v>
      </c>
      <c r="L274" s="185" t="s">
        <v>8044</v>
      </c>
      <c r="M274" s="185" t="s">
        <v>8045</v>
      </c>
      <c r="N274" s="185" t="s">
        <v>8047</v>
      </c>
      <c r="O274" s="185" t="s">
        <v>8048</v>
      </c>
      <c r="P274" s="185" t="s">
        <v>2694</v>
      </c>
      <c r="Q274" s="185" t="s">
        <v>4809</v>
      </c>
      <c r="R274" s="185" t="s">
        <v>4917</v>
      </c>
      <c r="S274" s="185" t="s">
        <v>1828</v>
      </c>
      <c r="T274" s="487">
        <v>42999.772852592592</v>
      </c>
      <c r="U274" s="185"/>
    </row>
    <row r="275" spans="1:21" ht="15.75" customHeight="1">
      <c r="A275" s="185" t="s">
        <v>5694</v>
      </c>
      <c r="B275" s="189" t="s">
        <v>8054</v>
      </c>
      <c r="C275" s="253" t="s">
        <v>573</v>
      </c>
      <c r="D275" s="221">
        <v>938</v>
      </c>
      <c r="E275" s="185" t="s">
        <v>7731</v>
      </c>
      <c r="F275" s="185" t="s">
        <v>2972</v>
      </c>
      <c r="G275" s="486" t="s">
        <v>2509</v>
      </c>
      <c r="H275" s="185" t="s">
        <v>8057</v>
      </c>
      <c r="I275" s="185" t="s">
        <v>8058</v>
      </c>
      <c r="J275" s="185" t="s">
        <v>5694</v>
      </c>
      <c r="K275" s="185" t="s">
        <v>8059</v>
      </c>
      <c r="L275" s="185" t="s">
        <v>5694</v>
      </c>
      <c r="M275" s="185" t="s">
        <v>8062</v>
      </c>
      <c r="N275" s="185" t="s">
        <v>5694</v>
      </c>
      <c r="O275" s="185" t="s">
        <v>8064</v>
      </c>
      <c r="P275" s="185" t="s">
        <v>8066</v>
      </c>
      <c r="Q275" s="185" t="s">
        <v>4917</v>
      </c>
      <c r="R275" s="185" t="s">
        <v>4917</v>
      </c>
      <c r="S275" s="185" t="s">
        <v>1828</v>
      </c>
      <c r="T275" s="487">
        <v>42999.773224236109</v>
      </c>
      <c r="U275" s="185"/>
    </row>
    <row r="276" spans="1:21" ht="15.75" customHeight="1">
      <c r="A276" s="185" t="s">
        <v>8070</v>
      </c>
      <c r="B276" s="189" t="s">
        <v>8071</v>
      </c>
      <c r="C276" s="253" t="s">
        <v>8072</v>
      </c>
      <c r="D276" s="221">
        <v>106</v>
      </c>
      <c r="E276" s="185" t="s">
        <v>8074</v>
      </c>
      <c r="F276" s="185" t="s">
        <v>7167</v>
      </c>
      <c r="G276" s="486" t="s">
        <v>2509</v>
      </c>
      <c r="H276" s="185" t="s">
        <v>8077</v>
      </c>
      <c r="I276" s="185" t="s">
        <v>8079</v>
      </c>
      <c r="J276" s="185" t="s">
        <v>8080</v>
      </c>
      <c r="K276" s="185" t="s">
        <v>8082</v>
      </c>
      <c r="L276" s="185" t="s">
        <v>8084</v>
      </c>
      <c r="M276" s="185" t="s">
        <v>8086</v>
      </c>
      <c r="N276" s="185" t="s">
        <v>6929</v>
      </c>
      <c r="O276" s="185" t="s">
        <v>8087</v>
      </c>
      <c r="P276" s="185" t="s">
        <v>2694</v>
      </c>
      <c r="Q276" s="185" t="s">
        <v>4809</v>
      </c>
      <c r="R276" s="185" t="s">
        <v>4917</v>
      </c>
      <c r="S276" s="185" t="s">
        <v>1828</v>
      </c>
      <c r="T276" s="487">
        <v>42999.773320474538</v>
      </c>
      <c r="U276" s="185"/>
    </row>
    <row r="277" spans="1:21" ht="15.75" customHeight="1">
      <c r="A277" s="185" t="s">
        <v>8092</v>
      </c>
      <c r="B277" s="189" t="s">
        <v>8094</v>
      </c>
      <c r="C277" s="253" t="s">
        <v>7940</v>
      </c>
      <c r="D277" s="221">
        <v>806</v>
      </c>
      <c r="E277" s="185" t="s">
        <v>786</v>
      </c>
      <c r="F277" s="185" t="s">
        <v>7167</v>
      </c>
      <c r="G277" s="486" t="s">
        <v>2509</v>
      </c>
      <c r="H277" s="253" t="s">
        <v>8095</v>
      </c>
      <c r="I277" s="185"/>
      <c r="J277" s="185" t="s">
        <v>5498</v>
      </c>
      <c r="K277" s="185"/>
      <c r="L277" s="185"/>
      <c r="M277" s="185"/>
      <c r="N277" s="185"/>
      <c r="O277" s="185"/>
      <c r="P277" s="185" t="s">
        <v>8099</v>
      </c>
      <c r="Q277" s="185" t="s">
        <v>4809</v>
      </c>
      <c r="R277" s="185" t="s">
        <v>4917</v>
      </c>
      <c r="S277" s="185" t="s">
        <v>1828</v>
      </c>
      <c r="T277" s="487">
        <v>42999.773823020834</v>
      </c>
      <c r="U277" s="185"/>
    </row>
    <row r="278" spans="1:21" ht="15.75" customHeight="1">
      <c r="A278" s="185" t="s">
        <v>8107</v>
      </c>
      <c r="B278" s="189" t="s">
        <v>8108</v>
      </c>
      <c r="C278" s="253" t="s">
        <v>8109</v>
      </c>
      <c r="D278" s="221">
        <v>505</v>
      </c>
      <c r="E278" s="185" t="s">
        <v>8110</v>
      </c>
      <c r="F278" s="185" t="s">
        <v>2014</v>
      </c>
      <c r="G278" s="486" t="s">
        <v>2014</v>
      </c>
      <c r="H278" s="185"/>
      <c r="I278" s="185"/>
      <c r="J278" s="185"/>
      <c r="K278" s="185"/>
      <c r="L278" s="185"/>
      <c r="M278" s="253" t="s">
        <v>8112</v>
      </c>
      <c r="N278" s="185"/>
      <c r="O278" s="185"/>
      <c r="P278" s="185" t="s">
        <v>8113</v>
      </c>
      <c r="Q278" s="185" t="s">
        <v>4917</v>
      </c>
      <c r="R278" s="185" t="s">
        <v>4917</v>
      </c>
      <c r="S278" s="185" t="s">
        <v>2014</v>
      </c>
      <c r="T278" s="487">
        <v>42999.774638368057</v>
      </c>
      <c r="U278" s="185"/>
    </row>
    <row r="279" spans="1:21" ht="15.75" customHeight="1">
      <c r="A279" s="185" t="s">
        <v>8115</v>
      </c>
      <c r="B279" s="189" t="s">
        <v>8116</v>
      </c>
      <c r="C279" s="253" t="s">
        <v>8117</v>
      </c>
      <c r="D279" s="221">
        <v>4</v>
      </c>
      <c r="E279" s="185" t="s">
        <v>6856</v>
      </c>
      <c r="F279" s="185" t="s">
        <v>4822</v>
      </c>
      <c r="G279" s="486" t="s">
        <v>2509</v>
      </c>
      <c r="H279" s="185"/>
      <c r="I279" s="185"/>
      <c r="J279" s="185"/>
      <c r="K279" s="253" t="s">
        <v>8121</v>
      </c>
      <c r="L279" s="185"/>
      <c r="M279" s="253" t="s">
        <v>8123</v>
      </c>
      <c r="N279" s="185"/>
      <c r="O279" s="185" t="s">
        <v>8124</v>
      </c>
      <c r="P279" s="185" t="s">
        <v>8125</v>
      </c>
      <c r="Q279" s="185" t="s">
        <v>4809</v>
      </c>
      <c r="R279" s="185" t="s">
        <v>4917</v>
      </c>
      <c r="S279" s="185" t="s">
        <v>1828</v>
      </c>
      <c r="T279" s="487">
        <v>42999.775115775468</v>
      </c>
      <c r="U279" s="185"/>
    </row>
    <row r="280" spans="1:21" ht="15.75" customHeight="1">
      <c r="A280" s="185" t="s">
        <v>8130</v>
      </c>
      <c r="B280" s="189" t="s">
        <v>8132</v>
      </c>
      <c r="C280" s="253" t="s">
        <v>2138</v>
      </c>
      <c r="D280" s="221">
        <v>1</v>
      </c>
      <c r="E280" s="185" t="s">
        <v>950</v>
      </c>
      <c r="F280" s="185" t="s">
        <v>7310</v>
      </c>
      <c r="G280" s="486" t="s">
        <v>2509</v>
      </c>
      <c r="H280" s="185"/>
      <c r="I280" s="185"/>
      <c r="J280" s="185" t="s">
        <v>8136</v>
      </c>
      <c r="K280" s="253" t="s">
        <v>8137</v>
      </c>
      <c r="L280" s="185"/>
      <c r="M280" s="185" t="s">
        <v>8138</v>
      </c>
      <c r="N280" s="185"/>
      <c r="O280" s="185"/>
      <c r="P280" s="185"/>
      <c r="Q280" s="185" t="s">
        <v>4809</v>
      </c>
      <c r="R280" s="185" t="s">
        <v>4917</v>
      </c>
      <c r="S280" s="185" t="s">
        <v>2340</v>
      </c>
      <c r="T280" s="487">
        <v>42999.775373576384</v>
      </c>
      <c r="U280" s="185"/>
    </row>
    <row r="281" spans="1:21" ht="15.75" customHeight="1">
      <c r="A281" s="185" t="s">
        <v>8144</v>
      </c>
      <c r="B281" s="189" t="s">
        <v>8145</v>
      </c>
      <c r="C281" s="253" t="s">
        <v>8147</v>
      </c>
      <c r="D281" s="221">
        <v>33</v>
      </c>
      <c r="E281" s="185" t="s">
        <v>4880</v>
      </c>
      <c r="F281" s="185" t="s">
        <v>5984</v>
      </c>
      <c r="G281" s="486" t="s">
        <v>2509</v>
      </c>
      <c r="H281" s="185" t="s">
        <v>8149</v>
      </c>
      <c r="I281" s="185" t="s">
        <v>5760</v>
      </c>
      <c r="J281" s="185"/>
      <c r="K281" s="185" t="s">
        <v>8150</v>
      </c>
      <c r="L281" s="185"/>
      <c r="M281" s="185"/>
      <c r="N281" s="185"/>
      <c r="O281" s="185"/>
      <c r="P281" s="185" t="s">
        <v>2694</v>
      </c>
      <c r="Q281" s="185" t="s">
        <v>4917</v>
      </c>
      <c r="R281" s="185" t="s">
        <v>4917</v>
      </c>
      <c r="S281" s="185" t="s">
        <v>1828</v>
      </c>
      <c r="T281" s="487">
        <v>42999.775569988429</v>
      </c>
      <c r="U281" s="185"/>
    </row>
    <row r="282" spans="1:21" ht="15.75" customHeight="1">
      <c r="A282" s="185" t="s">
        <v>5271</v>
      </c>
      <c r="B282" s="189" t="s">
        <v>8153</v>
      </c>
      <c r="C282" s="253" t="s">
        <v>5278</v>
      </c>
      <c r="D282" s="221">
        <v>1106</v>
      </c>
      <c r="E282" s="185" t="s">
        <v>5017</v>
      </c>
      <c r="F282" s="185" t="s">
        <v>2972</v>
      </c>
      <c r="G282" s="486" t="s">
        <v>2509</v>
      </c>
      <c r="H282" s="253" t="s">
        <v>8157</v>
      </c>
      <c r="I282" s="185"/>
      <c r="J282" s="185"/>
      <c r="K282" s="253" t="s">
        <v>8158</v>
      </c>
      <c r="L282" s="185"/>
      <c r="M282" s="253" t="s">
        <v>8160</v>
      </c>
      <c r="N282" s="185"/>
      <c r="O282" s="185" t="s">
        <v>8161</v>
      </c>
      <c r="P282" s="185" t="s">
        <v>8162</v>
      </c>
      <c r="Q282" s="185" t="s">
        <v>4809</v>
      </c>
      <c r="R282" s="185" t="s">
        <v>4917</v>
      </c>
      <c r="S282" s="185" t="s">
        <v>1828</v>
      </c>
      <c r="T282" s="487">
        <v>42999.775942615743</v>
      </c>
      <c r="U282" s="185"/>
    </row>
    <row r="283" spans="1:21" ht="15.75" customHeight="1">
      <c r="A283" s="185" t="s">
        <v>8163</v>
      </c>
      <c r="B283" s="189" t="s">
        <v>8164</v>
      </c>
      <c r="C283" s="253" t="s">
        <v>8165</v>
      </c>
      <c r="D283" s="221">
        <v>238</v>
      </c>
      <c r="E283" s="185" t="s">
        <v>1723</v>
      </c>
      <c r="F283" s="185" t="s">
        <v>4816</v>
      </c>
      <c r="G283" s="486" t="s">
        <v>2509</v>
      </c>
      <c r="H283" s="185"/>
      <c r="I283" s="185"/>
      <c r="J283" s="185"/>
      <c r="K283" s="185"/>
      <c r="L283" s="185"/>
      <c r="M283" s="185"/>
      <c r="N283" s="185"/>
      <c r="O283" s="185"/>
      <c r="P283" s="185"/>
      <c r="Q283" s="185"/>
      <c r="R283" s="185" t="s">
        <v>4917</v>
      </c>
      <c r="S283" s="185" t="s">
        <v>1828</v>
      </c>
      <c r="T283" s="487">
        <v>42999.778866504625</v>
      </c>
      <c r="U283" s="185"/>
    </row>
    <row r="284" spans="1:21" ht="15.75" customHeight="1">
      <c r="A284" s="185" t="s">
        <v>7013</v>
      </c>
      <c r="B284" s="189" t="s">
        <v>8168</v>
      </c>
      <c r="C284" s="253" t="s">
        <v>8170</v>
      </c>
      <c r="D284" s="221">
        <v>65</v>
      </c>
      <c r="E284" s="185" t="s">
        <v>6856</v>
      </c>
      <c r="F284" s="185" t="s">
        <v>4822</v>
      </c>
      <c r="G284" s="486" t="s">
        <v>2509</v>
      </c>
      <c r="H284" s="185" t="s">
        <v>8172</v>
      </c>
      <c r="I284" s="185" t="s">
        <v>8174</v>
      </c>
      <c r="J284" s="185" t="s">
        <v>8175</v>
      </c>
      <c r="K284" s="185" t="s">
        <v>4809</v>
      </c>
      <c r="L284" s="185" t="s">
        <v>8176</v>
      </c>
      <c r="M284" s="185" t="s">
        <v>8177</v>
      </c>
      <c r="N284" s="185" t="s">
        <v>8178</v>
      </c>
      <c r="O284" s="185" t="s">
        <v>8179</v>
      </c>
      <c r="P284" s="185" t="s">
        <v>6477</v>
      </c>
      <c r="Q284" s="185" t="s">
        <v>4809</v>
      </c>
      <c r="R284" s="185" t="s">
        <v>4917</v>
      </c>
      <c r="S284" s="185" t="s">
        <v>1828</v>
      </c>
      <c r="T284" s="487">
        <v>42999.779110613425</v>
      </c>
      <c r="U284" s="185"/>
    </row>
    <row r="285" spans="1:21" ht="15.75" customHeight="1">
      <c r="A285" s="185" t="s">
        <v>8181</v>
      </c>
      <c r="B285" s="189" t="s">
        <v>8182</v>
      </c>
      <c r="C285" s="253" t="s">
        <v>8184</v>
      </c>
      <c r="D285" s="221">
        <v>254</v>
      </c>
      <c r="E285" s="185" t="s">
        <v>1206</v>
      </c>
      <c r="F285" s="185" t="s">
        <v>6073</v>
      </c>
      <c r="G285" s="486" t="s">
        <v>2509</v>
      </c>
      <c r="H285" s="253" t="s">
        <v>8188</v>
      </c>
      <c r="I285" s="185"/>
      <c r="J285" s="253" t="s">
        <v>8189</v>
      </c>
      <c r="K285" s="185"/>
      <c r="L285" s="185" t="s">
        <v>8190</v>
      </c>
      <c r="M285" s="253" t="s">
        <v>8188</v>
      </c>
      <c r="N285" s="185"/>
      <c r="O285" s="185"/>
      <c r="P285" s="185"/>
      <c r="Q285" s="185" t="s">
        <v>4809</v>
      </c>
      <c r="R285" s="185" t="s">
        <v>4917</v>
      </c>
      <c r="S285" s="185" t="s">
        <v>1828</v>
      </c>
      <c r="T285" s="487">
        <v>42999.780110243053</v>
      </c>
      <c r="U285" s="185"/>
    </row>
    <row r="286" spans="1:21" ht="15.75" customHeight="1">
      <c r="A286" s="185" t="s">
        <v>8192</v>
      </c>
      <c r="B286" s="189" t="s">
        <v>8193</v>
      </c>
      <c r="C286" s="253" t="s">
        <v>8195</v>
      </c>
      <c r="D286" s="221">
        <v>1</v>
      </c>
      <c r="E286" s="185" t="s">
        <v>950</v>
      </c>
      <c r="F286" s="185" t="s">
        <v>7310</v>
      </c>
      <c r="G286" s="486" t="s">
        <v>2509</v>
      </c>
      <c r="H286" s="185" t="s">
        <v>8199</v>
      </c>
      <c r="I286" s="185"/>
      <c r="J286" s="185" t="s">
        <v>8201</v>
      </c>
      <c r="K286" s="185" t="s">
        <v>8203</v>
      </c>
      <c r="L286" s="253" t="s">
        <v>8204</v>
      </c>
      <c r="M286" s="185"/>
      <c r="N286" s="185"/>
      <c r="O286" s="185" t="s">
        <v>8211</v>
      </c>
      <c r="P286" s="185" t="s">
        <v>6569</v>
      </c>
      <c r="Q286" s="185" t="s">
        <v>4809</v>
      </c>
      <c r="R286" s="185" t="s">
        <v>4809</v>
      </c>
      <c r="S286" s="185" t="s">
        <v>2340</v>
      </c>
      <c r="T286" s="487">
        <v>42999.780539872685</v>
      </c>
      <c r="U286" s="185"/>
    </row>
    <row r="287" spans="1:21" ht="15.75" customHeight="1">
      <c r="A287" s="185" t="s">
        <v>8214</v>
      </c>
      <c r="B287" s="189" t="s">
        <v>8054</v>
      </c>
      <c r="C287" s="253" t="s">
        <v>8216</v>
      </c>
      <c r="D287" s="221">
        <v>938</v>
      </c>
      <c r="E287" s="185" t="s">
        <v>7702</v>
      </c>
      <c r="F287" s="185" t="s">
        <v>4948</v>
      </c>
      <c r="G287" s="486" t="s">
        <v>2509</v>
      </c>
      <c r="H287" s="185" t="s">
        <v>8218</v>
      </c>
      <c r="I287" s="185"/>
      <c r="J287" s="253" t="s">
        <v>8219</v>
      </c>
      <c r="K287" s="185"/>
      <c r="L287" s="253" t="s">
        <v>8221</v>
      </c>
      <c r="M287" s="185"/>
      <c r="N287" s="185" t="s">
        <v>8222</v>
      </c>
      <c r="O287" s="185" t="s">
        <v>7711</v>
      </c>
      <c r="P287" s="185" t="s">
        <v>8223</v>
      </c>
      <c r="Q287" s="185" t="s">
        <v>4809</v>
      </c>
      <c r="R287" s="185" t="s">
        <v>4917</v>
      </c>
      <c r="S287" s="185" t="s">
        <v>1828</v>
      </c>
      <c r="T287" s="487">
        <v>42999.780964988429</v>
      </c>
      <c r="U287" s="185"/>
    </row>
    <row r="288" spans="1:21" ht="15.75" customHeight="1">
      <c r="A288" s="185" t="s">
        <v>8227</v>
      </c>
      <c r="B288" s="189" t="s">
        <v>8229</v>
      </c>
      <c r="C288" s="253" t="s">
        <v>8230</v>
      </c>
      <c r="D288" s="221">
        <v>18</v>
      </c>
      <c r="E288" s="185" t="s">
        <v>950</v>
      </c>
      <c r="F288" s="185" t="s">
        <v>4822</v>
      </c>
      <c r="G288" s="486" t="s">
        <v>2509</v>
      </c>
      <c r="H288" s="253" t="s">
        <v>8232</v>
      </c>
      <c r="I288" s="185"/>
      <c r="J288" s="185" t="s">
        <v>5498</v>
      </c>
      <c r="K288" s="253" t="s">
        <v>8235</v>
      </c>
      <c r="L288" s="185"/>
      <c r="M288" s="253" t="s">
        <v>8236</v>
      </c>
      <c r="N288" s="185"/>
      <c r="O288" s="185"/>
      <c r="P288" s="185" t="s">
        <v>8238</v>
      </c>
      <c r="Q288" s="185" t="s">
        <v>4809</v>
      </c>
      <c r="R288" s="185" t="s">
        <v>4917</v>
      </c>
      <c r="S288" s="185" t="s">
        <v>1828</v>
      </c>
      <c r="T288" s="487">
        <v>42999.782088645836</v>
      </c>
      <c r="U288" s="185"/>
    </row>
    <row r="289" spans="1:21" ht="15.75" customHeight="1">
      <c r="A289" s="185"/>
      <c r="B289" s="189" t="s">
        <v>8241</v>
      </c>
      <c r="C289" s="253" t="s">
        <v>8242</v>
      </c>
      <c r="D289" s="221">
        <v>1444</v>
      </c>
      <c r="E289" s="185" t="s">
        <v>4017</v>
      </c>
      <c r="F289" s="185" t="s">
        <v>4910</v>
      </c>
      <c r="G289" s="486" t="s">
        <v>2509</v>
      </c>
      <c r="H289" s="185" t="s">
        <v>8246</v>
      </c>
      <c r="I289" s="185" t="s">
        <v>5547</v>
      </c>
      <c r="J289" s="185"/>
      <c r="K289" s="185"/>
      <c r="L289" s="185"/>
      <c r="M289" s="185"/>
      <c r="N289" s="185"/>
      <c r="O289" s="185"/>
      <c r="P289" s="185"/>
      <c r="Q289" s="185" t="s">
        <v>4809</v>
      </c>
      <c r="R289" s="185" t="s">
        <v>4917</v>
      </c>
      <c r="S289" s="185" t="s">
        <v>1828</v>
      </c>
      <c r="T289" s="487">
        <v>42999.782742881944</v>
      </c>
      <c r="U289" s="185"/>
    </row>
    <row r="290" spans="1:21">
      <c r="A290" s="185" t="s">
        <v>8253</v>
      </c>
      <c r="B290" s="621" t="s">
        <v>8254</v>
      </c>
      <c r="C290" s="253" t="s">
        <v>8261</v>
      </c>
      <c r="D290" s="221">
        <v>45</v>
      </c>
      <c r="E290" s="185" t="s">
        <v>8263</v>
      </c>
      <c r="F290" s="185" t="s">
        <v>4948</v>
      </c>
      <c r="G290" s="486" t="s">
        <v>2509</v>
      </c>
      <c r="H290" s="185" t="s">
        <v>8264</v>
      </c>
      <c r="I290" s="185" t="s">
        <v>8266</v>
      </c>
      <c r="J290" s="185" t="s">
        <v>8267</v>
      </c>
      <c r="K290" s="185" t="s">
        <v>4817</v>
      </c>
      <c r="L290" s="185" t="s">
        <v>8268</v>
      </c>
      <c r="M290" s="185" t="s">
        <v>4809</v>
      </c>
      <c r="N290" s="185" t="s">
        <v>4809</v>
      </c>
      <c r="O290" s="185" t="s">
        <v>4809</v>
      </c>
      <c r="P290" s="185" t="s">
        <v>2694</v>
      </c>
      <c r="Q290" s="185" t="s">
        <v>4809</v>
      </c>
      <c r="R290" s="185" t="s">
        <v>4917</v>
      </c>
      <c r="S290" s="185" t="s">
        <v>1828</v>
      </c>
      <c r="T290" s="487">
        <v>42999.782788194439</v>
      </c>
      <c r="U290" s="185"/>
    </row>
    <row r="291" spans="1:21">
      <c r="A291" s="185" t="s">
        <v>8269</v>
      </c>
      <c r="B291" s="621" t="s">
        <v>8270</v>
      </c>
      <c r="C291" s="253" t="s">
        <v>8271</v>
      </c>
      <c r="D291" s="221">
        <v>4</v>
      </c>
      <c r="E291" s="185" t="s">
        <v>6856</v>
      </c>
      <c r="F291" s="185" t="s">
        <v>4822</v>
      </c>
      <c r="G291" s="486" t="s">
        <v>2509</v>
      </c>
      <c r="H291" s="253" t="s">
        <v>8272</v>
      </c>
      <c r="I291" s="185"/>
      <c r="J291" s="185" t="s">
        <v>8273</v>
      </c>
      <c r="K291" s="185" t="s">
        <v>8274</v>
      </c>
      <c r="L291" s="185" t="s">
        <v>8273</v>
      </c>
      <c r="M291" s="253" t="s">
        <v>8276</v>
      </c>
      <c r="N291" s="185"/>
      <c r="O291" s="185" t="s">
        <v>8279</v>
      </c>
      <c r="P291" s="185" t="s">
        <v>8280</v>
      </c>
      <c r="Q291" s="185" t="s">
        <v>4809</v>
      </c>
      <c r="R291" s="185" t="s">
        <v>4917</v>
      </c>
      <c r="S291" s="185" t="s">
        <v>1828</v>
      </c>
      <c r="T291" s="487">
        <v>42999.785396354171</v>
      </c>
      <c r="U291" s="185"/>
    </row>
    <row r="292" spans="1:21">
      <c r="A292" s="185" t="s">
        <v>8284</v>
      </c>
      <c r="B292" s="621" t="s">
        <v>8286</v>
      </c>
      <c r="C292" s="253" t="s">
        <v>8287</v>
      </c>
      <c r="D292" s="221">
        <v>0</v>
      </c>
      <c r="E292" s="185" t="s">
        <v>4924</v>
      </c>
      <c r="F292" s="185" t="s">
        <v>4822</v>
      </c>
      <c r="G292" s="486" t="s">
        <v>2509</v>
      </c>
      <c r="H292" s="185" t="s">
        <v>8288</v>
      </c>
      <c r="I292" s="185" t="s">
        <v>5694</v>
      </c>
      <c r="J292" s="185" t="s">
        <v>7805</v>
      </c>
      <c r="K292" s="185" t="s">
        <v>8289</v>
      </c>
      <c r="L292" s="185" t="s">
        <v>7805</v>
      </c>
      <c r="M292" s="185" t="s">
        <v>8290</v>
      </c>
      <c r="N292" s="185" t="s">
        <v>8085</v>
      </c>
      <c r="O292" s="185" t="s">
        <v>8085</v>
      </c>
      <c r="P292" s="185" t="s">
        <v>2694</v>
      </c>
      <c r="Q292" s="185" t="s">
        <v>4809</v>
      </c>
      <c r="R292" s="185" t="s">
        <v>4917</v>
      </c>
      <c r="S292" s="185" t="s">
        <v>1828</v>
      </c>
      <c r="T292" s="487">
        <v>42999.785826319443</v>
      </c>
      <c r="U292" s="185"/>
    </row>
    <row r="293" spans="1:21">
      <c r="A293" s="185" t="s">
        <v>8292</v>
      </c>
      <c r="B293" s="621" t="s">
        <v>8293</v>
      </c>
      <c r="C293" s="253" t="s">
        <v>8294</v>
      </c>
      <c r="D293" s="221">
        <v>883</v>
      </c>
      <c r="E293" s="185" t="s">
        <v>610</v>
      </c>
      <c r="F293" s="185" t="s">
        <v>8296</v>
      </c>
      <c r="G293" s="486" t="s">
        <v>2509</v>
      </c>
      <c r="H293" s="253" t="s">
        <v>8297</v>
      </c>
      <c r="I293" s="185"/>
      <c r="J293" s="185"/>
      <c r="K293" s="185"/>
      <c r="L293" s="185"/>
      <c r="M293" s="185"/>
      <c r="N293" s="185"/>
      <c r="O293" s="185"/>
      <c r="P293" s="185"/>
      <c r="Q293" s="185" t="s">
        <v>4809</v>
      </c>
      <c r="R293" s="185" t="s">
        <v>4917</v>
      </c>
      <c r="S293" s="185" t="s">
        <v>1828</v>
      </c>
      <c r="T293" s="487">
        <v>42999.786816238426</v>
      </c>
      <c r="U293" s="185"/>
    </row>
    <row r="294" spans="1:21">
      <c r="A294" s="185" t="s">
        <v>8300</v>
      </c>
      <c r="B294" s="621" t="s">
        <v>8301</v>
      </c>
      <c r="C294" s="253" t="s">
        <v>2360</v>
      </c>
      <c r="D294" s="221">
        <v>62</v>
      </c>
      <c r="E294" s="185" t="s">
        <v>8303</v>
      </c>
      <c r="F294" s="185" t="s">
        <v>5325</v>
      </c>
      <c r="G294" s="486" t="s">
        <v>2509</v>
      </c>
      <c r="H294" s="253" t="s">
        <v>8304</v>
      </c>
      <c r="I294" s="185"/>
      <c r="J294" s="185"/>
      <c r="K294" s="185"/>
      <c r="L294" s="185"/>
      <c r="M294" s="185"/>
      <c r="N294" s="185"/>
      <c r="O294" s="185"/>
      <c r="P294" s="185"/>
      <c r="Q294" s="185" t="s">
        <v>4809</v>
      </c>
      <c r="R294" s="185" t="s">
        <v>4917</v>
      </c>
      <c r="S294" s="185" t="s">
        <v>1828</v>
      </c>
      <c r="T294" s="487">
        <v>42999.788432997681</v>
      </c>
      <c r="U294" s="185"/>
    </row>
    <row r="295" spans="1:21">
      <c r="A295" s="185" t="s">
        <v>5907</v>
      </c>
      <c r="B295" s="621" t="s">
        <v>8307</v>
      </c>
      <c r="C295" s="253" t="s">
        <v>8308</v>
      </c>
      <c r="D295" s="221">
        <v>93</v>
      </c>
      <c r="E295" s="185" t="s">
        <v>8309</v>
      </c>
      <c r="F295" s="185" t="s">
        <v>7167</v>
      </c>
      <c r="G295" s="486" t="s">
        <v>2509</v>
      </c>
      <c r="H295" s="185" t="s">
        <v>8312</v>
      </c>
      <c r="I295" s="185" t="s">
        <v>8313</v>
      </c>
      <c r="J295" s="185"/>
      <c r="K295" s="185"/>
      <c r="L295" s="185" t="s">
        <v>4803</v>
      </c>
      <c r="M295" s="185"/>
      <c r="N295" s="185"/>
      <c r="O295" s="185"/>
      <c r="P295" s="185" t="s">
        <v>8314</v>
      </c>
      <c r="Q295" s="185" t="s">
        <v>4809</v>
      </c>
      <c r="R295" s="185" t="s">
        <v>4917</v>
      </c>
      <c r="S295" s="185" t="s">
        <v>1828</v>
      </c>
      <c r="T295" s="487">
        <v>42999.788455891205</v>
      </c>
      <c r="U295" s="185"/>
    </row>
    <row r="296" spans="1:21">
      <c r="A296" s="185" t="s">
        <v>8315</v>
      </c>
      <c r="B296" s="621" t="s">
        <v>8317</v>
      </c>
      <c r="C296" s="253" t="s">
        <v>8318</v>
      </c>
      <c r="D296" s="221">
        <v>865</v>
      </c>
      <c r="E296" s="185" t="s">
        <v>5017</v>
      </c>
      <c r="F296" s="185" t="s">
        <v>4910</v>
      </c>
      <c r="G296" s="486" t="s">
        <v>2509</v>
      </c>
      <c r="H296" s="185" t="s">
        <v>8319</v>
      </c>
      <c r="I296" s="185"/>
      <c r="J296" s="185" t="s">
        <v>8320</v>
      </c>
      <c r="K296" s="185" t="s">
        <v>8321</v>
      </c>
      <c r="L296" s="185"/>
      <c r="M296" s="253" t="s">
        <v>8322</v>
      </c>
      <c r="N296" s="185"/>
      <c r="O296" s="185" t="s">
        <v>8323</v>
      </c>
      <c r="P296" s="185" t="s">
        <v>5208</v>
      </c>
      <c r="Q296" s="185" t="s">
        <v>4809</v>
      </c>
      <c r="R296" s="185" t="s">
        <v>4917</v>
      </c>
      <c r="S296" s="185" t="s">
        <v>1828</v>
      </c>
      <c r="T296" s="487">
        <v>42999.788989120367</v>
      </c>
      <c r="U296" s="185"/>
    </row>
    <row r="297" spans="1:21">
      <c r="A297" s="185" t="s">
        <v>8325</v>
      </c>
      <c r="B297" s="621" t="s">
        <v>8326</v>
      </c>
      <c r="C297" s="253" t="s">
        <v>5575</v>
      </c>
      <c r="D297" s="221">
        <v>0</v>
      </c>
      <c r="E297" s="185" t="s">
        <v>5587</v>
      </c>
      <c r="F297" s="185" t="s">
        <v>8327</v>
      </c>
      <c r="G297" s="486" t="s">
        <v>2509</v>
      </c>
      <c r="H297" s="185"/>
      <c r="I297" s="185"/>
      <c r="J297" s="253" t="s">
        <v>8328</v>
      </c>
      <c r="K297" s="185"/>
      <c r="L297" s="253" t="s">
        <v>8329</v>
      </c>
      <c r="M297" s="185"/>
      <c r="N297" s="185" t="s">
        <v>8330</v>
      </c>
      <c r="O297" s="185" t="s">
        <v>8332</v>
      </c>
      <c r="P297" s="552" t="s">
        <v>8333</v>
      </c>
      <c r="Q297" s="185" t="s">
        <v>4809</v>
      </c>
      <c r="R297" s="185" t="s">
        <v>4917</v>
      </c>
      <c r="S297" s="185" t="s">
        <v>1828</v>
      </c>
      <c r="T297" s="487">
        <v>42999.791933460649</v>
      </c>
      <c r="U297" s="185"/>
    </row>
    <row r="298" spans="1:21">
      <c r="A298" s="185" t="s">
        <v>8334</v>
      </c>
      <c r="B298" s="621" t="s">
        <v>8336</v>
      </c>
      <c r="C298" s="253" t="s">
        <v>8337</v>
      </c>
      <c r="D298" s="221">
        <v>2</v>
      </c>
      <c r="E298" s="185" t="s">
        <v>950</v>
      </c>
      <c r="F298" s="185" t="s">
        <v>8338</v>
      </c>
      <c r="G298" s="526"/>
      <c r="H298" s="185" t="s">
        <v>8339</v>
      </c>
      <c r="I298" s="185" t="s">
        <v>5502</v>
      </c>
      <c r="J298" s="185" t="s">
        <v>8340</v>
      </c>
      <c r="K298" s="185" t="s">
        <v>4803</v>
      </c>
      <c r="L298" s="185" t="s">
        <v>8341</v>
      </c>
      <c r="M298" s="185" t="s">
        <v>8342</v>
      </c>
      <c r="N298" s="185" t="s">
        <v>8343</v>
      </c>
      <c r="O298" s="185" t="s">
        <v>8345</v>
      </c>
      <c r="P298" s="185" t="s">
        <v>8346</v>
      </c>
      <c r="Q298" s="185" t="s">
        <v>4917</v>
      </c>
      <c r="R298" s="185" t="s">
        <v>4917</v>
      </c>
      <c r="S298" s="185" t="s">
        <v>2014</v>
      </c>
      <c r="T298" s="487">
        <v>42999.792370706018</v>
      </c>
      <c r="U298" s="185"/>
    </row>
    <row r="299" spans="1:21">
      <c r="A299" s="185" t="s">
        <v>8347</v>
      </c>
      <c r="B299" s="621" t="s">
        <v>8349</v>
      </c>
      <c r="C299" s="253" t="s">
        <v>8350</v>
      </c>
      <c r="D299" s="221">
        <v>229</v>
      </c>
      <c r="E299" s="185" t="s">
        <v>7439</v>
      </c>
      <c r="F299" s="185" t="s">
        <v>2263</v>
      </c>
      <c r="G299" s="526"/>
      <c r="H299" s="185" t="s">
        <v>4809</v>
      </c>
      <c r="I299" s="185" t="s">
        <v>8351</v>
      </c>
      <c r="J299" s="185" t="s">
        <v>4809</v>
      </c>
      <c r="K299" s="185" t="s">
        <v>4809</v>
      </c>
      <c r="L299" s="185" t="s">
        <v>4809</v>
      </c>
      <c r="M299" s="185" t="s">
        <v>4809</v>
      </c>
      <c r="N299" s="185" t="s">
        <v>8352</v>
      </c>
      <c r="O299" s="185" t="s">
        <v>8355</v>
      </c>
      <c r="P299" s="185" t="s">
        <v>8357</v>
      </c>
      <c r="Q299" s="185" t="s">
        <v>4809</v>
      </c>
      <c r="R299" s="185" t="s">
        <v>4809</v>
      </c>
      <c r="S299" s="185" t="s">
        <v>1828</v>
      </c>
      <c r="T299" s="487">
        <v>42999.792409062502</v>
      </c>
      <c r="U299" s="185"/>
    </row>
    <row r="300" spans="1:21">
      <c r="A300" s="185" t="s">
        <v>8358</v>
      </c>
      <c r="B300" s="621" t="s">
        <v>8359</v>
      </c>
      <c r="C300" s="253" t="s">
        <v>5498</v>
      </c>
      <c r="D300" s="221">
        <v>702</v>
      </c>
      <c r="E300" s="185" t="s">
        <v>5192</v>
      </c>
      <c r="F300" s="185" t="s">
        <v>739</v>
      </c>
      <c r="G300" s="526"/>
      <c r="H300" s="185" t="s">
        <v>8361</v>
      </c>
      <c r="I300" s="185" t="s">
        <v>8362</v>
      </c>
      <c r="J300" s="185" t="s">
        <v>8362</v>
      </c>
      <c r="K300" s="185" t="s">
        <v>8362</v>
      </c>
      <c r="L300" s="185" t="s">
        <v>8362</v>
      </c>
      <c r="M300" s="185" t="s">
        <v>8362</v>
      </c>
      <c r="N300" s="185" t="s">
        <v>8362</v>
      </c>
      <c r="O300" s="185" t="s">
        <v>5597</v>
      </c>
      <c r="P300" s="185" t="s">
        <v>8363</v>
      </c>
      <c r="Q300" s="185" t="s">
        <v>4809</v>
      </c>
      <c r="R300" s="185" t="s">
        <v>4917</v>
      </c>
      <c r="S300" s="185" t="s">
        <v>1828</v>
      </c>
      <c r="T300" s="487">
        <v>42999.792473518522</v>
      </c>
      <c r="U300" s="185"/>
    </row>
    <row r="301" spans="1:21">
      <c r="A301" s="185" t="s">
        <v>8364</v>
      </c>
      <c r="B301" s="621" t="s">
        <v>8365</v>
      </c>
      <c r="C301" s="253" t="s">
        <v>8366</v>
      </c>
      <c r="D301" s="221">
        <v>132</v>
      </c>
      <c r="E301" s="185" t="s">
        <v>6856</v>
      </c>
      <c r="F301" s="185" t="s">
        <v>4822</v>
      </c>
      <c r="G301" s="526"/>
      <c r="H301" s="185" t="s">
        <v>8367</v>
      </c>
      <c r="I301" s="185" t="s">
        <v>5760</v>
      </c>
      <c r="J301" s="185" t="s">
        <v>8370</v>
      </c>
      <c r="K301" s="185" t="s">
        <v>8372</v>
      </c>
      <c r="L301" s="185" t="s">
        <v>8373</v>
      </c>
      <c r="M301" s="185" t="s">
        <v>7300</v>
      </c>
      <c r="N301" s="185" t="s">
        <v>7869</v>
      </c>
      <c r="O301" s="185" t="s">
        <v>8376</v>
      </c>
      <c r="P301" s="185" t="s">
        <v>5208</v>
      </c>
      <c r="Q301" s="185" t="s">
        <v>4809</v>
      </c>
      <c r="R301" s="185" t="s">
        <v>4917</v>
      </c>
      <c r="S301" s="185" t="s">
        <v>1828</v>
      </c>
      <c r="T301" s="487">
        <v>42999.793212407407</v>
      </c>
      <c r="U301" s="185"/>
    </row>
    <row r="302" spans="1:21">
      <c r="A302" s="185" t="s">
        <v>8181</v>
      </c>
      <c r="B302" s="621" t="s">
        <v>8379</v>
      </c>
      <c r="C302" s="253" t="s">
        <v>8380</v>
      </c>
      <c r="D302" s="221">
        <v>2601</v>
      </c>
      <c r="E302" s="185" t="s">
        <v>8381</v>
      </c>
      <c r="F302" s="185" t="s">
        <v>2756</v>
      </c>
      <c r="G302" s="526"/>
      <c r="H302" s="185" t="s">
        <v>8382</v>
      </c>
      <c r="I302" s="185" t="s">
        <v>8383</v>
      </c>
      <c r="J302" s="185"/>
      <c r="K302" s="185"/>
      <c r="L302" s="185"/>
      <c r="M302" s="185" t="s">
        <v>8385</v>
      </c>
      <c r="N302" s="185"/>
      <c r="O302" s="185" t="s">
        <v>8386</v>
      </c>
      <c r="P302" s="185" t="s">
        <v>8388</v>
      </c>
      <c r="Q302" s="185" t="s">
        <v>4809</v>
      </c>
      <c r="R302" s="185" t="s">
        <v>4917</v>
      </c>
      <c r="S302" s="185" t="s">
        <v>1828</v>
      </c>
      <c r="T302" s="487">
        <v>42999.793979710652</v>
      </c>
      <c r="U302" s="185"/>
    </row>
    <row r="303" spans="1:21">
      <c r="A303" s="185" t="s">
        <v>8391</v>
      </c>
      <c r="B303" s="621" t="s">
        <v>8392</v>
      </c>
      <c r="C303" s="253" t="s">
        <v>8394</v>
      </c>
      <c r="D303" s="221">
        <v>754</v>
      </c>
      <c r="E303" s="185" t="s">
        <v>786</v>
      </c>
      <c r="F303" s="185" t="s">
        <v>7167</v>
      </c>
      <c r="G303" s="630"/>
      <c r="H303" s="253" t="s">
        <v>8398</v>
      </c>
      <c r="I303" s="185"/>
      <c r="J303" s="185"/>
      <c r="K303" s="185"/>
      <c r="L303" s="185"/>
      <c r="M303" s="185"/>
      <c r="N303" s="185"/>
      <c r="O303" s="185"/>
      <c r="P303" s="552" t="s">
        <v>8400</v>
      </c>
      <c r="Q303" s="185" t="s">
        <v>4809</v>
      </c>
      <c r="R303" s="185" t="s">
        <v>4917</v>
      </c>
      <c r="S303" s="185" t="s">
        <v>1828</v>
      </c>
      <c r="T303" s="487">
        <v>42999.794669374998</v>
      </c>
      <c r="U303" s="185"/>
    </row>
    <row r="304" spans="1:21">
      <c r="A304" s="185" t="s">
        <v>8403</v>
      </c>
      <c r="B304" s="621" t="s">
        <v>8405</v>
      </c>
      <c r="C304" s="253" t="s">
        <v>8407</v>
      </c>
      <c r="D304" s="221">
        <v>823</v>
      </c>
      <c r="E304" s="185" t="s">
        <v>7862</v>
      </c>
      <c r="F304" s="185" t="s">
        <v>5067</v>
      </c>
      <c r="G304" s="526"/>
      <c r="H304" s="185"/>
      <c r="I304" s="185"/>
      <c r="J304" s="253" t="s">
        <v>8409</v>
      </c>
      <c r="K304" s="185"/>
      <c r="L304" s="253" t="s">
        <v>8410</v>
      </c>
      <c r="M304" s="185"/>
      <c r="N304" s="185" t="s">
        <v>7419</v>
      </c>
      <c r="O304" s="185"/>
      <c r="P304" s="185" t="s">
        <v>8413</v>
      </c>
      <c r="Q304" s="185" t="s">
        <v>4809</v>
      </c>
      <c r="R304" s="185" t="s">
        <v>4917</v>
      </c>
      <c r="S304" s="185" t="s">
        <v>1828</v>
      </c>
      <c r="T304" s="487">
        <v>42999.796551736115</v>
      </c>
      <c r="U304" s="185"/>
    </row>
    <row r="305" spans="1:21">
      <c r="A305" s="185" t="s">
        <v>8415</v>
      </c>
      <c r="B305" s="621" t="s">
        <v>8416</v>
      </c>
      <c r="C305" s="253" t="s">
        <v>8415</v>
      </c>
      <c r="D305" s="221">
        <v>96</v>
      </c>
      <c r="E305" s="185" t="s">
        <v>8418</v>
      </c>
      <c r="F305" s="185" t="s">
        <v>4816</v>
      </c>
      <c r="G305" s="526"/>
      <c r="H305" s="185"/>
      <c r="I305" s="185"/>
      <c r="J305" s="185"/>
      <c r="K305" s="185"/>
      <c r="L305" s="185"/>
      <c r="M305" s="185"/>
      <c r="N305" s="185"/>
      <c r="O305" s="185"/>
      <c r="P305" s="185" t="s">
        <v>2694</v>
      </c>
      <c r="Q305" s="185" t="s">
        <v>4917</v>
      </c>
      <c r="R305" s="185" t="s">
        <v>4917</v>
      </c>
      <c r="S305" s="185" t="s">
        <v>1828</v>
      </c>
      <c r="T305" s="487">
        <v>42999.797841053238</v>
      </c>
      <c r="U305" s="185"/>
    </row>
    <row r="306" spans="1:21">
      <c r="A306" s="185" t="s">
        <v>8420</v>
      </c>
      <c r="B306" s="621" t="s">
        <v>8421</v>
      </c>
      <c r="C306" s="253" t="s">
        <v>8422</v>
      </c>
      <c r="D306" s="221">
        <v>59</v>
      </c>
      <c r="E306" s="185" t="s">
        <v>786</v>
      </c>
      <c r="F306" s="185" t="s">
        <v>4948</v>
      </c>
      <c r="G306" s="526"/>
      <c r="H306" s="185" t="s">
        <v>8423</v>
      </c>
      <c r="I306" s="185" t="s">
        <v>8424</v>
      </c>
      <c r="J306" s="185" t="s">
        <v>8425</v>
      </c>
      <c r="K306" s="185" t="s">
        <v>8425</v>
      </c>
      <c r="L306" s="185" t="s">
        <v>8425</v>
      </c>
      <c r="M306" s="185" t="s">
        <v>8426</v>
      </c>
      <c r="N306" s="185"/>
      <c r="O306" s="185"/>
      <c r="P306" s="185"/>
      <c r="Q306" s="185" t="s">
        <v>4809</v>
      </c>
      <c r="R306" s="185" t="s">
        <v>4917</v>
      </c>
      <c r="S306" s="185" t="s">
        <v>1828</v>
      </c>
      <c r="T306" s="487">
        <v>42999.798533379631</v>
      </c>
      <c r="U306" s="185"/>
    </row>
    <row r="307" spans="1:21">
      <c r="A307" s="185" t="s">
        <v>8427</v>
      </c>
      <c r="B307" s="621" t="s">
        <v>8428</v>
      </c>
      <c r="C307" s="253" t="s">
        <v>5325</v>
      </c>
      <c r="D307" s="221">
        <v>42</v>
      </c>
      <c r="E307" s="185" t="s">
        <v>6856</v>
      </c>
      <c r="F307" s="185" t="s">
        <v>4822</v>
      </c>
      <c r="G307" s="526"/>
      <c r="H307" s="185" t="s">
        <v>8431</v>
      </c>
      <c r="I307" s="185" t="s">
        <v>8432</v>
      </c>
      <c r="J307" s="185" t="s">
        <v>8433</v>
      </c>
      <c r="K307" s="185" t="s">
        <v>8434</v>
      </c>
      <c r="L307" s="185" t="s">
        <v>7869</v>
      </c>
      <c r="M307" s="185" t="s">
        <v>8435</v>
      </c>
      <c r="N307" s="185" t="s">
        <v>8438</v>
      </c>
      <c r="O307" s="185" t="s">
        <v>8439</v>
      </c>
      <c r="P307" s="185" t="s">
        <v>3957</v>
      </c>
      <c r="Q307" s="185" t="s">
        <v>4809</v>
      </c>
      <c r="R307" s="185" t="s">
        <v>4917</v>
      </c>
      <c r="S307" s="185" t="s">
        <v>1828</v>
      </c>
      <c r="T307" s="487">
        <v>42999.798862384254</v>
      </c>
      <c r="U307" s="185"/>
    </row>
    <row r="308" spans="1:21">
      <c r="A308" s="185" t="s">
        <v>8441</v>
      </c>
      <c r="B308" s="621" t="s">
        <v>8442</v>
      </c>
      <c r="C308" s="253" t="s">
        <v>8036</v>
      </c>
      <c r="D308" s="221">
        <v>268</v>
      </c>
      <c r="E308" s="185" t="s">
        <v>5186</v>
      </c>
      <c r="F308" s="185" t="s">
        <v>4881</v>
      </c>
      <c r="G308" s="526"/>
      <c r="H308" s="185" t="s">
        <v>4853</v>
      </c>
      <c r="I308" s="185" t="s">
        <v>4851</v>
      </c>
      <c r="J308" s="185"/>
      <c r="K308" s="185"/>
      <c r="L308" s="185"/>
      <c r="M308" s="185"/>
      <c r="N308" s="185"/>
      <c r="O308" s="185"/>
      <c r="P308" s="185" t="s">
        <v>8443</v>
      </c>
      <c r="Q308" s="185" t="s">
        <v>4809</v>
      </c>
      <c r="R308" s="185" t="s">
        <v>4917</v>
      </c>
      <c r="S308" s="185" t="s">
        <v>1828</v>
      </c>
      <c r="T308" s="487">
        <v>42999.799104351856</v>
      </c>
      <c r="U308" s="185"/>
    </row>
    <row r="309" spans="1:21">
      <c r="A309" s="185" t="s">
        <v>8448</v>
      </c>
      <c r="B309" s="621" t="s">
        <v>8449</v>
      </c>
      <c r="C309" s="253" t="s">
        <v>8450</v>
      </c>
      <c r="D309" s="221">
        <v>1465</v>
      </c>
      <c r="E309" s="185" t="s">
        <v>786</v>
      </c>
      <c r="F309" s="185" t="s">
        <v>8452</v>
      </c>
      <c r="G309" s="526"/>
      <c r="H309" s="185" t="s">
        <v>8453</v>
      </c>
      <c r="I309" s="185" t="s">
        <v>5760</v>
      </c>
      <c r="J309" s="185" t="s">
        <v>8454</v>
      </c>
      <c r="K309" s="253" t="s">
        <v>8456</v>
      </c>
      <c r="L309" s="185"/>
      <c r="M309" s="185" t="s">
        <v>8458</v>
      </c>
      <c r="N309" s="185" t="s">
        <v>8459</v>
      </c>
      <c r="O309" s="185"/>
      <c r="P309" s="552" t="s">
        <v>8400</v>
      </c>
      <c r="Q309" s="185" t="s">
        <v>4809</v>
      </c>
      <c r="R309" s="185" t="s">
        <v>4917</v>
      </c>
      <c r="S309" s="185" t="s">
        <v>1828</v>
      </c>
      <c r="T309" s="487">
        <v>42999.799658368051</v>
      </c>
      <c r="U309" s="185"/>
    </row>
    <row r="310" spans="1:21">
      <c r="A310" s="185" t="s">
        <v>8460</v>
      </c>
      <c r="B310" s="621" t="s">
        <v>8461</v>
      </c>
      <c r="C310" s="253" t="s">
        <v>8463</v>
      </c>
      <c r="D310" s="221">
        <v>3</v>
      </c>
      <c r="E310" s="185" t="s">
        <v>7439</v>
      </c>
      <c r="F310" s="185" t="s">
        <v>2263</v>
      </c>
      <c r="G310" s="526"/>
      <c r="H310" s="185" t="s">
        <v>8466</v>
      </c>
      <c r="I310" s="185" t="s">
        <v>8467</v>
      </c>
      <c r="J310" s="185" t="s">
        <v>8469</v>
      </c>
      <c r="K310" s="185" t="s">
        <v>8470</v>
      </c>
      <c r="L310" s="185" t="s">
        <v>7023</v>
      </c>
      <c r="M310" s="185" t="s">
        <v>8471</v>
      </c>
      <c r="N310" s="185" t="s">
        <v>8472</v>
      </c>
      <c r="O310" s="185" t="s">
        <v>8473</v>
      </c>
      <c r="P310" s="185" t="s">
        <v>8475</v>
      </c>
      <c r="Q310" s="185" t="s">
        <v>4809</v>
      </c>
      <c r="R310" s="185" t="s">
        <v>4809</v>
      </c>
      <c r="S310" s="185" t="s">
        <v>1828</v>
      </c>
      <c r="T310" s="487">
        <v>42999.801392453708</v>
      </c>
      <c r="U310" s="185"/>
    </row>
    <row r="311" spans="1:21">
      <c r="A311" s="185" t="s">
        <v>8477</v>
      </c>
      <c r="B311" s="621" t="s">
        <v>8478</v>
      </c>
      <c r="C311" s="253" t="s">
        <v>8479</v>
      </c>
      <c r="D311" s="221">
        <v>360</v>
      </c>
      <c r="E311" s="185" t="s">
        <v>786</v>
      </c>
      <c r="F311" s="185" t="s">
        <v>2972</v>
      </c>
      <c r="G311" s="630"/>
      <c r="H311" s="253" t="s">
        <v>8482</v>
      </c>
      <c r="I311" s="185"/>
      <c r="J311" s="185"/>
      <c r="K311" s="185"/>
      <c r="L311" s="185"/>
      <c r="M311" s="185"/>
      <c r="N311" s="185"/>
      <c r="O311" s="185"/>
      <c r="P311" s="185" t="s">
        <v>8484</v>
      </c>
      <c r="Q311" s="185" t="s">
        <v>4809</v>
      </c>
      <c r="R311" s="185" t="s">
        <v>4917</v>
      </c>
      <c r="S311" s="185" t="s">
        <v>1828</v>
      </c>
      <c r="T311" s="487">
        <v>42999.801709687497</v>
      </c>
      <c r="U311" s="185"/>
    </row>
    <row r="312" spans="1:21">
      <c r="A312" s="185" t="s">
        <v>5907</v>
      </c>
      <c r="B312" s="621" t="s">
        <v>8487</v>
      </c>
      <c r="C312" s="253" t="s">
        <v>8488</v>
      </c>
      <c r="D312" s="221">
        <v>141</v>
      </c>
      <c r="E312" s="185" t="s">
        <v>8489</v>
      </c>
      <c r="F312" s="185" t="s">
        <v>4910</v>
      </c>
      <c r="G312" s="630"/>
      <c r="H312" s="253" t="s">
        <v>8490</v>
      </c>
      <c r="I312" s="185"/>
      <c r="J312" s="185"/>
      <c r="K312" s="185" t="s">
        <v>8491</v>
      </c>
      <c r="L312" s="185"/>
      <c r="M312" s="185"/>
      <c r="N312" s="185"/>
      <c r="O312" s="185" t="s">
        <v>8493</v>
      </c>
      <c r="P312" s="185" t="s">
        <v>8494</v>
      </c>
      <c r="Q312" s="185" t="s">
        <v>4809</v>
      </c>
      <c r="R312" s="185" t="s">
        <v>4917</v>
      </c>
      <c r="S312" s="185" t="s">
        <v>1828</v>
      </c>
      <c r="T312" s="487">
        <v>42999.80185452546</v>
      </c>
      <c r="U312" s="185"/>
    </row>
    <row r="313" spans="1:21">
      <c r="A313" s="185" t="s">
        <v>610</v>
      </c>
      <c r="B313" s="621" t="s">
        <v>8497</v>
      </c>
      <c r="C313" s="253" t="s">
        <v>610</v>
      </c>
      <c r="D313" s="221">
        <v>181</v>
      </c>
      <c r="E313" s="185" t="s">
        <v>610</v>
      </c>
      <c r="F313" s="185" t="s">
        <v>8296</v>
      </c>
      <c r="G313" s="526"/>
      <c r="H313" s="185" t="s">
        <v>8500</v>
      </c>
      <c r="I313" s="253" t="s">
        <v>8501</v>
      </c>
      <c r="J313" s="185"/>
      <c r="K313" s="185"/>
      <c r="L313" s="185"/>
      <c r="M313" s="185"/>
      <c r="N313" s="185"/>
      <c r="O313" s="185"/>
      <c r="P313" s="185"/>
      <c r="Q313" s="185" t="s">
        <v>4917</v>
      </c>
      <c r="R313" s="185" t="s">
        <v>4917</v>
      </c>
      <c r="S313" s="185" t="s">
        <v>1828</v>
      </c>
      <c r="T313" s="487">
        <v>42999.805300046297</v>
      </c>
      <c r="U313" s="185"/>
    </row>
    <row r="314" spans="1:21">
      <c r="A314" s="185" t="s">
        <v>8503</v>
      </c>
      <c r="B314" s="621" t="s">
        <v>8504</v>
      </c>
      <c r="C314" s="253" t="s">
        <v>8117</v>
      </c>
      <c r="D314" s="221">
        <v>284</v>
      </c>
      <c r="E314" s="185" t="s">
        <v>6856</v>
      </c>
      <c r="F314" s="185" t="s">
        <v>4822</v>
      </c>
      <c r="G314" s="526"/>
      <c r="H314" s="185" t="s">
        <v>8506</v>
      </c>
      <c r="I314" s="185" t="s">
        <v>8507</v>
      </c>
      <c r="J314" s="185" t="s">
        <v>8508</v>
      </c>
      <c r="K314" s="185" t="s">
        <v>8506</v>
      </c>
      <c r="L314" s="185" t="s">
        <v>8434</v>
      </c>
      <c r="M314" s="185" t="s">
        <v>8509</v>
      </c>
      <c r="N314" s="185" t="s">
        <v>7869</v>
      </c>
      <c r="O314" s="185" t="s">
        <v>8510</v>
      </c>
      <c r="P314" s="185" t="s">
        <v>5208</v>
      </c>
      <c r="Q314" s="185" t="s">
        <v>4809</v>
      </c>
      <c r="R314" s="185" t="s">
        <v>4917</v>
      </c>
      <c r="S314" s="185" t="s">
        <v>1828</v>
      </c>
      <c r="T314" s="487">
        <v>42999.805904409717</v>
      </c>
      <c r="U314" s="185"/>
    </row>
    <row r="315" spans="1:21">
      <c r="A315" s="185" t="s">
        <v>8511</v>
      </c>
      <c r="B315" s="621" t="s">
        <v>8512</v>
      </c>
      <c r="C315" s="253" t="s">
        <v>8513</v>
      </c>
      <c r="D315" s="221">
        <v>1459</v>
      </c>
      <c r="E315" s="185" t="s">
        <v>8515</v>
      </c>
      <c r="F315" s="185" t="s">
        <v>4910</v>
      </c>
      <c r="G315" s="526"/>
      <c r="H315" s="185" t="s">
        <v>8518</v>
      </c>
      <c r="I315" s="253" t="s">
        <v>8519</v>
      </c>
      <c r="J315" s="185"/>
      <c r="K315" s="185"/>
      <c r="L315" s="185"/>
      <c r="M315" s="185"/>
      <c r="N315" s="185"/>
      <c r="O315" s="185" t="s">
        <v>8522</v>
      </c>
      <c r="P315" s="552" t="s">
        <v>8523</v>
      </c>
      <c r="Q315" s="185" t="s">
        <v>4809</v>
      </c>
      <c r="R315" s="185" t="s">
        <v>4917</v>
      </c>
      <c r="S315" s="185" t="s">
        <v>1828</v>
      </c>
      <c r="T315" s="487">
        <v>42999.808279675926</v>
      </c>
      <c r="U315" s="185"/>
    </row>
    <row r="316" spans="1:21">
      <c r="A316" s="185" t="s">
        <v>8525</v>
      </c>
      <c r="B316" s="621" t="s">
        <v>8526</v>
      </c>
      <c r="C316" s="253" t="s">
        <v>8527</v>
      </c>
      <c r="D316" s="221">
        <v>39</v>
      </c>
      <c r="E316" s="185" t="s">
        <v>4924</v>
      </c>
      <c r="F316" s="185" t="s">
        <v>4822</v>
      </c>
      <c r="G316" s="526"/>
      <c r="H316" s="185" t="s">
        <v>8529</v>
      </c>
      <c r="I316" s="185" t="s">
        <v>7322</v>
      </c>
      <c r="J316" s="185" t="s">
        <v>8530</v>
      </c>
      <c r="K316" s="253" t="s">
        <v>8532</v>
      </c>
      <c r="L316" s="185"/>
      <c r="M316" s="185" t="s">
        <v>5694</v>
      </c>
      <c r="N316" s="185" t="s">
        <v>5694</v>
      </c>
      <c r="O316" s="185" t="s">
        <v>8533</v>
      </c>
      <c r="P316" s="185" t="s">
        <v>2694</v>
      </c>
      <c r="Q316" s="185" t="s">
        <v>4917</v>
      </c>
      <c r="R316" s="185" t="s">
        <v>4917</v>
      </c>
      <c r="S316" s="185" t="s">
        <v>1828</v>
      </c>
      <c r="T316" s="487">
        <v>42999.81197844907</v>
      </c>
      <c r="U316" s="185"/>
    </row>
    <row r="317" spans="1:21">
      <c r="A317" s="185" t="s">
        <v>8535</v>
      </c>
      <c r="B317" s="621" t="s">
        <v>8536</v>
      </c>
      <c r="C317" s="253" t="s">
        <v>8537</v>
      </c>
      <c r="D317" s="221">
        <v>3333</v>
      </c>
      <c r="E317" s="185" t="s">
        <v>8538</v>
      </c>
      <c r="F317" s="185" t="s">
        <v>8539</v>
      </c>
      <c r="G317" s="526"/>
      <c r="H317" s="185" t="s">
        <v>8541</v>
      </c>
      <c r="I317" s="185" t="s">
        <v>8542</v>
      </c>
      <c r="J317" s="185"/>
      <c r="K317" s="185" t="s">
        <v>8543</v>
      </c>
      <c r="L317" s="185"/>
      <c r="M317" s="185"/>
      <c r="N317" s="185"/>
      <c r="O317" s="185"/>
      <c r="P317" s="185" t="s">
        <v>8544</v>
      </c>
      <c r="Q317" s="185" t="s">
        <v>4809</v>
      </c>
      <c r="R317" s="185" t="s">
        <v>4917</v>
      </c>
      <c r="S317" s="185" t="s">
        <v>1828</v>
      </c>
      <c r="T317" s="487">
        <v>42999.812916782408</v>
      </c>
      <c r="U317" s="185"/>
    </row>
    <row r="318" spans="1:21" ht="15.75" customHeight="1">
      <c r="A318" s="49" t="s">
        <v>8546</v>
      </c>
      <c r="B318" s="91" t="s">
        <v>8547</v>
      </c>
      <c r="C318" s="638" t="s">
        <v>8549</v>
      </c>
      <c r="F318" s="91" t="s">
        <v>2014</v>
      </c>
      <c r="G318" s="639"/>
    </row>
    <row r="319" spans="1:21" ht="15.75" customHeight="1">
      <c r="A319" s="640" t="s">
        <v>8552</v>
      </c>
      <c r="B319" s="91" t="s">
        <v>8553</v>
      </c>
      <c r="C319" s="641" t="s">
        <v>8554</v>
      </c>
      <c r="F319" s="91" t="s">
        <v>8555</v>
      </c>
      <c r="G319" s="639"/>
    </row>
    <row r="320" spans="1:21" ht="15.75" customHeight="1">
      <c r="A320" s="91" t="s">
        <v>8556</v>
      </c>
      <c r="B320" s="91" t="s">
        <v>8557</v>
      </c>
      <c r="C320" s="642" t="s">
        <v>8558</v>
      </c>
      <c r="D320" s="91">
        <v>1190</v>
      </c>
      <c r="F320" s="91" t="s">
        <v>2509</v>
      </c>
      <c r="G320" s="639"/>
    </row>
    <row r="321" spans="1:20" ht="15.75" customHeight="1">
      <c r="A321" s="355" t="s">
        <v>8559</v>
      </c>
      <c r="B321" s="91" t="s">
        <v>8560</v>
      </c>
      <c r="C321" s="638" t="s">
        <v>8561</v>
      </c>
      <c r="D321" s="91">
        <v>612</v>
      </c>
      <c r="E321" s="91" t="s">
        <v>950</v>
      </c>
      <c r="F321" s="91" t="s">
        <v>2014</v>
      </c>
      <c r="G321" s="300" t="s">
        <v>2014</v>
      </c>
    </row>
    <row r="322" spans="1:20" ht="15.75" customHeight="1">
      <c r="A322" s="91" t="s">
        <v>8562</v>
      </c>
      <c r="B322" s="91" t="s">
        <v>8563</v>
      </c>
      <c r="C322" s="643"/>
      <c r="E322" s="91" t="s">
        <v>8565</v>
      </c>
      <c r="F322" s="91" t="s">
        <v>8565</v>
      </c>
      <c r="G322" s="300" t="s">
        <v>2014</v>
      </c>
    </row>
    <row r="323" spans="1:20" ht="15.75" customHeight="1">
      <c r="A323" s="91" t="s">
        <v>8566</v>
      </c>
      <c r="B323" s="91" t="s">
        <v>8567</v>
      </c>
      <c r="C323" s="642" t="s">
        <v>8568</v>
      </c>
      <c r="D323" s="91">
        <v>6</v>
      </c>
      <c r="E323" s="91" t="s">
        <v>8570</v>
      </c>
      <c r="F323" s="91" t="s">
        <v>2014</v>
      </c>
      <c r="G323" s="639"/>
    </row>
    <row r="324" spans="1:20">
      <c r="A324" s="644" t="s">
        <v>8571</v>
      </c>
      <c r="C324" s="645" t="s">
        <v>8575</v>
      </c>
      <c r="F324" s="91" t="s">
        <v>7482</v>
      </c>
      <c r="G324" s="300" t="s">
        <v>2014</v>
      </c>
    </row>
    <row r="325" spans="1:20" ht="15.75" customHeight="1">
      <c r="A325" s="91" t="s">
        <v>8578</v>
      </c>
      <c r="C325" s="646" t="s">
        <v>8579</v>
      </c>
      <c r="G325" s="639"/>
      <c r="R325" s="91" t="s">
        <v>2474</v>
      </c>
      <c r="T325" s="647">
        <v>43001.633333333331</v>
      </c>
    </row>
    <row r="326" spans="1:20" ht="15.75" customHeight="1">
      <c r="C326" s="643"/>
      <c r="G326" s="639"/>
    </row>
    <row r="327" spans="1:20" ht="15.75" customHeight="1">
      <c r="C327" s="643"/>
      <c r="G327" s="639"/>
    </row>
    <row r="328" spans="1:20" ht="15.75" customHeight="1">
      <c r="C328" s="643"/>
      <c r="G328" s="639"/>
    </row>
    <row r="329" spans="1:20" ht="15.75" customHeight="1">
      <c r="C329" s="643"/>
      <c r="G329" s="639"/>
    </row>
    <row r="330" spans="1:20" ht="15.75" customHeight="1">
      <c r="C330" s="643"/>
      <c r="G330" s="639"/>
    </row>
    <row r="331" spans="1:20" ht="15.75" customHeight="1">
      <c r="C331" s="643"/>
      <c r="G331" s="639"/>
    </row>
    <row r="332" spans="1:20" ht="15.75" customHeight="1">
      <c r="C332" s="643"/>
      <c r="G332" s="639"/>
    </row>
    <row r="333" spans="1:20" ht="15.75" customHeight="1">
      <c r="C333" s="643"/>
      <c r="G333" s="639"/>
    </row>
    <row r="334" spans="1:20" ht="15.75" customHeight="1">
      <c r="C334" s="643"/>
      <c r="G334" s="639"/>
    </row>
    <row r="335" spans="1:20" ht="15.75" customHeight="1">
      <c r="C335" s="643"/>
      <c r="G335" s="639"/>
    </row>
    <row r="336" spans="1:20" ht="15.75" customHeight="1">
      <c r="C336" s="643"/>
      <c r="G336" s="639"/>
    </row>
    <row r="337" spans="3:7" ht="15.75" customHeight="1">
      <c r="C337" s="643"/>
      <c r="G337" s="639"/>
    </row>
    <row r="338" spans="3:7" ht="15.75" customHeight="1">
      <c r="C338" s="643"/>
      <c r="G338" s="639"/>
    </row>
    <row r="339" spans="3:7" ht="15.75" customHeight="1">
      <c r="C339" s="643"/>
      <c r="G339" s="639"/>
    </row>
    <row r="340" spans="3:7" ht="15.75" customHeight="1">
      <c r="C340" s="643"/>
      <c r="G340" s="639"/>
    </row>
    <row r="341" spans="3:7" ht="15.75" customHeight="1">
      <c r="C341" s="643"/>
      <c r="G341" s="639"/>
    </row>
    <row r="342" spans="3:7" ht="15.75" customHeight="1">
      <c r="C342" s="643"/>
      <c r="G342" s="639"/>
    </row>
    <row r="343" spans="3:7" ht="15.75" customHeight="1">
      <c r="C343" s="643"/>
      <c r="G343" s="639"/>
    </row>
    <row r="344" spans="3:7" ht="15.75" customHeight="1">
      <c r="C344" s="643"/>
      <c r="G344" s="639"/>
    </row>
    <row r="345" spans="3:7" ht="15.75" customHeight="1">
      <c r="C345" s="643"/>
      <c r="G345" s="639"/>
    </row>
    <row r="346" spans="3:7" ht="15.75" customHeight="1">
      <c r="C346" s="643"/>
      <c r="G346" s="639"/>
    </row>
    <row r="347" spans="3:7" ht="15.75" customHeight="1">
      <c r="C347" s="643"/>
      <c r="G347" s="639"/>
    </row>
    <row r="348" spans="3:7" ht="15.75" customHeight="1">
      <c r="C348" s="643"/>
      <c r="G348" s="639"/>
    </row>
    <row r="349" spans="3:7" ht="15.75" customHeight="1">
      <c r="C349" s="643"/>
      <c r="G349" s="639"/>
    </row>
    <row r="350" spans="3:7" ht="15.75" customHeight="1">
      <c r="C350" s="643"/>
      <c r="G350" s="639"/>
    </row>
    <row r="351" spans="3:7" ht="15.75" customHeight="1">
      <c r="C351" s="643"/>
      <c r="G351" s="639"/>
    </row>
    <row r="352" spans="3:7" ht="15.75" customHeight="1">
      <c r="C352" s="643"/>
      <c r="G352" s="639"/>
    </row>
    <row r="353" spans="3:7" ht="15.75" customHeight="1">
      <c r="C353" s="643"/>
      <c r="G353" s="639"/>
    </row>
    <row r="354" spans="3:7" ht="15.75" customHeight="1">
      <c r="C354" s="643"/>
      <c r="G354" s="639"/>
    </row>
    <row r="355" spans="3:7" ht="15.75" customHeight="1">
      <c r="C355" s="643"/>
      <c r="G355" s="639"/>
    </row>
    <row r="356" spans="3:7" ht="15.75" customHeight="1">
      <c r="C356" s="643"/>
      <c r="G356" s="639"/>
    </row>
    <row r="357" spans="3:7" ht="15.75" customHeight="1">
      <c r="C357" s="643"/>
      <c r="G357" s="639"/>
    </row>
    <row r="358" spans="3:7" ht="15.75" customHeight="1">
      <c r="C358" s="643"/>
      <c r="G358" s="639"/>
    </row>
    <row r="359" spans="3:7" ht="15.75" customHeight="1">
      <c r="C359" s="643"/>
      <c r="G359" s="639"/>
    </row>
    <row r="360" spans="3:7" ht="15.75" customHeight="1">
      <c r="C360" s="643"/>
      <c r="G360" s="639"/>
    </row>
    <row r="361" spans="3:7" ht="15.75" customHeight="1">
      <c r="C361" s="643"/>
      <c r="G361" s="639"/>
    </row>
    <row r="362" spans="3:7" ht="15.75" customHeight="1">
      <c r="C362" s="643"/>
      <c r="G362" s="639"/>
    </row>
    <row r="363" spans="3:7" ht="15.75" customHeight="1">
      <c r="C363" s="643"/>
      <c r="G363" s="639"/>
    </row>
    <row r="364" spans="3:7" ht="15.75" customHeight="1">
      <c r="C364" s="643"/>
      <c r="G364" s="639"/>
    </row>
    <row r="365" spans="3:7" ht="15.75" customHeight="1">
      <c r="C365" s="643"/>
      <c r="G365" s="639"/>
    </row>
    <row r="366" spans="3:7" ht="15.75" customHeight="1">
      <c r="C366" s="643"/>
      <c r="G366" s="639"/>
    </row>
    <row r="367" spans="3:7" ht="15.75" customHeight="1">
      <c r="C367" s="643"/>
      <c r="G367" s="639"/>
    </row>
    <row r="368" spans="3:7" ht="15.75" customHeight="1">
      <c r="C368" s="643"/>
      <c r="G368" s="639"/>
    </row>
    <row r="369" spans="3:7" ht="15.75" customHeight="1">
      <c r="C369" s="643"/>
      <c r="G369" s="639"/>
    </row>
    <row r="370" spans="3:7" ht="15.75" customHeight="1">
      <c r="C370" s="643"/>
      <c r="G370" s="639"/>
    </row>
    <row r="371" spans="3:7" ht="15.75" customHeight="1">
      <c r="C371" s="643"/>
      <c r="G371" s="639"/>
    </row>
    <row r="372" spans="3:7" ht="15.75" customHeight="1">
      <c r="C372" s="643"/>
      <c r="G372" s="639"/>
    </row>
    <row r="373" spans="3:7" ht="15.75" customHeight="1">
      <c r="C373" s="643"/>
      <c r="G373" s="639"/>
    </row>
    <row r="374" spans="3:7" ht="15.75" customHeight="1">
      <c r="C374" s="643"/>
      <c r="G374" s="639"/>
    </row>
    <row r="375" spans="3:7" ht="15.75" customHeight="1">
      <c r="C375" s="643"/>
      <c r="G375" s="639"/>
    </row>
    <row r="376" spans="3:7" ht="15.75" customHeight="1">
      <c r="C376" s="643"/>
      <c r="G376" s="639"/>
    </row>
    <row r="377" spans="3:7" ht="15.75" customHeight="1">
      <c r="C377" s="643"/>
      <c r="G377" s="639"/>
    </row>
    <row r="378" spans="3:7" ht="15.75" customHeight="1">
      <c r="C378" s="643"/>
      <c r="G378" s="639"/>
    </row>
    <row r="379" spans="3:7" ht="15.75" customHeight="1">
      <c r="C379" s="643"/>
      <c r="G379" s="639"/>
    </row>
    <row r="380" spans="3:7" ht="15.75" customHeight="1">
      <c r="C380" s="643"/>
      <c r="G380" s="639"/>
    </row>
    <row r="381" spans="3:7" ht="15.75" customHeight="1">
      <c r="C381" s="643"/>
      <c r="G381" s="639"/>
    </row>
    <row r="382" spans="3:7" ht="15.75" customHeight="1">
      <c r="C382" s="643"/>
      <c r="G382" s="639"/>
    </row>
    <row r="383" spans="3:7" ht="15.75" customHeight="1">
      <c r="C383" s="643"/>
      <c r="G383" s="639"/>
    </row>
    <row r="384" spans="3:7" ht="15.75" customHeight="1">
      <c r="C384" s="643"/>
      <c r="G384" s="639"/>
    </row>
    <row r="385" spans="3:7" ht="15.75" customHeight="1">
      <c r="C385" s="643"/>
      <c r="G385" s="639"/>
    </row>
    <row r="386" spans="3:7" ht="15.75" customHeight="1">
      <c r="C386" s="643"/>
      <c r="G386" s="639"/>
    </row>
    <row r="387" spans="3:7" ht="15.75" customHeight="1">
      <c r="C387" s="643"/>
      <c r="G387" s="639"/>
    </row>
    <row r="388" spans="3:7" ht="15.75" customHeight="1">
      <c r="C388" s="643"/>
      <c r="G388" s="639"/>
    </row>
    <row r="389" spans="3:7" ht="15.75" customHeight="1">
      <c r="C389" s="643"/>
      <c r="G389" s="639"/>
    </row>
    <row r="390" spans="3:7" ht="15.75" customHeight="1">
      <c r="C390" s="643"/>
      <c r="G390" s="639"/>
    </row>
    <row r="391" spans="3:7" ht="15.75" customHeight="1">
      <c r="C391" s="643"/>
      <c r="G391" s="639"/>
    </row>
    <row r="392" spans="3:7" ht="15.75" customHeight="1">
      <c r="C392" s="643"/>
      <c r="G392" s="639"/>
    </row>
    <row r="393" spans="3:7" ht="15.75" customHeight="1">
      <c r="C393" s="643"/>
      <c r="G393" s="639"/>
    </row>
    <row r="394" spans="3:7" ht="15.75" customHeight="1">
      <c r="C394" s="643"/>
      <c r="G394" s="639"/>
    </row>
    <row r="395" spans="3:7" ht="15.75" customHeight="1">
      <c r="C395" s="643"/>
      <c r="G395" s="639"/>
    </row>
    <row r="396" spans="3:7" ht="15.75" customHeight="1">
      <c r="C396" s="643"/>
      <c r="G396" s="639"/>
    </row>
    <row r="397" spans="3:7" ht="15.75" customHeight="1">
      <c r="C397" s="643"/>
      <c r="G397" s="639"/>
    </row>
    <row r="398" spans="3:7" ht="15.75" customHeight="1">
      <c r="C398" s="643"/>
      <c r="G398" s="639"/>
    </row>
    <row r="399" spans="3:7" ht="15.75" customHeight="1">
      <c r="C399" s="643"/>
      <c r="G399" s="639"/>
    </row>
    <row r="400" spans="3:7" ht="15.75" customHeight="1">
      <c r="C400" s="643"/>
      <c r="G400" s="639"/>
    </row>
    <row r="401" spans="3:7" ht="15.75" customHeight="1">
      <c r="C401" s="643"/>
      <c r="G401" s="639"/>
    </row>
    <row r="402" spans="3:7" ht="15.75" customHeight="1">
      <c r="C402" s="643"/>
      <c r="G402" s="639"/>
    </row>
    <row r="403" spans="3:7" ht="15.75" customHeight="1">
      <c r="C403" s="643"/>
      <c r="G403" s="639"/>
    </row>
    <row r="404" spans="3:7" ht="15.75" customHeight="1">
      <c r="C404" s="643"/>
      <c r="G404" s="639"/>
    </row>
    <row r="405" spans="3:7" ht="15.75" customHeight="1">
      <c r="C405" s="643"/>
      <c r="G405" s="639"/>
    </row>
    <row r="406" spans="3:7" ht="15.75" customHeight="1">
      <c r="C406" s="643"/>
      <c r="G406" s="639"/>
    </row>
    <row r="407" spans="3:7" ht="15.75" customHeight="1">
      <c r="C407" s="643"/>
      <c r="G407" s="639"/>
    </row>
    <row r="408" spans="3:7" ht="15.75" customHeight="1">
      <c r="C408" s="643"/>
      <c r="G408" s="639"/>
    </row>
    <row r="409" spans="3:7" ht="15.75" customHeight="1">
      <c r="C409" s="643"/>
      <c r="G409" s="639"/>
    </row>
    <row r="410" spans="3:7" ht="15.75" customHeight="1">
      <c r="C410" s="643"/>
      <c r="G410" s="639"/>
    </row>
    <row r="411" spans="3:7" ht="15.75" customHeight="1">
      <c r="C411" s="643"/>
      <c r="G411" s="639"/>
    </row>
    <row r="412" spans="3:7" ht="15.75" customHeight="1">
      <c r="C412" s="643"/>
      <c r="G412" s="639"/>
    </row>
    <row r="413" spans="3:7" ht="15.75" customHeight="1">
      <c r="C413" s="643"/>
      <c r="G413" s="639"/>
    </row>
    <row r="414" spans="3:7" ht="15.75" customHeight="1">
      <c r="C414" s="643"/>
      <c r="G414" s="639"/>
    </row>
    <row r="415" spans="3:7" ht="15.75" customHeight="1">
      <c r="C415" s="643"/>
      <c r="G415" s="639"/>
    </row>
    <row r="416" spans="3:7" ht="15.75" customHeight="1">
      <c r="C416" s="643"/>
      <c r="G416" s="639"/>
    </row>
    <row r="417" spans="3:7" ht="15.75" customHeight="1">
      <c r="C417" s="643"/>
      <c r="G417" s="639"/>
    </row>
    <row r="418" spans="3:7" ht="15.75" customHeight="1">
      <c r="C418" s="643"/>
      <c r="G418" s="639"/>
    </row>
    <row r="419" spans="3:7" ht="15.75" customHeight="1">
      <c r="C419" s="643"/>
      <c r="G419" s="639"/>
    </row>
    <row r="420" spans="3:7" ht="15.75" customHeight="1">
      <c r="C420" s="643"/>
      <c r="G420" s="639"/>
    </row>
    <row r="421" spans="3:7" ht="15.75" customHeight="1">
      <c r="C421" s="643"/>
      <c r="G421" s="639"/>
    </row>
    <row r="422" spans="3:7" ht="15.75" customHeight="1">
      <c r="C422" s="643"/>
      <c r="G422" s="639"/>
    </row>
    <row r="423" spans="3:7" ht="15.75" customHeight="1">
      <c r="C423" s="643"/>
      <c r="G423" s="639"/>
    </row>
    <row r="424" spans="3:7" ht="15.75" customHeight="1">
      <c r="C424" s="643"/>
      <c r="G424" s="639"/>
    </row>
    <row r="425" spans="3:7" ht="15.75" customHeight="1">
      <c r="C425" s="643"/>
      <c r="G425" s="639"/>
    </row>
    <row r="426" spans="3:7" ht="15.75" customHeight="1">
      <c r="C426" s="643"/>
      <c r="G426" s="639"/>
    </row>
    <row r="427" spans="3:7" ht="15.75" customHeight="1">
      <c r="C427" s="643"/>
      <c r="G427" s="639"/>
    </row>
    <row r="428" spans="3:7" ht="15.75" customHeight="1">
      <c r="C428" s="643"/>
      <c r="G428" s="639"/>
    </row>
    <row r="429" spans="3:7" ht="15.75" customHeight="1">
      <c r="C429" s="643"/>
      <c r="G429" s="639"/>
    </row>
    <row r="430" spans="3:7" ht="15.75" customHeight="1">
      <c r="C430" s="643"/>
      <c r="G430" s="639"/>
    </row>
    <row r="431" spans="3:7" ht="15.75" customHeight="1">
      <c r="C431" s="643"/>
      <c r="G431" s="639"/>
    </row>
    <row r="432" spans="3:7" ht="15.75" customHeight="1">
      <c r="C432" s="643"/>
      <c r="G432" s="639"/>
    </row>
    <row r="433" spans="3:7" ht="15.75" customHeight="1">
      <c r="C433" s="643"/>
      <c r="G433" s="639"/>
    </row>
    <row r="434" spans="3:7" ht="15.75" customHeight="1">
      <c r="C434" s="643"/>
      <c r="G434" s="639"/>
    </row>
    <row r="435" spans="3:7" ht="15.75" customHeight="1">
      <c r="C435" s="643"/>
      <c r="G435" s="639"/>
    </row>
    <row r="436" spans="3:7" ht="15.75" customHeight="1">
      <c r="C436" s="643"/>
      <c r="G436" s="639"/>
    </row>
    <row r="437" spans="3:7" ht="15.75" customHeight="1">
      <c r="C437" s="643"/>
      <c r="G437" s="639"/>
    </row>
    <row r="438" spans="3:7" ht="15.75" customHeight="1">
      <c r="C438" s="643"/>
      <c r="G438" s="639"/>
    </row>
    <row r="439" spans="3:7" ht="15.75" customHeight="1">
      <c r="C439" s="643"/>
      <c r="G439" s="639"/>
    </row>
    <row r="440" spans="3:7" ht="15.75" customHeight="1">
      <c r="C440" s="643"/>
      <c r="G440" s="639"/>
    </row>
    <row r="441" spans="3:7" ht="15.75" customHeight="1">
      <c r="C441" s="643"/>
      <c r="G441" s="639"/>
    </row>
    <row r="442" spans="3:7" ht="15.75" customHeight="1">
      <c r="C442" s="643"/>
      <c r="G442" s="639"/>
    </row>
    <row r="443" spans="3:7" ht="15.75" customHeight="1">
      <c r="C443" s="643"/>
      <c r="G443" s="639"/>
    </row>
    <row r="444" spans="3:7" ht="15.75" customHeight="1">
      <c r="C444" s="643"/>
      <c r="G444" s="639"/>
    </row>
    <row r="445" spans="3:7" ht="15.75" customHeight="1">
      <c r="C445" s="643"/>
      <c r="G445" s="639"/>
    </row>
    <row r="446" spans="3:7" ht="15.75" customHeight="1">
      <c r="C446" s="643"/>
      <c r="G446" s="639"/>
    </row>
    <row r="447" spans="3:7" ht="15.75" customHeight="1">
      <c r="C447" s="643"/>
      <c r="G447" s="639"/>
    </row>
    <row r="448" spans="3:7" ht="15.75" customHeight="1">
      <c r="C448" s="643"/>
      <c r="G448" s="639"/>
    </row>
    <row r="449" spans="3:7" ht="15.75" customHeight="1">
      <c r="C449" s="643"/>
      <c r="G449" s="639"/>
    </row>
    <row r="450" spans="3:7" ht="15.75" customHeight="1">
      <c r="C450" s="643"/>
      <c r="G450" s="639"/>
    </row>
    <row r="451" spans="3:7" ht="15.75" customHeight="1">
      <c r="C451" s="643"/>
      <c r="G451" s="639"/>
    </row>
    <row r="452" spans="3:7" ht="15.75" customHeight="1">
      <c r="C452" s="643"/>
      <c r="G452" s="639"/>
    </row>
    <row r="453" spans="3:7" ht="15.75" customHeight="1">
      <c r="C453" s="643"/>
      <c r="G453" s="639"/>
    </row>
    <row r="454" spans="3:7" ht="15.75" customHeight="1">
      <c r="C454" s="643"/>
      <c r="G454" s="639"/>
    </row>
    <row r="455" spans="3:7" ht="15.75" customHeight="1">
      <c r="C455" s="643"/>
      <c r="G455" s="639"/>
    </row>
    <row r="456" spans="3:7" ht="15.75" customHeight="1">
      <c r="C456" s="643"/>
      <c r="G456" s="639"/>
    </row>
    <row r="457" spans="3:7" ht="15.75" customHeight="1">
      <c r="C457" s="643"/>
      <c r="G457" s="639"/>
    </row>
    <row r="458" spans="3:7" ht="15.75" customHeight="1">
      <c r="C458" s="643"/>
      <c r="G458" s="639"/>
    </row>
    <row r="459" spans="3:7" ht="15.75" customHeight="1">
      <c r="C459" s="643"/>
      <c r="G459" s="639"/>
    </row>
    <row r="460" spans="3:7" ht="15.75" customHeight="1">
      <c r="C460" s="643"/>
      <c r="G460" s="639"/>
    </row>
    <row r="461" spans="3:7" ht="15.75" customHeight="1">
      <c r="C461" s="643"/>
      <c r="G461" s="639"/>
    </row>
    <row r="462" spans="3:7" ht="15.75" customHeight="1">
      <c r="C462" s="643"/>
      <c r="G462" s="639"/>
    </row>
    <row r="463" spans="3:7" ht="15.75" customHeight="1">
      <c r="C463" s="643"/>
      <c r="G463" s="639"/>
    </row>
    <row r="464" spans="3:7" ht="15.75" customHeight="1">
      <c r="C464" s="643"/>
      <c r="G464" s="639"/>
    </row>
    <row r="465" spans="3:7" ht="15.75" customHeight="1">
      <c r="C465" s="643"/>
      <c r="G465" s="639"/>
    </row>
    <row r="466" spans="3:7" ht="15.75" customHeight="1">
      <c r="C466" s="643"/>
      <c r="G466" s="639"/>
    </row>
    <row r="467" spans="3:7" ht="15.75" customHeight="1">
      <c r="C467" s="643"/>
      <c r="G467" s="639"/>
    </row>
    <row r="468" spans="3:7" ht="15.75" customHeight="1">
      <c r="C468" s="643"/>
      <c r="G468" s="639"/>
    </row>
    <row r="469" spans="3:7" ht="15.75" customHeight="1">
      <c r="C469" s="643"/>
      <c r="G469" s="639"/>
    </row>
    <row r="470" spans="3:7" ht="15.75" customHeight="1">
      <c r="C470" s="643"/>
      <c r="G470" s="639"/>
    </row>
    <row r="471" spans="3:7" ht="15.75" customHeight="1">
      <c r="C471" s="643"/>
      <c r="G471" s="639"/>
    </row>
    <row r="472" spans="3:7" ht="15.75" customHeight="1">
      <c r="C472" s="643"/>
      <c r="G472" s="639"/>
    </row>
    <row r="473" spans="3:7" ht="15.75" customHeight="1">
      <c r="C473" s="643"/>
      <c r="G473" s="639"/>
    </row>
    <row r="474" spans="3:7" ht="15.75" customHeight="1">
      <c r="C474" s="643"/>
      <c r="G474" s="639"/>
    </row>
    <row r="475" spans="3:7" ht="15.75" customHeight="1">
      <c r="C475" s="643"/>
      <c r="G475" s="639"/>
    </row>
    <row r="476" spans="3:7" ht="15.75" customHeight="1">
      <c r="C476" s="643"/>
      <c r="G476" s="639"/>
    </row>
    <row r="477" spans="3:7" ht="15.75" customHeight="1">
      <c r="C477" s="643"/>
      <c r="G477" s="639"/>
    </row>
    <row r="478" spans="3:7" ht="15.75" customHeight="1">
      <c r="C478" s="643"/>
      <c r="G478" s="639"/>
    </row>
    <row r="479" spans="3:7" ht="15.75" customHeight="1">
      <c r="C479" s="643"/>
      <c r="G479" s="639"/>
    </row>
    <row r="480" spans="3:7" ht="15.75" customHeight="1">
      <c r="C480" s="643"/>
      <c r="G480" s="639"/>
    </row>
    <row r="481" spans="3:7" ht="15.75" customHeight="1">
      <c r="C481" s="643"/>
      <c r="G481" s="639"/>
    </row>
    <row r="482" spans="3:7" ht="15.75" customHeight="1">
      <c r="C482" s="643"/>
      <c r="G482" s="639"/>
    </row>
    <row r="483" spans="3:7" ht="15.75" customHeight="1">
      <c r="C483" s="643"/>
      <c r="G483" s="639"/>
    </row>
    <row r="484" spans="3:7" ht="15.75" customHeight="1">
      <c r="C484" s="643"/>
      <c r="G484" s="639"/>
    </row>
    <row r="485" spans="3:7" ht="15.75" customHeight="1">
      <c r="C485" s="643"/>
      <c r="G485" s="639"/>
    </row>
    <row r="486" spans="3:7" ht="15.75" customHeight="1">
      <c r="C486" s="643"/>
      <c r="G486" s="639"/>
    </row>
    <row r="487" spans="3:7" ht="15.75" customHeight="1">
      <c r="C487" s="643"/>
      <c r="G487" s="639"/>
    </row>
    <row r="488" spans="3:7" ht="15.75" customHeight="1">
      <c r="C488" s="643"/>
      <c r="G488" s="639"/>
    </row>
    <row r="489" spans="3:7" ht="15.75" customHeight="1">
      <c r="C489" s="643"/>
      <c r="G489" s="639"/>
    </row>
    <row r="490" spans="3:7" ht="15.75" customHeight="1">
      <c r="C490" s="643"/>
      <c r="G490" s="639"/>
    </row>
    <row r="491" spans="3:7" ht="15.75" customHeight="1">
      <c r="C491" s="643"/>
      <c r="G491" s="639"/>
    </row>
    <row r="492" spans="3:7" ht="15.75" customHeight="1">
      <c r="C492" s="643"/>
      <c r="G492" s="639"/>
    </row>
    <row r="493" spans="3:7" ht="15.75" customHeight="1">
      <c r="C493" s="643"/>
      <c r="G493" s="639"/>
    </row>
    <row r="494" spans="3:7" ht="15.75" customHeight="1">
      <c r="C494" s="643"/>
      <c r="G494" s="639"/>
    </row>
    <row r="495" spans="3:7" ht="15.75" customHeight="1">
      <c r="C495" s="643"/>
      <c r="G495" s="639"/>
    </row>
    <row r="496" spans="3:7" ht="15.75" customHeight="1">
      <c r="C496" s="643"/>
      <c r="G496" s="639"/>
    </row>
    <row r="497" spans="3:7" ht="15.75" customHeight="1">
      <c r="C497" s="643"/>
      <c r="G497" s="639"/>
    </row>
    <row r="498" spans="3:7" ht="15.75" customHeight="1">
      <c r="C498" s="643"/>
      <c r="G498" s="639"/>
    </row>
    <row r="499" spans="3:7" ht="15.75" customHeight="1">
      <c r="C499" s="643"/>
      <c r="G499" s="639"/>
    </row>
    <row r="500" spans="3:7" ht="15.75" customHeight="1">
      <c r="C500" s="643"/>
      <c r="G500" s="639"/>
    </row>
    <row r="501" spans="3:7" ht="15.75" customHeight="1">
      <c r="C501" s="643"/>
      <c r="G501" s="639"/>
    </row>
    <row r="502" spans="3:7" ht="15.75" customHeight="1">
      <c r="C502" s="643"/>
      <c r="G502" s="639"/>
    </row>
    <row r="503" spans="3:7" ht="15.75" customHeight="1">
      <c r="C503" s="643"/>
      <c r="G503" s="639"/>
    </row>
    <row r="504" spans="3:7" ht="15.75" customHeight="1">
      <c r="C504" s="643"/>
      <c r="G504" s="639"/>
    </row>
    <row r="505" spans="3:7" ht="15.75" customHeight="1">
      <c r="C505" s="643"/>
      <c r="G505" s="639"/>
    </row>
    <row r="506" spans="3:7" ht="15.75" customHeight="1">
      <c r="C506" s="643"/>
      <c r="G506" s="639"/>
    </row>
    <row r="507" spans="3:7" ht="15.75" customHeight="1">
      <c r="C507" s="643"/>
      <c r="G507" s="639"/>
    </row>
    <row r="508" spans="3:7" ht="15.75" customHeight="1">
      <c r="C508" s="643"/>
      <c r="G508" s="639"/>
    </row>
    <row r="509" spans="3:7" ht="15.75" customHeight="1">
      <c r="C509" s="643"/>
      <c r="G509" s="639"/>
    </row>
    <row r="510" spans="3:7" ht="15.75" customHeight="1">
      <c r="C510" s="643"/>
      <c r="G510" s="639"/>
    </row>
    <row r="511" spans="3:7" ht="15.75" customHeight="1">
      <c r="C511" s="643"/>
      <c r="G511" s="639"/>
    </row>
    <row r="512" spans="3:7" ht="15.75" customHeight="1">
      <c r="C512" s="643"/>
      <c r="G512" s="639"/>
    </row>
    <row r="513" spans="3:7" ht="15.75" customHeight="1">
      <c r="C513" s="643"/>
      <c r="G513" s="639"/>
    </row>
    <row r="514" spans="3:7" ht="15.75" customHeight="1">
      <c r="C514" s="643"/>
      <c r="G514" s="639"/>
    </row>
    <row r="515" spans="3:7" ht="15.75" customHeight="1">
      <c r="C515" s="643"/>
      <c r="G515" s="639"/>
    </row>
    <row r="516" spans="3:7" ht="15.75" customHeight="1">
      <c r="C516" s="643"/>
      <c r="G516" s="639"/>
    </row>
    <row r="517" spans="3:7" ht="15.75" customHeight="1">
      <c r="C517" s="643"/>
      <c r="G517" s="639"/>
    </row>
    <row r="518" spans="3:7" ht="15.75" customHeight="1">
      <c r="C518" s="643"/>
      <c r="G518" s="639"/>
    </row>
    <row r="519" spans="3:7" ht="15.75" customHeight="1">
      <c r="C519" s="643"/>
      <c r="G519" s="639"/>
    </row>
    <row r="520" spans="3:7" ht="15.75" customHeight="1">
      <c r="C520" s="643"/>
      <c r="G520" s="639"/>
    </row>
    <row r="521" spans="3:7" ht="15.75" customHeight="1">
      <c r="C521" s="643"/>
      <c r="G521" s="639"/>
    </row>
    <row r="522" spans="3:7" ht="15.75" customHeight="1">
      <c r="C522" s="643"/>
      <c r="G522" s="639"/>
    </row>
    <row r="523" spans="3:7" ht="15.75" customHeight="1">
      <c r="C523" s="643"/>
      <c r="G523" s="639"/>
    </row>
    <row r="524" spans="3:7" ht="15.75" customHeight="1">
      <c r="C524" s="643"/>
      <c r="G524" s="639"/>
    </row>
    <row r="525" spans="3:7" ht="15.75" customHeight="1">
      <c r="C525" s="643"/>
      <c r="G525" s="639"/>
    </row>
    <row r="526" spans="3:7" ht="15.75" customHeight="1">
      <c r="C526" s="643"/>
      <c r="G526" s="639"/>
    </row>
    <row r="527" spans="3:7" ht="15.75" customHeight="1">
      <c r="C527" s="643"/>
      <c r="G527" s="639"/>
    </row>
    <row r="528" spans="3:7" ht="15.75" customHeight="1">
      <c r="C528" s="643"/>
      <c r="G528" s="639"/>
    </row>
    <row r="529" spans="3:7" ht="15.75" customHeight="1">
      <c r="C529" s="643"/>
      <c r="G529" s="639"/>
    </row>
    <row r="530" spans="3:7" ht="15.75" customHeight="1">
      <c r="C530" s="643"/>
      <c r="G530" s="639"/>
    </row>
    <row r="531" spans="3:7" ht="15.75" customHeight="1">
      <c r="C531" s="643"/>
      <c r="G531" s="639"/>
    </row>
    <row r="532" spans="3:7" ht="15.75" customHeight="1">
      <c r="C532" s="643"/>
      <c r="G532" s="639"/>
    </row>
    <row r="533" spans="3:7" ht="15.75" customHeight="1">
      <c r="C533" s="643"/>
      <c r="G533" s="639"/>
    </row>
    <row r="534" spans="3:7" ht="15.75" customHeight="1">
      <c r="C534" s="643"/>
      <c r="G534" s="639"/>
    </row>
    <row r="535" spans="3:7" ht="15.75" customHeight="1">
      <c r="C535" s="643"/>
      <c r="G535" s="639"/>
    </row>
    <row r="536" spans="3:7" ht="15.75" customHeight="1">
      <c r="C536" s="643"/>
      <c r="G536" s="639"/>
    </row>
    <row r="537" spans="3:7" ht="15.75" customHeight="1">
      <c r="C537" s="643"/>
      <c r="G537" s="639"/>
    </row>
    <row r="538" spans="3:7" ht="15.75" customHeight="1">
      <c r="C538" s="643"/>
      <c r="G538" s="639"/>
    </row>
    <row r="539" spans="3:7" ht="15.75" customHeight="1">
      <c r="C539" s="643"/>
      <c r="G539" s="639"/>
    </row>
    <row r="540" spans="3:7" ht="15.75" customHeight="1">
      <c r="C540" s="643"/>
      <c r="G540" s="639"/>
    </row>
    <row r="541" spans="3:7" ht="15.75" customHeight="1">
      <c r="C541" s="643"/>
      <c r="G541" s="639"/>
    </row>
    <row r="542" spans="3:7" ht="15.75" customHeight="1">
      <c r="C542" s="643"/>
      <c r="G542" s="639"/>
    </row>
    <row r="543" spans="3:7" ht="15.75" customHeight="1">
      <c r="C543" s="643"/>
      <c r="G543" s="639"/>
    </row>
    <row r="544" spans="3:7" ht="15.75" customHeight="1">
      <c r="C544" s="643"/>
      <c r="G544" s="639"/>
    </row>
    <row r="545" spans="3:7" ht="15.75" customHeight="1">
      <c r="C545" s="643"/>
      <c r="G545" s="639"/>
    </row>
    <row r="546" spans="3:7" ht="15.75" customHeight="1">
      <c r="C546" s="643"/>
      <c r="G546" s="639"/>
    </row>
    <row r="547" spans="3:7" ht="15.75" customHeight="1">
      <c r="C547" s="643"/>
      <c r="G547" s="639"/>
    </row>
    <row r="548" spans="3:7" ht="15.75" customHeight="1">
      <c r="C548" s="643"/>
      <c r="G548" s="639"/>
    </row>
    <row r="549" spans="3:7" ht="15.75" customHeight="1">
      <c r="C549" s="643"/>
      <c r="G549" s="639"/>
    </row>
    <row r="550" spans="3:7" ht="15.75" customHeight="1">
      <c r="C550" s="643"/>
      <c r="G550" s="639"/>
    </row>
    <row r="551" spans="3:7" ht="15.75" customHeight="1">
      <c r="C551" s="643"/>
      <c r="G551" s="639"/>
    </row>
    <row r="552" spans="3:7" ht="15.75" customHeight="1">
      <c r="C552" s="643"/>
      <c r="G552" s="639"/>
    </row>
    <row r="553" spans="3:7" ht="15.75" customHeight="1">
      <c r="C553" s="643"/>
      <c r="G553" s="639"/>
    </row>
    <row r="554" spans="3:7" ht="15.75" customHeight="1">
      <c r="C554" s="643"/>
      <c r="G554" s="639"/>
    </row>
    <row r="555" spans="3:7" ht="15.75" customHeight="1">
      <c r="C555" s="643"/>
      <c r="G555" s="639"/>
    </row>
    <row r="556" spans="3:7" ht="15.75" customHeight="1">
      <c r="C556" s="643"/>
      <c r="G556" s="639"/>
    </row>
    <row r="557" spans="3:7" ht="15.75" customHeight="1">
      <c r="C557" s="643"/>
      <c r="G557" s="639"/>
    </row>
    <row r="558" spans="3:7" ht="15.75" customHeight="1">
      <c r="C558" s="643"/>
      <c r="G558" s="639"/>
    </row>
    <row r="559" spans="3:7" ht="15.75" customHeight="1">
      <c r="C559" s="643"/>
      <c r="G559" s="639"/>
    </row>
    <row r="560" spans="3:7" ht="15.75" customHeight="1">
      <c r="C560" s="643"/>
      <c r="G560" s="639"/>
    </row>
    <row r="561" spans="3:7" ht="15.75" customHeight="1">
      <c r="C561" s="643"/>
      <c r="G561" s="639"/>
    </row>
    <row r="562" spans="3:7" ht="15.75" customHeight="1">
      <c r="C562" s="643"/>
      <c r="G562" s="639"/>
    </row>
    <row r="563" spans="3:7" ht="15.75" customHeight="1">
      <c r="C563" s="643"/>
      <c r="G563" s="639"/>
    </row>
    <row r="564" spans="3:7" ht="15.75" customHeight="1">
      <c r="C564" s="643"/>
      <c r="G564" s="639"/>
    </row>
    <row r="565" spans="3:7" ht="15.75" customHeight="1">
      <c r="C565" s="643"/>
      <c r="G565" s="639"/>
    </row>
    <row r="566" spans="3:7" ht="15.75" customHeight="1">
      <c r="C566" s="643"/>
      <c r="G566" s="639"/>
    </row>
    <row r="567" spans="3:7" ht="15.75" customHeight="1">
      <c r="C567" s="643"/>
      <c r="G567" s="639"/>
    </row>
    <row r="568" spans="3:7" ht="15.75" customHeight="1">
      <c r="C568" s="643"/>
      <c r="G568" s="639"/>
    </row>
    <row r="569" spans="3:7" ht="15.75" customHeight="1">
      <c r="C569" s="643"/>
      <c r="G569" s="639"/>
    </row>
    <row r="570" spans="3:7" ht="15.75" customHeight="1">
      <c r="C570" s="643"/>
      <c r="G570" s="639"/>
    </row>
    <row r="571" spans="3:7" ht="15.75" customHeight="1">
      <c r="C571" s="643"/>
      <c r="G571" s="639"/>
    </row>
    <row r="572" spans="3:7" ht="15.75" customHeight="1">
      <c r="C572" s="643"/>
      <c r="G572" s="639"/>
    </row>
    <row r="573" spans="3:7" ht="15.75" customHeight="1">
      <c r="C573" s="643"/>
      <c r="G573" s="639"/>
    </row>
    <row r="574" spans="3:7" ht="15.75" customHeight="1">
      <c r="C574" s="643"/>
      <c r="G574" s="639"/>
    </row>
    <row r="575" spans="3:7" ht="15.75" customHeight="1">
      <c r="C575" s="643"/>
      <c r="G575" s="639"/>
    </row>
    <row r="576" spans="3:7" ht="15.75" customHeight="1">
      <c r="C576" s="643"/>
      <c r="G576" s="639"/>
    </row>
    <row r="577" spans="3:7" ht="15.75" customHeight="1">
      <c r="C577" s="643"/>
      <c r="G577" s="639"/>
    </row>
    <row r="578" spans="3:7" ht="15.75" customHeight="1">
      <c r="C578" s="643"/>
      <c r="G578" s="639"/>
    </row>
    <row r="579" spans="3:7" ht="15.75" customHeight="1">
      <c r="C579" s="643"/>
      <c r="G579" s="639"/>
    </row>
    <row r="580" spans="3:7" ht="15.75" customHeight="1">
      <c r="C580" s="643"/>
      <c r="G580" s="639"/>
    </row>
    <row r="581" spans="3:7" ht="15.75" customHeight="1">
      <c r="C581" s="643"/>
      <c r="G581" s="639"/>
    </row>
    <row r="582" spans="3:7" ht="15.75" customHeight="1">
      <c r="C582" s="643"/>
      <c r="G582" s="639"/>
    </row>
    <row r="583" spans="3:7" ht="15.75" customHeight="1">
      <c r="C583" s="643"/>
      <c r="G583" s="639"/>
    </row>
    <row r="584" spans="3:7" ht="15.75" customHeight="1">
      <c r="C584" s="643"/>
      <c r="G584" s="639"/>
    </row>
    <row r="585" spans="3:7" ht="15.75" customHeight="1">
      <c r="C585" s="643"/>
      <c r="G585" s="639"/>
    </row>
    <row r="586" spans="3:7" ht="15.75" customHeight="1">
      <c r="C586" s="643"/>
      <c r="G586" s="639"/>
    </row>
    <row r="587" spans="3:7" ht="15.75" customHeight="1">
      <c r="C587" s="643"/>
      <c r="G587" s="639"/>
    </row>
    <row r="588" spans="3:7" ht="15.75" customHeight="1">
      <c r="C588" s="643"/>
      <c r="G588" s="639"/>
    </row>
    <row r="589" spans="3:7" ht="15.75" customHeight="1">
      <c r="C589" s="643"/>
      <c r="G589" s="639"/>
    </row>
    <row r="590" spans="3:7" ht="15.75" customHeight="1">
      <c r="C590" s="643"/>
      <c r="G590" s="639"/>
    </row>
    <row r="591" spans="3:7" ht="15.75" customHeight="1">
      <c r="C591" s="643"/>
      <c r="G591" s="639"/>
    </row>
    <row r="592" spans="3:7" ht="15.75" customHeight="1">
      <c r="C592" s="643"/>
      <c r="G592" s="639"/>
    </row>
    <row r="593" spans="3:7" ht="15.75" customHeight="1">
      <c r="C593" s="643"/>
      <c r="G593" s="639"/>
    </row>
    <row r="594" spans="3:7" ht="15.75" customHeight="1">
      <c r="C594" s="643"/>
      <c r="G594" s="639"/>
    </row>
    <row r="595" spans="3:7" ht="15.75" customHeight="1">
      <c r="C595" s="643"/>
      <c r="G595" s="639"/>
    </row>
    <row r="596" spans="3:7" ht="15.75" customHeight="1">
      <c r="C596" s="643"/>
      <c r="G596" s="639"/>
    </row>
    <row r="597" spans="3:7" ht="15.75" customHeight="1">
      <c r="C597" s="643"/>
      <c r="G597" s="639"/>
    </row>
    <row r="598" spans="3:7" ht="15.75" customHeight="1">
      <c r="C598" s="643"/>
      <c r="G598" s="639"/>
    </row>
    <row r="599" spans="3:7" ht="15.75" customHeight="1">
      <c r="C599" s="643"/>
      <c r="G599" s="639"/>
    </row>
    <row r="600" spans="3:7" ht="15.75" customHeight="1">
      <c r="C600" s="643"/>
      <c r="G600" s="639"/>
    </row>
    <row r="601" spans="3:7" ht="15.75" customHeight="1">
      <c r="C601" s="643"/>
      <c r="G601" s="639"/>
    </row>
    <row r="602" spans="3:7" ht="15.75" customHeight="1">
      <c r="C602" s="643"/>
      <c r="G602" s="639"/>
    </row>
    <row r="603" spans="3:7" ht="15.75" customHeight="1">
      <c r="C603" s="643"/>
      <c r="G603" s="639"/>
    </row>
    <row r="604" spans="3:7" ht="15.75" customHeight="1">
      <c r="C604" s="643"/>
      <c r="G604" s="639"/>
    </row>
    <row r="605" spans="3:7" ht="15.75" customHeight="1">
      <c r="C605" s="643"/>
      <c r="G605" s="639"/>
    </row>
    <row r="606" spans="3:7" ht="15.75" customHeight="1">
      <c r="C606" s="643"/>
      <c r="G606" s="639"/>
    </row>
    <row r="607" spans="3:7" ht="15.75" customHeight="1">
      <c r="C607" s="643"/>
      <c r="G607" s="639"/>
    </row>
    <row r="608" spans="3:7" ht="15.75" customHeight="1">
      <c r="C608" s="643"/>
      <c r="G608" s="639"/>
    </row>
    <row r="609" spans="3:7" ht="15.75" customHeight="1">
      <c r="C609" s="643"/>
      <c r="G609" s="639"/>
    </row>
    <row r="610" spans="3:7" ht="15.75" customHeight="1">
      <c r="C610" s="643"/>
      <c r="G610" s="639"/>
    </row>
    <row r="611" spans="3:7" ht="15.75" customHeight="1">
      <c r="C611" s="643"/>
      <c r="G611" s="639"/>
    </row>
    <row r="612" spans="3:7" ht="15.75" customHeight="1">
      <c r="C612" s="643"/>
      <c r="G612" s="639"/>
    </row>
    <row r="613" spans="3:7" ht="15.75" customHeight="1">
      <c r="C613" s="643"/>
      <c r="G613" s="639"/>
    </row>
    <row r="614" spans="3:7" ht="15.75" customHeight="1">
      <c r="C614" s="643"/>
      <c r="G614" s="639"/>
    </row>
    <row r="615" spans="3:7" ht="15.75" customHeight="1">
      <c r="C615" s="643"/>
      <c r="G615" s="639"/>
    </row>
    <row r="616" spans="3:7" ht="15.75" customHeight="1">
      <c r="C616" s="643"/>
      <c r="G616" s="639"/>
    </row>
    <row r="617" spans="3:7" ht="15.75" customHeight="1">
      <c r="C617" s="643"/>
      <c r="G617" s="639"/>
    </row>
    <row r="618" spans="3:7" ht="15.75" customHeight="1">
      <c r="C618" s="643"/>
      <c r="G618" s="639"/>
    </row>
    <row r="619" spans="3:7" ht="15.75" customHeight="1">
      <c r="C619" s="643"/>
      <c r="G619" s="639"/>
    </row>
    <row r="620" spans="3:7" ht="15.75" customHeight="1">
      <c r="C620" s="643"/>
      <c r="G620" s="639"/>
    </row>
    <row r="621" spans="3:7" ht="15.75" customHeight="1">
      <c r="C621" s="643"/>
      <c r="G621" s="639"/>
    </row>
    <row r="622" spans="3:7" ht="15.75" customHeight="1">
      <c r="C622" s="643"/>
      <c r="G622" s="639"/>
    </row>
    <row r="623" spans="3:7" ht="15.75" customHeight="1">
      <c r="C623" s="643"/>
      <c r="G623" s="639"/>
    </row>
    <row r="624" spans="3:7" ht="15.75" customHeight="1">
      <c r="C624" s="643"/>
      <c r="G624" s="639"/>
    </row>
    <row r="625" spans="3:7" ht="15.75" customHeight="1">
      <c r="C625" s="643"/>
      <c r="G625" s="639"/>
    </row>
    <row r="626" spans="3:7" ht="15.75" customHeight="1">
      <c r="C626" s="643"/>
      <c r="G626" s="639"/>
    </row>
    <row r="627" spans="3:7" ht="15.75" customHeight="1">
      <c r="C627" s="643"/>
      <c r="G627" s="639"/>
    </row>
    <row r="628" spans="3:7" ht="15.75" customHeight="1">
      <c r="C628" s="643"/>
      <c r="G628" s="639"/>
    </row>
    <row r="629" spans="3:7" ht="15.75" customHeight="1">
      <c r="C629" s="643"/>
      <c r="G629" s="639"/>
    </row>
    <row r="630" spans="3:7" ht="15.75" customHeight="1">
      <c r="C630" s="643"/>
      <c r="G630" s="639"/>
    </row>
    <row r="631" spans="3:7" ht="15.75" customHeight="1">
      <c r="C631" s="643"/>
      <c r="G631" s="639"/>
    </row>
    <row r="632" spans="3:7" ht="15.75" customHeight="1">
      <c r="C632" s="643"/>
      <c r="G632" s="639"/>
    </row>
    <row r="633" spans="3:7" ht="15.75" customHeight="1">
      <c r="C633" s="643"/>
      <c r="G633" s="639"/>
    </row>
    <row r="634" spans="3:7" ht="15.75" customHeight="1">
      <c r="C634" s="643"/>
      <c r="G634" s="639"/>
    </row>
    <row r="635" spans="3:7" ht="15.75" customHeight="1">
      <c r="C635" s="643"/>
      <c r="G635" s="639"/>
    </row>
    <row r="636" spans="3:7" ht="15.75" customHeight="1">
      <c r="C636" s="643"/>
      <c r="G636" s="639"/>
    </row>
    <row r="637" spans="3:7" ht="15.75" customHeight="1">
      <c r="C637" s="643"/>
      <c r="G637" s="639"/>
    </row>
    <row r="638" spans="3:7" ht="15.75" customHeight="1">
      <c r="C638" s="643"/>
      <c r="G638" s="639"/>
    </row>
    <row r="639" spans="3:7" ht="15.75" customHeight="1">
      <c r="C639" s="643"/>
      <c r="G639" s="639"/>
    </row>
    <row r="640" spans="3:7" ht="15.75" customHeight="1">
      <c r="C640" s="643"/>
      <c r="G640" s="639"/>
    </row>
    <row r="641" spans="3:7" ht="15.75" customHeight="1">
      <c r="C641" s="643"/>
      <c r="G641" s="639"/>
    </row>
    <row r="642" spans="3:7" ht="15.75" customHeight="1">
      <c r="C642" s="643"/>
      <c r="G642" s="639"/>
    </row>
    <row r="643" spans="3:7" ht="15.75" customHeight="1">
      <c r="C643" s="643"/>
      <c r="G643" s="639"/>
    </row>
    <row r="644" spans="3:7" ht="15.75" customHeight="1">
      <c r="C644" s="643"/>
      <c r="G644" s="639"/>
    </row>
    <row r="645" spans="3:7" ht="15.75" customHeight="1">
      <c r="C645" s="643"/>
      <c r="G645" s="639"/>
    </row>
    <row r="646" spans="3:7" ht="15.75" customHeight="1">
      <c r="C646" s="643"/>
      <c r="G646" s="639"/>
    </row>
    <row r="647" spans="3:7" ht="15.75" customHeight="1">
      <c r="C647" s="643"/>
      <c r="G647" s="639"/>
    </row>
    <row r="648" spans="3:7" ht="15.75" customHeight="1">
      <c r="C648" s="643"/>
      <c r="G648" s="639"/>
    </row>
    <row r="649" spans="3:7" ht="15.75" customHeight="1">
      <c r="C649" s="643"/>
      <c r="G649" s="639"/>
    </row>
    <row r="650" spans="3:7" ht="15.75" customHeight="1">
      <c r="C650" s="643"/>
      <c r="G650" s="639"/>
    </row>
    <row r="651" spans="3:7" ht="15.75" customHeight="1">
      <c r="C651" s="643"/>
      <c r="G651" s="639"/>
    </row>
    <row r="652" spans="3:7" ht="15.75" customHeight="1">
      <c r="C652" s="643"/>
      <c r="G652" s="639"/>
    </row>
    <row r="653" spans="3:7" ht="15.75" customHeight="1">
      <c r="C653" s="643"/>
      <c r="G653" s="639"/>
    </row>
    <row r="654" spans="3:7" ht="15.75" customHeight="1">
      <c r="C654" s="643"/>
      <c r="G654" s="639"/>
    </row>
    <row r="655" spans="3:7" ht="15.75" customHeight="1">
      <c r="C655" s="643"/>
      <c r="G655" s="639"/>
    </row>
    <row r="656" spans="3:7" ht="15.75" customHeight="1">
      <c r="C656" s="643"/>
      <c r="G656" s="639"/>
    </row>
    <row r="657" spans="3:7" ht="15.75" customHeight="1">
      <c r="C657" s="643"/>
      <c r="G657" s="639"/>
    </row>
    <row r="658" spans="3:7" ht="15.75" customHeight="1">
      <c r="C658" s="643"/>
      <c r="G658" s="639"/>
    </row>
    <row r="659" spans="3:7" ht="15.75" customHeight="1">
      <c r="C659" s="643"/>
      <c r="G659" s="639"/>
    </row>
    <row r="660" spans="3:7" ht="15.75" customHeight="1">
      <c r="C660" s="643"/>
      <c r="G660" s="639"/>
    </row>
    <row r="661" spans="3:7" ht="15.75" customHeight="1">
      <c r="C661" s="643"/>
      <c r="G661" s="639"/>
    </row>
    <row r="662" spans="3:7" ht="15.75" customHeight="1">
      <c r="C662" s="643"/>
      <c r="G662" s="639"/>
    </row>
    <row r="663" spans="3:7" ht="15.75" customHeight="1">
      <c r="C663" s="643"/>
      <c r="G663" s="639"/>
    </row>
    <row r="664" spans="3:7" ht="15.75" customHeight="1">
      <c r="C664" s="643"/>
      <c r="G664" s="639"/>
    </row>
    <row r="665" spans="3:7" ht="15.75" customHeight="1">
      <c r="C665" s="643"/>
      <c r="G665" s="639"/>
    </row>
    <row r="666" spans="3:7" ht="15.75" customHeight="1">
      <c r="C666" s="643"/>
      <c r="G666" s="639"/>
    </row>
    <row r="667" spans="3:7" ht="15.75" customHeight="1">
      <c r="C667" s="643"/>
      <c r="G667" s="639"/>
    </row>
    <row r="668" spans="3:7" ht="15.75" customHeight="1">
      <c r="C668" s="643"/>
      <c r="G668" s="639"/>
    </row>
    <row r="669" spans="3:7" ht="15.75" customHeight="1">
      <c r="C669" s="643"/>
      <c r="G669" s="639"/>
    </row>
    <row r="670" spans="3:7" ht="15.75" customHeight="1">
      <c r="C670" s="643"/>
      <c r="G670" s="639"/>
    </row>
    <row r="671" spans="3:7" ht="15.75" customHeight="1">
      <c r="C671" s="643"/>
      <c r="G671" s="639"/>
    </row>
    <row r="672" spans="3:7" ht="15.75" customHeight="1">
      <c r="C672" s="643"/>
      <c r="G672" s="639"/>
    </row>
    <row r="673" spans="3:7" ht="15.75" customHeight="1">
      <c r="C673" s="643"/>
      <c r="G673" s="639"/>
    </row>
    <row r="674" spans="3:7" ht="15.75" customHeight="1">
      <c r="C674" s="643"/>
      <c r="G674" s="639"/>
    </row>
    <row r="675" spans="3:7" ht="15.75" customHeight="1">
      <c r="C675" s="643"/>
      <c r="G675" s="639"/>
    </row>
    <row r="676" spans="3:7" ht="15.75" customHeight="1">
      <c r="C676" s="643"/>
      <c r="G676" s="639"/>
    </row>
    <row r="677" spans="3:7" ht="15.75" customHeight="1">
      <c r="C677" s="643"/>
      <c r="G677" s="639"/>
    </row>
    <row r="678" spans="3:7" ht="15.75" customHeight="1">
      <c r="C678" s="643"/>
      <c r="G678" s="639"/>
    </row>
    <row r="679" spans="3:7" ht="15.75" customHeight="1">
      <c r="C679" s="643"/>
      <c r="G679" s="639"/>
    </row>
    <row r="680" spans="3:7" ht="15.75" customHeight="1">
      <c r="C680" s="643"/>
      <c r="G680" s="639"/>
    </row>
    <row r="681" spans="3:7" ht="15.75" customHeight="1">
      <c r="C681" s="643"/>
      <c r="G681" s="639"/>
    </row>
    <row r="682" spans="3:7" ht="15.75" customHeight="1">
      <c r="C682" s="643"/>
      <c r="G682" s="639"/>
    </row>
    <row r="683" spans="3:7" ht="15.75" customHeight="1">
      <c r="C683" s="643"/>
      <c r="G683" s="639"/>
    </row>
    <row r="684" spans="3:7" ht="15.75" customHeight="1">
      <c r="C684" s="643"/>
      <c r="G684" s="639"/>
    </row>
    <row r="685" spans="3:7" ht="15.75" customHeight="1">
      <c r="C685" s="643"/>
      <c r="G685" s="639"/>
    </row>
    <row r="686" spans="3:7" ht="15.75" customHeight="1">
      <c r="C686" s="643"/>
      <c r="G686" s="639"/>
    </row>
    <row r="687" spans="3:7" ht="15.75" customHeight="1">
      <c r="C687" s="643"/>
      <c r="G687" s="639"/>
    </row>
    <row r="688" spans="3:7" ht="15.75" customHeight="1">
      <c r="C688" s="643"/>
      <c r="G688" s="639"/>
    </row>
    <row r="689" spans="3:7" ht="15.75" customHeight="1">
      <c r="C689" s="643"/>
      <c r="G689" s="639"/>
    </row>
    <row r="690" spans="3:7" ht="15.75" customHeight="1">
      <c r="C690" s="643"/>
      <c r="G690" s="639"/>
    </row>
    <row r="691" spans="3:7" ht="15.75" customHeight="1">
      <c r="C691" s="643"/>
      <c r="G691" s="639"/>
    </row>
    <row r="692" spans="3:7" ht="15.75" customHeight="1">
      <c r="C692" s="643"/>
      <c r="G692" s="639"/>
    </row>
    <row r="693" spans="3:7" ht="15.75" customHeight="1">
      <c r="C693" s="643"/>
      <c r="G693" s="639"/>
    </row>
    <row r="694" spans="3:7" ht="15.75" customHeight="1">
      <c r="C694" s="643"/>
      <c r="G694" s="639"/>
    </row>
    <row r="695" spans="3:7" ht="15.75" customHeight="1">
      <c r="C695" s="643"/>
      <c r="G695" s="639"/>
    </row>
    <row r="696" spans="3:7" ht="15.75" customHeight="1">
      <c r="C696" s="643"/>
      <c r="G696" s="639"/>
    </row>
    <row r="697" spans="3:7" ht="15.75" customHeight="1">
      <c r="C697" s="643"/>
      <c r="G697" s="639"/>
    </row>
    <row r="698" spans="3:7" ht="15.75" customHeight="1">
      <c r="C698" s="643"/>
      <c r="G698" s="639"/>
    </row>
    <row r="699" spans="3:7" ht="15.75" customHeight="1">
      <c r="C699" s="643"/>
      <c r="G699" s="639"/>
    </row>
    <row r="700" spans="3:7" ht="15.75" customHeight="1">
      <c r="C700" s="643"/>
      <c r="G700" s="639"/>
    </row>
    <row r="701" spans="3:7" ht="15.75" customHeight="1">
      <c r="C701" s="643"/>
      <c r="G701" s="639"/>
    </row>
    <row r="702" spans="3:7" ht="15.75" customHeight="1">
      <c r="C702" s="643"/>
      <c r="G702" s="639"/>
    </row>
    <row r="703" spans="3:7" ht="15.75" customHeight="1">
      <c r="C703" s="643"/>
      <c r="G703" s="639"/>
    </row>
    <row r="704" spans="3:7" ht="15.75" customHeight="1">
      <c r="C704" s="643"/>
      <c r="G704" s="639"/>
    </row>
    <row r="705" spans="3:7" ht="15.75" customHeight="1">
      <c r="C705" s="643"/>
      <c r="G705" s="639"/>
    </row>
    <row r="706" spans="3:7" ht="15.75" customHeight="1">
      <c r="C706" s="643"/>
      <c r="G706" s="639"/>
    </row>
    <row r="707" spans="3:7" ht="15.75" customHeight="1">
      <c r="C707" s="643"/>
      <c r="G707" s="639"/>
    </row>
    <row r="708" spans="3:7" ht="15.75" customHeight="1">
      <c r="C708" s="643"/>
      <c r="G708" s="639"/>
    </row>
    <row r="709" spans="3:7" ht="15.75" customHeight="1">
      <c r="C709" s="643"/>
      <c r="G709" s="639"/>
    </row>
    <row r="710" spans="3:7" ht="15.75" customHeight="1">
      <c r="C710" s="643"/>
      <c r="G710" s="639"/>
    </row>
    <row r="711" spans="3:7" ht="15.75" customHeight="1">
      <c r="C711" s="643"/>
      <c r="G711" s="639"/>
    </row>
    <row r="712" spans="3:7" ht="15.75" customHeight="1">
      <c r="C712" s="643"/>
      <c r="G712" s="639"/>
    </row>
    <row r="713" spans="3:7" ht="15.75" customHeight="1">
      <c r="C713" s="643"/>
      <c r="G713" s="639"/>
    </row>
    <row r="714" spans="3:7" ht="15.75" customHeight="1">
      <c r="C714" s="643"/>
      <c r="G714" s="639"/>
    </row>
    <row r="715" spans="3:7" ht="15.75" customHeight="1">
      <c r="C715" s="643"/>
      <c r="G715" s="639"/>
    </row>
    <row r="716" spans="3:7" ht="15.75" customHeight="1">
      <c r="C716" s="643"/>
      <c r="G716" s="639"/>
    </row>
    <row r="717" spans="3:7" ht="15.75" customHeight="1">
      <c r="C717" s="643"/>
      <c r="G717" s="639"/>
    </row>
    <row r="718" spans="3:7" ht="15.75" customHeight="1">
      <c r="C718" s="643"/>
      <c r="G718" s="639"/>
    </row>
    <row r="719" spans="3:7" ht="15.75" customHeight="1">
      <c r="C719" s="643"/>
      <c r="G719" s="639"/>
    </row>
    <row r="720" spans="3:7" ht="15.75" customHeight="1">
      <c r="C720" s="643"/>
      <c r="G720" s="639"/>
    </row>
    <row r="721" spans="3:7" ht="15.75" customHeight="1">
      <c r="C721" s="643"/>
      <c r="G721" s="639"/>
    </row>
    <row r="722" spans="3:7" ht="15.75" customHeight="1">
      <c r="C722" s="643"/>
      <c r="G722" s="639"/>
    </row>
    <row r="723" spans="3:7" ht="15.75" customHeight="1">
      <c r="C723" s="643"/>
      <c r="G723" s="639"/>
    </row>
    <row r="724" spans="3:7" ht="15.75" customHeight="1">
      <c r="C724" s="643"/>
      <c r="G724" s="639"/>
    </row>
    <row r="725" spans="3:7" ht="15.75" customHeight="1">
      <c r="C725" s="643"/>
      <c r="G725" s="639"/>
    </row>
    <row r="726" spans="3:7" ht="15.75" customHeight="1">
      <c r="C726" s="643"/>
      <c r="G726" s="639"/>
    </row>
    <row r="727" spans="3:7" ht="15.75" customHeight="1">
      <c r="C727" s="643"/>
      <c r="G727" s="639"/>
    </row>
    <row r="728" spans="3:7" ht="15.75" customHeight="1">
      <c r="C728" s="643"/>
      <c r="G728" s="639"/>
    </row>
    <row r="729" spans="3:7" ht="15.75" customHeight="1">
      <c r="C729" s="643"/>
      <c r="G729" s="639"/>
    </row>
    <row r="730" spans="3:7" ht="15.75" customHeight="1">
      <c r="C730" s="643"/>
      <c r="G730" s="639"/>
    </row>
    <row r="731" spans="3:7" ht="15.75" customHeight="1">
      <c r="C731" s="643"/>
      <c r="G731" s="639"/>
    </row>
    <row r="732" spans="3:7" ht="15.75" customHeight="1">
      <c r="C732" s="643"/>
      <c r="G732" s="639"/>
    </row>
    <row r="733" spans="3:7" ht="15.75" customHeight="1">
      <c r="C733" s="643"/>
      <c r="G733" s="639"/>
    </row>
    <row r="734" spans="3:7" ht="15.75" customHeight="1">
      <c r="C734" s="643"/>
      <c r="G734" s="639"/>
    </row>
    <row r="735" spans="3:7" ht="15.75" customHeight="1">
      <c r="C735" s="643"/>
      <c r="G735" s="639"/>
    </row>
    <row r="736" spans="3:7" ht="15.75" customHeight="1">
      <c r="C736" s="643"/>
      <c r="G736" s="639"/>
    </row>
    <row r="737" spans="3:7" ht="15.75" customHeight="1">
      <c r="C737" s="643"/>
      <c r="G737" s="639"/>
    </row>
    <row r="738" spans="3:7" ht="15.75" customHeight="1">
      <c r="C738" s="643"/>
      <c r="G738" s="639"/>
    </row>
    <row r="739" spans="3:7" ht="15.75" customHeight="1">
      <c r="C739" s="643"/>
      <c r="G739" s="639"/>
    </row>
    <row r="740" spans="3:7" ht="15.75" customHeight="1">
      <c r="C740" s="643"/>
      <c r="G740" s="639"/>
    </row>
    <row r="741" spans="3:7" ht="15.75" customHeight="1">
      <c r="C741" s="643"/>
      <c r="G741" s="639"/>
    </row>
    <row r="742" spans="3:7" ht="15.75" customHeight="1">
      <c r="C742" s="643"/>
      <c r="G742" s="639"/>
    </row>
    <row r="743" spans="3:7" ht="15.75" customHeight="1">
      <c r="C743" s="643"/>
      <c r="G743" s="639"/>
    </row>
    <row r="744" spans="3:7" ht="15.75" customHeight="1">
      <c r="C744" s="643"/>
      <c r="G744" s="639"/>
    </row>
    <row r="745" spans="3:7" ht="15.75" customHeight="1">
      <c r="C745" s="643"/>
      <c r="G745" s="639"/>
    </row>
    <row r="746" spans="3:7" ht="15.75" customHeight="1">
      <c r="C746" s="643"/>
      <c r="G746" s="639"/>
    </row>
    <row r="747" spans="3:7" ht="15.75" customHeight="1">
      <c r="C747" s="643"/>
      <c r="G747" s="639"/>
    </row>
    <row r="748" spans="3:7" ht="15.75" customHeight="1">
      <c r="C748" s="643"/>
      <c r="G748" s="639"/>
    </row>
    <row r="749" spans="3:7" ht="15.75" customHeight="1">
      <c r="C749" s="643"/>
      <c r="G749" s="639"/>
    </row>
    <row r="750" spans="3:7" ht="15.75" customHeight="1">
      <c r="C750" s="643"/>
      <c r="G750" s="639"/>
    </row>
    <row r="751" spans="3:7" ht="15.75" customHeight="1">
      <c r="C751" s="643"/>
      <c r="G751" s="639"/>
    </row>
    <row r="752" spans="3:7" ht="15.75" customHeight="1">
      <c r="C752" s="643"/>
      <c r="G752" s="639"/>
    </row>
    <row r="753" spans="3:7" ht="15.75" customHeight="1">
      <c r="C753" s="643"/>
      <c r="G753" s="639"/>
    </row>
    <row r="754" spans="3:7" ht="15.75" customHeight="1">
      <c r="C754" s="643"/>
      <c r="G754" s="639"/>
    </row>
    <row r="755" spans="3:7" ht="15.75" customHeight="1">
      <c r="C755" s="643"/>
      <c r="G755" s="639"/>
    </row>
    <row r="756" spans="3:7" ht="15.75" customHeight="1">
      <c r="C756" s="643"/>
      <c r="G756" s="639"/>
    </row>
    <row r="757" spans="3:7" ht="15.75" customHeight="1">
      <c r="C757" s="643"/>
      <c r="G757" s="639"/>
    </row>
    <row r="758" spans="3:7" ht="15.75" customHeight="1">
      <c r="C758" s="643"/>
      <c r="G758" s="639"/>
    </row>
    <row r="759" spans="3:7" ht="15.75" customHeight="1">
      <c r="C759" s="643"/>
      <c r="G759" s="639"/>
    </row>
    <row r="760" spans="3:7" ht="15.75" customHeight="1">
      <c r="C760" s="643"/>
      <c r="G760" s="639"/>
    </row>
    <row r="761" spans="3:7" ht="15.75" customHeight="1">
      <c r="C761" s="643"/>
      <c r="G761" s="639"/>
    </row>
    <row r="762" spans="3:7" ht="15.75" customHeight="1">
      <c r="C762" s="643"/>
      <c r="G762" s="639"/>
    </row>
    <row r="763" spans="3:7" ht="15.75" customHeight="1">
      <c r="C763" s="643"/>
      <c r="G763" s="639"/>
    </row>
    <row r="764" spans="3:7" ht="15.75" customHeight="1">
      <c r="C764" s="643"/>
      <c r="G764" s="639"/>
    </row>
    <row r="765" spans="3:7" ht="15.75" customHeight="1">
      <c r="C765" s="643"/>
      <c r="G765" s="639"/>
    </row>
    <row r="766" spans="3:7" ht="15.75" customHeight="1">
      <c r="C766" s="643"/>
      <c r="G766" s="639"/>
    </row>
    <row r="767" spans="3:7" ht="15.75" customHeight="1">
      <c r="C767" s="643"/>
      <c r="G767" s="639"/>
    </row>
    <row r="768" spans="3:7" ht="15.75" customHeight="1">
      <c r="C768" s="643"/>
      <c r="G768" s="639"/>
    </row>
    <row r="769" spans="3:7" ht="15.75" customHeight="1">
      <c r="C769" s="643"/>
      <c r="G769" s="639"/>
    </row>
    <row r="770" spans="3:7" ht="15.75" customHeight="1">
      <c r="C770" s="643"/>
      <c r="G770" s="639"/>
    </row>
    <row r="771" spans="3:7" ht="15.75" customHeight="1">
      <c r="C771" s="643"/>
      <c r="G771" s="639"/>
    </row>
    <row r="772" spans="3:7" ht="15.75" customHeight="1">
      <c r="C772" s="643"/>
      <c r="G772" s="639"/>
    </row>
    <row r="773" spans="3:7" ht="15.75" customHeight="1">
      <c r="C773" s="643"/>
      <c r="G773" s="639"/>
    </row>
    <row r="774" spans="3:7" ht="15.75" customHeight="1">
      <c r="C774" s="643"/>
      <c r="G774" s="639"/>
    </row>
    <row r="775" spans="3:7" ht="15.75" customHeight="1">
      <c r="C775" s="643"/>
      <c r="G775" s="639"/>
    </row>
    <row r="776" spans="3:7" ht="15.75" customHeight="1">
      <c r="C776" s="643"/>
      <c r="G776" s="639"/>
    </row>
    <row r="777" spans="3:7" ht="15.75" customHeight="1">
      <c r="C777" s="643"/>
      <c r="G777" s="639"/>
    </row>
    <row r="778" spans="3:7" ht="15.75" customHeight="1">
      <c r="C778" s="643"/>
      <c r="G778" s="639"/>
    </row>
    <row r="779" spans="3:7" ht="15.75" customHeight="1">
      <c r="C779" s="643"/>
      <c r="G779" s="639"/>
    </row>
    <row r="780" spans="3:7" ht="15.75" customHeight="1">
      <c r="C780" s="643"/>
      <c r="G780" s="639"/>
    </row>
    <row r="781" spans="3:7" ht="15.75" customHeight="1">
      <c r="C781" s="643"/>
      <c r="G781" s="639"/>
    </row>
    <row r="782" spans="3:7" ht="15.75" customHeight="1">
      <c r="C782" s="643"/>
      <c r="G782" s="639"/>
    </row>
    <row r="783" spans="3:7" ht="15.75" customHeight="1">
      <c r="C783" s="643"/>
      <c r="G783" s="639"/>
    </row>
    <row r="784" spans="3:7" ht="15.75" customHeight="1">
      <c r="C784" s="643"/>
      <c r="G784" s="639"/>
    </row>
    <row r="785" spans="3:7" ht="15.75" customHeight="1">
      <c r="C785" s="643"/>
      <c r="G785" s="639"/>
    </row>
    <row r="786" spans="3:7" ht="15.75" customHeight="1">
      <c r="C786" s="643"/>
      <c r="G786" s="639"/>
    </row>
    <row r="787" spans="3:7" ht="15.75" customHeight="1">
      <c r="C787" s="643"/>
      <c r="G787" s="639"/>
    </row>
    <row r="788" spans="3:7" ht="15.75" customHeight="1">
      <c r="C788" s="643"/>
      <c r="G788" s="639"/>
    </row>
    <row r="789" spans="3:7" ht="15.75" customHeight="1">
      <c r="C789" s="643"/>
      <c r="G789" s="639"/>
    </row>
    <row r="790" spans="3:7" ht="15.75" customHeight="1">
      <c r="C790" s="643"/>
      <c r="G790" s="639"/>
    </row>
    <row r="791" spans="3:7" ht="15.75" customHeight="1">
      <c r="C791" s="643"/>
      <c r="G791" s="639"/>
    </row>
    <row r="792" spans="3:7" ht="15.75" customHeight="1">
      <c r="C792" s="643"/>
      <c r="G792" s="639"/>
    </row>
    <row r="793" spans="3:7" ht="15.75" customHeight="1">
      <c r="C793" s="643"/>
      <c r="G793" s="639"/>
    </row>
    <row r="794" spans="3:7" ht="15.75" customHeight="1">
      <c r="C794" s="643"/>
      <c r="G794" s="639"/>
    </row>
    <row r="795" spans="3:7" ht="15.75" customHeight="1">
      <c r="C795" s="643"/>
      <c r="G795" s="639"/>
    </row>
    <row r="796" spans="3:7" ht="15.75" customHeight="1">
      <c r="C796" s="643"/>
      <c r="G796" s="639"/>
    </row>
    <row r="797" spans="3:7" ht="15.75" customHeight="1">
      <c r="C797" s="643"/>
      <c r="G797" s="639"/>
    </row>
    <row r="798" spans="3:7" ht="15.75" customHeight="1">
      <c r="C798" s="643"/>
      <c r="G798" s="639"/>
    </row>
    <row r="799" spans="3:7" ht="15.75" customHeight="1">
      <c r="C799" s="643"/>
      <c r="G799" s="639"/>
    </row>
    <row r="800" spans="3:7" ht="15.75" customHeight="1">
      <c r="C800" s="643"/>
      <c r="G800" s="639"/>
    </row>
    <row r="801" spans="3:7" ht="15.75" customHeight="1">
      <c r="C801" s="643"/>
      <c r="G801" s="639"/>
    </row>
    <row r="802" spans="3:7" ht="15.75" customHeight="1">
      <c r="C802" s="643"/>
      <c r="G802" s="639"/>
    </row>
    <row r="803" spans="3:7" ht="15.75" customHeight="1">
      <c r="C803" s="643"/>
      <c r="G803" s="639"/>
    </row>
    <row r="804" spans="3:7" ht="15.75" customHeight="1">
      <c r="C804" s="643"/>
      <c r="G804" s="639"/>
    </row>
    <row r="805" spans="3:7" ht="15.75" customHeight="1">
      <c r="C805" s="643"/>
      <c r="G805" s="639"/>
    </row>
    <row r="806" spans="3:7" ht="15.75" customHeight="1">
      <c r="C806" s="643"/>
      <c r="G806" s="639"/>
    </row>
    <row r="807" spans="3:7" ht="15.75" customHeight="1">
      <c r="C807" s="643"/>
      <c r="G807" s="639"/>
    </row>
    <row r="808" spans="3:7" ht="15.75" customHeight="1">
      <c r="C808" s="643"/>
      <c r="G808" s="639"/>
    </row>
    <row r="809" spans="3:7" ht="15.75" customHeight="1">
      <c r="C809" s="643"/>
      <c r="G809" s="639"/>
    </row>
    <row r="810" spans="3:7" ht="15.75" customHeight="1">
      <c r="C810" s="643"/>
      <c r="G810" s="639"/>
    </row>
    <row r="811" spans="3:7" ht="15.75" customHeight="1">
      <c r="C811" s="643"/>
      <c r="G811" s="639"/>
    </row>
    <row r="812" spans="3:7" ht="15.75" customHeight="1">
      <c r="C812" s="643"/>
      <c r="G812" s="639"/>
    </row>
    <row r="813" spans="3:7" ht="15.75" customHeight="1">
      <c r="C813" s="643"/>
      <c r="G813" s="639"/>
    </row>
    <row r="814" spans="3:7" ht="15.75" customHeight="1">
      <c r="C814" s="643"/>
      <c r="G814" s="639"/>
    </row>
    <row r="815" spans="3:7" ht="15.75" customHeight="1">
      <c r="C815" s="643"/>
      <c r="G815" s="639"/>
    </row>
    <row r="816" spans="3:7" ht="15.75" customHeight="1">
      <c r="C816" s="643"/>
      <c r="G816" s="639"/>
    </row>
    <row r="817" spans="3:7" ht="15.75" customHeight="1">
      <c r="C817" s="643"/>
      <c r="G817" s="639"/>
    </row>
    <row r="818" spans="3:7" ht="15.75" customHeight="1">
      <c r="C818" s="643"/>
      <c r="G818" s="639"/>
    </row>
    <row r="819" spans="3:7" ht="15.75" customHeight="1">
      <c r="C819" s="643"/>
      <c r="G819" s="639"/>
    </row>
    <row r="820" spans="3:7" ht="15.75" customHeight="1">
      <c r="C820" s="643"/>
      <c r="G820" s="639"/>
    </row>
    <row r="821" spans="3:7" ht="15.75" customHeight="1">
      <c r="C821" s="643"/>
      <c r="G821" s="639"/>
    </row>
    <row r="822" spans="3:7" ht="15.75" customHeight="1">
      <c r="C822" s="643"/>
      <c r="G822" s="639"/>
    </row>
    <row r="823" spans="3:7" ht="15.75" customHeight="1">
      <c r="C823" s="643"/>
      <c r="G823" s="639"/>
    </row>
    <row r="824" spans="3:7" ht="15.75" customHeight="1">
      <c r="C824" s="643"/>
      <c r="G824" s="639"/>
    </row>
    <row r="825" spans="3:7" ht="15.75" customHeight="1">
      <c r="C825" s="643"/>
      <c r="G825" s="639"/>
    </row>
    <row r="826" spans="3:7" ht="15.75" customHeight="1">
      <c r="C826" s="643"/>
      <c r="G826" s="639"/>
    </row>
    <row r="827" spans="3:7" ht="15.75" customHeight="1">
      <c r="C827" s="643"/>
      <c r="G827" s="639"/>
    </row>
    <row r="828" spans="3:7" ht="15.75" customHeight="1">
      <c r="C828" s="643"/>
      <c r="G828" s="639"/>
    </row>
    <row r="829" spans="3:7" ht="15.75" customHeight="1">
      <c r="C829" s="643"/>
      <c r="G829" s="639"/>
    </row>
    <row r="830" spans="3:7" ht="15.75" customHeight="1">
      <c r="C830" s="643"/>
      <c r="G830" s="639"/>
    </row>
    <row r="831" spans="3:7" ht="15.75" customHeight="1">
      <c r="C831" s="643"/>
      <c r="G831" s="639"/>
    </row>
    <row r="832" spans="3:7" ht="15.75" customHeight="1">
      <c r="C832" s="643"/>
      <c r="G832" s="639"/>
    </row>
    <row r="833" spans="3:7" ht="15.75" customHeight="1">
      <c r="C833" s="643"/>
      <c r="G833" s="639"/>
    </row>
    <row r="834" spans="3:7" ht="15.75" customHeight="1">
      <c r="C834" s="643"/>
      <c r="G834" s="639"/>
    </row>
    <row r="835" spans="3:7" ht="15.75" customHeight="1">
      <c r="C835" s="643"/>
      <c r="G835" s="639"/>
    </row>
    <row r="836" spans="3:7" ht="15.75" customHeight="1">
      <c r="C836" s="643"/>
      <c r="G836" s="639"/>
    </row>
    <row r="837" spans="3:7" ht="15.75" customHeight="1">
      <c r="C837" s="643"/>
      <c r="G837" s="639"/>
    </row>
    <row r="838" spans="3:7" ht="15.75" customHeight="1">
      <c r="C838" s="643"/>
      <c r="G838" s="639"/>
    </row>
    <row r="839" spans="3:7" ht="15.75" customHeight="1">
      <c r="C839" s="643"/>
      <c r="G839" s="639"/>
    </row>
    <row r="840" spans="3:7" ht="15.75" customHeight="1">
      <c r="C840" s="643"/>
      <c r="G840" s="639"/>
    </row>
    <row r="841" spans="3:7" ht="15.75" customHeight="1">
      <c r="C841" s="643"/>
      <c r="G841" s="639"/>
    </row>
    <row r="842" spans="3:7" ht="15.75" customHeight="1">
      <c r="C842" s="643"/>
      <c r="G842" s="639"/>
    </row>
    <row r="843" spans="3:7" ht="15.75" customHeight="1">
      <c r="C843" s="643"/>
      <c r="G843" s="639"/>
    </row>
    <row r="844" spans="3:7" ht="15.75" customHeight="1">
      <c r="C844" s="643"/>
      <c r="G844" s="639"/>
    </row>
    <row r="845" spans="3:7" ht="15.75" customHeight="1">
      <c r="C845" s="643"/>
      <c r="G845" s="639"/>
    </row>
    <row r="846" spans="3:7" ht="15.75" customHeight="1">
      <c r="C846" s="643"/>
      <c r="G846" s="639"/>
    </row>
    <row r="847" spans="3:7" ht="15.75" customHeight="1">
      <c r="C847" s="643"/>
      <c r="G847" s="639"/>
    </row>
    <row r="848" spans="3:7" ht="15.75" customHeight="1">
      <c r="C848" s="643"/>
      <c r="G848" s="639"/>
    </row>
    <row r="849" spans="3:7" ht="15.75" customHeight="1">
      <c r="C849" s="643"/>
      <c r="G849" s="639"/>
    </row>
    <row r="850" spans="3:7" ht="15.75" customHeight="1">
      <c r="C850" s="643"/>
      <c r="G850" s="639"/>
    </row>
    <row r="851" spans="3:7" ht="15.75" customHeight="1">
      <c r="C851" s="643"/>
      <c r="G851" s="639"/>
    </row>
    <row r="852" spans="3:7" ht="15.75" customHeight="1">
      <c r="C852" s="643"/>
      <c r="G852" s="639"/>
    </row>
    <row r="853" spans="3:7" ht="15.75" customHeight="1">
      <c r="C853" s="643"/>
      <c r="G853" s="639"/>
    </row>
    <row r="854" spans="3:7" ht="15.75" customHeight="1">
      <c r="C854" s="643"/>
      <c r="G854" s="639"/>
    </row>
    <row r="855" spans="3:7" ht="15.75" customHeight="1">
      <c r="C855" s="643"/>
      <c r="G855" s="639"/>
    </row>
    <row r="856" spans="3:7" ht="15.75" customHeight="1">
      <c r="C856" s="643"/>
      <c r="G856" s="639"/>
    </row>
    <row r="857" spans="3:7" ht="15.75" customHeight="1">
      <c r="C857" s="643"/>
      <c r="G857" s="639"/>
    </row>
    <row r="858" spans="3:7" ht="15.75" customHeight="1">
      <c r="C858" s="643"/>
      <c r="G858" s="639"/>
    </row>
    <row r="859" spans="3:7" ht="15.75" customHeight="1">
      <c r="C859" s="643"/>
      <c r="G859" s="639"/>
    </row>
    <row r="860" spans="3:7" ht="15.75" customHeight="1">
      <c r="C860" s="643"/>
      <c r="G860" s="639"/>
    </row>
    <row r="861" spans="3:7" ht="15.75" customHeight="1">
      <c r="C861" s="643"/>
      <c r="G861" s="639"/>
    </row>
    <row r="862" spans="3:7" ht="15.75" customHeight="1">
      <c r="C862" s="643"/>
      <c r="G862" s="639"/>
    </row>
    <row r="863" spans="3:7" ht="15.75" customHeight="1">
      <c r="C863" s="643"/>
      <c r="G863" s="639"/>
    </row>
    <row r="864" spans="3:7" ht="15.75" customHeight="1">
      <c r="C864" s="643"/>
      <c r="G864" s="639"/>
    </row>
    <row r="865" spans="3:7" ht="15.75" customHeight="1">
      <c r="C865" s="643"/>
      <c r="G865" s="639"/>
    </row>
    <row r="866" spans="3:7" ht="15.75" customHeight="1">
      <c r="C866" s="643"/>
      <c r="G866" s="639"/>
    </row>
    <row r="867" spans="3:7" ht="15.75" customHeight="1">
      <c r="C867" s="643"/>
      <c r="G867" s="639"/>
    </row>
    <row r="868" spans="3:7" ht="15.75" customHeight="1">
      <c r="C868" s="643"/>
      <c r="G868" s="639"/>
    </row>
    <row r="869" spans="3:7" ht="15.75" customHeight="1">
      <c r="C869" s="643"/>
      <c r="G869" s="639"/>
    </row>
    <row r="870" spans="3:7" ht="15.75" customHeight="1">
      <c r="C870" s="643"/>
      <c r="G870" s="639"/>
    </row>
    <row r="871" spans="3:7" ht="15.75" customHeight="1">
      <c r="C871" s="643"/>
      <c r="G871" s="639"/>
    </row>
    <row r="872" spans="3:7" ht="15.75" customHeight="1">
      <c r="C872" s="643"/>
      <c r="G872" s="639"/>
    </row>
    <row r="873" spans="3:7" ht="15.75" customHeight="1">
      <c r="C873" s="643"/>
      <c r="G873" s="639"/>
    </row>
    <row r="874" spans="3:7" ht="15.75" customHeight="1">
      <c r="C874" s="643"/>
      <c r="G874" s="639"/>
    </row>
    <row r="875" spans="3:7" ht="15.75" customHeight="1">
      <c r="C875" s="643"/>
      <c r="G875" s="639"/>
    </row>
    <row r="876" spans="3:7" ht="15.75" customHeight="1">
      <c r="C876" s="643"/>
      <c r="G876" s="639"/>
    </row>
    <row r="877" spans="3:7" ht="15.75" customHeight="1">
      <c r="C877" s="643"/>
      <c r="G877" s="639"/>
    </row>
    <row r="878" spans="3:7" ht="15.75" customHeight="1">
      <c r="C878" s="643"/>
      <c r="G878" s="639"/>
    </row>
    <row r="879" spans="3:7" ht="15.75" customHeight="1">
      <c r="C879" s="643"/>
      <c r="G879" s="639"/>
    </row>
    <row r="880" spans="3:7" ht="15.75" customHeight="1">
      <c r="C880" s="643"/>
      <c r="G880" s="639"/>
    </row>
    <row r="881" spans="3:7" ht="15.75" customHeight="1">
      <c r="C881" s="643"/>
      <c r="G881" s="639"/>
    </row>
    <row r="882" spans="3:7" ht="15.75" customHeight="1">
      <c r="C882" s="643"/>
      <c r="G882" s="639"/>
    </row>
    <row r="883" spans="3:7" ht="15.75" customHeight="1">
      <c r="C883" s="643"/>
      <c r="G883" s="639"/>
    </row>
    <row r="884" spans="3:7" ht="15.75" customHeight="1">
      <c r="C884" s="643"/>
      <c r="G884" s="639"/>
    </row>
    <row r="885" spans="3:7" ht="15.75" customHeight="1">
      <c r="C885" s="643"/>
      <c r="G885" s="639"/>
    </row>
    <row r="886" spans="3:7" ht="15.75" customHeight="1">
      <c r="C886" s="643"/>
      <c r="G886" s="639"/>
    </row>
    <row r="887" spans="3:7" ht="15.75" customHeight="1">
      <c r="C887" s="643"/>
      <c r="G887" s="639"/>
    </row>
    <row r="888" spans="3:7" ht="15.75" customHeight="1">
      <c r="C888" s="643"/>
      <c r="G888" s="639"/>
    </row>
    <row r="889" spans="3:7" ht="15.75" customHeight="1">
      <c r="C889" s="643"/>
      <c r="G889" s="639"/>
    </row>
    <row r="890" spans="3:7" ht="15.75" customHeight="1">
      <c r="C890" s="643"/>
      <c r="G890" s="639"/>
    </row>
    <row r="891" spans="3:7" ht="15.75" customHeight="1">
      <c r="C891" s="643"/>
      <c r="G891" s="639"/>
    </row>
    <row r="892" spans="3:7" ht="15.75" customHeight="1">
      <c r="C892" s="643"/>
      <c r="G892" s="639"/>
    </row>
    <row r="893" spans="3:7" ht="15.75" customHeight="1">
      <c r="C893" s="643"/>
      <c r="G893" s="639"/>
    </row>
    <row r="894" spans="3:7" ht="15.75" customHeight="1">
      <c r="C894" s="643"/>
      <c r="G894" s="639"/>
    </row>
    <row r="895" spans="3:7" ht="15.75" customHeight="1">
      <c r="C895" s="643"/>
      <c r="G895" s="639"/>
    </row>
    <row r="896" spans="3:7" ht="15.75" customHeight="1">
      <c r="C896" s="643"/>
      <c r="G896" s="639"/>
    </row>
    <row r="897" spans="3:7" ht="15.75" customHeight="1">
      <c r="C897" s="643"/>
      <c r="G897" s="639"/>
    </row>
    <row r="898" spans="3:7" ht="15.75" customHeight="1">
      <c r="C898" s="643"/>
      <c r="G898" s="639"/>
    </row>
    <row r="899" spans="3:7" ht="15.75" customHeight="1">
      <c r="C899" s="643"/>
      <c r="G899" s="639"/>
    </row>
    <row r="900" spans="3:7" ht="15.75" customHeight="1">
      <c r="C900" s="643"/>
      <c r="G900" s="639"/>
    </row>
    <row r="901" spans="3:7" ht="15.75" customHeight="1">
      <c r="C901" s="643"/>
      <c r="G901" s="639"/>
    </row>
    <row r="902" spans="3:7" ht="15.75" customHeight="1">
      <c r="C902" s="643"/>
      <c r="G902" s="639"/>
    </row>
    <row r="903" spans="3:7" ht="15.75" customHeight="1">
      <c r="C903" s="643"/>
      <c r="G903" s="639"/>
    </row>
    <row r="904" spans="3:7" ht="15.75" customHeight="1">
      <c r="C904" s="643"/>
      <c r="G904" s="639"/>
    </row>
    <row r="905" spans="3:7" ht="15.75" customHeight="1">
      <c r="C905" s="643"/>
      <c r="G905" s="639"/>
    </row>
    <row r="906" spans="3:7" ht="15.75" customHeight="1">
      <c r="C906" s="643"/>
      <c r="G906" s="639"/>
    </row>
    <row r="907" spans="3:7" ht="15.75" customHeight="1">
      <c r="C907" s="643"/>
      <c r="G907" s="639"/>
    </row>
    <row r="908" spans="3:7" ht="15.75" customHeight="1">
      <c r="C908" s="643"/>
      <c r="G908" s="639"/>
    </row>
    <row r="909" spans="3:7" ht="15.75" customHeight="1">
      <c r="C909" s="643"/>
      <c r="G909" s="639"/>
    </row>
    <row r="910" spans="3:7" ht="15.75" customHeight="1">
      <c r="C910" s="643"/>
      <c r="G910" s="639"/>
    </row>
    <row r="911" spans="3:7" ht="15.75" customHeight="1">
      <c r="C911" s="643"/>
      <c r="G911" s="639"/>
    </row>
    <row r="912" spans="3:7" ht="15.75" customHeight="1">
      <c r="C912" s="643"/>
      <c r="G912" s="639"/>
    </row>
    <row r="913" spans="3:7" ht="15.75" customHeight="1">
      <c r="C913" s="643"/>
      <c r="G913" s="639"/>
    </row>
    <row r="914" spans="3:7" ht="15.75" customHeight="1">
      <c r="C914" s="643"/>
      <c r="G914" s="639"/>
    </row>
    <row r="915" spans="3:7" ht="15.75" customHeight="1">
      <c r="C915" s="643"/>
      <c r="G915" s="639"/>
    </row>
    <row r="916" spans="3:7" ht="15.75" customHeight="1">
      <c r="C916" s="643"/>
      <c r="G916" s="639"/>
    </row>
    <row r="917" spans="3:7" ht="15.75" customHeight="1">
      <c r="C917" s="643"/>
      <c r="G917" s="639"/>
    </row>
    <row r="918" spans="3:7" ht="15.75" customHeight="1">
      <c r="C918" s="643"/>
      <c r="G918" s="639"/>
    </row>
    <row r="919" spans="3:7" ht="15.75" customHeight="1">
      <c r="C919" s="643"/>
      <c r="G919" s="639"/>
    </row>
    <row r="920" spans="3:7" ht="15.75" customHeight="1">
      <c r="C920" s="643"/>
      <c r="G920" s="639"/>
    </row>
    <row r="921" spans="3:7" ht="15.75" customHeight="1">
      <c r="C921" s="643"/>
      <c r="G921" s="639"/>
    </row>
    <row r="922" spans="3:7" ht="15.75" customHeight="1">
      <c r="C922" s="643"/>
      <c r="G922" s="639"/>
    </row>
    <row r="923" spans="3:7" ht="15.75" customHeight="1">
      <c r="C923" s="643"/>
      <c r="G923" s="639"/>
    </row>
    <row r="924" spans="3:7" ht="15.75" customHeight="1">
      <c r="C924" s="643"/>
      <c r="G924" s="639"/>
    </row>
    <row r="925" spans="3:7" ht="15.75" customHeight="1">
      <c r="C925" s="643"/>
      <c r="G925" s="639"/>
    </row>
    <row r="926" spans="3:7" ht="15.75" customHeight="1">
      <c r="C926" s="643"/>
      <c r="G926" s="639"/>
    </row>
    <row r="927" spans="3:7" ht="15.75" customHeight="1">
      <c r="C927" s="643"/>
      <c r="G927" s="639"/>
    </row>
    <row r="928" spans="3:7" ht="15.75" customHeight="1">
      <c r="C928" s="643"/>
      <c r="G928" s="639"/>
    </row>
    <row r="929" spans="3:7" ht="15.75" customHeight="1">
      <c r="C929" s="643"/>
      <c r="G929" s="639"/>
    </row>
    <row r="930" spans="3:7" ht="15.75" customHeight="1">
      <c r="C930" s="643"/>
      <c r="G930" s="639"/>
    </row>
    <row r="931" spans="3:7" ht="15.75" customHeight="1">
      <c r="C931" s="643"/>
      <c r="G931" s="639"/>
    </row>
    <row r="932" spans="3:7" ht="15.75" customHeight="1">
      <c r="C932" s="643"/>
      <c r="G932" s="639"/>
    </row>
    <row r="933" spans="3:7" ht="15.75" customHeight="1">
      <c r="C933" s="643"/>
      <c r="G933" s="639"/>
    </row>
    <row r="934" spans="3:7" ht="15.75" customHeight="1">
      <c r="C934" s="643"/>
      <c r="G934" s="639"/>
    </row>
    <row r="935" spans="3:7" ht="15.75" customHeight="1">
      <c r="C935" s="643"/>
      <c r="G935" s="639"/>
    </row>
    <row r="936" spans="3:7" ht="15.75" customHeight="1">
      <c r="C936" s="643"/>
      <c r="G936" s="639"/>
    </row>
    <row r="937" spans="3:7" ht="15.75" customHeight="1">
      <c r="C937" s="643"/>
      <c r="G937" s="639"/>
    </row>
    <row r="938" spans="3:7" ht="15.75" customHeight="1">
      <c r="C938" s="643"/>
      <c r="G938" s="639"/>
    </row>
    <row r="939" spans="3:7" ht="15.75" customHeight="1">
      <c r="C939" s="643"/>
      <c r="G939" s="639"/>
    </row>
    <row r="940" spans="3:7" ht="15.75" customHeight="1">
      <c r="C940" s="643"/>
      <c r="G940" s="639"/>
    </row>
    <row r="941" spans="3:7" ht="15.75" customHeight="1">
      <c r="C941" s="643"/>
      <c r="G941" s="639"/>
    </row>
    <row r="942" spans="3:7" ht="15.75" customHeight="1">
      <c r="C942" s="643"/>
      <c r="G942" s="639"/>
    </row>
    <row r="943" spans="3:7" ht="15.75" customHeight="1">
      <c r="C943" s="643"/>
      <c r="G943" s="639"/>
    </row>
    <row r="944" spans="3:7" ht="15.75" customHeight="1">
      <c r="C944" s="643"/>
      <c r="G944" s="639"/>
    </row>
    <row r="945" spans="3:7" ht="15.75" customHeight="1">
      <c r="C945" s="643"/>
      <c r="G945" s="639"/>
    </row>
    <row r="946" spans="3:7" ht="15.75" customHeight="1">
      <c r="C946" s="643"/>
      <c r="G946" s="639"/>
    </row>
    <row r="947" spans="3:7" ht="15.75" customHeight="1">
      <c r="C947" s="643"/>
      <c r="G947" s="639"/>
    </row>
    <row r="948" spans="3:7" ht="15.75" customHeight="1">
      <c r="C948" s="643"/>
      <c r="G948" s="639"/>
    </row>
    <row r="949" spans="3:7" ht="15.75" customHeight="1">
      <c r="C949" s="643"/>
      <c r="G949" s="639"/>
    </row>
    <row r="950" spans="3:7" ht="15.75" customHeight="1">
      <c r="C950" s="643"/>
      <c r="G950" s="639"/>
    </row>
    <row r="951" spans="3:7" ht="15.75" customHeight="1">
      <c r="C951" s="643"/>
      <c r="G951" s="639"/>
    </row>
    <row r="952" spans="3:7" ht="15.75" customHeight="1">
      <c r="C952" s="643"/>
      <c r="G952" s="639"/>
    </row>
    <row r="953" spans="3:7" ht="15.75" customHeight="1">
      <c r="C953" s="643"/>
      <c r="G953" s="639"/>
    </row>
    <row r="954" spans="3:7" ht="15.75" customHeight="1">
      <c r="C954" s="643"/>
      <c r="G954" s="639"/>
    </row>
    <row r="955" spans="3:7" ht="15.75" customHeight="1">
      <c r="C955" s="643"/>
      <c r="G955" s="639"/>
    </row>
    <row r="956" spans="3:7" ht="15.75" customHeight="1">
      <c r="C956" s="643"/>
      <c r="G956" s="639"/>
    </row>
    <row r="957" spans="3:7" ht="15.75" customHeight="1">
      <c r="C957" s="643"/>
      <c r="G957" s="639"/>
    </row>
    <row r="958" spans="3:7" ht="15.75" customHeight="1">
      <c r="C958" s="643"/>
      <c r="G958" s="639"/>
    </row>
    <row r="959" spans="3:7" ht="15.75" customHeight="1">
      <c r="C959" s="643"/>
      <c r="G959" s="639"/>
    </row>
    <row r="960" spans="3:7" ht="15.75" customHeight="1">
      <c r="C960" s="643"/>
      <c r="G960" s="639"/>
    </row>
    <row r="961" spans="3:7" ht="15.75" customHeight="1">
      <c r="C961" s="643"/>
      <c r="G961" s="639"/>
    </row>
    <row r="962" spans="3:7" ht="15.75" customHeight="1">
      <c r="C962" s="643"/>
      <c r="G962" s="639"/>
    </row>
    <row r="963" spans="3:7" ht="15.75" customHeight="1">
      <c r="C963" s="643"/>
      <c r="G963" s="639"/>
    </row>
    <row r="964" spans="3:7" ht="15.75" customHeight="1">
      <c r="C964" s="643"/>
      <c r="G964" s="639"/>
    </row>
    <row r="965" spans="3:7" ht="15.75" customHeight="1">
      <c r="C965" s="643"/>
      <c r="G965" s="639"/>
    </row>
    <row r="966" spans="3:7" ht="15.75" customHeight="1">
      <c r="C966" s="643"/>
      <c r="G966" s="639"/>
    </row>
    <row r="967" spans="3:7" ht="15.75" customHeight="1">
      <c r="C967" s="643"/>
      <c r="G967" s="639"/>
    </row>
    <row r="968" spans="3:7" ht="15.75" customHeight="1">
      <c r="C968" s="643"/>
      <c r="G968" s="639"/>
    </row>
    <row r="969" spans="3:7" ht="15.75" customHeight="1">
      <c r="C969" s="643"/>
      <c r="G969" s="639"/>
    </row>
    <row r="970" spans="3:7" ht="15.75" customHeight="1">
      <c r="C970" s="643"/>
      <c r="G970" s="639"/>
    </row>
    <row r="971" spans="3:7" ht="15.75" customHeight="1">
      <c r="C971" s="643"/>
      <c r="G971" s="639"/>
    </row>
    <row r="972" spans="3:7" ht="15.75" customHeight="1">
      <c r="C972" s="643"/>
      <c r="G972" s="639"/>
    </row>
    <row r="973" spans="3:7" ht="15.75" customHeight="1">
      <c r="C973" s="643"/>
      <c r="G973" s="639"/>
    </row>
    <row r="974" spans="3:7" ht="15.75" customHeight="1">
      <c r="C974" s="643"/>
      <c r="G974" s="639"/>
    </row>
    <row r="975" spans="3:7" ht="15.75" customHeight="1">
      <c r="C975" s="643"/>
      <c r="G975" s="639"/>
    </row>
    <row r="976" spans="3:7" ht="15.75" customHeight="1">
      <c r="C976" s="643"/>
      <c r="G976" s="639"/>
    </row>
    <row r="977" spans="3:7" ht="15.75" customHeight="1">
      <c r="C977" s="643"/>
      <c r="G977" s="639"/>
    </row>
    <row r="978" spans="3:7" ht="15.75" customHeight="1">
      <c r="C978" s="643"/>
      <c r="G978" s="639"/>
    </row>
    <row r="979" spans="3:7" ht="15.75" customHeight="1">
      <c r="C979" s="643"/>
      <c r="G979" s="639"/>
    </row>
    <row r="980" spans="3:7" ht="15.75" customHeight="1">
      <c r="C980" s="643"/>
      <c r="G980" s="639"/>
    </row>
    <row r="981" spans="3:7" ht="15.75" customHeight="1">
      <c r="C981" s="643"/>
      <c r="G981" s="639"/>
    </row>
    <row r="982" spans="3:7" ht="15.75" customHeight="1">
      <c r="C982" s="643"/>
      <c r="G982" s="639"/>
    </row>
    <row r="983" spans="3:7" ht="15.75" customHeight="1">
      <c r="C983" s="643"/>
      <c r="G983" s="639"/>
    </row>
    <row r="984" spans="3:7" ht="15.75" customHeight="1">
      <c r="C984" s="643"/>
      <c r="G984" s="639"/>
    </row>
    <row r="985" spans="3:7" ht="15.75" customHeight="1">
      <c r="C985" s="643"/>
      <c r="G985" s="639"/>
    </row>
    <row r="986" spans="3:7" ht="15.75" customHeight="1">
      <c r="C986" s="643"/>
      <c r="G986" s="639"/>
    </row>
    <row r="987" spans="3:7" ht="15.75" customHeight="1">
      <c r="C987" s="643"/>
      <c r="G987" s="639"/>
    </row>
    <row r="988" spans="3:7" ht="15.75" customHeight="1">
      <c r="C988" s="643"/>
      <c r="G988" s="639"/>
    </row>
    <row r="989" spans="3:7" ht="15.75" customHeight="1">
      <c r="C989" s="643"/>
      <c r="G989" s="639"/>
    </row>
    <row r="990" spans="3:7" ht="15.75" customHeight="1">
      <c r="C990" s="643"/>
      <c r="G990" s="639"/>
    </row>
    <row r="991" spans="3:7" ht="15.75" customHeight="1">
      <c r="C991" s="643"/>
      <c r="G991" s="639"/>
    </row>
    <row r="992" spans="3:7" ht="15.75" customHeight="1">
      <c r="C992" s="643"/>
      <c r="G992" s="639"/>
    </row>
    <row r="993" spans="3:7" ht="15.75" customHeight="1">
      <c r="C993" s="643"/>
      <c r="G993" s="639"/>
    </row>
    <row r="994" spans="3:7" ht="15.75" customHeight="1">
      <c r="C994" s="643"/>
      <c r="G994" s="639"/>
    </row>
    <row r="995" spans="3:7" ht="15.75" customHeight="1">
      <c r="C995" s="643"/>
      <c r="G995" s="639"/>
    </row>
    <row r="996" spans="3:7" ht="15.75" customHeight="1">
      <c r="C996" s="643"/>
      <c r="G996" s="639"/>
    </row>
    <row r="997" spans="3:7" ht="15.75" customHeight="1">
      <c r="C997" s="643"/>
      <c r="G997" s="639"/>
    </row>
    <row r="998" spans="3:7" ht="15.75" customHeight="1">
      <c r="C998" s="643"/>
      <c r="G998" s="639"/>
    </row>
    <row r="999" spans="3:7" ht="15.75" customHeight="1">
      <c r="C999" s="643"/>
      <c r="G999" s="639"/>
    </row>
    <row r="1000" spans="3:7" ht="15.75" customHeight="1">
      <c r="C1000" s="643"/>
      <c r="G1000" s="639"/>
    </row>
  </sheetData>
  <pageMargins left="0.75" right="0.75" top="1" bottom="1" header="0.5" footer="0.5"/>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3"/>
  <sheetViews>
    <sheetView workbookViewId="0">
      <pane ySplit="1" topLeftCell="A2" activePane="bottomLeft" state="frozen"/>
      <selection pane="bottomLeft" activeCell="B3" sqref="B3"/>
    </sheetView>
  </sheetViews>
  <sheetFormatPr baseColWidth="10" defaultColWidth="14.5" defaultRowHeight="15.75" customHeight="1" x14ac:dyDescent="0"/>
  <cols>
    <col min="2" max="2" width="10" customWidth="1"/>
    <col min="8" max="8" width="39" customWidth="1"/>
    <col min="9" max="9" width="30.83203125" customWidth="1"/>
    <col min="11" max="11" width="19.5" customWidth="1"/>
    <col min="12" max="12" width="22" customWidth="1"/>
    <col min="18" max="18" width="22" customWidth="1"/>
  </cols>
  <sheetData>
    <row r="1" spans="1:24" ht="15.75" customHeight="1">
      <c r="A1" s="665" t="s">
        <v>8769</v>
      </c>
      <c r="B1" s="665" t="s">
        <v>75</v>
      </c>
      <c r="C1" s="666" t="s">
        <v>431</v>
      </c>
      <c r="D1" s="665" t="s">
        <v>4765</v>
      </c>
      <c r="E1" s="665" t="s">
        <v>8773</v>
      </c>
      <c r="F1" s="665" t="s">
        <v>4769</v>
      </c>
      <c r="G1" s="665" t="s">
        <v>4770</v>
      </c>
      <c r="H1" s="665" t="s">
        <v>8774</v>
      </c>
      <c r="I1" s="665" t="s">
        <v>8776</v>
      </c>
      <c r="J1" s="665" t="s">
        <v>8777</v>
      </c>
      <c r="K1" s="665" t="s">
        <v>4783</v>
      </c>
      <c r="L1" s="665" t="s">
        <v>4784</v>
      </c>
      <c r="M1" s="665" t="s">
        <v>4778</v>
      </c>
      <c r="N1" s="665" t="s">
        <v>4779</v>
      </c>
      <c r="O1" s="665" t="s">
        <v>8782</v>
      </c>
      <c r="P1" s="665" t="s">
        <v>8784</v>
      </c>
      <c r="Q1" s="665" t="s">
        <v>4268</v>
      </c>
      <c r="R1" s="382" t="s">
        <v>4787</v>
      </c>
      <c r="S1" s="401"/>
      <c r="T1" s="401"/>
      <c r="U1" s="401"/>
      <c r="V1" s="401"/>
      <c r="W1" s="401"/>
      <c r="X1" s="401"/>
    </row>
    <row r="2" spans="1:24" ht="15.75" customHeight="1">
      <c r="A2" s="185" t="s">
        <v>8790</v>
      </c>
      <c r="B2" s="185" t="s">
        <v>4917</v>
      </c>
      <c r="C2" s="189" t="s">
        <v>8792</v>
      </c>
      <c r="D2" s="185" t="s">
        <v>8793</v>
      </c>
      <c r="E2" s="223">
        <v>31</v>
      </c>
      <c r="F2" s="185" t="s">
        <v>6366</v>
      </c>
      <c r="G2" s="185" t="s">
        <v>6073</v>
      </c>
      <c r="H2" s="185" t="s">
        <v>8795</v>
      </c>
      <c r="I2" s="185" t="s">
        <v>8796</v>
      </c>
      <c r="J2" s="185"/>
      <c r="K2" s="185"/>
      <c r="L2" s="185"/>
      <c r="M2" s="185"/>
      <c r="N2" s="185"/>
      <c r="O2" s="185" t="s">
        <v>8797</v>
      </c>
      <c r="P2" s="185"/>
      <c r="Q2" s="185"/>
      <c r="R2" s="487">
        <v>42998.839996099538</v>
      </c>
    </row>
    <row r="3" spans="1:24" ht="15.75" customHeight="1">
      <c r="A3" s="185" t="s">
        <v>8798</v>
      </c>
      <c r="B3" s="185" t="s">
        <v>4917</v>
      </c>
      <c r="C3" s="189" t="s">
        <v>8799</v>
      </c>
      <c r="D3" s="185" t="s">
        <v>8800</v>
      </c>
      <c r="E3" s="221">
        <v>0</v>
      </c>
      <c r="F3" s="185" t="s">
        <v>8802</v>
      </c>
      <c r="G3" s="185" t="s">
        <v>1248</v>
      </c>
      <c r="H3" s="253" t="s">
        <v>8805</v>
      </c>
      <c r="I3" s="185"/>
      <c r="J3" s="185"/>
      <c r="K3" s="185"/>
      <c r="L3" s="185"/>
      <c r="M3" s="185"/>
      <c r="N3" s="185"/>
      <c r="O3" s="185"/>
      <c r="P3" s="185"/>
      <c r="Q3" s="185"/>
      <c r="R3" s="487">
        <v>42998.841041412037</v>
      </c>
    </row>
    <row r="4" spans="1:24" ht="15.75" customHeight="1">
      <c r="A4" s="185" t="s">
        <v>8807</v>
      </c>
      <c r="B4" s="185" t="s">
        <v>4917</v>
      </c>
      <c r="C4" s="189" t="s">
        <v>8808</v>
      </c>
      <c r="D4" s="185" t="s">
        <v>8809</v>
      </c>
      <c r="E4" s="221">
        <v>0</v>
      </c>
      <c r="F4" s="185" t="s">
        <v>5118</v>
      </c>
      <c r="G4" s="185" t="s">
        <v>1248</v>
      </c>
      <c r="H4" s="253" t="s">
        <v>8805</v>
      </c>
      <c r="I4" s="185"/>
      <c r="J4" s="185"/>
      <c r="K4" s="185"/>
      <c r="L4" s="185"/>
      <c r="M4" s="185"/>
      <c r="N4" s="185"/>
      <c r="O4" s="185"/>
      <c r="P4" s="185"/>
      <c r="Q4" s="185"/>
      <c r="R4" s="487">
        <v>42998.84192820602</v>
      </c>
    </row>
    <row r="5" spans="1:24" ht="15.75" customHeight="1">
      <c r="A5" s="185" t="s">
        <v>8813</v>
      </c>
      <c r="B5" s="185" t="s">
        <v>4917</v>
      </c>
      <c r="C5" s="189" t="s">
        <v>8815</v>
      </c>
      <c r="D5" s="185" t="s">
        <v>8816</v>
      </c>
      <c r="E5" s="221">
        <v>0</v>
      </c>
      <c r="F5" s="185" t="s">
        <v>8817</v>
      </c>
      <c r="G5" s="185" t="s">
        <v>2972</v>
      </c>
      <c r="H5" s="253" t="s">
        <v>8805</v>
      </c>
      <c r="I5" s="185"/>
      <c r="J5" s="185"/>
      <c r="K5" s="185"/>
      <c r="L5" s="185"/>
      <c r="M5" s="185"/>
      <c r="N5" s="185"/>
      <c r="O5" s="185"/>
      <c r="P5" s="185"/>
      <c r="Q5" s="185"/>
      <c r="R5" s="487">
        <v>42998.842777708334</v>
      </c>
    </row>
    <row r="6" spans="1:24" ht="15.75" customHeight="1">
      <c r="A6" s="185" t="s">
        <v>8818</v>
      </c>
      <c r="B6" s="185" t="s">
        <v>4917</v>
      </c>
      <c r="C6" s="189" t="s">
        <v>8819</v>
      </c>
      <c r="D6" s="185" t="s">
        <v>8821</v>
      </c>
      <c r="E6" s="221">
        <v>807</v>
      </c>
      <c r="F6" s="185" t="s">
        <v>8822</v>
      </c>
      <c r="G6" s="185" t="s">
        <v>2972</v>
      </c>
      <c r="H6" s="253" t="s">
        <v>8805</v>
      </c>
      <c r="I6" s="185"/>
      <c r="J6" s="185"/>
      <c r="K6" s="185"/>
      <c r="L6" s="185"/>
      <c r="M6" s="185"/>
      <c r="N6" s="185"/>
      <c r="O6" s="185"/>
      <c r="P6" s="185"/>
      <c r="Q6" s="185"/>
      <c r="R6" s="487">
        <v>42998.843777546295</v>
      </c>
    </row>
    <row r="7" spans="1:24" ht="15.75" customHeight="1">
      <c r="A7" s="185"/>
      <c r="B7" s="185" t="s">
        <v>4917</v>
      </c>
      <c r="C7" s="189" t="s">
        <v>8824</v>
      </c>
      <c r="D7" s="185" t="s">
        <v>8825</v>
      </c>
      <c r="E7" s="221">
        <v>0</v>
      </c>
      <c r="F7" s="185" t="s">
        <v>8827</v>
      </c>
      <c r="G7" s="185" t="s">
        <v>4822</v>
      </c>
      <c r="H7" s="185" t="s">
        <v>8828</v>
      </c>
      <c r="I7" s="185" t="s">
        <v>8828</v>
      </c>
      <c r="J7" s="185"/>
      <c r="K7" s="221">
        <v>24</v>
      </c>
      <c r="L7" s="185"/>
      <c r="M7" s="185" t="s">
        <v>4826</v>
      </c>
      <c r="N7" s="185" t="s">
        <v>4826</v>
      </c>
      <c r="O7" s="185" t="s">
        <v>4826</v>
      </c>
      <c r="P7" s="185" t="s">
        <v>4826</v>
      </c>
      <c r="Q7" s="185"/>
      <c r="R7" s="487">
        <v>42998.843962604165</v>
      </c>
    </row>
    <row r="8" spans="1:24" ht="15.75" customHeight="1">
      <c r="A8" s="185" t="s">
        <v>8830</v>
      </c>
      <c r="B8" s="185" t="s">
        <v>4917</v>
      </c>
      <c r="C8" s="189" t="s">
        <v>8831</v>
      </c>
      <c r="D8" s="185" t="s">
        <v>8832</v>
      </c>
      <c r="E8" s="221">
        <v>0</v>
      </c>
      <c r="F8" s="185" t="s">
        <v>5017</v>
      </c>
      <c r="G8" s="185" t="s">
        <v>2972</v>
      </c>
      <c r="H8" s="253" t="s">
        <v>8805</v>
      </c>
      <c r="I8" s="185"/>
      <c r="J8" s="185"/>
      <c r="K8" s="185"/>
      <c r="L8" s="185"/>
      <c r="M8" s="185"/>
      <c r="N8" s="185"/>
      <c r="O8" s="185"/>
      <c r="P8" s="185"/>
      <c r="Q8" s="185"/>
      <c r="R8" s="487">
        <v>42998.847628240736</v>
      </c>
    </row>
    <row r="9" spans="1:24" ht="15.75" customHeight="1">
      <c r="A9" s="185" t="s">
        <v>8836</v>
      </c>
      <c r="B9" s="185" t="s">
        <v>4917</v>
      </c>
      <c r="C9" s="189" t="s">
        <v>8838</v>
      </c>
      <c r="D9" s="185" t="s">
        <v>5278</v>
      </c>
      <c r="E9" s="221">
        <v>1104</v>
      </c>
      <c r="F9" s="185" t="s">
        <v>5017</v>
      </c>
      <c r="G9" s="185" t="s">
        <v>2972</v>
      </c>
      <c r="H9" s="253" t="s">
        <v>8805</v>
      </c>
      <c r="I9" s="185"/>
      <c r="J9" s="185"/>
      <c r="K9" s="185"/>
      <c r="L9" s="185"/>
      <c r="M9" s="185"/>
      <c r="N9" s="185"/>
      <c r="O9" s="185"/>
      <c r="P9" s="185"/>
      <c r="Q9" s="185"/>
      <c r="R9" s="487">
        <v>42998.849323726856</v>
      </c>
    </row>
    <row r="10" spans="1:24" ht="15.75" customHeight="1">
      <c r="A10" s="185" t="s">
        <v>8841</v>
      </c>
      <c r="B10" s="185" t="s">
        <v>4917</v>
      </c>
      <c r="C10" s="189" t="s">
        <v>8842</v>
      </c>
      <c r="D10" s="185" t="s">
        <v>5166</v>
      </c>
      <c r="E10" s="221">
        <v>400</v>
      </c>
      <c r="F10" s="185" t="s">
        <v>708</v>
      </c>
      <c r="G10" s="185" t="s">
        <v>846</v>
      </c>
      <c r="H10" s="253" t="s">
        <v>8805</v>
      </c>
      <c r="I10" s="185"/>
      <c r="J10" s="185"/>
      <c r="K10" s="185"/>
      <c r="L10" s="185"/>
      <c r="M10" s="185"/>
      <c r="N10" s="185"/>
      <c r="O10" s="185"/>
      <c r="P10" s="185"/>
      <c r="Q10" s="185"/>
      <c r="R10" s="487">
        <v>42998.850173055558</v>
      </c>
    </row>
    <row r="11" spans="1:24" ht="15.75" customHeight="1">
      <c r="A11" s="185" t="s">
        <v>8847</v>
      </c>
      <c r="B11" s="185" t="s">
        <v>4917</v>
      </c>
      <c r="C11" s="189" t="s">
        <v>8848</v>
      </c>
      <c r="D11" s="185" t="s">
        <v>8850</v>
      </c>
      <c r="E11" s="221">
        <v>1811</v>
      </c>
      <c r="F11" s="185" t="s">
        <v>8851</v>
      </c>
      <c r="G11" s="185" t="s">
        <v>846</v>
      </c>
      <c r="H11" s="253" t="s">
        <v>8805</v>
      </c>
      <c r="I11" s="185"/>
      <c r="J11" s="185"/>
      <c r="K11" s="185"/>
      <c r="L11" s="185"/>
      <c r="M11" s="185"/>
      <c r="N11" s="185"/>
      <c r="O11" s="185"/>
      <c r="P11" s="185"/>
      <c r="Q11" s="185"/>
      <c r="R11" s="487">
        <v>42998.852587881949</v>
      </c>
    </row>
    <row r="12" spans="1:24" ht="15.75" customHeight="1">
      <c r="A12" s="185" t="s">
        <v>8853</v>
      </c>
      <c r="B12" s="185" t="s">
        <v>4917</v>
      </c>
      <c r="C12" s="189" t="s">
        <v>8854</v>
      </c>
      <c r="D12" s="185" t="s">
        <v>8855</v>
      </c>
      <c r="E12" s="221">
        <v>0</v>
      </c>
      <c r="F12" s="185" t="s">
        <v>8856</v>
      </c>
      <c r="G12" s="185" t="s">
        <v>846</v>
      </c>
      <c r="H12" s="253" t="s">
        <v>8805</v>
      </c>
      <c r="I12" s="185"/>
      <c r="J12" s="185"/>
      <c r="K12" s="185"/>
      <c r="L12" s="185"/>
      <c r="M12" s="185"/>
      <c r="N12" s="185"/>
      <c r="O12" s="185"/>
      <c r="P12" s="185"/>
      <c r="Q12" s="185"/>
      <c r="R12" s="487">
        <v>42998.854527546297</v>
      </c>
    </row>
    <row r="13" spans="1:24" ht="15.75" customHeight="1">
      <c r="A13" s="185" t="s">
        <v>8859</v>
      </c>
      <c r="B13" s="185" t="s">
        <v>4917</v>
      </c>
      <c r="C13" s="189" t="s">
        <v>8861</v>
      </c>
      <c r="D13" s="185" t="s">
        <v>8863</v>
      </c>
      <c r="E13" s="221">
        <v>0</v>
      </c>
      <c r="F13" s="185" t="s">
        <v>8032</v>
      </c>
      <c r="G13" s="185" t="s">
        <v>846</v>
      </c>
      <c r="H13" s="253" t="s">
        <v>8805</v>
      </c>
      <c r="I13" s="185"/>
      <c r="J13" s="185"/>
      <c r="K13" s="185"/>
      <c r="L13" s="185"/>
      <c r="M13" s="185"/>
      <c r="N13" s="185"/>
      <c r="O13" s="185"/>
      <c r="P13" s="185"/>
      <c r="Q13" s="185"/>
      <c r="R13" s="487">
        <v>42998.855491435184</v>
      </c>
    </row>
    <row r="14" spans="1:24" ht="15.75" customHeight="1">
      <c r="A14" s="185" t="s">
        <v>8866</v>
      </c>
      <c r="B14" s="185" t="s">
        <v>4917</v>
      </c>
      <c r="C14" s="189" t="s">
        <v>8868</v>
      </c>
      <c r="D14" s="185" t="s">
        <v>8870</v>
      </c>
      <c r="E14" s="221">
        <v>0</v>
      </c>
      <c r="F14" s="185" t="s">
        <v>8871</v>
      </c>
      <c r="G14" s="185" t="s">
        <v>846</v>
      </c>
      <c r="H14" s="253" t="s">
        <v>8805</v>
      </c>
      <c r="I14" s="185"/>
      <c r="J14" s="185"/>
      <c r="K14" s="185"/>
      <c r="L14" s="185"/>
      <c r="M14" s="185"/>
      <c r="N14" s="185"/>
      <c r="O14" s="185"/>
      <c r="P14" s="185"/>
      <c r="Q14" s="185"/>
      <c r="R14" s="487">
        <v>42998.856986273153</v>
      </c>
    </row>
    <row r="15" spans="1:24" ht="15.75" customHeight="1">
      <c r="A15" s="185" t="s">
        <v>8874</v>
      </c>
      <c r="B15" s="185" t="s">
        <v>4917</v>
      </c>
      <c r="C15" s="189" t="s">
        <v>8875</v>
      </c>
      <c r="D15" s="185" t="s">
        <v>8876</v>
      </c>
      <c r="E15" s="221">
        <v>109</v>
      </c>
      <c r="F15" s="185" t="s">
        <v>983</v>
      </c>
      <c r="G15" s="185" t="s">
        <v>4910</v>
      </c>
      <c r="H15" s="221">
        <v>350</v>
      </c>
      <c r="I15" s="221">
        <v>350</v>
      </c>
      <c r="J15" s="185"/>
      <c r="K15" s="185"/>
      <c r="L15" s="185"/>
      <c r="M15" s="185"/>
      <c r="N15" s="185"/>
      <c r="O15" s="185"/>
      <c r="P15" s="185"/>
      <c r="Q15" s="185"/>
      <c r="R15" s="487">
        <v>42998.857238518518</v>
      </c>
    </row>
    <row r="16" spans="1:24" ht="15.75" customHeight="1">
      <c r="A16" s="185" t="s">
        <v>8878</v>
      </c>
      <c r="B16" s="185" t="s">
        <v>4917</v>
      </c>
      <c r="C16" s="189" t="s">
        <v>8879</v>
      </c>
      <c r="D16" s="185" t="s">
        <v>8880</v>
      </c>
      <c r="E16" s="221">
        <v>2133</v>
      </c>
      <c r="F16" s="185" t="s">
        <v>8881</v>
      </c>
      <c r="G16" s="185" t="s">
        <v>846</v>
      </c>
      <c r="H16" s="253" t="s">
        <v>8805</v>
      </c>
      <c r="I16" s="185"/>
      <c r="J16" s="185"/>
      <c r="K16" s="185"/>
      <c r="L16" s="185"/>
      <c r="M16" s="185"/>
      <c r="N16" s="185"/>
      <c r="O16" s="185"/>
      <c r="P16" s="185"/>
      <c r="Q16" s="185"/>
      <c r="R16" s="487">
        <v>42998.859929131941</v>
      </c>
    </row>
    <row r="17" spans="1:18" ht="15.75" customHeight="1">
      <c r="A17" s="185" t="s">
        <v>8883</v>
      </c>
      <c r="B17" s="185" t="s">
        <v>4917</v>
      </c>
      <c r="C17" s="189" t="s">
        <v>8884</v>
      </c>
      <c r="D17" s="185" t="s">
        <v>8885</v>
      </c>
      <c r="E17" s="221">
        <v>0</v>
      </c>
      <c r="F17" s="185" t="s">
        <v>8887</v>
      </c>
      <c r="G17" s="185" t="s">
        <v>846</v>
      </c>
      <c r="H17" s="253" t="s">
        <v>8805</v>
      </c>
      <c r="I17" s="185"/>
      <c r="J17" s="185"/>
      <c r="K17" s="185"/>
      <c r="L17" s="185"/>
      <c r="M17" s="185"/>
      <c r="N17" s="185"/>
      <c r="O17" s="185"/>
      <c r="P17" s="185"/>
      <c r="Q17" s="185"/>
      <c r="R17" s="487">
        <v>42998.86403798611</v>
      </c>
    </row>
    <row r="18" spans="1:18" ht="15.75" customHeight="1">
      <c r="A18" s="185" t="s">
        <v>5577</v>
      </c>
      <c r="B18" s="185" t="s">
        <v>4917</v>
      </c>
      <c r="C18" s="189" t="s">
        <v>8889</v>
      </c>
      <c r="D18" s="185" t="s">
        <v>8890</v>
      </c>
      <c r="E18" s="221">
        <v>3493</v>
      </c>
      <c r="F18" s="185" t="s">
        <v>8891</v>
      </c>
      <c r="G18" s="185" t="s">
        <v>4068</v>
      </c>
      <c r="H18" s="221">
        <v>200</v>
      </c>
      <c r="I18" s="221">
        <v>200</v>
      </c>
      <c r="J18" s="185" t="s">
        <v>8893</v>
      </c>
      <c r="K18" s="185" t="s">
        <v>5208</v>
      </c>
      <c r="L18" s="185" t="s">
        <v>8893</v>
      </c>
      <c r="M18" s="185"/>
      <c r="N18" s="185"/>
      <c r="O18" s="185"/>
      <c r="P18" s="185"/>
      <c r="Q18" s="185"/>
      <c r="R18" s="487">
        <v>42998.877397708333</v>
      </c>
    </row>
    <row r="19" spans="1:18" ht="15.75" customHeight="1">
      <c r="A19" s="185" t="s">
        <v>8894</v>
      </c>
      <c r="B19" s="185" t="s">
        <v>4917</v>
      </c>
      <c r="C19" s="189" t="s">
        <v>8897</v>
      </c>
      <c r="D19" s="185" t="s">
        <v>8898</v>
      </c>
      <c r="E19" s="221">
        <v>4342</v>
      </c>
      <c r="F19" s="185" t="s">
        <v>8899</v>
      </c>
      <c r="G19" s="185" t="s">
        <v>4068</v>
      </c>
      <c r="H19" s="221">
        <v>120</v>
      </c>
      <c r="I19" s="221">
        <v>120</v>
      </c>
      <c r="J19" s="185" t="s">
        <v>8893</v>
      </c>
      <c r="K19" s="185" t="s">
        <v>5208</v>
      </c>
      <c r="L19" s="185" t="s">
        <v>8893</v>
      </c>
      <c r="M19" s="185"/>
      <c r="N19" s="185"/>
      <c r="O19" s="185"/>
      <c r="P19" s="185"/>
      <c r="Q19" s="185"/>
      <c r="R19" s="487">
        <v>42998.878845520834</v>
      </c>
    </row>
    <row r="20" spans="1:18" ht="15.75" customHeight="1">
      <c r="A20" s="185" t="s">
        <v>8900</v>
      </c>
      <c r="B20" s="185" t="s">
        <v>4917</v>
      </c>
      <c r="C20" s="189" t="s">
        <v>8901</v>
      </c>
      <c r="D20" s="185" t="s">
        <v>5166</v>
      </c>
      <c r="E20" s="221">
        <v>381</v>
      </c>
      <c r="F20" s="185" t="s">
        <v>708</v>
      </c>
      <c r="G20" s="185" t="s">
        <v>846</v>
      </c>
      <c r="H20" s="253" t="s">
        <v>8805</v>
      </c>
      <c r="I20" s="185"/>
      <c r="J20" s="185"/>
      <c r="K20" s="185"/>
      <c r="L20" s="185"/>
      <c r="M20" s="185"/>
      <c r="N20" s="185"/>
      <c r="O20" s="185"/>
      <c r="P20" s="185"/>
      <c r="Q20" s="185"/>
      <c r="R20" s="487">
        <v>42998.87957178241</v>
      </c>
    </row>
    <row r="21" spans="1:18" ht="15.75" customHeight="1">
      <c r="A21" s="185" t="s">
        <v>8902</v>
      </c>
      <c r="B21" s="185" t="s">
        <v>4917</v>
      </c>
      <c r="C21" s="189" t="s">
        <v>8904</v>
      </c>
      <c r="D21" s="185" t="s">
        <v>6802</v>
      </c>
      <c r="E21" s="221">
        <v>728</v>
      </c>
      <c r="F21" s="185" t="s">
        <v>8905</v>
      </c>
      <c r="G21" s="185" t="s">
        <v>2972</v>
      </c>
      <c r="H21" s="185" t="s">
        <v>8906</v>
      </c>
      <c r="I21" s="185"/>
      <c r="J21" s="185"/>
      <c r="K21" s="185" t="s">
        <v>6534</v>
      </c>
      <c r="L21" s="185"/>
      <c r="M21" s="185"/>
      <c r="N21" s="185"/>
      <c r="O21" s="185"/>
      <c r="P21" s="185"/>
      <c r="Q21" s="185"/>
      <c r="R21" s="487">
        <v>42998.8797981713</v>
      </c>
    </row>
    <row r="22" spans="1:18" ht="15.75" customHeight="1">
      <c r="A22" s="185" t="s">
        <v>8908</v>
      </c>
      <c r="B22" s="185" t="s">
        <v>4917</v>
      </c>
      <c r="C22" s="189" t="s">
        <v>8909</v>
      </c>
      <c r="D22" s="185" t="s">
        <v>8910</v>
      </c>
      <c r="E22" s="221">
        <v>365</v>
      </c>
      <c r="F22" s="185" t="s">
        <v>4880</v>
      </c>
      <c r="G22" s="185" t="s">
        <v>4881</v>
      </c>
      <c r="H22" s="185" t="s">
        <v>8911</v>
      </c>
      <c r="I22" s="221">
        <v>100</v>
      </c>
      <c r="J22" s="185"/>
      <c r="K22" s="185"/>
      <c r="L22" s="185"/>
      <c r="M22" s="185"/>
      <c r="N22" s="185"/>
      <c r="O22" s="185"/>
      <c r="P22" s="185"/>
      <c r="Q22" s="185"/>
      <c r="R22" s="487">
        <v>42998.886918784723</v>
      </c>
    </row>
    <row r="23" spans="1:18" ht="15.75" customHeight="1">
      <c r="A23" s="185" t="s">
        <v>8913</v>
      </c>
      <c r="B23" s="185" t="s">
        <v>4917</v>
      </c>
      <c r="C23" s="189" t="s">
        <v>8914</v>
      </c>
      <c r="D23" s="185" t="s">
        <v>4068</v>
      </c>
      <c r="E23" s="221">
        <v>2191</v>
      </c>
      <c r="F23" s="185" t="s">
        <v>8915</v>
      </c>
      <c r="G23" s="185" t="s">
        <v>4889</v>
      </c>
      <c r="H23" s="221">
        <v>0</v>
      </c>
      <c r="I23" s="185" t="s">
        <v>8916</v>
      </c>
      <c r="J23" s="185"/>
      <c r="K23" s="185"/>
      <c r="L23" s="185"/>
      <c r="M23" s="185"/>
      <c r="N23" s="185"/>
      <c r="O23" s="185"/>
      <c r="P23" s="185" t="s">
        <v>8917</v>
      </c>
      <c r="Q23" s="185"/>
      <c r="R23" s="487">
        <v>42998.896205393517</v>
      </c>
    </row>
    <row r="24" spans="1:18" ht="15.75" customHeight="1">
      <c r="A24" s="185" t="s">
        <v>1961</v>
      </c>
      <c r="B24" s="185" t="s">
        <v>4917</v>
      </c>
      <c r="C24" s="189" t="s">
        <v>5183</v>
      </c>
      <c r="D24" s="185" t="s">
        <v>5184</v>
      </c>
      <c r="E24" s="221">
        <v>234</v>
      </c>
      <c r="F24" s="185" t="s">
        <v>5186</v>
      </c>
      <c r="G24" s="185" t="s">
        <v>4816</v>
      </c>
      <c r="H24" s="221">
        <v>10</v>
      </c>
      <c r="I24" s="221">
        <v>25</v>
      </c>
      <c r="J24" s="185"/>
      <c r="K24" s="185" t="s">
        <v>8919</v>
      </c>
      <c r="L24" s="185"/>
      <c r="M24" s="185" t="s">
        <v>8920</v>
      </c>
      <c r="N24" s="185" t="s">
        <v>4803</v>
      </c>
      <c r="O24" s="185" t="s">
        <v>8922</v>
      </c>
      <c r="P24" s="185" t="s">
        <v>8924</v>
      </c>
      <c r="Q24" s="185" t="s">
        <v>1828</v>
      </c>
      <c r="R24" s="487">
        <v>42998.928431076391</v>
      </c>
    </row>
    <row r="25" spans="1:18" ht="15.75" customHeight="1">
      <c r="A25" s="185" t="s">
        <v>8927</v>
      </c>
      <c r="B25" s="185" t="s">
        <v>4917</v>
      </c>
      <c r="C25" s="189" t="s">
        <v>8928</v>
      </c>
      <c r="D25" s="185" t="s">
        <v>5184</v>
      </c>
      <c r="E25" s="221">
        <v>234</v>
      </c>
      <c r="F25" s="185" t="s">
        <v>6393</v>
      </c>
      <c r="G25" s="185" t="s">
        <v>6073</v>
      </c>
      <c r="H25" s="221">
        <v>200</v>
      </c>
      <c r="I25" s="221">
        <v>200</v>
      </c>
      <c r="J25" s="185"/>
      <c r="K25" s="185" t="s">
        <v>6534</v>
      </c>
      <c r="L25" s="185"/>
      <c r="M25" s="185" t="s">
        <v>4803</v>
      </c>
      <c r="N25" s="185" t="s">
        <v>8929</v>
      </c>
      <c r="O25" s="185" t="s">
        <v>6396</v>
      </c>
      <c r="P25" s="185" t="s">
        <v>8930</v>
      </c>
      <c r="Q25" s="185" t="s">
        <v>1828</v>
      </c>
      <c r="R25" s="487">
        <v>42999.641619398149</v>
      </c>
    </row>
    <row r="26" spans="1:18" ht="15.75" customHeight="1">
      <c r="A26" s="185" t="s">
        <v>8874</v>
      </c>
      <c r="B26" s="185" t="s">
        <v>4917</v>
      </c>
      <c r="C26" s="189" t="s">
        <v>8932</v>
      </c>
      <c r="D26" s="185" t="s">
        <v>5050</v>
      </c>
      <c r="E26" s="221">
        <v>338</v>
      </c>
      <c r="F26" s="185" t="s">
        <v>4017</v>
      </c>
      <c r="G26" s="185" t="s">
        <v>4910</v>
      </c>
      <c r="H26" s="221">
        <v>300</v>
      </c>
      <c r="I26" s="221">
        <v>300</v>
      </c>
      <c r="J26" s="185"/>
      <c r="K26" s="185" t="s">
        <v>6534</v>
      </c>
      <c r="L26" s="185"/>
      <c r="M26" s="185" t="s">
        <v>8933</v>
      </c>
      <c r="N26" s="185" t="s">
        <v>4826</v>
      </c>
      <c r="O26" s="185" t="s">
        <v>5182</v>
      </c>
      <c r="P26" s="185" t="s">
        <v>5182</v>
      </c>
      <c r="Q26" s="185" t="s">
        <v>1828</v>
      </c>
      <c r="R26" s="487">
        <v>42998.978384467591</v>
      </c>
    </row>
    <row r="27" spans="1:18" ht="15.75" customHeight="1">
      <c r="A27" s="185" t="s">
        <v>8935</v>
      </c>
      <c r="B27" s="185" t="s">
        <v>4917</v>
      </c>
      <c r="C27" s="189" t="s">
        <v>8938</v>
      </c>
      <c r="D27" s="185" t="s">
        <v>8939</v>
      </c>
      <c r="E27" s="221">
        <v>89</v>
      </c>
      <c r="F27" s="185" t="s">
        <v>8941</v>
      </c>
      <c r="G27" s="185" t="s">
        <v>4760</v>
      </c>
      <c r="H27" s="185" t="s">
        <v>8942</v>
      </c>
      <c r="I27" s="221">
        <v>0</v>
      </c>
      <c r="J27" s="185"/>
      <c r="K27" s="185" t="s">
        <v>5208</v>
      </c>
      <c r="L27" s="185"/>
      <c r="M27" s="185" t="s">
        <v>4826</v>
      </c>
      <c r="N27" s="185" t="s">
        <v>4826</v>
      </c>
      <c r="O27" s="185" t="s">
        <v>4826</v>
      </c>
      <c r="P27" s="185" t="s">
        <v>8946</v>
      </c>
      <c r="Q27" s="185" t="s">
        <v>1828</v>
      </c>
      <c r="R27" s="487">
        <v>42999.093783576391</v>
      </c>
    </row>
    <row r="28" spans="1:18" ht="15.75" customHeight="1">
      <c r="A28" s="185" t="s">
        <v>4053</v>
      </c>
      <c r="B28" s="185" t="s">
        <v>4917</v>
      </c>
      <c r="C28" s="189" t="s">
        <v>8948</v>
      </c>
      <c r="D28" s="185" t="s">
        <v>8949</v>
      </c>
      <c r="E28" s="221">
        <v>22</v>
      </c>
      <c r="F28" s="185" t="s">
        <v>1206</v>
      </c>
      <c r="G28" s="185" t="s">
        <v>4822</v>
      </c>
      <c r="H28" s="185" t="s">
        <v>8950</v>
      </c>
      <c r="I28" s="185"/>
      <c r="J28" s="185"/>
      <c r="K28" s="185" t="s">
        <v>8951</v>
      </c>
      <c r="L28" s="185"/>
      <c r="M28" s="185" t="s">
        <v>4803</v>
      </c>
      <c r="N28" s="185" t="s">
        <v>8953</v>
      </c>
      <c r="O28" s="185" t="s">
        <v>4803</v>
      </c>
      <c r="P28" s="185" t="s">
        <v>4803</v>
      </c>
      <c r="Q28" s="185" t="s">
        <v>1828</v>
      </c>
      <c r="R28" s="487">
        <v>42999.350376504633</v>
      </c>
    </row>
    <row r="29" spans="1:18" ht="15.75" customHeight="1">
      <c r="A29" s="185" t="s">
        <v>5573</v>
      </c>
      <c r="B29" s="185" t="s">
        <v>4917</v>
      </c>
      <c r="C29" s="189" t="s">
        <v>8955</v>
      </c>
      <c r="D29" s="185" t="s">
        <v>7596</v>
      </c>
      <c r="E29" s="221">
        <v>0</v>
      </c>
      <c r="F29" s="185" t="s">
        <v>5551</v>
      </c>
      <c r="G29" s="185" t="s">
        <v>4068</v>
      </c>
      <c r="H29" s="221">
        <v>200</v>
      </c>
      <c r="I29" s="221">
        <v>150</v>
      </c>
      <c r="J29" s="185"/>
      <c r="K29" s="185" t="s">
        <v>2694</v>
      </c>
      <c r="L29" s="185"/>
      <c r="M29" s="185" t="s">
        <v>8960</v>
      </c>
      <c r="N29" s="185" t="s">
        <v>5584</v>
      </c>
      <c r="O29" s="185" t="s">
        <v>4809</v>
      </c>
      <c r="P29" s="185" t="s">
        <v>8961</v>
      </c>
      <c r="Q29" s="185" t="s">
        <v>1828</v>
      </c>
      <c r="R29" s="487">
        <v>42999.385333541664</v>
      </c>
    </row>
    <row r="30" spans="1:18" ht="15.75" customHeight="1">
      <c r="A30" s="185" t="s">
        <v>8964</v>
      </c>
      <c r="B30" s="185" t="s">
        <v>4917</v>
      </c>
      <c r="C30" s="189" t="s">
        <v>8965</v>
      </c>
      <c r="D30" s="185" t="s">
        <v>8966</v>
      </c>
      <c r="E30" s="221">
        <v>540</v>
      </c>
      <c r="F30" s="185" t="s">
        <v>4992</v>
      </c>
      <c r="G30" s="185" t="s">
        <v>4948</v>
      </c>
      <c r="H30" s="221">
        <v>0</v>
      </c>
      <c r="I30" s="185" t="s">
        <v>8968</v>
      </c>
      <c r="J30" s="185"/>
      <c r="K30" s="185" t="s">
        <v>5208</v>
      </c>
      <c r="L30" s="185"/>
      <c r="M30" s="185" t="s">
        <v>6490</v>
      </c>
      <c r="N30" s="185" t="s">
        <v>8969</v>
      </c>
      <c r="O30" s="185" t="s">
        <v>8970</v>
      </c>
      <c r="P30" s="185" t="s">
        <v>8971</v>
      </c>
      <c r="Q30" s="185" t="s">
        <v>1828</v>
      </c>
      <c r="R30" s="487">
        <v>42999.447766689816</v>
      </c>
    </row>
    <row r="31" spans="1:18" ht="15.75" customHeight="1">
      <c r="A31" s="185" t="s">
        <v>8973</v>
      </c>
      <c r="B31" s="185" t="s">
        <v>4917</v>
      </c>
      <c r="C31" s="189" t="s">
        <v>8975</v>
      </c>
      <c r="D31" s="185" t="s">
        <v>8976</v>
      </c>
      <c r="E31" s="221">
        <v>0</v>
      </c>
      <c r="F31" s="185" t="s">
        <v>6720</v>
      </c>
      <c r="G31" s="185" t="s">
        <v>2972</v>
      </c>
      <c r="H31" s="221">
        <v>100</v>
      </c>
      <c r="I31" s="221">
        <v>80</v>
      </c>
      <c r="J31" s="185"/>
      <c r="K31" s="185" t="s">
        <v>8978</v>
      </c>
      <c r="L31" s="185"/>
      <c r="M31" s="185" t="s">
        <v>8979</v>
      </c>
      <c r="N31" s="185" t="s">
        <v>4803</v>
      </c>
      <c r="O31" s="185" t="s">
        <v>4803</v>
      </c>
      <c r="P31" s="185" t="s">
        <v>4803</v>
      </c>
      <c r="Q31" s="185" t="s">
        <v>1828</v>
      </c>
      <c r="R31" s="487">
        <v>42999.498075405092</v>
      </c>
    </row>
    <row r="32" spans="1:18" ht="15.75" customHeight="1">
      <c r="A32" s="185" t="s">
        <v>8982</v>
      </c>
      <c r="B32" s="185" t="s">
        <v>4917</v>
      </c>
      <c r="C32" s="189" t="s">
        <v>8983</v>
      </c>
      <c r="D32" s="185" t="s">
        <v>6190</v>
      </c>
      <c r="E32" s="221">
        <v>0</v>
      </c>
      <c r="F32" s="185" t="s">
        <v>8984</v>
      </c>
      <c r="G32" s="185" t="s">
        <v>2967</v>
      </c>
      <c r="H32" s="185" t="s">
        <v>8986</v>
      </c>
      <c r="I32" s="185" t="s">
        <v>8987</v>
      </c>
      <c r="J32" s="185"/>
      <c r="K32" s="185" t="s">
        <v>8988</v>
      </c>
      <c r="L32" s="185"/>
      <c r="M32" s="185" t="s">
        <v>7958</v>
      </c>
      <c r="N32" s="185" t="s">
        <v>7958</v>
      </c>
      <c r="O32" s="185" t="s">
        <v>7958</v>
      </c>
      <c r="P32" s="185" t="s">
        <v>8989</v>
      </c>
      <c r="Q32" s="185" t="s">
        <v>1828</v>
      </c>
      <c r="R32" s="487">
        <v>42999.659362511578</v>
      </c>
    </row>
    <row r="33" spans="1:18" ht="15.75" customHeight="1">
      <c r="A33" s="185" t="s">
        <v>8991</v>
      </c>
      <c r="B33" s="185" t="s">
        <v>4917</v>
      </c>
      <c r="C33" s="189" t="s">
        <v>8993</v>
      </c>
      <c r="D33" s="185" t="s">
        <v>6215</v>
      </c>
      <c r="E33" s="221">
        <v>203</v>
      </c>
      <c r="F33" s="185" t="s">
        <v>5377</v>
      </c>
      <c r="G33" s="185" t="s">
        <v>5325</v>
      </c>
      <c r="H33" s="185" t="s">
        <v>8995</v>
      </c>
      <c r="I33" s="221">
        <v>0</v>
      </c>
      <c r="J33" s="185"/>
      <c r="K33" s="185" t="s">
        <v>8996</v>
      </c>
      <c r="L33" s="185"/>
      <c r="M33" s="185" t="s">
        <v>4809</v>
      </c>
      <c r="N33" s="185" t="s">
        <v>4809</v>
      </c>
      <c r="O33" s="185" t="s">
        <v>4809</v>
      </c>
      <c r="P33" s="185" t="s">
        <v>7079</v>
      </c>
      <c r="Q33" s="185" t="s">
        <v>1828</v>
      </c>
      <c r="R33" s="487">
        <v>42999.667699270838</v>
      </c>
    </row>
    <row r="34" spans="1:18" ht="15.75" customHeight="1">
      <c r="A34" s="185" t="s">
        <v>5271</v>
      </c>
      <c r="B34" s="185" t="s">
        <v>4917</v>
      </c>
      <c r="C34" s="189" t="s">
        <v>8904</v>
      </c>
      <c r="D34" s="185" t="s">
        <v>6802</v>
      </c>
      <c r="E34" s="221">
        <v>728</v>
      </c>
      <c r="F34" s="185" t="s">
        <v>4017</v>
      </c>
      <c r="G34" s="185" t="s">
        <v>2972</v>
      </c>
      <c r="H34" s="185" t="s">
        <v>8999</v>
      </c>
      <c r="I34" s="185" t="s">
        <v>8916</v>
      </c>
      <c r="J34" s="185"/>
      <c r="K34" s="185" t="s">
        <v>5208</v>
      </c>
      <c r="L34" s="185"/>
      <c r="M34" s="185" t="s">
        <v>9001</v>
      </c>
      <c r="N34" s="185" t="s">
        <v>9002</v>
      </c>
      <c r="O34" s="185" t="s">
        <v>9004</v>
      </c>
      <c r="P34" s="185" t="s">
        <v>9005</v>
      </c>
      <c r="Q34" s="185" t="s">
        <v>1828</v>
      </c>
      <c r="R34" s="487">
        <v>42999.680175983798</v>
      </c>
    </row>
    <row r="35" spans="1:18" ht="15.75" customHeight="1">
      <c r="A35" s="185" t="s">
        <v>9008</v>
      </c>
      <c r="B35" s="185" t="s">
        <v>4917</v>
      </c>
      <c r="C35" s="189" t="s">
        <v>9009</v>
      </c>
      <c r="D35" s="185" t="s">
        <v>2162</v>
      </c>
      <c r="E35" s="221">
        <v>227</v>
      </c>
      <c r="F35" s="185" t="s">
        <v>5377</v>
      </c>
      <c r="G35" s="185" t="s">
        <v>5325</v>
      </c>
      <c r="H35" s="185" t="s">
        <v>9011</v>
      </c>
      <c r="I35" s="221">
        <v>0</v>
      </c>
      <c r="J35" s="185"/>
      <c r="K35" s="185" t="s">
        <v>9012</v>
      </c>
      <c r="L35" s="185"/>
      <c r="M35" s="185" t="s">
        <v>4809</v>
      </c>
      <c r="N35" s="185" t="s">
        <v>4809</v>
      </c>
      <c r="O35" s="185" t="s">
        <v>4809</v>
      </c>
      <c r="P35" s="185" t="s">
        <v>9013</v>
      </c>
      <c r="Q35" s="185" t="s">
        <v>1828</v>
      </c>
      <c r="R35" s="487">
        <v>42999.699156377319</v>
      </c>
    </row>
    <row r="36" spans="1:18" ht="15.75" customHeight="1">
      <c r="A36" s="185" t="s">
        <v>9014</v>
      </c>
      <c r="B36" s="185" t="s">
        <v>4917</v>
      </c>
      <c r="C36" s="189" t="s">
        <v>9015</v>
      </c>
      <c r="D36" s="185" t="s">
        <v>9016</v>
      </c>
      <c r="E36" s="221">
        <v>11</v>
      </c>
      <c r="F36" s="185" t="s">
        <v>950</v>
      </c>
      <c r="G36" s="185" t="s">
        <v>4881</v>
      </c>
      <c r="H36" s="221">
        <v>40</v>
      </c>
      <c r="I36" s="221">
        <v>15</v>
      </c>
      <c r="J36" s="185"/>
      <c r="K36" s="185" t="s">
        <v>6534</v>
      </c>
      <c r="L36" s="185"/>
      <c r="M36" s="185" t="s">
        <v>9020</v>
      </c>
      <c r="N36" s="185" t="s">
        <v>4809</v>
      </c>
      <c r="O36" s="185" t="s">
        <v>9021</v>
      </c>
      <c r="P36" s="185" t="s">
        <v>9023</v>
      </c>
      <c r="Q36" s="185" t="s">
        <v>1828</v>
      </c>
      <c r="R36" s="487">
        <v>42999.703685983797</v>
      </c>
    </row>
    <row r="37" spans="1:18" ht="15.75" customHeight="1">
      <c r="A37" s="185" t="s">
        <v>9025</v>
      </c>
      <c r="B37" s="185" t="s">
        <v>4917</v>
      </c>
      <c r="C37" s="189" t="s">
        <v>9027</v>
      </c>
      <c r="D37" s="185" t="s">
        <v>9028</v>
      </c>
      <c r="E37" s="221">
        <v>125</v>
      </c>
      <c r="F37" s="185" t="s">
        <v>5377</v>
      </c>
      <c r="G37" s="185" t="s">
        <v>5325</v>
      </c>
      <c r="H37" s="185" t="s">
        <v>8995</v>
      </c>
      <c r="I37" s="185" t="s">
        <v>8995</v>
      </c>
      <c r="J37" s="185"/>
      <c r="K37" s="185" t="s">
        <v>9031</v>
      </c>
      <c r="L37" s="185"/>
      <c r="M37" s="185" t="s">
        <v>4809</v>
      </c>
      <c r="N37" s="185" t="s">
        <v>4809</v>
      </c>
      <c r="O37" s="185" t="s">
        <v>4809</v>
      </c>
      <c r="P37" s="185" t="s">
        <v>5963</v>
      </c>
      <c r="Q37" s="185" t="s">
        <v>1828</v>
      </c>
      <c r="R37" s="487">
        <v>42999.707127141199</v>
      </c>
    </row>
    <row r="38" spans="1:18" ht="15.75" customHeight="1">
      <c r="A38" s="185" t="s">
        <v>9033</v>
      </c>
      <c r="B38" s="185" t="s">
        <v>4917</v>
      </c>
      <c r="C38" s="189" t="s">
        <v>9034</v>
      </c>
      <c r="D38" s="185" t="s">
        <v>9035</v>
      </c>
      <c r="E38" s="221">
        <v>3450</v>
      </c>
      <c r="F38" s="185" t="s">
        <v>9036</v>
      </c>
      <c r="G38" s="185" t="s">
        <v>4068</v>
      </c>
      <c r="H38" s="185" t="s">
        <v>9037</v>
      </c>
      <c r="I38" s="253" t="s">
        <v>9038</v>
      </c>
      <c r="J38" s="185"/>
      <c r="K38" s="253" t="s">
        <v>9040</v>
      </c>
      <c r="L38" s="185"/>
      <c r="M38" s="185" t="s">
        <v>9041</v>
      </c>
      <c r="N38" s="185" t="s">
        <v>9043</v>
      </c>
      <c r="O38" s="185" t="s">
        <v>9044</v>
      </c>
      <c r="P38" s="185" t="s">
        <v>9045</v>
      </c>
      <c r="Q38" s="185" t="s">
        <v>1828</v>
      </c>
      <c r="R38" s="487">
        <v>42999.730910115744</v>
      </c>
    </row>
    <row r="39" spans="1:18" ht="15.75" customHeight="1">
      <c r="A39" s="185" t="s">
        <v>9048</v>
      </c>
      <c r="B39" s="185" t="s">
        <v>4917</v>
      </c>
      <c r="C39" s="189" t="s">
        <v>9050</v>
      </c>
      <c r="D39" s="185" t="s">
        <v>8036</v>
      </c>
      <c r="E39" s="221">
        <v>71</v>
      </c>
      <c r="F39" s="185" t="s">
        <v>5002</v>
      </c>
      <c r="G39" s="185" t="s">
        <v>5325</v>
      </c>
      <c r="H39" s="221">
        <v>120</v>
      </c>
      <c r="I39" s="221">
        <v>60</v>
      </c>
      <c r="J39" s="185"/>
      <c r="K39" s="253" t="s">
        <v>9053</v>
      </c>
      <c r="L39" s="185"/>
      <c r="M39" s="185" t="s">
        <v>4853</v>
      </c>
      <c r="N39" s="185" t="s">
        <v>7192</v>
      </c>
      <c r="O39" s="185" t="s">
        <v>9055</v>
      </c>
      <c r="P39" s="253" t="s">
        <v>9056</v>
      </c>
      <c r="Q39" s="185"/>
      <c r="R39" s="487">
        <v>42999.757361342592</v>
      </c>
    </row>
    <row r="40" spans="1:18" ht="15.75" customHeight="1">
      <c r="A40" s="185" t="s">
        <v>9057</v>
      </c>
      <c r="B40" s="185" t="s">
        <v>4917</v>
      </c>
      <c r="C40" s="189" t="s">
        <v>9058</v>
      </c>
      <c r="D40" s="185" t="s">
        <v>9059</v>
      </c>
      <c r="E40" s="221">
        <v>210</v>
      </c>
      <c r="F40" s="185" t="s">
        <v>6856</v>
      </c>
      <c r="G40" s="185" t="s">
        <v>4822</v>
      </c>
      <c r="H40" s="221">
        <v>100</v>
      </c>
      <c r="I40" s="221">
        <v>50</v>
      </c>
      <c r="J40" s="185"/>
      <c r="K40" s="185" t="s">
        <v>2694</v>
      </c>
      <c r="L40" s="185"/>
      <c r="M40" s="185" t="s">
        <v>9061</v>
      </c>
      <c r="N40" s="185" t="s">
        <v>5694</v>
      </c>
      <c r="O40" s="185" t="s">
        <v>6578</v>
      </c>
      <c r="P40" s="185" t="s">
        <v>9062</v>
      </c>
      <c r="Q40" s="253" t="s">
        <v>1828</v>
      </c>
      <c r="R40" s="487">
        <v>42999.757715254629</v>
      </c>
    </row>
    <row r="41" spans="1:18" ht="15.75" customHeight="1">
      <c r="A41" s="185" t="s">
        <v>9063</v>
      </c>
      <c r="B41" s="185" t="s">
        <v>4917</v>
      </c>
      <c r="C41" s="189" t="s">
        <v>9064</v>
      </c>
      <c r="D41" s="185" t="s">
        <v>9065</v>
      </c>
      <c r="E41" s="221">
        <v>1</v>
      </c>
      <c r="F41" s="185" t="s">
        <v>9066</v>
      </c>
      <c r="G41" s="185" t="s">
        <v>9067</v>
      </c>
      <c r="H41" s="221">
        <v>20</v>
      </c>
      <c r="I41" s="221">
        <v>17</v>
      </c>
      <c r="J41" s="185"/>
      <c r="K41" s="185" t="s">
        <v>4988</v>
      </c>
      <c r="L41" s="185"/>
      <c r="M41" s="185" t="s">
        <v>9069</v>
      </c>
      <c r="N41" s="185" t="s">
        <v>9070</v>
      </c>
      <c r="O41" s="185" t="s">
        <v>9071</v>
      </c>
      <c r="P41" s="185" t="s">
        <v>9073</v>
      </c>
      <c r="Q41" s="185" t="s">
        <v>2340</v>
      </c>
      <c r="R41" s="487">
        <v>42999.764905358796</v>
      </c>
    </row>
    <row r="42" spans="1:18" ht="15.75" customHeight="1">
      <c r="A42" s="91" t="s">
        <v>9076</v>
      </c>
      <c r="B42" s="91" t="s">
        <v>4917</v>
      </c>
      <c r="C42" s="91" t="s">
        <v>9077</v>
      </c>
      <c r="D42" s="91" t="s">
        <v>9078</v>
      </c>
      <c r="E42" s="91">
        <v>68</v>
      </c>
      <c r="F42" s="91" t="s">
        <v>5899</v>
      </c>
      <c r="G42" s="91" t="s">
        <v>4881</v>
      </c>
      <c r="Q42" s="91" t="s">
        <v>9079</v>
      </c>
      <c r="R42" s="671">
        <v>43000.40902777778</v>
      </c>
    </row>
    <row r="43" spans="1:18" ht="15.75" customHeight="1">
      <c r="R43" s="487"/>
    </row>
  </sheetData>
  <pageMargins left="0.75" right="0.75" top="1" bottom="1" header="0.5" footer="0.5"/>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75" customHeight="1" x14ac:dyDescent="0"/>
  <cols>
    <col min="1" max="1" width="31.1640625" customWidth="1"/>
    <col min="2" max="2" width="17.83203125" customWidth="1"/>
    <col min="3" max="3" width="40.6640625" customWidth="1"/>
    <col min="4" max="4" width="61.83203125" customWidth="1"/>
    <col min="5" max="5" width="32.6640625" customWidth="1"/>
    <col min="6" max="6" width="25.6640625" customWidth="1"/>
    <col min="7" max="7" width="35.5" customWidth="1"/>
    <col min="8" max="8" width="23.5" customWidth="1"/>
    <col min="9" max="9" width="65" customWidth="1"/>
  </cols>
  <sheetData>
    <row r="1" spans="1:9" ht="15.75" customHeight="1">
      <c r="A1" s="382" t="s">
        <v>9168</v>
      </c>
      <c r="B1" s="382" t="s">
        <v>9169</v>
      </c>
      <c r="C1" s="382" t="s">
        <v>83</v>
      </c>
      <c r="D1" s="677" t="s">
        <v>9170</v>
      </c>
      <c r="E1" s="382" t="s">
        <v>210</v>
      </c>
      <c r="F1" s="91" t="s">
        <v>9179</v>
      </c>
      <c r="G1" s="91" t="s">
        <v>9181</v>
      </c>
      <c r="H1" s="91" t="s">
        <v>9182</v>
      </c>
      <c r="I1" s="285" t="s">
        <v>9183</v>
      </c>
    </row>
    <row r="2" spans="1:9" ht="15.75" customHeight="1">
      <c r="A2" s="678" t="s">
        <v>1248</v>
      </c>
      <c r="B2" s="679"/>
      <c r="C2" s="679" t="s">
        <v>9196</v>
      </c>
      <c r="D2" s="680" t="s">
        <v>9198</v>
      </c>
      <c r="E2" s="679" t="s">
        <v>9202</v>
      </c>
      <c r="F2" s="679"/>
      <c r="G2" s="679" t="s">
        <v>9204</v>
      </c>
      <c r="H2" s="681">
        <v>42999.702777777777</v>
      </c>
      <c r="I2" s="680" t="s">
        <v>9207</v>
      </c>
    </row>
    <row r="3" spans="1:9" ht="15.75" customHeight="1">
      <c r="A3" s="683" t="s">
        <v>1248</v>
      </c>
      <c r="B3" s="683"/>
      <c r="C3" s="683" t="s">
        <v>9215</v>
      </c>
      <c r="D3" s="683" t="s">
        <v>9216</v>
      </c>
      <c r="E3" s="91"/>
      <c r="I3" s="305"/>
    </row>
    <row r="4" spans="1:9" ht="15.75" customHeight="1">
      <c r="A4" s="49" t="s">
        <v>7310</v>
      </c>
      <c r="B4" s="49"/>
      <c r="C4" s="49" t="s">
        <v>8813</v>
      </c>
      <c r="D4" s="640" t="s">
        <v>9221</v>
      </c>
      <c r="E4" s="49" t="s">
        <v>9223</v>
      </c>
      <c r="F4" s="91" t="s">
        <v>9225</v>
      </c>
      <c r="G4" s="91" t="s">
        <v>9226</v>
      </c>
      <c r="H4" s="684">
        <v>42999</v>
      </c>
      <c r="I4" s="305"/>
    </row>
    <row r="5" spans="1:9" ht="15.75" customHeight="1">
      <c r="A5" s="91" t="s">
        <v>7310</v>
      </c>
      <c r="D5" s="91"/>
      <c r="I5" s="305"/>
    </row>
    <row r="6" spans="1:9" ht="15.75" customHeight="1">
      <c r="A6" s="386" t="s">
        <v>7310</v>
      </c>
      <c r="B6" s="386"/>
      <c r="C6" s="386" t="s">
        <v>9231</v>
      </c>
      <c r="D6" s="685" t="s">
        <v>9232</v>
      </c>
      <c r="I6" s="305"/>
    </row>
    <row r="7" spans="1:9" ht="15.75" customHeight="1">
      <c r="A7" s="386" t="s">
        <v>4910</v>
      </c>
      <c r="B7" s="386"/>
      <c r="C7" s="386" t="s">
        <v>9238</v>
      </c>
      <c r="D7" s="686" t="s">
        <v>9240</v>
      </c>
      <c r="E7" s="91"/>
      <c r="F7" s="91" t="s">
        <v>9243</v>
      </c>
      <c r="G7" s="91" t="s">
        <v>9226</v>
      </c>
      <c r="H7" s="687">
        <v>42999.908333333333</v>
      </c>
      <c r="I7" s="285" t="s">
        <v>9244</v>
      </c>
    </row>
    <row r="8" spans="1:9" ht="15.75" customHeight="1">
      <c r="A8" s="386" t="s">
        <v>4910</v>
      </c>
      <c r="B8" s="386"/>
      <c r="C8" s="386" t="s">
        <v>9245</v>
      </c>
      <c r="D8" s="386" t="s">
        <v>9247</v>
      </c>
      <c r="E8" s="91"/>
      <c r="I8" s="305"/>
    </row>
    <row r="9" spans="1:9" ht="15.75" customHeight="1">
      <c r="A9" s="91" t="s">
        <v>4910</v>
      </c>
      <c r="B9" s="91"/>
      <c r="C9" s="91" t="s">
        <v>9249</v>
      </c>
      <c r="D9" s="91" t="s">
        <v>9251</v>
      </c>
      <c r="E9" s="91" t="s">
        <v>9252</v>
      </c>
      <c r="F9" s="91" t="s">
        <v>9253</v>
      </c>
      <c r="G9" s="91" t="s">
        <v>9254</v>
      </c>
      <c r="H9" s="91" t="s">
        <v>9256</v>
      </c>
      <c r="I9" s="285" t="s">
        <v>9258</v>
      </c>
    </row>
    <row r="10" spans="1:9" ht="15.75" customHeight="1">
      <c r="A10" s="91" t="s">
        <v>4910</v>
      </c>
      <c r="B10" s="91"/>
      <c r="C10" s="91" t="s">
        <v>9260</v>
      </c>
      <c r="D10" s="91" t="s">
        <v>9261</v>
      </c>
      <c r="E10" s="91"/>
      <c r="I10" s="305"/>
    </row>
    <row r="11" spans="1:9" ht="15.75" customHeight="1">
      <c r="A11" s="91" t="s">
        <v>4910</v>
      </c>
      <c r="B11" s="91"/>
      <c r="C11" s="91" t="s">
        <v>9263</v>
      </c>
      <c r="D11" s="91" t="s">
        <v>9264</v>
      </c>
      <c r="E11" s="91" t="s">
        <v>9266</v>
      </c>
      <c r="F11" s="91"/>
      <c r="G11" s="91"/>
      <c r="H11" s="91"/>
      <c r="I11" s="285" t="s">
        <v>9267</v>
      </c>
    </row>
    <row r="12" spans="1:9" ht="15.75" customHeight="1">
      <c r="A12" s="91" t="s">
        <v>4889</v>
      </c>
      <c r="B12" s="91"/>
      <c r="C12" s="91" t="s">
        <v>8866</v>
      </c>
      <c r="D12" s="285" t="s">
        <v>9269</v>
      </c>
      <c r="E12" s="91"/>
      <c r="I12" s="305"/>
    </row>
    <row r="13" spans="1:9" ht="15.75" customHeight="1">
      <c r="A13" s="386" t="s">
        <v>4889</v>
      </c>
      <c r="B13" s="386"/>
      <c r="C13" s="386" t="s">
        <v>9270</v>
      </c>
      <c r="D13" s="686" t="s">
        <v>9273</v>
      </c>
      <c r="E13" s="386"/>
      <c r="F13" s="91"/>
      <c r="G13" s="91"/>
      <c r="H13" s="91"/>
      <c r="I13" s="285" t="s">
        <v>9267</v>
      </c>
    </row>
    <row r="14" spans="1:9" ht="15.75" customHeight="1">
      <c r="A14" s="91" t="s">
        <v>4889</v>
      </c>
      <c r="B14" s="91"/>
      <c r="C14" s="91" t="s">
        <v>9275</v>
      </c>
      <c r="D14" s="285" t="s">
        <v>9276</v>
      </c>
      <c r="E14" s="91"/>
      <c r="F14" s="91"/>
      <c r="G14" s="91"/>
      <c r="H14" s="91"/>
      <c r="I14" s="285" t="s">
        <v>9267</v>
      </c>
    </row>
    <row r="15" spans="1:9" ht="15.75" customHeight="1">
      <c r="A15" s="91" t="s">
        <v>4889</v>
      </c>
      <c r="B15" s="91"/>
      <c r="C15" s="91" t="s">
        <v>8859</v>
      </c>
      <c r="D15" s="285" t="s">
        <v>9279</v>
      </c>
      <c r="E15" s="91"/>
      <c r="I15" s="305"/>
    </row>
    <row r="16" spans="1:9" ht="15.75" customHeight="1">
      <c r="A16" s="91" t="s">
        <v>4889</v>
      </c>
      <c r="B16" s="91"/>
      <c r="C16" s="91" t="s">
        <v>8853</v>
      </c>
      <c r="D16" s="285" t="s">
        <v>9280</v>
      </c>
      <c r="E16" s="285" t="s">
        <v>9282</v>
      </c>
      <c r="F16" s="285"/>
      <c r="G16" s="285"/>
      <c r="H16" s="285"/>
      <c r="I16" s="285" t="s">
        <v>9283</v>
      </c>
    </row>
    <row r="17" spans="1:9" ht="15.75" customHeight="1">
      <c r="A17" s="91" t="s">
        <v>4889</v>
      </c>
      <c r="B17" s="91"/>
      <c r="C17" s="91" t="s">
        <v>8841</v>
      </c>
      <c r="D17" s="285" t="s">
        <v>9284</v>
      </c>
      <c r="E17" s="91"/>
      <c r="I17" s="305"/>
    </row>
    <row r="18" spans="1:9" ht="15.75" customHeight="1">
      <c r="A18" s="91" t="s">
        <v>4889</v>
      </c>
      <c r="B18" s="91"/>
      <c r="C18" s="91" t="s">
        <v>9285</v>
      </c>
      <c r="D18" s="285" t="s">
        <v>9287</v>
      </c>
      <c r="E18" s="91"/>
      <c r="I18" s="305"/>
    </row>
    <row r="19" spans="1:9" ht="15.75" customHeight="1">
      <c r="A19" s="91" t="s">
        <v>4889</v>
      </c>
      <c r="B19" s="91"/>
      <c r="C19" s="91" t="s">
        <v>9289</v>
      </c>
      <c r="D19" s="285" t="s">
        <v>9290</v>
      </c>
      <c r="E19" s="91"/>
      <c r="I19" s="305"/>
    </row>
    <row r="20" spans="1:9" ht="15.75" customHeight="1">
      <c r="A20" s="91" t="s">
        <v>2435</v>
      </c>
      <c r="B20" s="91"/>
      <c r="C20" s="91" t="s">
        <v>9291</v>
      </c>
      <c r="D20" s="285" t="s">
        <v>9292</v>
      </c>
      <c r="E20" s="91"/>
      <c r="I20" s="305"/>
    </row>
    <row r="21" spans="1:9" ht="15.75" customHeight="1">
      <c r="A21" s="91" t="s">
        <v>2435</v>
      </c>
      <c r="B21" s="91"/>
      <c r="C21" s="91" t="s">
        <v>9297</v>
      </c>
      <c r="D21" s="289" t="s">
        <v>9298</v>
      </c>
      <c r="E21" s="91" t="s">
        <v>9299</v>
      </c>
      <c r="F21" s="91" t="s">
        <v>9301</v>
      </c>
      <c r="G21" s="91" t="s">
        <v>9302</v>
      </c>
      <c r="H21" s="91" t="s">
        <v>9256</v>
      </c>
      <c r="I21" s="285" t="s">
        <v>9303</v>
      </c>
    </row>
    <row r="22" spans="1:9" ht="15.75" customHeight="1">
      <c r="A22" s="91" t="s">
        <v>4881</v>
      </c>
      <c r="B22" s="91"/>
      <c r="C22" s="91" t="s">
        <v>9306</v>
      </c>
      <c r="D22" s="91" t="s">
        <v>9307</v>
      </c>
      <c r="E22" s="91"/>
      <c r="I22" s="305"/>
    </row>
    <row r="23" spans="1:9" ht="15.75" customHeight="1">
      <c r="A23" s="91" t="s">
        <v>4881</v>
      </c>
      <c r="B23" s="91"/>
      <c r="C23" s="91" t="s">
        <v>9308</v>
      </c>
      <c r="D23" s="285" t="s">
        <v>9309</v>
      </c>
      <c r="E23" s="91"/>
      <c r="I23" s="305"/>
    </row>
    <row r="24" spans="1:9" ht="15.75" customHeight="1">
      <c r="A24" s="91" t="s">
        <v>4881</v>
      </c>
      <c r="B24" s="91"/>
      <c r="C24" s="91" t="s">
        <v>9312</v>
      </c>
      <c r="D24" s="285" t="s">
        <v>9313</v>
      </c>
      <c r="E24" s="91"/>
      <c r="I24" s="305"/>
    </row>
    <row r="25" spans="1:9" ht="15.75" customHeight="1">
      <c r="A25" s="91" t="s">
        <v>4881</v>
      </c>
      <c r="B25" s="91"/>
      <c r="C25" s="91" t="s">
        <v>9314</v>
      </c>
      <c r="D25" s="285" t="s">
        <v>9316</v>
      </c>
      <c r="E25" s="91"/>
      <c r="I25" s="305"/>
    </row>
    <row r="26" spans="1:9" ht="15.75" customHeight="1">
      <c r="A26" s="91" t="s">
        <v>4881</v>
      </c>
      <c r="B26" s="91"/>
      <c r="C26" s="91" t="s">
        <v>9317</v>
      </c>
      <c r="D26" s="285" t="s">
        <v>9318</v>
      </c>
      <c r="I26" s="305"/>
    </row>
    <row r="27" spans="1:9" ht="15.75" customHeight="1">
      <c r="A27" s="91" t="s">
        <v>4881</v>
      </c>
      <c r="B27" s="91"/>
      <c r="C27" s="91" t="s">
        <v>8807</v>
      </c>
      <c r="D27" s="285" t="s">
        <v>9319</v>
      </c>
      <c r="E27" s="91"/>
      <c r="I27" s="305"/>
    </row>
    <row r="28" spans="1:9" ht="15.75" customHeight="1">
      <c r="A28" s="91" t="s">
        <v>4881</v>
      </c>
      <c r="B28" s="91"/>
      <c r="C28" s="91" t="s">
        <v>9320</v>
      </c>
      <c r="D28" s="289" t="s">
        <v>9321</v>
      </c>
      <c r="I28" s="305"/>
    </row>
    <row r="29" spans="1:9" ht="15.75" customHeight="1">
      <c r="A29" s="689" t="s">
        <v>4822</v>
      </c>
      <c r="B29" s="691"/>
      <c r="C29" s="691" t="s">
        <v>1961</v>
      </c>
      <c r="D29" s="693" t="s">
        <v>9326</v>
      </c>
      <c r="E29" s="695">
        <v>55642210</v>
      </c>
      <c r="F29" s="679" t="s">
        <v>5694</v>
      </c>
      <c r="G29" s="679" t="s">
        <v>9329</v>
      </c>
      <c r="H29" s="679" t="s">
        <v>9330</v>
      </c>
      <c r="I29" s="680" t="s">
        <v>9331</v>
      </c>
    </row>
    <row r="30" spans="1:9" ht="15.75" customHeight="1">
      <c r="A30" s="439" t="s">
        <v>4822</v>
      </c>
      <c r="B30" s="355"/>
      <c r="C30" s="355" t="s">
        <v>9332</v>
      </c>
      <c r="D30" s="289" t="s">
        <v>9333</v>
      </c>
      <c r="F30" s="91"/>
      <c r="G30" s="91"/>
      <c r="H30" s="91"/>
      <c r="I30" s="285"/>
    </row>
    <row r="31" spans="1:9" ht="15.75" customHeight="1">
      <c r="A31" s="439" t="s">
        <v>4822</v>
      </c>
      <c r="B31" s="355"/>
      <c r="C31" s="355" t="s">
        <v>9334</v>
      </c>
      <c r="D31" s="289" t="s">
        <v>9335</v>
      </c>
      <c r="F31" s="91"/>
      <c r="G31" s="91"/>
      <c r="H31" s="91"/>
      <c r="I31" s="285"/>
    </row>
    <row r="32" spans="1:9" ht="15.75" customHeight="1">
      <c r="A32" s="439" t="s">
        <v>4822</v>
      </c>
      <c r="B32" s="355"/>
      <c r="C32" s="355" t="s">
        <v>9336</v>
      </c>
      <c r="D32" s="289" t="s">
        <v>9337</v>
      </c>
      <c r="F32" s="91"/>
      <c r="G32" s="91"/>
      <c r="H32" s="91"/>
      <c r="I32" s="285"/>
    </row>
    <row r="33" spans="1:9" ht="15.75" customHeight="1">
      <c r="A33" s="439" t="s">
        <v>4822</v>
      </c>
      <c r="B33" s="355"/>
      <c r="C33" s="355" t="s">
        <v>9338</v>
      </c>
      <c r="D33" s="289" t="s">
        <v>9340</v>
      </c>
      <c r="F33" s="91"/>
      <c r="G33" s="91"/>
      <c r="H33" s="91"/>
      <c r="I33" s="285"/>
    </row>
    <row r="34" spans="1:9" ht="15.75" customHeight="1">
      <c r="A34" s="439" t="s">
        <v>4822</v>
      </c>
      <c r="B34" s="355"/>
      <c r="C34" s="355" t="s">
        <v>6139</v>
      </c>
      <c r="D34" s="289" t="s">
        <v>9342</v>
      </c>
      <c r="F34" s="91"/>
      <c r="G34" s="91"/>
      <c r="H34" s="91"/>
      <c r="I34" s="285" t="s">
        <v>9344</v>
      </c>
    </row>
    <row r="35" spans="1:9" ht="15.75" customHeight="1">
      <c r="A35" s="91" t="s">
        <v>9346</v>
      </c>
      <c r="B35" s="91"/>
      <c r="C35" s="91" t="s">
        <v>9347</v>
      </c>
      <c r="D35" s="289" t="s">
        <v>9348</v>
      </c>
      <c r="I35" s="305"/>
    </row>
    <row r="36" spans="1:9" ht="15.75" customHeight="1">
      <c r="A36" s="91" t="s">
        <v>9346</v>
      </c>
      <c r="B36" s="91"/>
      <c r="C36" s="91" t="s">
        <v>9349</v>
      </c>
      <c r="D36" s="289" t="s">
        <v>9350</v>
      </c>
      <c r="I36" s="305"/>
    </row>
    <row r="37" spans="1:9" ht="15.75" customHeight="1">
      <c r="A37" s="91" t="s">
        <v>9346</v>
      </c>
      <c r="B37" s="91"/>
      <c r="C37" s="91" t="s">
        <v>9351</v>
      </c>
      <c r="D37" s="698" t="s">
        <v>9352</v>
      </c>
      <c r="I37" s="305"/>
    </row>
    <row r="38" spans="1:9" ht="15.75" customHeight="1">
      <c r="A38" s="91" t="s">
        <v>9346</v>
      </c>
      <c r="B38" s="91"/>
      <c r="C38" s="91" t="s">
        <v>9357</v>
      </c>
      <c r="D38" s="289" t="s">
        <v>9358</v>
      </c>
      <c r="I38" s="305"/>
    </row>
    <row r="39" spans="1:9" ht="15.75" customHeight="1">
      <c r="A39" s="91" t="s">
        <v>4993</v>
      </c>
      <c r="B39" s="91"/>
      <c r="C39" s="91" t="s">
        <v>9359</v>
      </c>
      <c r="D39" s="354" t="s">
        <v>9360</v>
      </c>
      <c r="E39" s="91"/>
      <c r="I39" s="305"/>
    </row>
    <row r="40" spans="1:9" ht="15.75" customHeight="1">
      <c r="A40" s="91" t="s">
        <v>4993</v>
      </c>
      <c r="B40" s="91"/>
      <c r="C40" s="91" t="s">
        <v>9362</v>
      </c>
      <c r="D40" s="355" t="s">
        <v>9365</v>
      </c>
      <c r="E40" s="91"/>
      <c r="I40" s="305"/>
    </row>
    <row r="41" spans="1:9" ht="15.75" customHeight="1">
      <c r="A41" s="91" t="s">
        <v>4993</v>
      </c>
      <c r="B41" s="91"/>
      <c r="C41" s="91" t="s">
        <v>9368</v>
      </c>
      <c r="D41" s="354" t="s">
        <v>9369</v>
      </c>
      <c r="E41" s="91"/>
      <c r="I41" s="305"/>
    </row>
    <row r="42" spans="1:9" ht="15.75" customHeight="1">
      <c r="A42" s="91" t="s">
        <v>2756</v>
      </c>
      <c r="B42" s="91"/>
      <c r="C42" s="91" t="s">
        <v>9371</v>
      </c>
      <c r="D42" s="289" t="s">
        <v>9372</v>
      </c>
      <c r="E42" s="91" t="s">
        <v>9373</v>
      </c>
      <c r="I42" s="305"/>
    </row>
    <row r="43" spans="1:9" ht="15.75" customHeight="1">
      <c r="A43" s="91" t="s">
        <v>2756</v>
      </c>
      <c r="B43" s="91"/>
      <c r="C43" s="91" t="s">
        <v>9374</v>
      </c>
      <c r="D43" s="285" t="s">
        <v>9375</v>
      </c>
      <c r="E43" s="91"/>
      <c r="I43" s="305"/>
    </row>
    <row r="44" spans="1:9" ht="15.75" customHeight="1">
      <c r="A44" s="91" t="s">
        <v>2756</v>
      </c>
      <c r="B44" s="91"/>
      <c r="C44" s="91" t="s">
        <v>9376</v>
      </c>
      <c r="D44" s="285" t="s">
        <v>9378</v>
      </c>
      <c r="E44" s="91"/>
      <c r="I44" s="305"/>
    </row>
    <row r="45" spans="1:9" ht="15.75" customHeight="1">
      <c r="A45" s="91" t="s">
        <v>2756</v>
      </c>
      <c r="B45" s="91"/>
      <c r="C45" s="91" t="s">
        <v>9382</v>
      </c>
      <c r="D45" s="285" t="s">
        <v>9383</v>
      </c>
      <c r="E45" s="91"/>
      <c r="I45" s="305"/>
    </row>
    <row r="46" spans="1:9" ht="15.75" customHeight="1">
      <c r="A46" s="91" t="s">
        <v>2756</v>
      </c>
      <c r="B46" s="91"/>
      <c r="C46" s="91" t="s">
        <v>9386</v>
      </c>
      <c r="D46" s="700" t="s">
        <v>9388</v>
      </c>
      <c r="I46" s="305"/>
    </row>
    <row r="47" spans="1:9" ht="15.75" customHeight="1">
      <c r="A47" s="91" t="s">
        <v>2756</v>
      </c>
      <c r="B47" s="91"/>
      <c r="C47" s="91" t="s">
        <v>9391</v>
      </c>
      <c r="D47" s="700" t="s">
        <v>9392</v>
      </c>
      <c r="I47" s="305"/>
    </row>
    <row r="48" spans="1:9" ht="15.75" customHeight="1">
      <c r="A48" s="91" t="s">
        <v>2756</v>
      </c>
      <c r="B48" s="355"/>
      <c r="C48" s="355" t="s">
        <v>9394</v>
      </c>
      <c r="D48" s="289" t="s">
        <v>9372</v>
      </c>
      <c r="I48" s="305"/>
    </row>
    <row r="49" spans="1:9" ht="15.75" customHeight="1">
      <c r="A49" s="91" t="s">
        <v>5034</v>
      </c>
      <c r="B49" s="91"/>
      <c r="C49" s="91" t="s">
        <v>9398</v>
      </c>
      <c r="D49" s="285" t="s">
        <v>9399</v>
      </c>
      <c r="E49" s="91"/>
      <c r="I49" s="305"/>
    </row>
    <row r="50" spans="1:9" ht="15.75" customHeight="1">
      <c r="A50" s="91" t="s">
        <v>5034</v>
      </c>
      <c r="B50" s="91"/>
      <c r="C50" s="91" t="s">
        <v>9400</v>
      </c>
      <c r="D50" s="91" t="s">
        <v>9401</v>
      </c>
      <c r="E50" s="91"/>
      <c r="I50" s="305"/>
    </row>
    <row r="51" spans="1:9" ht="15.75" customHeight="1">
      <c r="A51" s="91" t="s">
        <v>5034</v>
      </c>
      <c r="B51" s="91"/>
      <c r="C51" s="91" t="s">
        <v>9402</v>
      </c>
      <c r="D51" s="285" t="s">
        <v>9403</v>
      </c>
      <c r="E51" s="91"/>
      <c r="I51" s="305"/>
    </row>
    <row r="52" spans="1:9" ht="15.75" customHeight="1">
      <c r="A52" s="91" t="s">
        <v>5034</v>
      </c>
      <c r="B52" s="91"/>
      <c r="C52" s="91" t="s">
        <v>9404</v>
      </c>
      <c r="D52" s="285" t="s">
        <v>9405</v>
      </c>
      <c r="E52" s="91"/>
      <c r="I52" s="305"/>
    </row>
    <row r="53" spans="1:9" ht="15.75" customHeight="1">
      <c r="A53" s="91" t="s">
        <v>5034</v>
      </c>
      <c r="B53" s="91"/>
      <c r="C53" s="91" t="s">
        <v>9406</v>
      </c>
      <c r="D53" s="285" t="s">
        <v>9408</v>
      </c>
      <c r="E53" s="91"/>
      <c r="I53" s="305"/>
    </row>
    <row r="54" spans="1:9" ht="15.75" customHeight="1">
      <c r="A54" s="91" t="s">
        <v>5034</v>
      </c>
      <c r="B54" s="91"/>
      <c r="C54" s="91" t="s">
        <v>4086</v>
      </c>
      <c r="D54" s="285" t="s">
        <v>9409</v>
      </c>
      <c r="E54" s="91"/>
      <c r="I54" s="305"/>
    </row>
    <row r="55" spans="1:9" ht="15.75" customHeight="1">
      <c r="A55" s="91" t="s">
        <v>5034</v>
      </c>
      <c r="B55" s="91"/>
      <c r="C55" s="91" t="s">
        <v>9411</v>
      </c>
      <c r="D55" s="285" t="s">
        <v>9412</v>
      </c>
      <c r="E55" s="91"/>
      <c r="I55" s="305"/>
    </row>
    <row r="56" spans="1:9" ht="15.75" customHeight="1">
      <c r="A56" s="91" t="s">
        <v>9414</v>
      </c>
      <c r="B56" s="91"/>
      <c r="C56" s="91" t="s">
        <v>9415</v>
      </c>
      <c r="D56" s="285" t="s">
        <v>9416</v>
      </c>
      <c r="I56" s="305"/>
    </row>
    <row r="57" spans="1:9" ht="15.75" customHeight="1">
      <c r="A57" s="91" t="s">
        <v>9414</v>
      </c>
      <c r="B57" s="91"/>
      <c r="C57" s="91" t="s">
        <v>9417</v>
      </c>
      <c r="D57" s="285"/>
      <c r="E57" s="91"/>
      <c r="I57" s="305"/>
    </row>
    <row r="58" spans="1:9" ht="15.75" customHeight="1">
      <c r="A58" s="91" t="s">
        <v>9414</v>
      </c>
      <c r="B58" s="91"/>
      <c r="C58" s="91" t="s">
        <v>9418</v>
      </c>
      <c r="D58" s="285" t="s">
        <v>9419</v>
      </c>
      <c r="E58" s="91"/>
      <c r="I58" s="305"/>
    </row>
    <row r="59" spans="1:9" ht="15.75" customHeight="1">
      <c r="A59" s="91" t="s">
        <v>4816</v>
      </c>
      <c r="B59" s="91"/>
      <c r="C59" s="91" t="s">
        <v>9420</v>
      </c>
      <c r="D59" s="285" t="s">
        <v>9421</v>
      </c>
      <c r="E59" s="91"/>
      <c r="I59" s="305"/>
    </row>
    <row r="60" spans="1:9" ht="15.75" customHeight="1">
      <c r="A60" s="91" t="s">
        <v>4816</v>
      </c>
      <c r="B60" s="91"/>
      <c r="C60" s="91" t="s">
        <v>9422</v>
      </c>
      <c r="D60" s="91" t="s">
        <v>9423</v>
      </c>
      <c r="I60" s="305"/>
    </row>
    <row r="61" spans="1:9" ht="15.75" customHeight="1">
      <c r="A61" s="91" t="s">
        <v>4816</v>
      </c>
      <c r="B61" s="91"/>
      <c r="C61" s="91" t="s">
        <v>9420</v>
      </c>
      <c r="D61" s="91" t="s">
        <v>9424</v>
      </c>
      <c r="I61" s="305"/>
    </row>
    <row r="62" spans="1:9" ht="15.75" customHeight="1">
      <c r="A62" s="91" t="s">
        <v>4816</v>
      </c>
      <c r="B62" s="91"/>
      <c r="C62" s="91" t="s">
        <v>9425</v>
      </c>
      <c r="D62" s="91" t="s">
        <v>9426</v>
      </c>
      <c r="E62" s="91" t="s">
        <v>9427</v>
      </c>
      <c r="I62" s="305"/>
    </row>
    <row r="63" spans="1:9" ht="15.75" customHeight="1">
      <c r="A63" s="91" t="s">
        <v>4816</v>
      </c>
      <c r="B63" s="91"/>
      <c r="C63" s="91" t="s">
        <v>9430</v>
      </c>
      <c r="D63" s="243" t="s">
        <v>9432</v>
      </c>
      <c r="I63" s="305"/>
    </row>
    <row r="64" spans="1:9" ht="15.75" customHeight="1">
      <c r="A64" s="91" t="s">
        <v>4816</v>
      </c>
      <c r="B64" s="91"/>
      <c r="C64" s="91" t="s">
        <v>9433</v>
      </c>
      <c r="D64" s="700" t="s">
        <v>9434</v>
      </c>
      <c r="I64" s="305"/>
    </row>
    <row r="65" spans="1:10" ht="15.75" customHeight="1">
      <c r="A65" s="91" t="s">
        <v>4816</v>
      </c>
      <c r="B65" s="91"/>
      <c r="C65" s="91" t="s">
        <v>9435</v>
      </c>
      <c r="D65" s="700" t="s">
        <v>9436</v>
      </c>
      <c r="I65" s="305"/>
    </row>
    <row r="66" spans="1:10" ht="15.75" customHeight="1">
      <c r="A66" s="91" t="s">
        <v>4816</v>
      </c>
      <c r="B66" s="91"/>
      <c r="C66" s="91" t="s">
        <v>9437</v>
      </c>
      <c r="D66" s="700" t="s">
        <v>9438</v>
      </c>
      <c r="I66" s="305"/>
    </row>
    <row r="67" spans="1:10" ht="15.75" customHeight="1">
      <c r="A67" s="91" t="s">
        <v>4816</v>
      </c>
      <c r="B67" s="355"/>
      <c r="C67" s="355" t="s">
        <v>9439</v>
      </c>
      <c r="D67" s="289" t="s">
        <v>9441</v>
      </c>
      <c r="I67" s="305"/>
    </row>
    <row r="68" spans="1:10" ht="15.75" customHeight="1">
      <c r="A68" s="91" t="s">
        <v>9443</v>
      </c>
      <c r="B68" s="91"/>
      <c r="C68" s="91" t="s">
        <v>9444</v>
      </c>
      <c r="D68" s="243" t="s">
        <v>9445</v>
      </c>
      <c r="I68" s="305"/>
    </row>
    <row r="69" spans="1:10" ht="15.75" customHeight="1">
      <c r="A69" s="91" t="s">
        <v>2967</v>
      </c>
      <c r="B69" s="91"/>
      <c r="C69" s="91" t="s">
        <v>9446</v>
      </c>
      <c r="D69" s="354" t="s">
        <v>9447</v>
      </c>
      <c r="E69" s="91"/>
      <c r="I69" s="305"/>
    </row>
    <row r="70" spans="1:10" ht="15.75" customHeight="1">
      <c r="A70" s="91" t="s">
        <v>9448</v>
      </c>
      <c r="B70" s="91"/>
      <c r="C70" s="91" t="s">
        <v>9449</v>
      </c>
      <c r="D70" s="91" t="s">
        <v>9451</v>
      </c>
      <c r="E70" s="91" t="s">
        <v>9453</v>
      </c>
      <c r="G70" s="91" t="s">
        <v>9454</v>
      </c>
      <c r="H70" s="702">
        <v>43003</v>
      </c>
      <c r="I70" s="305"/>
    </row>
    <row r="71" spans="1:10" ht="15.75" customHeight="1">
      <c r="A71" s="91" t="s">
        <v>4068</v>
      </c>
      <c r="B71" s="91"/>
      <c r="C71" s="91" t="s">
        <v>8894</v>
      </c>
      <c r="D71" s="354" t="s">
        <v>9460</v>
      </c>
      <c r="E71" s="91" t="s">
        <v>9461</v>
      </c>
      <c r="F71" s="91"/>
      <c r="G71" s="91"/>
      <c r="H71" s="91"/>
      <c r="I71" s="285" t="s">
        <v>9462</v>
      </c>
    </row>
    <row r="72" spans="1:10" ht="15.75" customHeight="1">
      <c r="A72" s="91" t="s">
        <v>4068</v>
      </c>
      <c r="B72" s="91"/>
      <c r="C72" s="91" t="s">
        <v>9463</v>
      </c>
      <c r="D72" s="354" t="s">
        <v>9464</v>
      </c>
      <c r="E72" s="91" t="s">
        <v>9466</v>
      </c>
      <c r="F72" s="91"/>
      <c r="G72" s="91"/>
      <c r="H72" s="91"/>
      <c r="I72" s="285" t="s">
        <v>9462</v>
      </c>
    </row>
    <row r="73" spans="1:10">
      <c r="A73" s="49" t="s">
        <v>9467</v>
      </c>
      <c r="B73" s="49"/>
      <c r="C73" s="49" t="s">
        <v>9468</v>
      </c>
      <c r="D73" s="703" t="s">
        <v>9469</v>
      </c>
      <c r="E73" s="704" t="s">
        <v>9473</v>
      </c>
      <c r="F73" s="704"/>
      <c r="G73" s="49" t="s">
        <v>9484</v>
      </c>
      <c r="H73" s="49" t="s">
        <v>9485</v>
      </c>
      <c r="I73" s="640" t="s">
        <v>9487</v>
      </c>
      <c r="J73" s="91"/>
    </row>
    <row r="74" spans="1:10" ht="15.75" customHeight="1">
      <c r="A74" s="386" t="s">
        <v>1488</v>
      </c>
      <c r="B74" s="386"/>
      <c r="C74" s="386" t="s">
        <v>9489</v>
      </c>
      <c r="D74" s="705" t="s">
        <v>9490</v>
      </c>
      <c r="E74" s="386"/>
      <c r="F74" s="386"/>
      <c r="G74" s="386"/>
      <c r="H74" s="386"/>
      <c r="I74" s="686" t="s">
        <v>9493</v>
      </c>
      <c r="J74" s="277" t="s">
        <v>161</v>
      </c>
    </row>
    <row r="75" spans="1:10" ht="15.75" customHeight="1">
      <c r="A75" s="91"/>
      <c r="B75" s="91"/>
      <c r="C75" s="91" t="s">
        <v>9497</v>
      </c>
      <c r="D75" s="354" t="s">
        <v>9498</v>
      </c>
      <c r="E75" s="44" t="s">
        <v>9499</v>
      </c>
      <c r="I75" s="305"/>
    </row>
    <row r="76" spans="1:10" ht="15.75" customHeight="1">
      <c r="A76" s="91"/>
      <c r="B76" s="91"/>
      <c r="C76" s="91" t="s">
        <v>9501</v>
      </c>
      <c r="D76" s="289" t="s">
        <v>9502</v>
      </c>
      <c r="I76" s="305"/>
    </row>
    <row r="77" spans="1:10" ht="15.75" customHeight="1">
      <c r="A77" s="91"/>
      <c r="B77" s="91"/>
      <c r="C77" s="91" t="s">
        <v>9505</v>
      </c>
      <c r="D77" s="354" t="s">
        <v>9506</v>
      </c>
      <c r="E77" s="91" t="s">
        <v>9508</v>
      </c>
      <c r="I77" s="305"/>
    </row>
    <row r="78" spans="1:10" ht="15.75" customHeight="1">
      <c r="A78" s="355"/>
      <c r="B78" s="355"/>
      <c r="C78" s="355" t="s">
        <v>9509</v>
      </c>
      <c r="D78" s="289" t="s">
        <v>9510</v>
      </c>
      <c r="I78" s="305"/>
    </row>
    <row r="79" spans="1:10" ht="15.75" customHeight="1">
      <c r="A79" s="355"/>
      <c r="B79" s="355"/>
      <c r="C79" s="355" t="s">
        <v>9512</v>
      </c>
      <c r="D79" s="289" t="s">
        <v>9513</v>
      </c>
      <c r="I79" s="305"/>
    </row>
    <row r="80" spans="1:10" ht="15.75" customHeight="1">
      <c r="A80" s="355" t="s">
        <v>9514</v>
      </c>
      <c r="B80" s="355"/>
      <c r="C80" s="355" t="s">
        <v>9449</v>
      </c>
      <c r="D80" s="289"/>
      <c r="I80" s="305"/>
    </row>
    <row r="81" spans="1:10" ht="15.75" customHeight="1">
      <c r="A81" s="355" t="s">
        <v>4068</v>
      </c>
      <c r="B81" s="355"/>
      <c r="C81" s="355" t="s">
        <v>9516</v>
      </c>
      <c r="D81" s="289" t="s">
        <v>9517</v>
      </c>
      <c r="I81" s="305"/>
    </row>
    <row r="82" spans="1:10" ht="15.75" customHeight="1">
      <c r="A82" s="706"/>
      <c r="B82" s="706"/>
      <c r="C82" s="706" t="s">
        <v>7066</v>
      </c>
      <c r="D82" s="703" t="s">
        <v>9519</v>
      </c>
      <c r="E82" s="708" t="s">
        <v>9520</v>
      </c>
      <c r="F82" s="91" t="s">
        <v>9523</v>
      </c>
      <c r="G82" s="91" t="s">
        <v>9226</v>
      </c>
      <c r="H82" s="91" t="s">
        <v>9524</v>
      </c>
      <c r="I82" s="285" t="s">
        <v>9525</v>
      </c>
      <c r="J82" s="277" t="s">
        <v>9526</v>
      </c>
    </row>
    <row r="83" spans="1:10" ht="15.75" customHeight="1">
      <c r="A83" s="355"/>
      <c r="B83" s="355"/>
      <c r="C83" s="355"/>
      <c r="D83" s="354"/>
      <c r="I83" s="305"/>
    </row>
    <row r="84" spans="1:10" ht="15.75" customHeight="1">
      <c r="A84" s="355"/>
      <c r="B84" s="355"/>
      <c r="C84" s="355" t="s">
        <v>9528</v>
      </c>
      <c r="D84" s="340" t="s">
        <v>9529</v>
      </c>
      <c r="I84" s="305"/>
    </row>
    <row r="85" spans="1:10" ht="15.75" customHeight="1">
      <c r="A85" s="355"/>
      <c r="B85" s="355"/>
      <c r="C85" s="355" t="s">
        <v>9532</v>
      </c>
      <c r="D85" s="289" t="s">
        <v>9533</v>
      </c>
      <c r="I85" s="305"/>
    </row>
    <row r="86" spans="1:10" ht="15.75" customHeight="1">
      <c r="A86" s="355"/>
      <c r="B86" s="355"/>
      <c r="C86" s="355" t="s">
        <v>9534</v>
      </c>
      <c r="D86" s="289" t="s">
        <v>9535</v>
      </c>
      <c r="I86" s="305"/>
    </row>
    <row r="87" spans="1:10" ht="15.75" customHeight="1">
      <c r="A87" s="355"/>
      <c r="B87" s="355"/>
      <c r="C87" s="355" t="s">
        <v>9540</v>
      </c>
      <c r="D87" s="289" t="s">
        <v>9541</v>
      </c>
      <c r="I87" s="305"/>
    </row>
    <row r="88" spans="1:10" ht="15.75" customHeight="1">
      <c r="A88" s="355"/>
      <c r="B88" s="355"/>
      <c r="C88" s="355" t="s">
        <v>8894</v>
      </c>
      <c r="D88" s="289" t="s">
        <v>9545</v>
      </c>
      <c r="I88" s="305"/>
    </row>
    <row r="89" spans="1:10" ht="15.75" customHeight="1">
      <c r="A89" s="355"/>
      <c r="B89" s="355"/>
      <c r="C89" s="355" t="s">
        <v>9546</v>
      </c>
      <c r="D89" s="289" t="s">
        <v>9548</v>
      </c>
      <c r="I89" s="305"/>
    </row>
    <row r="90" spans="1:10" ht="15.75" customHeight="1">
      <c r="A90" s="354"/>
      <c r="B90" s="354"/>
      <c r="C90" s="354" t="s">
        <v>9550</v>
      </c>
      <c r="D90" s="354" t="s">
        <v>9551</v>
      </c>
      <c r="E90" s="91"/>
      <c r="I90" s="305"/>
    </row>
    <row r="91" spans="1:10" ht="15.75" customHeight="1">
      <c r="A91" s="355"/>
      <c r="B91" s="355"/>
      <c r="C91" s="355" t="s">
        <v>9552</v>
      </c>
      <c r="D91" s="289" t="s">
        <v>9553</v>
      </c>
      <c r="I91" s="305"/>
    </row>
    <row r="92" spans="1:10">
      <c r="A92" s="712" t="s">
        <v>2014</v>
      </c>
      <c r="I92" s="305"/>
    </row>
    <row r="93" spans="1:10" ht="15.75" customHeight="1">
      <c r="A93" s="49" t="s">
        <v>2014</v>
      </c>
      <c r="B93" s="49"/>
      <c r="C93" s="49" t="s">
        <v>8546</v>
      </c>
      <c r="D93" s="289" t="s">
        <v>8549</v>
      </c>
      <c r="E93" s="646" t="s">
        <v>9555</v>
      </c>
      <c r="F93" s="49" t="s">
        <v>9556</v>
      </c>
      <c r="G93" s="49" t="s">
        <v>9557</v>
      </c>
      <c r="H93" s="713">
        <v>42999.611111111109</v>
      </c>
      <c r="I93" s="640" t="s">
        <v>9559</v>
      </c>
    </row>
    <row r="94" spans="1:10" ht="15.75" customHeight="1">
      <c r="A94" s="640" t="s">
        <v>2014</v>
      </c>
      <c r="B94" s="640"/>
      <c r="C94" s="640" t="s">
        <v>8552</v>
      </c>
      <c r="D94" s="703" t="s">
        <v>9560</v>
      </c>
      <c r="E94" s="646" t="s">
        <v>9561</v>
      </c>
      <c r="F94" s="49" t="s">
        <v>9562</v>
      </c>
      <c r="G94" s="49" t="s">
        <v>9563</v>
      </c>
      <c r="H94" s="713">
        <v>40077.652777777781</v>
      </c>
      <c r="I94" s="640" t="s">
        <v>9564</v>
      </c>
    </row>
    <row r="95" spans="1:10" ht="15.75" customHeight="1">
      <c r="A95" s="355" t="s">
        <v>4068</v>
      </c>
      <c r="B95" s="355"/>
      <c r="C95" s="355" t="s">
        <v>9036</v>
      </c>
      <c r="D95" s="289" t="s">
        <v>9566</v>
      </c>
      <c r="I95" s="305"/>
    </row>
    <row r="96" spans="1:10" ht="15.75" customHeight="1">
      <c r="A96" s="91" t="s">
        <v>846</v>
      </c>
      <c r="B96" s="91"/>
      <c r="C96" s="91" t="s">
        <v>8556</v>
      </c>
      <c r="D96" s="285" t="s">
        <v>9567</v>
      </c>
      <c r="E96" s="91"/>
      <c r="I96" s="305"/>
    </row>
    <row r="97" spans="1:9">
      <c r="A97" s="712" t="s">
        <v>1983</v>
      </c>
      <c r="B97" s="357"/>
      <c r="C97" s="357"/>
      <c r="D97" s="354"/>
      <c r="E97" s="91"/>
      <c r="I97" s="305"/>
    </row>
    <row r="98" spans="1:9" ht="15.75" customHeight="1">
      <c r="A98" s="714" t="s">
        <v>9568</v>
      </c>
      <c r="B98" s="355"/>
      <c r="C98" s="355" t="s">
        <v>9570</v>
      </c>
      <c r="D98" s="355" t="s">
        <v>9571</v>
      </c>
      <c r="E98" s="91"/>
      <c r="F98" s="91"/>
      <c r="G98" s="91"/>
      <c r="H98" s="91"/>
      <c r="I98" s="285"/>
    </row>
    <row r="99" spans="1:9" ht="15.75" customHeight="1">
      <c r="A99" s="355" t="s">
        <v>9572</v>
      </c>
      <c r="B99" s="355"/>
      <c r="C99" s="355" t="s">
        <v>9573</v>
      </c>
      <c r="D99" s="714" t="s">
        <v>9574</v>
      </c>
      <c r="E99" s="91"/>
      <c r="F99" s="439"/>
      <c r="G99" s="439"/>
      <c r="H99" s="439"/>
      <c r="I99" s="715"/>
    </row>
    <row r="100" spans="1:9" ht="15.75" customHeight="1">
      <c r="A100" s="355" t="s">
        <v>9572</v>
      </c>
      <c r="B100" s="355"/>
      <c r="C100" s="355" t="s">
        <v>9575</v>
      </c>
      <c r="D100" s="714" t="s">
        <v>9576</v>
      </c>
      <c r="E100" s="91"/>
      <c r="F100" s="439"/>
      <c r="G100" s="439"/>
      <c r="H100" s="439"/>
      <c r="I100" s="715"/>
    </row>
    <row r="101" spans="1:9" ht="15.75" customHeight="1">
      <c r="A101" s="355" t="s">
        <v>9577</v>
      </c>
      <c r="B101" s="355"/>
      <c r="C101" s="355" t="s">
        <v>9578</v>
      </c>
      <c r="D101" s="355"/>
      <c r="E101" s="91"/>
      <c r="F101" s="91"/>
      <c r="G101" s="91"/>
      <c r="H101" s="91"/>
      <c r="I101" s="285"/>
    </row>
    <row r="102" spans="1:9" ht="15.75" customHeight="1">
      <c r="A102" s="355" t="s">
        <v>9577</v>
      </c>
      <c r="B102" s="355"/>
      <c r="C102" s="355" t="s">
        <v>9579</v>
      </c>
      <c r="D102" s="355"/>
      <c r="E102" s="91"/>
      <c r="F102" s="91"/>
      <c r="G102" s="91"/>
      <c r="H102" s="91"/>
      <c r="I102" s="285"/>
    </row>
    <row r="103" spans="1:9" ht="15.75" customHeight="1">
      <c r="A103" s="355" t="s">
        <v>9577</v>
      </c>
      <c r="B103" s="355"/>
      <c r="C103" s="355" t="s">
        <v>9580</v>
      </c>
      <c r="D103" s="355"/>
      <c r="E103" s="91"/>
      <c r="F103" s="439"/>
      <c r="G103" s="439"/>
      <c r="H103" s="439"/>
      <c r="I103" s="715"/>
    </row>
    <row r="104" spans="1:9" ht="15.75" customHeight="1">
      <c r="A104" s="355" t="s">
        <v>9577</v>
      </c>
      <c r="B104" s="355"/>
      <c r="C104" s="355" t="s">
        <v>9582</v>
      </c>
      <c r="D104" s="355"/>
      <c r="E104" s="91"/>
      <c r="F104" s="439"/>
      <c r="G104" s="439"/>
      <c r="H104" s="439"/>
      <c r="I104" s="715"/>
    </row>
    <row r="105" spans="1:9" ht="15.75" customHeight="1">
      <c r="A105" s="355" t="s">
        <v>9577</v>
      </c>
      <c r="B105" s="355"/>
      <c r="C105" s="355" t="s">
        <v>9583</v>
      </c>
      <c r="D105" s="355"/>
      <c r="E105" s="91"/>
      <c r="F105" s="439"/>
      <c r="G105" s="439"/>
      <c r="H105" s="439"/>
      <c r="I105" s="715"/>
    </row>
    <row r="106" spans="1:9" ht="15.75" customHeight="1">
      <c r="A106" s="355" t="s">
        <v>9577</v>
      </c>
      <c r="B106" s="355"/>
      <c r="C106" s="355" t="s">
        <v>9584</v>
      </c>
      <c r="D106" s="355"/>
      <c r="E106" s="91"/>
      <c r="F106" s="439"/>
      <c r="G106" s="439"/>
      <c r="H106" s="439"/>
      <c r="I106" s="715"/>
    </row>
    <row r="107" spans="1:9" ht="15.75" customHeight="1">
      <c r="A107" s="714" t="s">
        <v>9585</v>
      </c>
      <c r="B107" s="355"/>
      <c r="C107" s="355" t="s">
        <v>9586</v>
      </c>
      <c r="D107" s="355"/>
      <c r="E107" s="91"/>
      <c r="I107" s="305"/>
    </row>
    <row r="108" spans="1:9" ht="15.75" customHeight="1">
      <c r="A108" s="714" t="s">
        <v>9587</v>
      </c>
      <c r="B108" s="714"/>
      <c r="C108" s="714" t="s">
        <v>9588</v>
      </c>
      <c r="D108" s="714"/>
      <c r="E108" s="439"/>
      <c r="I108" s="305"/>
    </row>
    <row r="109" spans="1:9" ht="15.75" customHeight="1">
      <c r="A109" s="714" t="s">
        <v>9587</v>
      </c>
      <c r="B109" s="355"/>
      <c r="C109" s="355" t="s">
        <v>9589</v>
      </c>
      <c r="D109" s="355"/>
      <c r="E109" s="91"/>
      <c r="I109" s="305"/>
    </row>
    <row r="110" spans="1:9" ht="15.75" customHeight="1">
      <c r="A110" s="714" t="s">
        <v>9587</v>
      </c>
      <c r="B110" s="355"/>
      <c r="C110" s="355" t="s">
        <v>9591</v>
      </c>
      <c r="D110" s="355"/>
      <c r="E110" s="91"/>
      <c r="I110" s="305"/>
    </row>
    <row r="111" spans="1:9" ht="15.75" customHeight="1">
      <c r="A111" s="714" t="s">
        <v>9587</v>
      </c>
      <c r="B111" s="355"/>
      <c r="C111" s="355" t="s">
        <v>9592</v>
      </c>
      <c r="D111" s="355"/>
      <c r="E111" s="91"/>
      <c r="I111" s="305"/>
    </row>
    <row r="112" spans="1:9" ht="15.75" customHeight="1">
      <c r="A112" s="714" t="s">
        <v>9593</v>
      </c>
      <c r="B112" s="714"/>
      <c r="C112" s="714" t="s">
        <v>9594</v>
      </c>
      <c r="D112" s="714"/>
      <c r="E112" s="439"/>
      <c r="I112" s="305"/>
    </row>
    <row r="113" spans="1:9" ht="15.75" customHeight="1">
      <c r="A113" s="714" t="s">
        <v>9595</v>
      </c>
      <c r="B113" s="714"/>
      <c r="C113" s="714" t="s">
        <v>9596</v>
      </c>
      <c r="D113" s="714"/>
      <c r="E113" s="439"/>
      <c r="I113" s="305"/>
    </row>
    <row r="114" spans="1:9" ht="15.75" customHeight="1">
      <c r="A114" s="714" t="s">
        <v>9597</v>
      </c>
      <c r="B114" s="714"/>
      <c r="C114" s="714" t="s">
        <v>9598</v>
      </c>
      <c r="D114" s="714" t="s">
        <v>9599</v>
      </c>
      <c r="E114" s="439"/>
      <c r="F114" s="439"/>
      <c r="G114" s="439"/>
      <c r="H114" s="439"/>
      <c r="I114" s="715"/>
    </row>
    <row r="115" spans="1:9" ht="15.75" customHeight="1">
      <c r="A115" s="355" t="s">
        <v>9600</v>
      </c>
      <c r="B115" s="717"/>
      <c r="C115" s="717" t="s">
        <v>9603</v>
      </c>
      <c r="D115" s="717" t="s">
        <v>9604</v>
      </c>
      <c r="E115" s="274"/>
      <c r="F115" s="274"/>
      <c r="G115" s="274"/>
      <c r="H115" s="274"/>
      <c r="I115" s="718"/>
    </row>
    <row r="116" spans="1:9">
      <c r="A116" s="719" t="s">
        <v>2340</v>
      </c>
      <c r="D116" s="305"/>
      <c r="I116" s="305"/>
    </row>
    <row r="117" spans="1:9" ht="15.75" customHeight="1">
      <c r="A117" s="91" t="s">
        <v>2340</v>
      </c>
      <c r="B117" s="91"/>
      <c r="C117" s="91" t="s">
        <v>9606</v>
      </c>
      <c r="D117" s="700" t="s">
        <v>9607</v>
      </c>
      <c r="I117" s="305"/>
    </row>
    <row r="118" spans="1:9" ht="15.75" customHeight="1">
      <c r="A118" s="91" t="s">
        <v>2340</v>
      </c>
      <c r="B118" s="91"/>
      <c r="C118" s="91" t="s">
        <v>9608</v>
      </c>
      <c r="D118" s="700" t="s">
        <v>9609</v>
      </c>
      <c r="I118" s="305"/>
    </row>
    <row r="119" spans="1:9" ht="15.75" customHeight="1">
      <c r="A119" s="91" t="s">
        <v>2340</v>
      </c>
      <c r="B119" s="91"/>
      <c r="C119" s="91" t="s">
        <v>5363</v>
      </c>
      <c r="D119" s="700" t="s">
        <v>9611</v>
      </c>
      <c r="I119" s="305"/>
    </row>
    <row r="120" spans="1:9" ht="15.75" customHeight="1">
      <c r="A120" s="91" t="s">
        <v>2340</v>
      </c>
      <c r="B120" s="91"/>
      <c r="C120" s="91" t="s">
        <v>9612</v>
      </c>
      <c r="D120" s="700" t="s">
        <v>9613</v>
      </c>
      <c r="I120" s="305"/>
    </row>
    <row r="121" spans="1:9" ht="15.75" customHeight="1">
      <c r="A121" s="91" t="s">
        <v>8630</v>
      </c>
      <c r="B121" s="91"/>
      <c r="C121" s="91" t="s">
        <v>9238</v>
      </c>
      <c r="D121" s="700" t="s">
        <v>9615</v>
      </c>
      <c r="I121" s="305"/>
    </row>
    <row r="122" spans="1:9" ht="15.75" customHeight="1">
      <c r="A122" s="91" t="s">
        <v>5216</v>
      </c>
      <c r="B122" s="91"/>
      <c r="C122" s="91" t="s">
        <v>9616</v>
      </c>
      <c r="D122" s="698" t="s">
        <v>9617</v>
      </c>
      <c r="I122" s="305"/>
    </row>
    <row r="123" spans="1:9" ht="15.75" customHeight="1">
      <c r="A123" s="91" t="s">
        <v>5216</v>
      </c>
      <c r="B123" s="91"/>
      <c r="C123" s="91" t="s">
        <v>9618</v>
      </c>
      <c r="D123" s="289" t="s">
        <v>9619</v>
      </c>
      <c r="I123" s="305"/>
    </row>
    <row r="124" spans="1:9" ht="15.75" customHeight="1">
      <c r="D124" s="305"/>
      <c r="I124" s="305"/>
    </row>
    <row r="125" spans="1:9" ht="15.75" customHeight="1">
      <c r="D125" s="305"/>
      <c r="I125" s="305"/>
    </row>
    <row r="126" spans="1:9" ht="15.75" customHeight="1">
      <c r="D126" s="305"/>
      <c r="I126" s="305"/>
    </row>
    <row r="127" spans="1:9" ht="15.75" customHeight="1">
      <c r="D127" s="305"/>
      <c r="I127" s="305"/>
    </row>
    <row r="128" spans="1:9" ht="15.75" customHeight="1">
      <c r="D128" s="305"/>
      <c r="I128" s="305"/>
    </row>
    <row r="129" spans="4:9" ht="15.75" customHeight="1">
      <c r="D129" s="305"/>
      <c r="I129" s="305"/>
    </row>
    <row r="130" spans="4:9" ht="15.75" customHeight="1">
      <c r="D130" s="305"/>
      <c r="I130" s="305"/>
    </row>
    <row r="131" spans="4:9" ht="15.75" customHeight="1">
      <c r="D131" s="305"/>
      <c r="I131" s="305"/>
    </row>
    <row r="132" spans="4:9" ht="15.75" customHeight="1">
      <c r="D132" s="305"/>
      <c r="I132" s="305"/>
    </row>
    <row r="133" spans="4:9" ht="15.75" customHeight="1">
      <c r="D133" s="305"/>
      <c r="I133" s="305"/>
    </row>
    <row r="134" spans="4:9" ht="15.75" customHeight="1">
      <c r="D134" s="305"/>
      <c r="I134" s="305"/>
    </row>
    <row r="135" spans="4:9" ht="15.75" customHeight="1">
      <c r="D135" s="305"/>
      <c r="I135" s="305"/>
    </row>
    <row r="136" spans="4:9" ht="15.75" customHeight="1">
      <c r="D136" s="305"/>
      <c r="I136" s="305"/>
    </row>
    <row r="137" spans="4:9" ht="15.75" customHeight="1">
      <c r="D137" s="305"/>
      <c r="I137" s="305"/>
    </row>
    <row r="138" spans="4:9" ht="15.75" customHeight="1">
      <c r="D138" s="305"/>
      <c r="I138" s="305"/>
    </row>
    <row r="139" spans="4:9" ht="15.75" customHeight="1">
      <c r="D139" s="305"/>
      <c r="I139" s="305"/>
    </row>
    <row r="140" spans="4:9" ht="15.75" customHeight="1">
      <c r="D140" s="305"/>
      <c r="I140" s="305"/>
    </row>
    <row r="141" spans="4:9" ht="15.75" customHeight="1">
      <c r="D141" s="305"/>
      <c r="I141" s="305"/>
    </row>
    <row r="142" spans="4:9" ht="15.75" customHeight="1">
      <c r="D142" s="305"/>
      <c r="I142" s="305"/>
    </row>
    <row r="143" spans="4:9" ht="15.75" customHeight="1">
      <c r="D143" s="305"/>
      <c r="I143" s="305"/>
    </row>
    <row r="144" spans="4:9" ht="15.75" customHeight="1">
      <c r="D144" s="305"/>
      <c r="I144" s="305"/>
    </row>
    <row r="145" spans="4:9" ht="15.75" customHeight="1">
      <c r="D145" s="305"/>
      <c r="I145" s="305"/>
    </row>
    <row r="146" spans="4:9" ht="15.75" customHeight="1">
      <c r="D146" s="305"/>
      <c r="I146" s="305"/>
    </row>
    <row r="147" spans="4:9" ht="15.75" customHeight="1">
      <c r="D147" s="305"/>
      <c r="I147" s="305"/>
    </row>
    <row r="148" spans="4:9" ht="15.75" customHeight="1">
      <c r="D148" s="305"/>
      <c r="I148" s="305"/>
    </row>
    <row r="149" spans="4:9" ht="15.75" customHeight="1">
      <c r="D149" s="305"/>
      <c r="I149" s="305"/>
    </row>
    <row r="150" spans="4:9" ht="15.75" customHeight="1">
      <c r="D150" s="305"/>
      <c r="I150" s="305"/>
    </row>
    <row r="151" spans="4:9" ht="15.75" customHeight="1">
      <c r="D151" s="305"/>
      <c r="I151" s="305"/>
    </row>
    <row r="152" spans="4:9" ht="15.75" customHeight="1">
      <c r="D152" s="305"/>
      <c r="I152" s="305"/>
    </row>
    <row r="153" spans="4:9" ht="15.75" customHeight="1">
      <c r="D153" s="305"/>
      <c r="I153" s="305"/>
    </row>
    <row r="154" spans="4:9" ht="15.75" customHeight="1">
      <c r="D154" s="305"/>
      <c r="I154" s="305"/>
    </row>
    <row r="155" spans="4:9" ht="15.75" customHeight="1">
      <c r="D155" s="305"/>
      <c r="I155" s="305"/>
    </row>
    <row r="156" spans="4:9" ht="15.75" customHeight="1">
      <c r="D156" s="305"/>
      <c r="I156" s="305"/>
    </row>
    <row r="157" spans="4:9" ht="15.75" customHeight="1">
      <c r="D157" s="305"/>
      <c r="I157" s="305"/>
    </row>
    <row r="158" spans="4:9" ht="15.75" customHeight="1">
      <c r="D158" s="305"/>
      <c r="I158" s="305"/>
    </row>
    <row r="159" spans="4:9" ht="15.75" customHeight="1">
      <c r="D159" s="305"/>
      <c r="I159" s="305"/>
    </row>
    <row r="160" spans="4:9" ht="15.75" customHeight="1">
      <c r="D160" s="305"/>
      <c r="I160" s="305"/>
    </row>
    <row r="161" spans="4:9" ht="15.75" customHeight="1">
      <c r="D161" s="305"/>
      <c r="I161" s="305"/>
    </row>
    <row r="162" spans="4:9" ht="15.75" customHeight="1">
      <c r="D162" s="305"/>
      <c r="I162" s="305"/>
    </row>
    <row r="163" spans="4:9" ht="15.75" customHeight="1">
      <c r="D163" s="305"/>
      <c r="I163" s="305"/>
    </row>
    <row r="164" spans="4:9" ht="15.75" customHeight="1">
      <c r="D164" s="305"/>
      <c r="I164" s="305"/>
    </row>
    <row r="165" spans="4:9" ht="15.75" customHeight="1">
      <c r="D165" s="305"/>
      <c r="I165" s="305"/>
    </row>
    <row r="166" spans="4:9" ht="15.75" customHeight="1">
      <c r="D166" s="305"/>
      <c r="I166" s="305"/>
    </row>
    <row r="167" spans="4:9" ht="15.75" customHeight="1">
      <c r="D167" s="305"/>
      <c r="I167" s="305"/>
    </row>
    <row r="168" spans="4:9" ht="15.75" customHeight="1">
      <c r="D168" s="305"/>
      <c r="I168" s="305"/>
    </row>
    <row r="169" spans="4:9" ht="15.75" customHeight="1">
      <c r="D169" s="305"/>
      <c r="I169" s="305"/>
    </row>
    <row r="170" spans="4:9" ht="15.75" customHeight="1">
      <c r="D170" s="305"/>
      <c r="I170" s="305"/>
    </row>
    <row r="171" spans="4:9" ht="15.75" customHeight="1">
      <c r="D171" s="305"/>
      <c r="I171" s="305"/>
    </row>
    <row r="172" spans="4:9" ht="15.75" customHeight="1">
      <c r="D172" s="305"/>
      <c r="I172" s="305"/>
    </row>
    <row r="173" spans="4:9" ht="15.75" customHeight="1">
      <c r="D173" s="305"/>
      <c r="I173" s="305"/>
    </row>
    <row r="174" spans="4:9" ht="15.75" customHeight="1">
      <c r="D174" s="305"/>
      <c r="I174" s="305"/>
    </row>
    <row r="175" spans="4:9" ht="15.75" customHeight="1">
      <c r="D175" s="305"/>
      <c r="I175" s="305"/>
    </row>
    <row r="176" spans="4:9" ht="15.75" customHeight="1">
      <c r="D176" s="305"/>
      <c r="I176" s="305"/>
    </row>
    <row r="177" spans="4:9" ht="15.75" customHeight="1">
      <c r="D177" s="305"/>
      <c r="I177" s="305"/>
    </row>
    <row r="178" spans="4:9" ht="15.75" customHeight="1">
      <c r="D178" s="305"/>
      <c r="I178" s="305"/>
    </row>
    <row r="179" spans="4:9" ht="15.75" customHeight="1">
      <c r="D179" s="305"/>
      <c r="I179" s="305"/>
    </row>
    <row r="180" spans="4:9" ht="15.75" customHeight="1">
      <c r="D180" s="305"/>
      <c r="I180" s="305"/>
    </row>
    <row r="181" spans="4:9" ht="15.75" customHeight="1">
      <c r="D181" s="305"/>
      <c r="I181" s="305"/>
    </row>
    <row r="182" spans="4:9" ht="15.75" customHeight="1">
      <c r="D182" s="305"/>
      <c r="I182" s="305"/>
    </row>
    <row r="183" spans="4:9" ht="15.75" customHeight="1">
      <c r="D183" s="305"/>
      <c r="I183" s="305"/>
    </row>
    <row r="184" spans="4:9" ht="15.75" customHeight="1">
      <c r="D184" s="305"/>
      <c r="I184" s="305"/>
    </row>
    <row r="185" spans="4:9" ht="15.75" customHeight="1">
      <c r="D185" s="305"/>
      <c r="I185" s="305"/>
    </row>
    <row r="186" spans="4:9" ht="15.75" customHeight="1">
      <c r="D186" s="305"/>
      <c r="I186" s="305"/>
    </row>
    <row r="187" spans="4:9" ht="15.75" customHeight="1">
      <c r="D187" s="305"/>
      <c r="I187" s="305"/>
    </row>
    <row r="188" spans="4:9" ht="15.75" customHeight="1">
      <c r="D188" s="305"/>
      <c r="I188" s="305"/>
    </row>
    <row r="189" spans="4:9" ht="15.75" customHeight="1">
      <c r="D189" s="305"/>
      <c r="I189" s="305"/>
    </row>
    <row r="190" spans="4:9" ht="15.75" customHeight="1">
      <c r="D190" s="305"/>
      <c r="I190" s="305"/>
    </row>
    <row r="191" spans="4:9" ht="15.75" customHeight="1">
      <c r="D191" s="305"/>
      <c r="I191" s="305"/>
    </row>
    <row r="192" spans="4:9" ht="15.75" customHeight="1">
      <c r="D192" s="305"/>
      <c r="I192" s="305"/>
    </row>
    <row r="193" spans="4:9" ht="15.75" customHeight="1">
      <c r="D193" s="305"/>
      <c r="I193" s="305"/>
    </row>
    <row r="194" spans="4:9" ht="15.75" customHeight="1">
      <c r="D194" s="305"/>
      <c r="I194" s="305"/>
    </row>
    <row r="195" spans="4:9" ht="15.75" customHeight="1">
      <c r="D195" s="305"/>
      <c r="I195" s="305"/>
    </row>
    <row r="196" spans="4:9" ht="15.75" customHeight="1">
      <c r="D196" s="305"/>
      <c r="I196" s="305"/>
    </row>
    <row r="197" spans="4:9" ht="15.75" customHeight="1">
      <c r="D197" s="305"/>
      <c r="I197" s="305"/>
    </row>
    <row r="198" spans="4:9" ht="15.75" customHeight="1">
      <c r="D198" s="305"/>
      <c r="I198" s="305"/>
    </row>
    <row r="199" spans="4:9" ht="15.75" customHeight="1">
      <c r="D199" s="305"/>
      <c r="I199" s="305"/>
    </row>
    <row r="200" spans="4:9" ht="15.75" customHeight="1">
      <c r="D200" s="305"/>
      <c r="I200" s="305"/>
    </row>
    <row r="201" spans="4:9" ht="15.75" customHeight="1">
      <c r="D201" s="305"/>
      <c r="I201" s="305"/>
    </row>
    <row r="202" spans="4:9" ht="15.75" customHeight="1">
      <c r="D202" s="305"/>
      <c r="I202" s="305"/>
    </row>
    <row r="203" spans="4:9" ht="15.75" customHeight="1">
      <c r="D203" s="305"/>
      <c r="I203" s="305"/>
    </row>
    <row r="204" spans="4:9" ht="15.75" customHeight="1">
      <c r="D204" s="305"/>
      <c r="I204" s="305"/>
    </row>
    <row r="205" spans="4:9" ht="15.75" customHeight="1">
      <c r="D205" s="305"/>
      <c r="I205" s="305"/>
    </row>
    <row r="206" spans="4:9" ht="15.75" customHeight="1">
      <c r="D206" s="305"/>
      <c r="I206" s="305"/>
    </row>
    <row r="207" spans="4:9" ht="15.75" customHeight="1">
      <c r="D207" s="305"/>
      <c r="I207" s="305"/>
    </row>
    <row r="208" spans="4:9" ht="15.75" customHeight="1">
      <c r="D208" s="305"/>
      <c r="I208" s="305"/>
    </row>
    <row r="209" spans="4:9" ht="15.75" customHeight="1">
      <c r="D209" s="305"/>
      <c r="I209" s="305"/>
    </row>
    <row r="210" spans="4:9" ht="15.75" customHeight="1">
      <c r="D210" s="305"/>
      <c r="I210" s="305"/>
    </row>
    <row r="211" spans="4:9" ht="15.75" customHeight="1">
      <c r="D211" s="305"/>
      <c r="I211" s="305"/>
    </row>
    <row r="212" spans="4:9" ht="15.75" customHeight="1">
      <c r="D212" s="305"/>
      <c r="I212" s="305"/>
    </row>
    <row r="213" spans="4:9" ht="15.75" customHeight="1">
      <c r="D213" s="305"/>
      <c r="I213" s="305"/>
    </row>
    <row r="214" spans="4:9" ht="15.75" customHeight="1">
      <c r="D214" s="305"/>
      <c r="I214" s="305"/>
    </row>
    <row r="215" spans="4:9" ht="15.75" customHeight="1">
      <c r="D215" s="305"/>
      <c r="I215" s="305"/>
    </row>
    <row r="216" spans="4:9" ht="15.75" customHeight="1">
      <c r="D216" s="305"/>
      <c r="I216" s="305"/>
    </row>
    <row r="217" spans="4:9" ht="15.75" customHeight="1">
      <c r="D217" s="305"/>
      <c r="I217" s="305"/>
    </row>
    <row r="218" spans="4:9" ht="15.75" customHeight="1">
      <c r="D218" s="305"/>
      <c r="I218" s="305"/>
    </row>
    <row r="219" spans="4:9" ht="15.75" customHeight="1">
      <c r="D219" s="305"/>
      <c r="I219" s="305"/>
    </row>
    <row r="220" spans="4:9" ht="15.75" customHeight="1">
      <c r="D220" s="305"/>
      <c r="I220" s="305"/>
    </row>
    <row r="221" spans="4:9" ht="15.75" customHeight="1">
      <c r="D221" s="305"/>
      <c r="I221" s="305"/>
    </row>
    <row r="222" spans="4:9" ht="15.75" customHeight="1">
      <c r="D222" s="305"/>
      <c r="I222" s="305"/>
    </row>
    <row r="223" spans="4:9" ht="15.75" customHeight="1">
      <c r="D223" s="305"/>
      <c r="I223" s="305"/>
    </row>
    <row r="224" spans="4:9" ht="15.75" customHeight="1">
      <c r="D224" s="305"/>
      <c r="I224" s="305"/>
    </row>
    <row r="225" spans="4:9" ht="15.75" customHeight="1">
      <c r="D225" s="305"/>
      <c r="I225" s="305"/>
    </row>
    <row r="226" spans="4:9" ht="15.75" customHeight="1">
      <c r="D226" s="305"/>
      <c r="I226" s="305"/>
    </row>
    <row r="227" spans="4:9" ht="15.75" customHeight="1">
      <c r="D227" s="305"/>
      <c r="I227" s="305"/>
    </row>
    <row r="228" spans="4:9" ht="15.75" customHeight="1">
      <c r="D228" s="305"/>
      <c r="I228" s="305"/>
    </row>
    <row r="229" spans="4:9" ht="15.75" customHeight="1">
      <c r="D229" s="305"/>
      <c r="I229" s="305"/>
    </row>
    <row r="230" spans="4:9" ht="15.75" customHeight="1">
      <c r="D230" s="305"/>
      <c r="I230" s="305"/>
    </row>
    <row r="231" spans="4:9" ht="15.75" customHeight="1">
      <c r="D231" s="305"/>
      <c r="I231" s="305"/>
    </row>
    <row r="232" spans="4:9" ht="15.75" customHeight="1">
      <c r="D232" s="305"/>
      <c r="I232" s="305"/>
    </row>
    <row r="233" spans="4:9" ht="15.75" customHeight="1">
      <c r="D233" s="305"/>
      <c r="I233" s="305"/>
    </row>
    <row r="234" spans="4:9" ht="15.75" customHeight="1">
      <c r="D234" s="305"/>
      <c r="I234" s="305"/>
    </row>
    <row r="235" spans="4:9" ht="15.75" customHeight="1">
      <c r="D235" s="305"/>
      <c r="I235" s="305"/>
    </row>
    <row r="236" spans="4:9" ht="15.75" customHeight="1">
      <c r="D236" s="305"/>
      <c r="I236" s="305"/>
    </row>
    <row r="237" spans="4:9" ht="15.75" customHeight="1">
      <c r="D237" s="305"/>
      <c r="I237" s="305"/>
    </row>
    <row r="238" spans="4:9" ht="15.75" customHeight="1">
      <c r="D238" s="305"/>
      <c r="I238" s="305"/>
    </row>
    <row r="239" spans="4:9" ht="15.75" customHeight="1">
      <c r="D239" s="305"/>
      <c r="I239" s="305"/>
    </row>
    <row r="240" spans="4:9" ht="15.75" customHeight="1">
      <c r="D240" s="305"/>
      <c r="I240" s="305"/>
    </row>
    <row r="241" spans="4:9" ht="15.75" customHeight="1">
      <c r="D241" s="305"/>
      <c r="I241" s="305"/>
    </row>
    <row r="242" spans="4:9" ht="15.75" customHeight="1">
      <c r="D242" s="305"/>
      <c r="I242" s="305"/>
    </row>
    <row r="243" spans="4:9" ht="15.75" customHeight="1">
      <c r="D243" s="305"/>
      <c r="I243" s="305"/>
    </row>
    <row r="244" spans="4:9" ht="15.75" customHeight="1">
      <c r="D244" s="305"/>
      <c r="I244" s="305"/>
    </row>
    <row r="245" spans="4:9" ht="15.75" customHeight="1">
      <c r="D245" s="305"/>
      <c r="I245" s="305"/>
    </row>
    <row r="246" spans="4:9" ht="15.75" customHeight="1">
      <c r="D246" s="305"/>
      <c r="I246" s="305"/>
    </row>
    <row r="247" spans="4:9" ht="15.75" customHeight="1">
      <c r="D247" s="305"/>
      <c r="I247" s="305"/>
    </row>
    <row r="248" spans="4:9" ht="15.75" customHeight="1">
      <c r="D248" s="305"/>
      <c r="I248" s="305"/>
    </row>
    <row r="249" spans="4:9" ht="15.75" customHeight="1">
      <c r="D249" s="305"/>
      <c r="I249" s="305"/>
    </row>
    <row r="250" spans="4:9" ht="15.75" customHeight="1">
      <c r="D250" s="305"/>
      <c r="I250" s="305"/>
    </row>
    <row r="251" spans="4:9" ht="15.75" customHeight="1">
      <c r="D251" s="305"/>
      <c r="I251" s="305"/>
    </row>
    <row r="252" spans="4:9" ht="15.75" customHeight="1">
      <c r="D252" s="305"/>
      <c r="I252" s="305"/>
    </row>
    <row r="253" spans="4:9" ht="15.75" customHeight="1">
      <c r="D253" s="305"/>
      <c r="I253" s="305"/>
    </row>
    <row r="254" spans="4:9" ht="15.75" customHeight="1">
      <c r="D254" s="305"/>
      <c r="I254" s="305"/>
    </row>
    <row r="255" spans="4:9" ht="15.75" customHeight="1">
      <c r="D255" s="305"/>
      <c r="I255" s="305"/>
    </row>
    <row r="256" spans="4:9" ht="15.75" customHeight="1">
      <c r="D256" s="305"/>
      <c r="I256" s="305"/>
    </row>
    <row r="257" spans="4:9" ht="15.75" customHeight="1">
      <c r="D257" s="305"/>
      <c r="I257" s="305"/>
    </row>
    <row r="258" spans="4:9" ht="15.75" customHeight="1">
      <c r="D258" s="305"/>
      <c r="I258" s="305"/>
    </row>
    <row r="259" spans="4:9" ht="15.75" customHeight="1">
      <c r="D259" s="305"/>
      <c r="I259" s="305"/>
    </row>
    <row r="260" spans="4:9" ht="15.75" customHeight="1">
      <c r="D260" s="305"/>
      <c r="I260" s="305"/>
    </row>
    <row r="261" spans="4:9" ht="15.75" customHeight="1">
      <c r="D261" s="305"/>
      <c r="I261" s="305"/>
    </row>
    <row r="262" spans="4:9" ht="15.75" customHeight="1">
      <c r="D262" s="305"/>
      <c r="I262" s="305"/>
    </row>
    <row r="263" spans="4:9" ht="15.75" customHeight="1">
      <c r="D263" s="305"/>
      <c r="I263" s="305"/>
    </row>
    <row r="264" spans="4:9" ht="15.75" customHeight="1">
      <c r="D264" s="305"/>
      <c r="I264" s="305"/>
    </row>
    <row r="265" spans="4:9" ht="15.75" customHeight="1">
      <c r="D265" s="305"/>
      <c r="I265" s="305"/>
    </row>
    <row r="266" spans="4:9" ht="15.75" customHeight="1">
      <c r="D266" s="305"/>
      <c r="I266" s="305"/>
    </row>
    <row r="267" spans="4:9" ht="15.75" customHeight="1">
      <c r="D267" s="305"/>
      <c r="I267" s="305"/>
    </row>
    <row r="268" spans="4:9" ht="15.75" customHeight="1">
      <c r="D268" s="305"/>
      <c r="I268" s="305"/>
    </row>
    <row r="269" spans="4:9" ht="15.75" customHeight="1">
      <c r="D269" s="305"/>
      <c r="I269" s="305"/>
    </row>
    <row r="270" spans="4:9" ht="15.75" customHeight="1">
      <c r="D270" s="305"/>
      <c r="I270" s="305"/>
    </row>
    <row r="271" spans="4:9" ht="15.75" customHeight="1">
      <c r="D271" s="305"/>
      <c r="I271" s="305"/>
    </row>
    <row r="272" spans="4:9" ht="15.75" customHeight="1">
      <c r="D272" s="305"/>
      <c r="I272" s="305"/>
    </row>
    <row r="273" spans="4:9" ht="15.75" customHeight="1">
      <c r="D273" s="305"/>
      <c r="I273" s="305"/>
    </row>
    <row r="274" spans="4:9" ht="15.75" customHeight="1">
      <c r="D274" s="305"/>
      <c r="I274" s="305"/>
    </row>
    <row r="275" spans="4:9" ht="15.75" customHeight="1">
      <c r="D275" s="305"/>
      <c r="I275" s="305"/>
    </row>
    <row r="276" spans="4:9" ht="15.75" customHeight="1">
      <c r="D276" s="305"/>
      <c r="I276" s="305"/>
    </row>
    <row r="277" spans="4:9" ht="15.75" customHeight="1">
      <c r="D277" s="305"/>
      <c r="I277" s="305"/>
    </row>
    <row r="278" spans="4:9" ht="15.75" customHeight="1">
      <c r="D278" s="305"/>
      <c r="I278" s="305"/>
    </row>
    <row r="279" spans="4:9" ht="15.75" customHeight="1">
      <c r="D279" s="305"/>
      <c r="I279" s="305"/>
    </row>
    <row r="280" spans="4:9" ht="15.75" customHeight="1">
      <c r="D280" s="305"/>
      <c r="I280" s="305"/>
    </row>
    <row r="281" spans="4:9" ht="15.75" customHeight="1">
      <c r="D281" s="305"/>
      <c r="I281" s="305"/>
    </row>
    <row r="282" spans="4:9" ht="15.75" customHeight="1">
      <c r="D282" s="305"/>
      <c r="I282" s="305"/>
    </row>
    <row r="283" spans="4:9" ht="15.75" customHeight="1">
      <c r="D283" s="305"/>
      <c r="I283" s="305"/>
    </row>
    <row r="284" spans="4:9" ht="15.75" customHeight="1">
      <c r="D284" s="305"/>
      <c r="I284" s="305"/>
    </row>
    <row r="285" spans="4:9" ht="15.75" customHeight="1">
      <c r="D285" s="305"/>
      <c r="I285" s="305"/>
    </row>
    <row r="286" spans="4:9" ht="15.75" customHeight="1">
      <c r="D286" s="305"/>
      <c r="I286" s="305"/>
    </row>
    <row r="287" spans="4:9" ht="15.75" customHeight="1">
      <c r="D287" s="305"/>
      <c r="I287" s="305"/>
    </row>
    <row r="288" spans="4:9" ht="15.75" customHeight="1">
      <c r="D288" s="305"/>
      <c r="I288" s="305"/>
    </row>
    <row r="289" spans="4:9" ht="15.75" customHeight="1">
      <c r="D289" s="305"/>
      <c r="I289" s="305"/>
    </row>
    <row r="290" spans="4:9" ht="15.75" customHeight="1">
      <c r="D290" s="305"/>
      <c r="I290" s="305"/>
    </row>
    <row r="291" spans="4:9" ht="15.75" customHeight="1">
      <c r="D291" s="305"/>
      <c r="I291" s="305"/>
    </row>
    <row r="292" spans="4:9" ht="15.75" customHeight="1">
      <c r="D292" s="305"/>
      <c r="I292" s="305"/>
    </row>
    <row r="293" spans="4:9" ht="15.75" customHeight="1">
      <c r="D293" s="305"/>
      <c r="I293" s="305"/>
    </row>
    <row r="294" spans="4:9" ht="15.75" customHeight="1">
      <c r="D294" s="305"/>
      <c r="I294" s="305"/>
    </row>
    <row r="295" spans="4:9" ht="15.75" customHeight="1">
      <c r="D295" s="305"/>
      <c r="I295" s="305"/>
    </row>
    <row r="296" spans="4:9" ht="15.75" customHeight="1">
      <c r="D296" s="305"/>
      <c r="I296" s="305"/>
    </row>
    <row r="297" spans="4:9" ht="15.75" customHeight="1">
      <c r="D297" s="305"/>
      <c r="I297" s="305"/>
    </row>
    <row r="298" spans="4:9" ht="15.75" customHeight="1">
      <c r="D298" s="305"/>
      <c r="I298" s="305"/>
    </row>
    <row r="299" spans="4:9" ht="15.75" customHeight="1">
      <c r="D299" s="305"/>
      <c r="I299" s="305"/>
    </row>
    <row r="300" spans="4:9" ht="15.75" customHeight="1">
      <c r="D300" s="305"/>
      <c r="I300" s="305"/>
    </row>
    <row r="301" spans="4:9" ht="15.75" customHeight="1">
      <c r="D301" s="305"/>
      <c r="I301" s="305"/>
    </row>
    <row r="302" spans="4:9" ht="15.75" customHeight="1">
      <c r="D302" s="305"/>
      <c r="I302" s="305"/>
    </row>
    <row r="303" spans="4:9" ht="15.75" customHeight="1">
      <c r="D303" s="305"/>
      <c r="I303" s="305"/>
    </row>
    <row r="304" spans="4:9" ht="15.75" customHeight="1">
      <c r="D304" s="305"/>
      <c r="I304" s="305"/>
    </row>
    <row r="305" spans="4:9" ht="15.75" customHeight="1">
      <c r="D305" s="305"/>
      <c r="I305" s="305"/>
    </row>
    <row r="306" spans="4:9" ht="15.75" customHeight="1">
      <c r="D306" s="305"/>
      <c r="I306" s="305"/>
    </row>
    <row r="307" spans="4:9" ht="15.75" customHeight="1">
      <c r="D307" s="305"/>
      <c r="I307" s="305"/>
    </row>
    <row r="308" spans="4:9" ht="15.75" customHeight="1">
      <c r="D308" s="305"/>
      <c r="I308" s="305"/>
    </row>
    <row r="309" spans="4:9" ht="15.75" customHeight="1">
      <c r="D309" s="305"/>
      <c r="I309" s="305"/>
    </row>
    <row r="310" spans="4:9" ht="15.75" customHeight="1">
      <c r="D310" s="305"/>
      <c r="I310" s="305"/>
    </row>
    <row r="311" spans="4:9" ht="15.75" customHeight="1">
      <c r="D311" s="305"/>
      <c r="I311" s="305"/>
    </row>
    <row r="312" spans="4:9" ht="15.75" customHeight="1">
      <c r="D312" s="305"/>
      <c r="I312" s="305"/>
    </row>
    <row r="313" spans="4:9" ht="15.75" customHeight="1">
      <c r="D313" s="305"/>
      <c r="I313" s="305"/>
    </row>
    <row r="314" spans="4:9" ht="15.75" customHeight="1">
      <c r="D314" s="305"/>
      <c r="I314" s="305"/>
    </row>
    <row r="315" spans="4:9" ht="15.75" customHeight="1">
      <c r="D315" s="305"/>
      <c r="I315" s="305"/>
    </row>
    <row r="316" spans="4:9" ht="15.75" customHeight="1">
      <c r="D316" s="305"/>
      <c r="I316" s="305"/>
    </row>
    <row r="317" spans="4:9" ht="15.75" customHeight="1">
      <c r="D317" s="305"/>
      <c r="I317" s="305"/>
    </row>
    <row r="318" spans="4:9" ht="15.75" customHeight="1">
      <c r="D318" s="305"/>
      <c r="I318" s="305"/>
    </row>
    <row r="319" spans="4:9" ht="15.75" customHeight="1">
      <c r="D319" s="305"/>
      <c r="I319" s="305"/>
    </row>
    <row r="320" spans="4:9" ht="15.75" customHeight="1">
      <c r="D320" s="305"/>
      <c r="I320" s="305"/>
    </row>
    <row r="321" spans="4:9" ht="15.75" customHeight="1">
      <c r="D321" s="305"/>
      <c r="I321" s="305"/>
    </row>
    <row r="322" spans="4:9" ht="15.75" customHeight="1">
      <c r="D322" s="305"/>
      <c r="I322" s="305"/>
    </row>
    <row r="323" spans="4:9" ht="15.75" customHeight="1">
      <c r="D323" s="305"/>
      <c r="I323" s="305"/>
    </row>
    <row r="324" spans="4:9" ht="15.75" customHeight="1">
      <c r="D324" s="305"/>
      <c r="I324" s="305"/>
    </row>
    <row r="325" spans="4:9" ht="15.75" customHeight="1">
      <c r="D325" s="305"/>
      <c r="I325" s="305"/>
    </row>
    <row r="326" spans="4:9" ht="15.75" customHeight="1">
      <c r="D326" s="305"/>
      <c r="I326" s="305"/>
    </row>
    <row r="327" spans="4:9" ht="15.75" customHeight="1">
      <c r="D327" s="305"/>
      <c r="I327" s="305"/>
    </row>
    <row r="328" spans="4:9" ht="15.75" customHeight="1">
      <c r="D328" s="305"/>
      <c r="I328" s="305"/>
    </row>
    <row r="329" spans="4:9" ht="15.75" customHeight="1">
      <c r="D329" s="305"/>
      <c r="I329" s="305"/>
    </row>
    <row r="330" spans="4:9" ht="15.75" customHeight="1">
      <c r="D330" s="305"/>
      <c r="I330" s="305"/>
    </row>
    <row r="331" spans="4:9" ht="15.75" customHeight="1">
      <c r="D331" s="305"/>
      <c r="I331" s="305"/>
    </row>
    <row r="332" spans="4:9" ht="15.75" customHeight="1">
      <c r="D332" s="305"/>
      <c r="I332" s="305"/>
    </row>
    <row r="333" spans="4:9" ht="15.75" customHeight="1">
      <c r="D333" s="305"/>
      <c r="I333" s="305"/>
    </row>
    <row r="334" spans="4:9" ht="15.75" customHeight="1">
      <c r="D334" s="305"/>
      <c r="I334" s="305"/>
    </row>
    <row r="335" spans="4:9" ht="15.75" customHeight="1">
      <c r="D335" s="305"/>
      <c r="I335" s="305"/>
    </row>
    <row r="336" spans="4:9" ht="15.75" customHeight="1">
      <c r="D336" s="305"/>
      <c r="I336" s="305"/>
    </row>
    <row r="337" spans="4:9" ht="15.75" customHeight="1">
      <c r="D337" s="305"/>
      <c r="I337" s="305"/>
    </row>
    <row r="338" spans="4:9" ht="15.75" customHeight="1">
      <c r="D338" s="305"/>
      <c r="I338" s="305"/>
    </row>
    <row r="339" spans="4:9" ht="15.75" customHeight="1">
      <c r="D339" s="305"/>
      <c r="I339" s="305"/>
    </row>
    <row r="340" spans="4:9" ht="15.75" customHeight="1">
      <c r="D340" s="305"/>
      <c r="I340" s="305"/>
    </row>
    <row r="341" spans="4:9" ht="15.75" customHeight="1">
      <c r="D341" s="305"/>
      <c r="I341" s="305"/>
    </row>
    <row r="342" spans="4:9" ht="15.75" customHeight="1">
      <c r="D342" s="305"/>
      <c r="I342" s="305"/>
    </row>
    <row r="343" spans="4:9" ht="15.75" customHeight="1">
      <c r="D343" s="305"/>
      <c r="I343" s="305"/>
    </row>
    <row r="344" spans="4:9" ht="15.75" customHeight="1">
      <c r="D344" s="305"/>
      <c r="I344" s="305"/>
    </row>
    <row r="345" spans="4:9" ht="15.75" customHeight="1">
      <c r="D345" s="305"/>
      <c r="I345" s="305"/>
    </row>
    <row r="346" spans="4:9" ht="15.75" customHeight="1">
      <c r="D346" s="305"/>
      <c r="I346" s="305"/>
    </row>
    <row r="347" spans="4:9" ht="15.75" customHeight="1">
      <c r="D347" s="305"/>
      <c r="I347" s="305"/>
    </row>
    <row r="348" spans="4:9" ht="15.75" customHeight="1">
      <c r="D348" s="305"/>
      <c r="I348" s="305"/>
    </row>
    <row r="349" spans="4:9" ht="15.75" customHeight="1">
      <c r="D349" s="305"/>
      <c r="I349" s="305"/>
    </row>
    <row r="350" spans="4:9" ht="15.75" customHeight="1">
      <c r="D350" s="305"/>
      <c r="I350" s="305"/>
    </row>
    <row r="351" spans="4:9" ht="15.75" customHeight="1">
      <c r="D351" s="305"/>
      <c r="I351" s="305"/>
    </row>
    <row r="352" spans="4:9" ht="15.75" customHeight="1">
      <c r="D352" s="305"/>
      <c r="I352" s="305"/>
    </row>
    <row r="353" spans="4:9" ht="15.75" customHeight="1">
      <c r="D353" s="305"/>
      <c r="I353" s="305"/>
    </row>
    <row r="354" spans="4:9" ht="15.75" customHeight="1">
      <c r="D354" s="305"/>
      <c r="I354" s="305"/>
    </row>
    <row r="355" spans="4:9" ht="15.75" customHeight="1">
      <c r="D355" s="305"/>
      <c r="I355" s="305"/>
    </row>
    <row r="356" spans="4:9" ht="15.75" customHeight="1">
      <c r="D356" s="305"/>
      <c r="I356" s="305"/>
    </row>
    <row r="357" spans="4:9" ht="15.75" customHeight="1">
      <c r="D357" s="305"/>
      <c r="I357" s="305"/>
    </row>
    <row r="358" spans="4:9" ht="15.75" customHeight="1">
      <c r="D358" s="305"/>
      <c r="I358" s="305"/>
    </row>
    <row r="359" spans="4:9" ht="15.75" customHeight="1">
      <c r="D359" s="305"/>
      <c r="I359" s="305"/>
    </row>
    <row r="360" spans="4:9" ht="15.75" customHeight="1">
      <c r="D360" s="305"/>
      <c r="I360" s="305"/>
    </row>
    <row r="361" spans="4:9" ht="15.75" customHeight="1">
      <c r="D361" s="305"/>
      <c r="I361" s="305"/>
    </row>
    <row r="362" spans="4:9" ht="15.75" customHeight="1">
      <c r="D362" s="305"/>
      <c r="I362" s="305"/>
    </row>
    <row r="363" spans="4:9" ht="15.75" customHeight="1">
      <c r="D363" s="305"/>
      <c r="I363" s="305"/>
    </row>
    <row r="364" spans="4:9" ht="15.75" customHeight="1">
      <c r="D364" s="305"/>
      <c r="I364" s="305"/>
    </row>
    <row r="365" spans="4:9" ht="15.75" customHeight="1">
      <c r="D365" s="305"/>
      <c r="I365" s="305"/>
    </row>
    <row r="366" spans="4:9" ht="15.75" customHeight="1">
      <c r="D366" s="305"/>
      <c r="I366" s="305"/>
    </row>
    <row r="367" spans="4:9" ht="15.75" customHeight="1">
      <c r="D367" s="305"/>
      <c r="I367" s="305"/>
    </row>
    <row r="368" spans="4:9" ht="15.75" customHeight="1">
      <c r="D368" s="305"/>
      <c r="I368" s="305"/>
    </row>
    <row r="369" spans="4:9" ht="15.75" customHeight="1">
      <c r="D369" s="305"/>
      <c r="I369" s="305"/>
    </row>
    <row r="370" spans="4:9" ht="15.75" customHeight="1">
      <c r="D370" s="305"/>
      <c r="I370" s="305"/>
    </row>
    <row r="371" spans="4:9" ht="15.75" customHeight="1">
      <c r="D371" s="305"/>
      <c r="I371" s="305"/>
    </row>
    <row r="372" spans="4:9" ht="15.75" customHeight="1">
      <c r="D372" s="305"/>
      <c r="I372" s="305"/>
    </row>
    <row r="373" spans="4:9" ht="15.75" customHeight="1">
      <c r="D373" s="305"/>
      <c r="I373" s="305"/>
    </row>
    <row r="374" spans="4:9" ht="15.75" customHeight="1">
      <c r="D374" s="305"/>
      <c r="I374" s="305"/>
    </row>
    <row r="375" spans="4:9" ht="15.75" customHeight="1">
      <c r="D375" s="305"/>
      <c r="I375" s="305"/>
    </row>
    <row r="376" spans="4:9" ht="15.75" customHeight="1">
      <c r="D376" s="305"/>
      <c r="I376" s="305"/>
    </row>
    <row r="377" spans="4:9" ht="15.75" customHeight="1">
      <c r="D377" s="305"/>
      <c r="I377" s="305"/>
    </row>
    <row r="378" spans="4:9" ht="15.75" customHeight="1">
      <c r="D378" s="305"/>
      <c r="I378" s="305"/>
    </row>
    <row r="379" spans="4:9" ht="15.75" customHeight="1">
      <c r="D379" s="305"/>
      <c r="I379" s="305"/>
    </row>
    <row r="380" spans="4:9" ht="15.75" customHeight="1">
      <c r="D380" s="305"/>
      <c r="I380" s="305"/>
    </row>
    <row r="381" spans="4:9" ht="15.75" customHeight="1">
      <c r="D381" s="305"/>
      <c r="I381" s="305"/>
    </row>
    <row r="382" spans="4:9" ht="15.75" customHeight="1">
      <c r="D382" s="305"/>
      <c r="I382" s="305"/>
    </row>
    <row r="383" spans="4:9" ht="15.75" customHeight="1">
      <c r="D383" s="305"/>
      <c r="I383" s="305"/>
    </row>
    <row r="384" spans="4:9" ht="15.75" customHeight="1">
      <c r="D384" s="305"/>
      <c r="I384" s="305"/>
    </row>
    <row r="385" spans="4:9" ht="15.75" customHeight="1">
      <c r="D385" s="305"/>
      <c r="I385" s="305"/>
    </row>
    <row r="386" spans="4:9" ht="15.75" customHeight="1">
      <c r="D386" s="305"/>
      <c r="I386" s="305"/>
    </row>
    <row r="387" spans="4:9" ht="15.75" customHeight="1">
      <c r="D387" s="305"/>
      <c r="I387" s="305"/>
    </row>
    <row r="388" spans="4:9" ht="15.75" customHeight="1">
      <c r="D388" s="305"/>
      <c r="I388" s="305"/>
    </row>
    <row r="389" spans="4:9" ht="15.75" customHeight="1">
      <c r="D389" s="305"/>
      <c r="I389" s="305"/>
    </row>
    <row r="390" spans="4:9" ht="15.75" customHeight="1">
      <c r="D390" s="305"/>
      <c r="I390" s="305"/>
    </row>
    <row r="391" spans="4:9" ht="15.75" customHeight="1">
      <c r="D391" s="305"/>
      <c r="I391" s="305"/>
    </row>
    <row r="392" spans="4:9" ht="15.75" customHeight="1">
      <c r="D392" s="305"/>
      <c r="I392" s="305"/>
    </row>
    <row r="393" spans="4:9" ht="15.75" customHeight="1">
      <c r="D393" s="305"/>
      <c r="I393" s="305"/>
    </row>
    <row r="394" spans="4:9" ht="15.75" customHeight="1">
      <c r="D394" s="305"/>
      <c r="I394" s="305"/>
    </row>
    <row r="395" spans="4:9" ht="15.75" customHeight="1">
      <c r="D395" s="305"/>
      <c r="I395" s="305"/>
    </row>
    <row r="396" spans="4:9" ht="15.75" customHeight="1">
      <c r="D396" s="305"/>
      <c r="I396" s="305"/>
    </row>
    <row r="397" spans="4:9" ht="15.75" customHeight="1">
      <c r="D397" s="305"/>
      <c r="I397" s="305"/>
    </row>
    <row r="398" spans="4:9" ht="15.75" customHeight="1">
      <c r="D398" s="305"/>
      <c r="I398" s="305"/>
    </row>
    <row r="399" spans="4:9" ht="15.75" customHeight="1">
      <c r="D399" s="305"/>
      <c r="I399" s="305"/>
    </row>
    <row r="400" spans="4:9" ht="15.75" customHeight="1">
      <c r="D400" s="305"/>
      <c r="I400" s="305"/>
    </row>
    <row r="401" spans="4:9" ht="15.75" customHeight="1">
      <c r="D401" s="305"/>
      <c r="I401" s="305"/>
    </row>
    <row r="402" spans="4:9" ht="15.75" customHeight="1">
      <c r="D402" s="305"/>
      <c r="I402" s="305"/>
    </row>
    <row r="403" spans="4:9" ht="15.75" customHeight="1">
      <c r="D403" s="305"/>
      <c r="I403" s="305"/>
    </row>
    <row r="404" spans="4:9" ht="15.75" customHeight="1">
      <c r="D404" s="305"/>
      <c r="I404" s="305"/>
    </row>
    <row r="405" spans="4:9" ht="15.75" customHeight="1">
      <c r="D405" s="305"/>
      <c r="I405" s="305"/>
    </row>
    <row r="406" spans="4:9" ht="15.75" customHeight="1">
      <c r="D406" s="305"/>
      <c r="I406" s="305"/>
    </row>
    <row r="407" spans="4:9" ht="15.75" customHeight="1">
      <c r="D407" s="305"/>
      <c r="I407" s="305"/>
    </row>
    <row r="408" spans="4:9" ht="15.75" customHeight="1">
      <c r="D408" s="305"/>
      <c r="I408" s="305"/>
    </row>
    <row r="409" spans="4:9" ht="15.75" customHeight="1">
      <c r="D409" s="305"/>
      <c r="I409" s="305"/>
    </row>
    <row r="410" spans="4:9" ht="15.75" customHeight="1">
      <c r="D410" s="305"/>
      <c r="I410" s="305"/>
    </row>
    <row r="411" spans="4:9" ht="15.75" customHeight="1">
      <c r="D411" s="305"/>
      <c r="I411" s="305"/>
    </row>
    <row r="412" spans="4:9" ht="15.75" customHeight="1">
      <c r="D412" s="305"/>
      <c r="I412" s="305"/>
    </row>
    <row r="413" spans="4:9" ht="15.75" customHeight="1">
      <c r="D413" s="305"/>
      <c r="I413" s="305"/>
    </row>
    <row r="414" spans="4:9" ht="15.75" customHeight="1">
      <c r="D414" s="305"/>
      <c r="I414" s="305"/>
    </row>
    <row r="415" spans="4:9" ht="15.75" customHeight="1">
      <c r="D415" s="305"/>
      <c r="I415" s="305"/>
    </row>
    <row r="416" spans="4:9" ht="15.75" customHeight="1">
      <c r="D416" s="305"/>
      <c r="I416" s="305"/>
    </row>
    <row r="417" spans="4:9" ht="15.75" customHeight="1">
      <c r="D417" s="305"/>
      <c r="I417" s="305"/>
    </row>
    <row r="418" spans="4:9" ht="15.75" customHeight="1">
      <c r="D418" s="305"/>
      <c r="I418" s="305"/>
    </row>
    <row r="419" spans="4:9" ht="15.75" customHeight="1">
      <c r="D419" s="305"/>
      <c r="I419" s="305"/>
    </row>
    <row r="420" spans="4:9" ht="15.75" customHeight="1">
      <c r="D420" s="305"/>
      <c r="I420" s="305"/>
    </row>
    <row r="421" spans="4:9" ht="15.75" customHeight="1">
      <c r="D421" s="305"/>
      <c r="I421" s="305"/>
    </row>
    <row r="422" spans="4:9" ht="15.75" customHeight="1">
      <c r="D422" s="305"/>
      <c r="I422" s="305"/>
    </row>
    <row r="423" spans="4:9" ht="15.75" customHeight="1">
      <c r="D423" s="305"/>
      <c r="I423" s="305"/>
    </row>
    <row r="424" spans="4:9" ht="15.75" customHeight="1">
      <c r="D424" s="305"/>
      <c r="I424" s="305"/>
    </row>
    <row r="425" spans="4:9" ht="15.75" customHeight="1">
      <c r="D425" s="305"/>
      <c r="I425" s="305"/>
    </row>
    <row r="426" spans="4:9" ht="15.75" customHeight="1">
      <c r="D426" s="305"/>
      <c r="I426" s="305"/>
    </row>
    <row r="427" spans="4:9" ht="15.75" customHeight="1">
      <c r="D427" s="305"/>
      <c r="I427" s="305"/>
    </row>
    <row r="428" spans="4:9" ht="15.75" customHeight="1">
      <c r="D428" s="305"/>
      <c r="I428" s="305"/>
    </row>
    <row r="429" spans="4:9" ht="15.75" customHeight="1">
      <c r="D429" s="305"/>
      <c r="I429" s="305"/>
    </row>
    <row r="430" spans="4:9" ht="15.75" customHeight="1">
      <c r="D430" s="305"/>
      <c r="I430" s="305"/>
    </row>
    <row r="431" spans="4:9" ht="15.75" customHeight="1">
      <c r="D431" s="305"/>
      <c r="I431" s="305"/>
    </row>
    <row r="432" spans="4:9" ht="15.75" customHeight="1">
      <c r="D432" s="305"/>
      <c r="I432" s="305"/>
    </row>
    <row r="433" spans="4:9" ht="15.75" customHeight="1">
      <c r="D433" s="305"/>
      <c r="I433" s="305"/>
    </row>
    <row r="434" spans="4:9" ht="15.75" customHeight="1">
      <c r="D434" s="305"/>
      <c r="I434" s="305"/>
    </row>
    <row r="435" spans="4:9" ht="15.75" customHeight="1">
      <c r="D435" s="305"/>
      <c r="I435" s="305"/>
    </row>
    <row r="436" spans="4:9" ht="15.75" customHeight="1">
      <c r="D436" s="305"/>
      <c r="I436" s="305"/>
    </row>
    <row r="437" spans="4:9" ht="15.75" customHeight="1">
      <c r="D437" s="305"/>
      <c r="I437" s="305"/>
    </row>
    <row r="438" spans="4:9" ht="15.75" customHeight="1">
      <c r="D438" s="305"/>
      <c r="I438" s="305"/>
    </row>
    <row r="439" spans="4:9" ht="15.75" customHeight="1">
      <c r="D439" s="305"/>
      <c r="I439" s="305"/>
    </row>
    <row r="440" spans="4:9" ht="15.75" customHeight="1">
      <c r="D440" s="305"/>
      <c r="I440" s="305"/>
    </row>
    <row r="441" spans="4:9" ht="15.75" customHeight="1">
      <c r="D441" s="305"/>
      <c r="I441" s="305"/>
    </row>
    <row r="442" spans="4:9" ht="15.75" customHeight="1">
      <c r="D442" s="305"/>
      <c r="I442" s="305"/>
    </row>
    <row r="443" spans="4:9" ht="15.75" customHeight="1">
      <c r="D443" s="305"/>
      <c r="I443" s="305"/>
    </row>
    <row r="444" spans="4:9" ht="15.75" customHeight="1">
      <c r="D444" s="305"/>
      <c r="I444" s="305"/>
    </row>
    <row r="445" spans="4:9" ht="15.75" customHeight="1">
      <c r="D445" s="305"/>
      <c r="I445" s="305"/>
    </row>
    <row r="446" spans="4:9" ht="15.75" customHeight="1">
      <c r="D446" s="305"/>
      <c r="I446" s="305"/>
    </row>
    <row r="447" spans="4:9" ht="15.75" customHeight="1">
      <c r="D447" s="305"/>
      <c r="I447" s="305"/>
    </row>
    <row r="448" spans="4:9" ht="15.75" customHeight="1">
      <c r="D448" s="305"/>
      <c r="I448" s="305"/>
    </row>
    <row r="449" spans="4:9" ht="15.75" customHeight="1">
      <c r="D449" s="305"/>
      <c r="I449" s="305"/>
    </row>
    <row r="450" spans="4:9" ht="15.75" customHeight="1">
      <c r="D450" s="305"/>
      <c r="I450" s="305"/>
    </row>
    <row r="451" spans="4:9" ht="15.75" customHeight="1">
      <c r="D451" s="305"/>
      <c r="I451" s="305"/>
    </row>
    <row r="452" spans="4:9" ht="15.75" customHeight="1">
      <c r="D452" s="305"/>
      <c r="I452" s="305"/>
    </row>
    <row r="453" spans="4:9" ht="15.75" customHeight="1">
      <c r="D453" s="305"/>
      <c r="I453" s="305"/>
    </row>
    <row r="454" spans="4:9" ht="15.75" customHeight="1">
      <c r="D454" s="305"/>
      <c r="I454" s="305"/>
    </row>
    <row r="455" spans="4:9" ht="15.75" customHeight="1">
      <c r="D455" s="305"/>
      <c r="I455" s="305"/>
    </row>
    <row r="456" spans="4:9" ht="15.75" customHeight="1">
      <c r="D456" s="305"/>
      <c r="I456" s="305"/>
    </row>
    <row r="457" spans="4:9" ht="15.75" customHeight="1">
      <c r="D457" s="305"/>
      <c r="I457" s="305"/>
    </row>
    <row r="458" spans="4:9" ht="15.75" customHeight="1">
      <c r="D458" s="305"/>
      <c r="I458" s="305"/>
    </row>
    <row r="459" spans="4:9" ht="15.75" customHeight="1">
      <c r="D459" s="305"/>
      <c r="I459" s="305"/>
    </row>
    <row r="460" spans="4:9" ht="15.75" customHeight="1">
      <c r="D460" s="305"/>
      <c r="I460" s="305"/>
    </row>
    <row r="461" spans="4:9" ht="15.75" customHeight="1">
      <c r="D461" s="305"/>
      <c r="I461" s="305"/>
    </row>
    <row r="462" spans="4:9" ht="15.75" customHeight="1">
      <c r="D462" s="305"/>
      <c r="I462" s="305"/>
    </row>
    <row r="463" spans="4:9" ht="15.75" customHeight="1">
      <c r="D463" s="305"/>
      <c r="I463" s="305"/>
    </row>
    <row r="464" spans="4:9" ht="15.75" customHeight="1">
      <c r="D464" s="305"/>
      <c r="I464" s="305"/>
    </row>
    <row r="465" spans="4:9" ht="15.75" customHeight="1">
      <c r="D465" s="305"/>
      <c r="I465" s="305"/>
    </row>
    <row r="466" spans="4:9" ht="15.75" customHeight="1">
      <c r="D466" s="305"/>
      <c r="I466" s="305"/>
    </row>
    <row r="467" spans="4:9" ht="15.75" customHeight="1">
      <c r="D467" s="305"/>
      <c r="I467" s="305"/>
    </row>
    <row r="468" spans="4:9" ht="15.75" customHeight="1">
      <c r="D468" s="305"/>
      <c r="I468" s="305"/>
    </row>
    <row r="469" spans="4:9" ht="15.75" customHeight="1">
      <c r="D469" s="305"/>
      <c r="I469" s="305"/>
    </row>
    <row r="470" spans="4:9" ht="15.75" customHeight="1">
      <c r="D470" s="305"/>
      <c r="I470" s="305"/>
    </row>
    <row r="471" spans="4:9" ht="15.75" customHeight="1">
      <c r="D471" s="305"/>
      <c r="I471" s="305"/>
    </row>
    <row r="472" spans="4:9" ht="15.75" customHeight="1">
      <c r="D472" s="305"/>
      <c r="I472" s="305"/>
    </row>
    <row r="473" spans="4:9" ht="15.75" customHeight="1">
      <c r="D473" s="305"/>
      <c r="I473" s="305"/>
    </row>
    <row r="474" spans="4:9" ht="15.75" customHeight="1">
      <c r="D474" s="305"/>
      <c r="I474" s="305"/>
    </row>
    <row r="475" spans="4:9" ht="15.75" customHeight="1">
      <c r="D475" s="305"/>
      <c r="I475" s="305"/>
    </row>
    <row r="476" spans="4:9" ht="15.75" customHeight="1">
      <c r="D476" s="305"/>
      <c r="I476" s="305"/>
    </row>
    <row r="477" spans="4:9" ht="15.75" customHeight="1">
      <c r="D477" s="305"/>
      <c r="I477" s="305"/>
    </row>
    <row r="478" spans="4:9" ht="15.75" customHeight="1">
      <c r="D478" s="305"/>
      <c r="I478" s="305"/>
    </row>
    <row r="479" spans="4:9" ht="15.75" customHeight="1">
      <c r="D479" s="305"/>
      <c r="I479" s="305"/>
    </row>
    <row r="480" spans="4:9" ht="15.75" customHeight="1">
      <c r="D480" s="305"/>
      <c r="I480" s="305"/>
    </row>
    <row r="481" spans="4:9" ht="15.75" customHeight="1">
      <c r="D481" s="305"/>
      <c r="I481" s="305"/>
    </row>
    <row r="482" spans="4:9" ht="15.75" customHeight="1">
      <c r="D482" s="305"/>
      <c r="I482" s="305"/>
    </row>
    <row r="483" spans="4:9" ht="15.75" customHeight="1">
      <c r="D483" s="305"/>
      <c r="I483" s="305"/>
    </row>
    <row r="484" spans="4:9" ht="15.75" customHeight="1">
      <c r="D484" s="305"/>
      <c r="I484" s="305"/>
    </row>
    <row r="485" spans="4:9" ht="15.75" customHeight="1">
      <c r="D485" s="305"/>
      <c r="I485" s="305"/>
    </row>
    <row r="486" spans="4:9" ht="15.75" customHeight="1">
      <c r="D486" s="305"/>
      <c r="I486" s="305"/>
    </row>
    <row r="487" spans="4:9" ht="15.75" customHeight="1">
      <c r="D487" s="305"/>
      <c r="I487" s="305"/>
    </row>
    <row r="488" spans="4:9" ht="15.75" customHeight="1">
      <c r="D488" s="305"/>
      <c r="I488" s="305"/>
    </row>
    <row r="489" spans="4:9" ht="15.75" customHeight="1">
      <c r="D489" s="305"/>
      <c r="I489" s="305"/>
    </row>
    <row r="490" spans="4:9" ht="15.75" customHeight="1">
      <c r="D490" s="305"/>
      <c r="I490" s="305"/>
    </row>
    <row r="491" spans="4:9" ht="15.75" customHeight="1">
      <c r="D491" s="305"/>
      <c r="I491" s="305"/>
    </row>
    <row r="492" spans="4:9" ht="15.75" customHeight="1">
      <c r="D492" s="305"/>
      <c r="I492" s="305"/>
    </row>
    <row r="493" spans="4:9" ht="15.75" customHeight="1">
      <c r="D493" s="305"/>
      <c r="I493" s="305"/>
    </row>
    <row r="494" spans="4:9" ht="15.75" customHeight="1">
      <c r="D494" s="305"/>
      <c r="I494" s="305"/>
    </row>
    <row r="495" spans="4:9" ht="15.75" customHeight="1">
      <c r="D495" s="305"/>
      <c r="I495" s="305"/>
    </row>
    <row r="496" spans="4:9" ht="15.75" customHeight="1">
      <c r="D496" s="305"/>
      <c r="I496" s="305"/>
    </row>
    <row r="497" spans="4:9" ht="15.75" customHeight="1">
      <c r="D497" s="305"/>
      <c r="I497" s="305"/>
    </row>
    <row r="498" spans="4:9" ht="15.75" customHeight="1">
      <c r="D498" s="305"/>
      <c r="I498" s="305"/>
    </row>
    <row r="499" spans="4:9" ht="15.75" customHeight="1">
      <c r="D499" s="305"/>
      <c r="I499" s="305"/>
    </row>
    <row r="500" spans="4:9" ht="15.75" customHeight="1">
      <c r="D500" s="305"/>
      <c r="I500" s="305"/>
    </row>
    <row r="501" spans="4:9" ht="15.75" customHeight="1">
      <c r="D501" s="305"/>
      <c r="I501" s="305"/>
    </row>
    <row r="502" spans="4:9" ht="15.75" customHeight="1">
      <c r="D502" s="305"/>
      <c r="I502" s="305"/>
    </row>
    <row r="503" spans="4:9" ht="15.75" customHeight="1">
      <c r="D503" s="305"/>
      <c r="I503" s="305"/>
    </row>
    <row r="504" spans="4:9" ht="15.75" customHeight="1">
      <c r="D504" s="305"/>
      <c r="I504" s="305"/>
    </row>
    <row r="505" spans="4:9" ht="15.75" customHeight="1">
      <c r="D505" s="305"/>
      <c r="I505" s="305"/>
    </row>
    <row r="506" spans="4:9" ht="15.75" customHeight="1">
      <c r="D506" s="305"/>
      <c r="I506" s="305"/>
    </row>
    <row r="507" spans="4:9" ht="15.75" customHeight="1">
      <c r="D507" s="305"/>
      <c r="I507" s="305"/>
    </row>
    <row r="508" spans="4:9" ht="15.75" customHeight="1">
      <c r="D508" s="305"/>
      <c r="I508" s="305"/>
    </row>
    <row r="509" spans="4:9" ht="15.75" customHeight="1">
      <c r="D509" s="305"/>
      <c r="I509" s="305"/>
    </row>
    <row r="510" spans="4:9" ht="15.75" customHeight="1">
      <c r="D510" s="305"/>
      <c r="I510" s="305"/>
    </row>
    <row r="511" spans="4:9" ht="15.75" customHeight="1">
      <c r="D511" s="305"/>
      <c r="I511" s="305"/>
    </row>
    <row r="512" spans="4:9" ht="15.75" customHeight="1">
      <c r="D512" s="305"/>
      <c r="I512" s="305"/>
    </row>
    <row r="513" spans="4:9" ht="15.75" customHeight="1">
      <c r="D513" s="305"/>
      <c r="I513" s="305"/>
    </row>
    <row r="514" spans="4:9" ht="15.75" customHeight="1">
      <c r="D514" s="305"/>
      <c r="I514" s="305"/>
    </row>
    <row r="515" spans="4:9" ht="15.75" customHeight="1">
      <c r="D515" s="305"/>
      <c r="I515" s="305"/>
    </row>
    <row r="516" spans="4:9" ht="15.75" customHeight="1">
      <c r="D516" s="305"/>
      <c r="I516" s="305"/>
    </row>
    <row r="517" spans="4:9" ht="15.75" customHeight="1">
      <c r="D517" s="305"/>
      <c r="I517" s="305"/>
    </row>
    <row r="518" spans="4:9" ht="15.75" customHeight="1">
      <c r="D518" s="305"/>
      <c r="I518" s="305"/>
    </row>
    <row r="519" spans="4:9" ht="15.75" customHeight="1">
      <c r="D519" s="305"/>
      <c r="I519" s="305"/>
    </row>
    <row r="520" spans="4:9" ht="15.75" customHeight="1">
      <c r="D520" s="305"/>
      <c r="I520" s="305"/>
    </row>
    <row r="521" spans="4:9" ht="15.75" customHeight="1">
      <c r="D521" s="305"/>
      <c r="I521" s="305"/>
    </row>
    <row r="522" spans="4:9" ht="15.75" customHeight="1">
      <c r="D522" s="305"/>
      <c r="I522" s="305"/>
    </row>
    <row r="523" spans="4:9" ht="15.75" customHeight="1">
      <c r="D523" s="305"/>
      <c r="I523" s="305"/>
    </row>
    <row r="524" spans="4:9" ht="15.75" customHeight="1">
      <c r="D524" s="305"/>
      <c r="I524" s="305"/>
    </row>
    <row r="525" spans="4:9" ht="15.75" customHeight="1">
      <c r="D525" s="305"/>
      <c r="I525" s="305"/>
    </row>
    <row r="526" spans="4:9" ht="15.75" customHeight="1">
      <c r="D526" s="305"/>
      <c r="I526" s="305"/>
    </row>
    <row r="527" spans="4:9" ht="15.75" customHeight="1">
      <c r="D527" s="305"/>
      <c r="I527" s="305"/>
    </row>
    <row r="528" spans="4:9" ht="15.75" customHeight="1">
      <c r="D528" s="305"/>
      <c r="I528" s="305"/>
    </row>
    <row r="529" spans="4:9" ht="15.75" customHeight="1">
      <c r="D529" s="305"/>
      <c r="I529" s="305"/>
    </row>
    <row r="530" spans="4:9" ht="15.75" customHeight="1">
      <c r="D530" s="305"/>
      <c r="I530" s="305"/>
    </row>
    <row r="531" spans="4:9" ht="15.75" customHeight="1">
      <c r="D531" s="305"/>
      <c r="I531" s="305"/>
    </row>
    <row r="532" spans="4:9" ht="15.75" customHeight="1">
      <c r="D532" s="305"/>
      <c r="I532" s="305"/>
    </row>
    <row r="533" spans="4:9" ht="15.75" customHeight="1">
      <c r="D533" s="305"/>
      <c r="I533" s="305"/>
    </row>
    <row r="534" spans="4:9" ht="15.75" customHeight="1">
      <c r="D534" s="305"/>
      <c r="I534" s="305"/>
    </row>
    <row r="535" spans="4:9" ht="15.75" customHeight="1">
      <c r="D535" s="305"/>
      <c r="I535" s="305"/>
    </row>
    <row r="536" spans="4:9" ht="15.75" customHeight="1">
      <c r="D536" s="305"/>
      <c r="I536" s="305"/>
    </row>
    <row r="537" spans="4:9" ht="15.75" customHeight="1">
      <c r="D537" s="305"/>
      <c r="I537" s="305"/>
    </row>
    <row r="538" spans="4:9" ht="15.75" customHeight="1">
      <c r="D538" s="305"/>
      <c r="I538" s="305"/>
    </row>
    <row r="539" spans="4:9" ht="15.75" customHeight="1">
      <c r="D539" s="305"/>
      <c r="I539" s="305"/>
    </row>
    <row r="540" spans="4:9" ht="15.75" customHeight="1">
      <c r="D540" s="305"/>
      <c r="I540" s="305"/>
    </row>
    <row r="541" spans="4:9" ht="15.75" customHeight="1">
      <c r="D541" s="305"/>
      <c r="I541" s="305"/>
    </row>
    <row r="542" spans="4:9" ht="15.75" customHeight="1">
      <c r="D542" s="305"/>
      <c r="I542" s="305"/>
    </row>
    <row r="543" spans="4:9" ht="15.75" customHeight="1">
      <c r="D543" s="305"/>
      <c r="I543" s="305"/>
    </row>
    <row r="544" spans="4:9" ht="15.75" customHeight="1">
      <c r="D544" s="305"/>
      <c r="I544" s="305"/>
    </row>
    <row r="545" spans="4:9" ht="15.75" customHeight="1">
      <c r="D545" s="305"/>
      <c r="I545" s="305"/>
    </row>
    <row r="546" spans="4:9" ht="15.75" customHeight="1">
      <c r="D546" s="305"/>
      <c r="I546" s="305"/>
    </row>
    <row r="547" spans="4:9" ht="15.75" customHeight="1">
      <c r="D547" s="305"/>
      <c r="I547" s="305"/>
    </row>
    <row r="548" spans="4:9" ht="15.75" customHeight="1">
      <c r="D548" s="305"/>
      <c r="I548" s="305"/>
    </row>
    <row r="549" spans="4:9" ht="15.75" customHeight="1">
      <c r="D549" s="305"/>
      <c r="I549" s="305"/>
    </row>
    <row r="550" spans="4:9" ht="15.75" customHeight="1">
      <c r="D550" s="305"/>
      <c r="I550" s="305"/>
    </row>
    <row r="551" spans="4:9" ht="15.75" customHeight="1">
      <c r="D551" s="305"/>
      <c r="I551" s="305"/>
    </row>
    <row r="552" spans="4:9" ht="15.75" customHeight="1">
      <c r="D552" s="305"/>
      <c r="I552" s="305"/>
    </row>
    <row r="553" spans="4:9" ht="15.75" customHeight="1">
      <c r="D553" s="305"/>
      <c r="I553" s="305"/>
    </row>
    <row r="554" spans="4:9" ht="15.75" customHeight="1">
      <c r="D554" s="305"/>
      <c r="I554" s="305"/>
    </row>
    <row r="555" spans="4:9" ht="15.75" customHeight="1">
      <c r="D555" s="305"/>
      <c r="I555" s="305"/>
    </row>
    <row r="556" spans="4:9" ht="15.75" customHeight="1">
      <c r="D556" s="305"/>
      <c r="I556" s="305"/>
    </row>
    <row r="557" spans="4:9" ht="15.75" customHeight="1">
      <c r="D557" s="305"/>
      <c r="I557" s="305"/>
    </row>
    <row r="558" spans="4:9" ht="15.75" customHeight="1">
      <c r="D558" s="305"/>
      <c r="I558" s="305"/>
    </row>
    <row r="559" spans="4:9" ht="15.75" customHeight="1">
      <c r="D559" s="305"/>
      <c r="I559" s="305"/>
    </row>
    <row r="560" spans="4:9" ht="15.75" customHeight="1">
      <c r="D560" s="305"/>
      <c r="I560" s="305"/>
    </row>
    <row r="561" spans="4:9" ht="15.75" customHeight="1">
      <c r="D561" s="305"/>
      <c r="I561" s="305"/>
    </row>
    <row r="562" spans="4:9" ht="15.75" customHeight="1">
      <c r="D562" s="305"/>
      <c r="I562" s="305"/>
    </row>
    <row r="563" spans="4:9" ht="15.75" customHeight="1">
      <c r="D563" s="305"/>
      <c r="I563" s="305"/>
    </row>
    <row r="564" spans="4:9" ht="15.75" customHeight="1">
      <c r="D564" s="305"/>
      <c r="I564" s="305"/>
    </row>
    <row r="565" spans="4:9" ht="15.75" customHeight="1">
      <c r="D565" s="305"/>
      <c r="I565" s="305"/>
    </row>
    <row r="566" spans="4:9" ht="15.75" customHeight="1">
      <c r="D566" s="305"/>
      <c r="I566" s="305"/>
    </row>
    <row r="567" spans="4:9" ht="15.75" customHeight="1">
      <c r="D567" s="305"/>
      <c r="I567" s="305"/>
    </row>
    <row r="568" spans="4:9" ht="15.75" customHeight="1">
      <c r="D568" s="305"/>
      <c r="I568" s="305"/>
    </row>
    <row r="569" spans="4:9" ht="15.75" customHeight="1">
      <c r="D569" s="305"/>
      <c r="I569" s="305"/>
    </row>
    <row r="570" spans="4:9" ht="15.75" customHeight="1">
      <c r="D570" s="305"/>
      <c r="I570" s="305"/>
    </row>
    <row r="571" spans="4:9" ht="15.75" customHeight="1">
      <c r="D571" s="305"/>
      <c r="I571" s="305"/>
    </row>
    <row r="572" spans="4:9" ht="15.75" customHeight="1">
      <c r="D572" s="305"/>
      <c r="I572" s="305"/>
    </row>
    <row r="573" spans="4:9" ht="15.75" customHeight="1">
      <c r="D573" s="305"/>
      <c r="I573" s="305"/>
    </row>
    <row r="574" spans="4:9" ht="15.75" customHeight="1">
      <c r="D574" s="305"/>
      <c r="I574" s="305"/>
    </row>
    <row r="575" spans="4:9" ht="15.75" customHeight="1">
      <c r="D575" s="305"/>
      <c r="I575" s="305"/>
    </row>
    <row r="576" spans="4:9" ht="15.75" customHeight="1">
      <c r="D576" s="305"/>
      <c r="I576" s="305"/>
    </row>
    <row r="577" spans="4:9" ht="15.75" customHeight="1">
      <c r="D577" s="305"/>
      <c r="I577" s="305"/>
    </row>
    <row r="578" spans="4:9" ht="15.75" customHeight="1">
      <c r="D578" s="305"/>
      <c r="I578" s="305"/>
    </row>
    <row r="579" spans="4:9" ht="15.75" customHeight="1">
      <c r="D579" s="305"/>
      <c r="I579" s="305"/>
    </row>
    <row r="580" spans="4:9" ht="15.75" customHeight="1">
      <c r="D580" s="305"/>
      <c r="I580" s="305"/>
    </row>
    <row r="581" spans="4:9" ht="15.75" customHeight="1">
      <c r="D581" s="305"/>
      <c r="I581" s="305"/>
    </row>
    <row r="582" spans="4:9" ht="15.75" customHeight="1">
      <c r="D582" s="305"/>
      <c r="I582" s="305"/>
    </row>
    <row r="583" spans="4:9" ht="15.75" customHeight="1">
      <c r="D583" s="305"/>
      <c r="I583" s="305"/>
    </row>
    <row r="584" spans="4:9" ht="15.75" customHeight="1">
      <c r="D584" s="305"/>
      <c r="I584" s="305"/>
    </row>
    <row r="585" spans="4:9" ht="15.75" customHeight="1">
      <c r="D585" s="305"/>
      <c r="I585" s="305"/>
    </row>
    <row r="586" spans="4:9" ht="15.75" customHeight="1">
      <c r="D586" s="305"/>
      <c r="I586" s="305"/>
    </row>
    <row r="587" spans="4:9" ht="15.75" customHeight="1">
      <c r="D587" s="305"/>
      <c r="I587" s="305"/>
    </row>
    <row r="588" spans="4:9" ht="15.75" customHeight="1">
      <c r="D588" s="305"/>
      <c r="I588" s="305"/>
    </row>
    <row r="589" spans="4:9" ht="15.75" customHeight="1">
      <c r="D589" s="305"/>
      <c r="I589" s="305"/>
    </row>
    <row r="590" spans="4:9" ht="15.75" customHeight="1">
      <c r="D590" s="305"/>
      <c r="I590" s="305"/>
    </row>
    <row r="591" spans="4:9" ht="15.75" customHeight="1">
      <c r="D591" s="305"/>
      <c r="I591" s="305"/>
    </row>
    <row r="592" spans="4:9" ht="15.75" customHeight="1">
      <c r="D592" s="305"/>
      <c r="I592" s="305"/>
    </row>
    <row r="593" spans="4:9" ht="15.75" customHeight="1">
      <c r="D593" s="305"/>
      <c r="I593" s="305"/>
    </row>
    <row r="594" spans="4:9" ht="15.75" customHeight="1">
      <c r="D594" s="305"/>
      <c r="I594" s="305"/>
    </row>
    <row r="595" spans="4:9" ht="15.75" customHeight="1">
      <c r="D595" s="305"/>
      <c r="I595" s="305"/>
    </row>
    <row r="596" spans="4:9" ht="15.75" customHeight="1">
      <c r="D596" s="305"/>
      <c r="I596" s="305"/>
    </row>
    <row r="597" spans="4:9" ht="15.75" customHeight="1">
      <c r="D597" s="305"/>
      <c r="I597" s="305"/>
    </row>
    <row r="598" spans="4:9" ht="15.75" customHeight="1">
      <c r="D598" s="305"/>
      <c r="I598" s="305"/>
    </row>
    <row r="599" spans="4:9" ht="15.75" customHeight="1">
      <c r="D599" s="305"/>
      <c r="I599" s="305"/>
    </row>
    <row r="600" spans="4:9" ht="15.75" customHeight="1">
      <c r="D600" s="305"/>
      <c r="I600" s="305"/>
    </row>
    <row r="601" spans="4:9" ht="15.75" customHeight="1">
      <c r="D601" s="305"/>
      <c r="I601" s="305"/>
    </row>
    <row r="602" spans="4:9" ht="15.75" customHeight="1">
      <c r="D602" s="305"/>
      <c r="I602" s="305"/>
    </row>
    <row r="603" spans="4:9" ht="15.75" customHeight="1">
      <c r="D603" s="305"/>
      <c r="I603" s="305"/>
    </row>
    <row r="604" spans="4:9" ht="15.75" customHeight="1">
      <c r="D604" s="305"/>
      <c r="I604" s="305"/>
    </row>
    <row r="605" spans="4:9" ht="15.75" customHeight="1">
      <c r="D605" s="305"/>
      <c r="I605" s="305"/>
    </row>
    <row r="606" spans="4:9" ht="15.75" customHeight="1">
      <c r="D606" s="305"/>
      <c r="I606" s="305"/>
    </row>
    <row r="607" spans="4:9" ht="15.75" customHeight="1">
      <c r="D607" s="305"/>
      <c r="I607" s="305"/>
    </row>
    <row r="608" spans="4:9" ht="15.75" customHeight="1">
      <c r="D608" s="305"/>
      <c r="I608" s="305"/>
    </row>
    <row r="609" spans="4:9" ht="15.75" customHeight="1">
      <c r="D609" s="305"/>
      <c r="I609" s="305"/>
    </row>
    <row r="610" spans="4:9" ht="15.75" customHeight="1">
      <c r="D610" s="305"/>
      <c r="I610" s="305"/>
    </row>
    <row r="611" spans="4:9" ht="15.75" customHeight="1">
      <c r="D611" s="305"/>
      <c r="I611" s="305"/>
    </row>
    <row r="612" spans="4:9" ht="15.75" customHeight="1">
      <c r="D612" s="305"/>
      <c r="I612" s="305"/>
    </row>
    <row r="613" spans="4:9" ht="15.75" customHeight="1">
      <c r="D613" s="305"/>
      <c r="I613" s="305"/>
    </row>
    <row r="614" spans="4:9" ht="15.75" customHeight="1">
      <c r="D614" s="305"/>
      <c r="I614" s="305"/>
    </row>
    <row r="615" spans="4:9" ht="15.75" customHeight="1">
      <c r="D615" s="305"/>
      <c r="I615" s="305"/>
    </row>
    <row r="616" spans="4:9" ht="15.75" customHeight="1">
      <c r="D616" s="305"/>
      <c r="I616" s="305"/>
    </row>
    <row r="617" spans="4:9" ht="15.75" customHeight="1">
      <c r="D617" s="305"/>
      <c r="I617" s="305"/>
    </row>
    <row r="618" spans="4:9" ht="15.75" customHeight="1">
      <c r="D618" s="305"/>
      <c r="I618" s="305"/>
    </row>
    <row r="619" spans="4:9" ht="15.75" customHeight="1">
      <c r="D619" s="305"/>
      <c r="I619" s="305"/>
    </row>
    <row r="620" spans="4:9" ht="15.75" customHeight="1">
      <c r="D620" s="305"/>
      <c r="I620" s="305"/>
    </row>
    <row r="621" spans="4:9" ht="15.75" customHeight="1">
      <c r="D621" s="305"/>
      <c r="I621" s="305"/>
    </row>
    <row r="622" spans="4:9" ht="15.75" customHeight="1">
      <c r="D622" s="305"/>
      <c r="I622" s="305"/>
    </row>
    <row r="623" spans="4:9" ht="15.75" customHeight="1">
      <c r="D623" s="305"/>
      <c r="I623" s="305"/>
    </row>
    <row r="624" spans="4:9" ht="15.75" customHeight="1">
      <c r="D624" s="305"/>
      <c r="I624" s="305"/>
    </row>
    <row r="625" spans="4:9" ht="15.75" customHeight="1">
      <c r="D625" s="305"/>
      <c r="I625" s="305"/>
    </row>
    <row r="626" spans="4:9" ht="15.75" customHeight="1">
      <c r="D626" s="305"/>
      <c r="I626" s="305"/>
    </row>
    <row r="627" spans="4:9" ht="15.75" customHeight="1">
      <c r="D627" s="305"/>
      <c r="I627" s="305"/>
    </row>
    <row r="628" spans="4:9" ht="15.75" customHeight="1">
      <c r="D628" s="305"/>
      <c r="I628" s="305"/>
    </row>
    <row r="629" spans="4:9" ht="15.75" customHeight="1">
      <c r="D629" s="305"/>
      <c r="I629" s="305"/>
    </row>
    <row r="630" spans="4:9" ht="15.75" customHeight="1">
      <c r="D630" s="305"/>
      <c r="I630" s="305"/>
    </row>
    <row r="631" spans="4:9" ht="15.75" customHeight="1">
      <c r="D631" s="305"/>
      <c r="I631" s="305"/>
    </row>
    <row r="632" spans="4:9" ht="15.75" customHeight="1">
      <c r="D632" s="305"/>
      <c r="I632" s="305"/>
    </row>
    <row r="633" spans="4:9" ht="15.75" customHeight="1">
      <c r="D633" s="305"/>
      <c r="I633" s="305"/>
    </row>
    <row r="634" spans="4:9" ht="15.75" customHeight="1">
      <c r="D634" s="305"/>
      <c r="I634" s="305"/>
    </row>
    <row r="635" spans="4:9" ht="15.75" customHeight="1">
      <c r="D635" s="305"/>
      <c r="I635" s="305"/>
    </row>
    <row r="636" spans="4:9" ht="15.75" customHeight="1">
      <c r="D636" s="305"/>
      <c r="I636" s="305"/>
    </row>
    <row r="637" spans="4:9" ht="15.75" customHeight="1">
      <c r="D637" s="305"/>
      <c r="I637" s="305"/>
    </row>
    <row r="638" spans="4:9" ht="15.75" customHeight="1">
      <c r="D638" s="305"/>
      <c r="I638" s="305"/>
    </row>
    <row r="639" spans="4:9" ht="15.75" customHeight="1">
      <c r="D639" s="305"/>
      <c r="I639" s="305"/>
    </row>
    <row r="640" spans="4:9" ht="15.75" customHeight="1">
      <c r="D640" s="305"/>
      <c r="I640" s="305"/>
    </row>
    <row r="641" spans="4:9" ht="15.75" customHeight="1">
      <c r="D641" s="305"/>
      <c r="I641" s="305"/>
    </row>
    <row r="642" spans="4:9" ht="15.75" customHeight="1">
      <c r="D642" s="305"/>
      <c r="I642" s="305"/>
    </row>
    <row r="643" spans="4:9" ht="15.75" customHeight="1">
      <c r="D643" s="305"/>
      <c r="I643" s="305"/>
    </row>
    <row r="644" spans="4:9" ht="15.75" customHeight="1">
      <c r="D644" s="305"/>
      <c r="I644" s="305"/>
    </row>
    <row r="645" spans="4:9" ht="15.75" customHeight="1">
      <c r="D645" s="305"/>
      <c r="I645" s="305"/>
    </row>
    <row r="646" spans="4:9" ht="15.75" customHeight="1">
      <c r="D646" s="305"/>
      <c r="I646" s="305"/>
    </row>
    <row r="647" spans="4:9" ht="15.75" customHeight="1">
      <c r="D647" s="305"/>
      <c r="I647" s="305"/>
    </row>
    <row r="648" spans="4:9" ht="15.75" customHeight="1">
      <c r="D648" s="305"/>
      <c r="I648" s="305"/>
    </row>
    <row r="649" spans="4:9" ht="15.75" customHeight="1">
      <c r="D649" s="305"/>
      <c r="I649" s="305"/>
    </row>
    <row r="650" spans="4:9" ht="15.75" customHeight="1">
      <c r="D650" s="305"/>
      <c r="I650" s="305"/>
    </row>
    <row r="651" spans="4:9" ht="15.75" customHeight="1">
      <c r="D651" s="305"/>
      <c r="I651" s="305"/>
    </row>
    <row r="652" spans="4:9" ht="15.75" customHeight="1">
      <c r="D652" s="305"/>
      <c r="I652" s="305"/>
    </row>
    <row r="653" spans="4:9" ht="15.75" customHeight="1">
      <c r="D653" s="305"/>
      <c r="I653" s="305"/>
    </row>
    <row r="654" spans="4:9" ht="15.75" customHeight="1">
      <c r="D654" s="305"/>
      <c r="I654" s="305"/>
    </row>
    <row r="655" spans="4:9" ht="15.75" customHeight="1">
      <c r="D655" s="305"/>
      <c r="I655" s="305"/>
    </row>
    <row r="656" spans="4:9" ht="15.75" customHeight="1">
      <c r="D656" s="305"/>
      <c r="I656" s="305"/>
    </row>
    <row r="657" spans="4:9" ht="15.75" customHeight="1">
      <c r="D657" s="305"/>
      <c r="I657" s="305"/>
    </row>
    <row r="658" spans="4:9" ht="15.75" customHeight="1">
      <c r="D658" s="305"/>
      <c r="I658" s="305"/>
    </row>
    <row r="659" spans="4:9" ht="15.75" customHeight="1">
      <c r="D659" s="305"/>
      <c r="I659" s="305"/>
    </row>
    <row r="660" spans="4:9" ht="15.75" customHeight="1">
      <c r="D660" s="305"/>
      <c r="I660" s="305"/>
    </row>
    <row r="661" spans="4:9" ht="15.75" customHeight="1">
      <c r="D661" s="305"/>
      <c r="I661" s="305"/>
    </row>
    <row r="662" spans="4:9" ht="15.75" customHeight="1">
      <c r="D662" s="305"/>
      <c r="I662" s="305"/>
    </row>
    <row r="663" spans="4:9" ht="15.75" customHeight="1">
      <c r="D663" s="305"/>
      <c r="I663" s="305"/>
    </row>
    <row r="664" spans="4:9" ht="15.75" customHeight="1">
      <c r="D664" s="305"/>
      <c r="I664" s="305"/>
    </row>
    <row r="665" spans="4:9" ht="15.75" customHeight="1">
      <c r="D665" s="305"/>
      <c r="I665" s="305"/>
    </row>
    <row r="666" spans="4:9" ht="15.75" customHeight="1">
      <c r="D666" s="305"/>
      <c r="I666" s="305"/>
    </row>
    <row r="667" spans="4:9" ht="15.75" customHeight="1">
      <c r="D667" s="305"/>
      <c r="I667" s="305"/>
    </row>
    <row r="668" spans="4:9" ht="15.75" customHeight="1">
      <c r="D668" s="305"/>
      <c r="I668" s="305"/>
    </row>
    <row r="669" spans="4:9" ht="15.75" customHeight="1">
      <c r="D669" s="305"/>
      <c r="I669" s="305"/>
    </row>
    <row r="670" spans="4:9" ht="15.75" customHeight="1">
      <c r="D670" s="305"/>
      <c r="I670" s="305"/>
    </row>
    <row r="671" spans="4:9" ht="15.75" customHeight="1">
      <c r="D671" s="305"/>
      <c r="I671" s="305"/>
    </row>
    <row r="672" spans="4:9" ht="15.75" customHeight="1">
      <c r="D672" s="305"/>
      <c r="I672" s="305"/>
    </row>
    <row r="673" spans="4:9" ht="15.75" customHeight="1">
      <c r="D673" s="305"/>
      <c r="I673" s="305"/>
    </row>
    <row r="674" spans="4:9" ht="15.75" customHeight="1">
      <c r="D674" s="305"/>
      <c r="I674" s="305"/>
    </row>
    <row r="675" spans="4:9" ht="15.75" customHeight="1">
      <c r="D675" s="305"/>
      <c r="I675" s="305"/>
    </row>
    <row r="676" spans="4:9" ht="15.75" customHeight="1">
      <c r="D676" s="305"/>
      <c r="I676" s="305"/>
    </row>
    <row r="677" spans="4:9" ht="15.75" customHeight="1">
      <c r="D677" s="305"/>
      <c r="I677" s="305"/>
    </row>
    <row r="678" spans="4:9" ht="15.75" customHeight="1">
      <c r="D678" s="305"/>
      <c r="I678" s="305"/>
    </row>
    <row r="679" spans="4:9" ht="15.75" customHeight="1">
      <c r="D679" s="305"/>
      <c r="I679" s="305"/>
    </row>
    <row r="680" spans="4:9" ht="15.75" customHeight="1">
      <c r="D680" s="305"/>
      <c r="I680" s="305"/>
    </row>
    <row r="681" spans="4:9" ht="15.75" customHeight="1">
      <c r="D681" s="305"/>
      <c r="I681" s="305"/>
    </row>
    <row r="682" spans="4:9" ht="15.75" customHeight="1">
      <c r="D682" s="305"/>
      <c r="I682" s="305"/>
    </row>
    <row r="683" spans="4:9" ht="15.75" customHeight="1">
      <c r="D683" s="305"/>
      <c r="I683" s="305"/>
    </row>
    <row r="684" spans="4:9" ht="15.75" customHeight="1">
      <c r="D684" s="305"/>
      <c r="I684" s="305"/>
    </row>
    <row r="685" spans="4:9" ht="15.75" customHeight="1">
      <c r="D685" s="305"/>
      <c r="I685" s="305"/>
    </row>
    <row r="686" spans="4:9" ht="15.75" customHeight="1">
      <c r="D686" s="305"/>
      <c r="I686" s="305"/>
    </row>
    <row r="687" spans="4:9" ht="15.75" customHeight="1">
      <c r="D687" s="305"/>
      <c r="I687" s="305"/>
    </row>
    <row r="688" spans="4:9" ht="15.75" customHeight="1">
      <c r="D688" s="305"/>
      <c r="I688" s="305"/>
    </row>
    <row r="689" spans="4:9" ht="15.75" customHeight="1">
      <c r="D689" s="305"/>
      <c r="I689" s="305"/>
    </row>
    <row r="690" spans="4:9" ht="15.75" customHeight="1">
      <c r="D690" s="305"/>
      <c r="I690" s="305"/>
    </row>
    <row r="691" spans="4:9" ht="15.75" customHeight="1">
      <c r="D691" s="305"/>
      <c r="I691" s="305"/>
    </row>
    <row r="692" spans="4:9" ht="15.75" customHeight="1">
      <c r="D692" s="305"/>
      <c r="I692" s="305"/>
    </row>
    <row r="693" spans="4:9" ht="15.75" customHeight="1">
      <c r="D693" s="305"/>
      <c r="I693" s="305"/>
    </row>
    <row r="694" spans="4:9" ht="15.75" customHeight="1">
      <c r="D694" s="305"/>
      <c r="I694" s="305"/>
    </row>
    <row r="695" spans="4:9" ht="15.75" customHeight="1">
      <c r="D695" s="305"/>
      <c r="I695" s="305"/>
    </row>
    <row r="696" spans="4:9" ht="15.75" customHeight="1">
      <c r="D696" s="305"/>
      <c r="I696" s="305"/>
    </row>
    <row r="697" spans="4:9" ht="15.75" customHeight="1">
      <c r="D697" s="305"/>
      <c r="I697" s="305"/>
    </row>
    <row r="698" spans="4:9" ht="15.75" customHeight="1">
      <c r="D698" s="305"/>
      <c r="I698" s="305"/>
    </row>
    <row r="699" spans="4:9" ht="15.75" customHeight="1">
      <c r="D699" s="305"/>
      <c r="I699" s="305"/>
    </row>
    <row r="700" spans="4:9" ht="15.75" customHeight="1">
      <c r="D700" s="305"/>
      <c r="I700" s="305"/>
    </row>
    <row r="701" spans="4:9" ht="15.75" customHeight="1">
      <c r="D701" s="305"/>
      <c r="I701" s="305"/>
    </row>
    <row r="702" spans="4:9" ht="15.75" customHeight="1">
      <c r="D702" s="305"/>
      <c r="I702" s="305"/>
    </row>
    <row r="703" spans="4:9" ht="15.75" customHeight="1">
      <c r="D703" s="305"/>
      <c r="I703" s="305"/>
    </row>
    <row r="704" spans="4:9" ht="15.75" customHeight="1">
      <c r="D704" s="305"/>
      <c r="I704" s="305"/>
    </row>
    <row r="705" spans="4:9" ht="15.75" customHeight="1">
      <c r="D705" s="305"/>
      <c r="I705" s="305"/>
    </row>
    <row r="706" spans="4:9" ht="15.75" customHeight="1">
      <c r="D706" s="305"/>
      <c r="I706" s="305"/>
    </row>
    <row r="707" spans="4:9" ht="15.75" customHeight="1">
      <c r="D707" s="305"/>
      <c r="I707" s="305"/>
    </row>
    <row r="708" spans="4:9" ht="15.75" customHeight="1">
      <c r="D708" s="305"/>
      <c r="I708" s="305"/>
    </row>
    <row r="709" spans="4:9" ht="15.75" customHeight="1">
      <c r="D709" s="305"/>
      <c r="I709" s="305"/>
    </row>
    <row r="710" spans="4:9" ht="15.75" customHeight="1">
      <c r="D710" s="305"/>
      <c r="I710" s="305"/>
    </row>
    <row r="711" spans="4:9" ht="15.75" customHeight="1">
      <c r="D711" s="305"/>
      <c r="I711" s="305"/>
    </row>
    <row r="712" spans="4:9" ht="15.75" customHeight="1">
      <c r="D712" s="305"/>
      <c r="I712" s="305"/>
    </row>
    <row r="713" spans="4:9" ht="15.75" customHeight="1">
      <c r="D713" s="305"/>
      <c r="I713" s="305"/>
    </row>
    <row r="714" spans="4:9" ht="15.75" customHeight="1">
      <c r="D714" s="305"/>
      <c r="I714" s="305"/>
    </row>
    <row r="715" spans="4:9" ht="15.75" customHeight="1">
      <c r="D715" s="305"/>
      <c r="I715" s="305"/>
    </row>
    <row r="716" spans="4:9" ht="15.75" customHeight="1">
      <c r="D716" s="305"/>
      <c r="I716" s="305"/>
    </row>
    <row r="717" spans="4:9" ht="15.75" customHeight="1">
      <c r="D717" s="305"/>
      <c r="I717" s="305"/>
    </row>
    <row r="718" spans="4:9" ht="15.75" customHeight="1">
      <c r="D718" s="305"/>
      <c r="I718" s="305"/>
    </row>
    <row r="719" spans="4:9" ht="15.75" customHeight="1">
      <c r="D719" s="305"/>
      <c r="I719" s="305"/>
    </row>
    <row r="720" spans="4:9" ht="15.75" customHeight="1">
      <c r="D720" s="305"/>
      <c r="I720" s="305"/>
    </row>
    <row r="721" spans="4:9" ht="15.75" customHeight="1">
      <c r="D721" s="305"/>
      <c r="I721" s="305"/>
    </row>
    <row r="722" spans="4:9" ht="15.75" customHeight="1">
      <c r="D722" s="305"/>
      <c r="I722" s="305"/>
    </row>
    <row r="723" spans="4:9" ht="15.75" customHeight="1">
      <c r="D723" s="305"/>
      <c r="I723" s="305"/>
    </row>
    <row r="724" spans="4:9" ht="15.75" customHeight="1">
      <c r="D724" s="305"/>
      <c r="I724" s="305"/>
    </row>
    <row r="725" spans="4:9" ht="15.75" customHeight="1">
      <c r="D725" s="305"/>
      <c r="I725" s="305"/>
    </row>
    <row r="726" spans="4:9" ht="15.75" customHeight="1">
      <c r="D726" s="305"/>
      <c r="I726" s="305"/>
    </row>
    <row r="727" spans="4:9" ht="15.75" customHeight="1">
      <c r="D727" s="305"/>
      <c r="I727" s="305"/>
    </row>
    <row r="728" spans="4:9" ht="15.75" customHeight="1">
      <c r="D728" s="305"/>
      <c r="I728" s="305"/>
    </row>
    <row r="729" spans="4:9" ht="15.75" customHeight="1">
      <c r="D729" s="305"/>
      <c r="I729" s="305"/>
    </row>
    <row r="730" spans="4:9" ht="15.75" customHeight="1">
      <c r="D730" s="305"/>
      <c r="I730" s="305"/>
    </row>
    <row r="731" spans="4:9" ht="15.75" customHeight="1">
      <c r="D731" s="305"/>
      <c r="I731" s="305"/>
    </row>
    <row r="732" spans="4:9" ht="15.75" customHeight="1">
      <c r="D732" s="305"/>
      <c r="I732" s="305"/>
    </row>
    <row r="733" spans="4:9" ht="15.75" customHeight="1">
      <c r="D733" s="305"/>
      <c r="I733" s="305"/>
    </row>
    <row r="734" spans="4:9" ht="15.75" customHeight="1">
      <c r="D734" s="305"/>
      <c r="I734" s="305"/>
    </row>
    <row r="735" spans="4:9" ht="15.75" customHeight="1">
      <c r="D735" s="305"/>
      <c r="I735" s="305"/>
    </row>
    <row r="736" spans="4:9" ht="15.75" customHeight="1">
      <c r="D736" s="305"/>
      <c r="I736" s="305"/>
    </row>
    <row r="737" spans="4:9" ht="15.75" customHeight="1">
      <c r="D737" s="305"/>
      <c r="I737" s="305"/>
    </row>
    <row r="738" spans="4:9" ht="15.75" customHeight="1">
      <c r="D738" s="305"/>
      <c r="I738" s="305"/>
    </row>
    <row r="739" spans="4:9" ht="15.75" customHeight="1">
      <c r="D739" s="305"/>
      <c r="I739" s="305"/>
    </row>
    <row r="740" spans="4:9" ht="15.75" customHeight="1">
      <c r="D740" s="305"/>
      <c r="I740" s="305"/>
    </row>
    <row r="741" spans="4:9" ht="15.75" customHeight="1">
      <c r="D741" s="305"/>
      <c r="I741" s="305"/>
    </row>
    <row r="742" spans="4:9" ht="15.75" customHeight="1">
      <c r="D742" s="305"/>
      <c r="I742" s="305"/>
    </row>
    <row r="743" spans="4:9" ht="15.75" customHeight="1">
      <c r="D743" s="305"/>
      <c r="I743" s="305"/>
    </row>
    <row r="744" spans="4:9" ht="15.75" customHeight="1">
      <c r="D744" s="305"/>
      <c r="I744" s="305"/>
    </row>
    <row r="745" spans="4:9" ht="15.75" customHeight="1">
      <c r="D745" s="305"/>
      <c r="I745" s="305"/>
    </row>
    <row r="746" spans="4:9" ht="15.75" customHeight="1">
      <c r="D746" s="305"/>
      <c r="I746" s="305"/>
    </row>
    <row r="747" spans="4:9" ht="15.75" customHeight="1">
      <c r="D747" s="305"/>
      <c r="I747" s="305"/>
    </row>
    <row r="748" spans="4:9" ht="15.75" customHeight="1">
      <c r="D748" s="305"/>
      <c r="I748" s="305"/>
    </row>
    <row r="749" spans="4:9" ht="15.75" customHeight="1">
      <c r="D749" s="305"/>
      <c r="I749" s="305"/>
    </row>
    <row r="750" spans="4:9" ht="15.75" customHeight="1">
      <c r="D750" s="305"/>
      <c r="I750" s="305"/>
    </row>
    <row r="751" spans="4:9" ht="15.75" customHeight="1">
      <c r="D751" s="305"/>
      <c r="I751" s="305"/>
    </row>
    <row r="752" spans="4:9" ht="15.75" customHeight="1">
      <c r="D752" s="305"/>
      <c r="I752" s="305"/>
    </row>
    <row r="753" spans="4:9" ht="15.75" customHeight="1">
      <c r="D753" s="305"/>
      <c r="I753" s="305"/>
    </row>
    <row r="754" spans="4:9" ht="15.75" customHeight="1">
      <c r="D754" s="305"/>
      <c r="I754" s="305"/>
    </row>
    <row r="755" spans="4:9" ht="15.75" customHeight="1">
      <c r="D755" s="305"/>
      <c r="I755" s="305"/>
    </row>
    <row r="756" spans="4:9" ht="15.75" customHeight="1">
      <c r="D756" s="305"/>
      <c r="I756" s="305"/>
    </row>
    <row r="757" spans="4:9" ht="15.75" customHeight="1">
      <c r="D757" s="305"/>
      <c r="I757" s="305"/>
    </row>
    <row r="758" spans="4:9" ht="15.75" customHeight="1">
      <c r="D758" s="305"/>
      <c r="I758" s="305"/>
    </row>
    <row r="759" spans="4:9" ht="15.75" customHeight="1">
      <c r="D759" s="305"/>
      <c r="I759" s="305"/>
    </row>
    <row r="760" spans="4:9" ht="15.75" customHeight="1">
      <c r="D760" s="305"/>
      <c r="I760" s="305"/>
    </row>
    <row r="761" spans="4:9" ht="15.75" customHeight="1">
      <c r="D761" s="305"/>
      <c r="I761" s="305"/>
    </row>
    <row r="762" spans="4:9" ht="15.75" customHeight="1">
      <c r="D762" s="305"/>
      <c r="I762" s="305"/>
    </row>
    <row r="763" spans="4:9" ht="15.75" customHeight="1">
      <c r="D763" s="305"/>
      <c r="I763" s="305"/>
    </row>
    <row r="764" spans="4:9" ht="15.75" customHeight="1">
      <c r="D764" s="305"/>
      <c r="I764" s="305"/>
    </row>
    <row r="765" spans="4:9" ht="15.75" customHeight="1">
      <c r="D765" s="305"/>
      <c r="I765" s="305"/>
    </row>
    <row r="766" spans="4:9" ht="15.75" customHeight="1">
      <c r="D766" s="305"/>
      <c r="I766" s="305"/>
    </row>
    <row r="767" spans="4:9" ht="15.75" customHeight="1">
      <c r="D767" s="305"/>
      <c r="I767" s="305"/>
    </row>
    <row r="768" spans="4:9" ht="15.75" customHeight="1">
      <c r="D768" s="305"/>
      <c r="I768" s="305"/>
    </row>
    <row r="769" spans="4:9" ht="15.75" customHeight="1">
      <c r="D769" s="305"/>
      <c r="I769" s="305"/>
    </row>
    <row r="770" spans="4:9" ht="15.75" customHeight="1">
      <c r="D770" s="305"/>
      <c r="I770" s="305"/>
    </row>
    <row r="771" spans="4:9" ht="15.75" customHeight="1">
      <c r="D771" s="305"/>
      <c r="I771" s="305"/>
    </row>
    <row r="772" spans="4:9" ht="15.75" customHeight="1">
      <c r="D772" s="305"/>
      <c r="I772" s="305"/>
    </row>
    <row r="773" spans="4:9" ht="15.75" customHeight="1">
      <c r="D773" s="305"/>
      <c r="I773" s="305"/>
    </row>
    <row r="774" spans="4:9" ht="15.75" customHeight="1">
      <c r="D774" s="305"/>
      <c r="I774" s="305"/>
    </row>
    <row r="775" spans="4:9" ht="15.75" customHeight="1">
      <c r="D775" s="305"/>
      <c r="I775" s="305"/>
    </row>
    <row r="776" spans="4:9" ht="15.75" customHeight="1">
      <c r="D776" s="305"/>
      <c r="I776" s="305"/>
    </row>
    <row r="777" spans="4:9" ht="15.75" customHeight="1">
      <c r="D777" s="305"/>
      <c r="I777" s="305"/>
    </row>
    <row r="778" spans="4:9" ht="15.75" customHeight="1">
      <c r="D778" s="305"/>
      <c r="I778" s="305"/>
    </row>
    <row r="779" spans="4:9" ht="15.75" customHeight="1">
      <c r="D779" s="305"/>
      <c r="I779" s="305"/>
    </row>
    <row r="780" spans="4:9" ht="15.75" customHeight="1">
      <c r="D780" s="305"/>
      <c r="I780" s="305"/>
    </row>
    <row r="781" spans="4:9" ht="15.75" customHeight="1">
      <c r="D781" s="305"/>
      <c r="I781" s="305"/>
    </row>
    <row r="782" spans="4:9" ht="15.75" customHeight="1">
      <c r="D782" s="305"/>
      <c r="I782" s="305"/>
    </row>
    <row r="783" spans="4:9" ht="15.75" customHeight="1">
      <c r="D783" s="305"/>
      <c r="I783" s="305"/>
    </row>
    <row r="784" spans="4:9" ht="15.75" customHeight="1">
      <c r="D784" s="305"/>
      <c r="I784" s="305"/>
    </row>
    <row r="785" spans="4:9" ht="15.75" customHeight="1">
      <c r="D785" s="305"/>
      <c r="I785" s="305"/>
    </row>
    <row r="786" spans="4:9" ht="15.75" customHeight="1">
      <c r="D786" s="305"/>
      <c r="I786" s="305"/>
    </row>
    <row r="787" spans="4:9" ht="15.75" customHeight="1">
      <c r="D787" s="305"/>
      <c r="I787" s="305"/>
    </row>
    <row r="788" spans="4:9" ht="15.75" customHeight="1">
      <c r="D788" s="305"/>
      <c r="I788" s="305"/>
    </row>
    <row r="789" spans="4:9" ht="15.75" customHeight="1">
      <c r="D789" s="305"/>
      <c r="I789" s="305"/>
    </row>
    <row r="790" spans="4:9" ht="15.75" customHeight="1">
      <c r="D790" s="305"/>
      <c r="I790" s="305"/>
    </row>
    <row r="791" spans="4:9" ht="15.75" customHeight="1">
      <c r="D791" s="305"/>
      <c r="I791" s="305"/>
    </row>
    <row r="792" spans="4:9" ht="15.75" customHeight="1">
      <c r="D792" s="305"/>
      <c r="I792" s="305"/>
    </row>
    <row r="793" spans="4:9" ht="15.75" customHeight="1">
      <c r="D793" s="305"/>
      <c r="I793" s="305"/>
    </row>
    <row r="794" spans="4:9" ht="15.75" customHeight="1">
      <c r="D794" s="305"/>
      <c r="I794" s="305"/>
    </row>
    <row r="795" spans="4:9" ht="15.75" customHeight="1">
      <c r="D795" s="305"/>
      <c r="I795" s="305"/>
    </row>
    <row r="796" spans="4:9" ht="15.75" customHeight="1">
      <c r="D796" s="305"/>
      <c r="I796" s="305"/>
    </row>
    <row r="797" spans="4:9" ht="15.75" customHeight="1">
      <c r="D797" s="305"/>
      <c r="I797" s="305"/>
    </row>
    <row r="798" spans="4:9" ht="15.75" customHeight="1">
      <c r="D798" s="305"/>
      <c r="I798" s="305"/>
    </row>
    <row r="799" spans="4:9" ht="15.75" customHeight="1">
      <c r="D799" s="305"/>
      <c r="I799" s="305"/>
    </row>
    <row r="800" spans="4:9" ht="15.75" customHeight="1">
      <c r="D800" s="305"/>
      <c r="I800" s="305"/>
    </row>
    <row r="801" spans="4:9" ht="15.75" customHeight="1">
      <c r="D801" s="305"/>
      <c r="I801" s="305"/>
    </row>
    <row r="802" spans="4:9" ht="15.75" customHeight="1">
      <c r="D802" s="305"/>
      <c r="I802" s="305"/>
    </row>
    <row r="803" spans="4:9" ht="15.75" customHeight="1">
      <c r="D803" s="305"/>
      <c r="I803" s="305"/>
    </row>
    <row r="804" spans="4:9" ht="15.75" customHeight="1">
      <c r="D804" s="305"/>
      <c r="I804" s="305"/>
    </row>
    <row r="805" spans="4:9" ht="15.75" customHeight="1">
      <c r="D805" s="305"/>
      <c r="I805" s="305"/>
    </row>
    <row r="806" spans="4:9" ht="15.75" customHeight="1">
      <c r="D806" s="305"/>
      <c r="I806" s="305"/>
    </row>
    <row r="807" spans="4:9" ht="15.75" customHeight="1">
      <c r="D807" s="305"/>
      <c r="I807" s="305"/>
    </row>
    <row r="808" spans="4:9" ht="15.75" customHeight="1">
      <c r="D808" s="305"/>
      <c r="I808" s="305"/>
    </row>
    <row r="809" spans="4:9" ht="15.75" customHeight="1">
      <c r="D809" s="305"/>
      <c r="I809" s="305"/>
    </row>
    <row r="810" spans="4:9" ht="15.75" customHeight="1">
      <c r="D810" s="305"/>
      <c r="I810" s="305"/>
    </row>
    <row r="811" spans="4:9" ht="15.75" customHeight="1">
      <c r="D811" s="305"/>
      <c r="I811" s="305"/>
    </row>
    <row r="812" spans="4:9" ht="15.75" customHeight="1">
      <c r="D812" s="305"/>
      <c r="I812" s="305"/>
    </row>
    <row r="813" spans="4:9" ht="15.75" customHeight="1">
      <c r="D813" s="305"/>
      <c r="I813" s="305"/>
    </row>
    <row r="814" spans="4:9" ht="15.75" customHeight="1">
      <c r="D814" s="305"/>
      <c r="I814" s="305"/>
    </row>
    <row r="815" spans="4:9" ht="15.75" customHeight="1">
      <c r="D815" s="305"/>
      <c r="I815" s="305"/>
    </row>
    <row r="816" spans="4:9" ht="15.75" customHeight="1">
      <c r="D816" s="305"/>
      <c r="I816" s="305"/>
    </row>
    <row r="817" spans="4:9" ht="15.75" customHeight="1">
      <c r="D817" s="305"/>
      <c r="I817" s="305"/>
    </row>
    <row r="818" spans="4:9" ht="15.75" customHeight="1">
      <c r="D818" s="305"/>
      <c r="I818" s="305"/>
    </row>
    <row r="819" spans="4:9" ht="15.75" customHeight="1">
      <c r="D819" s="305"/>
      <c r="I819" s="305"/>
    </row>
    <row r="820" spans="4:9" ht="15.75" customHeight="1">
      <c r="D820" s="305"/>
      <c r="I820" s="305"/>
    </row>
    <row r="821" spans="4:9" ht="15.75" customHeight="1">
      <c r="D821" s="305"/>
      <c r="I821" s="305"/>
    </row>
    <row r="822" spans="4:9" ht="15.75" customHeight="1">
      <c r="D822" s="305"/>
      <c r="I822" s="305"/>
    </row>
    <row r="823" spans="4:9" ht="15.75" customHeight="1">
      <c r="D823" s="305"/>
      <c r="I823" s="305"/>
    </row>
    <row r="824" spans="4:9" ht="15.75" customHeight="1">
      <c r="D824" s="305"/>
      <c r="I824" s="305"/>
    </row>
    <row r="825" spans="4:9" ht="15.75" customHeight="1">
      <c r="D825" s="305"/>
      <c r="I825" s="305"/>
    </row>
    <row r="826" spans="4:9" ht="15.75" customHeight="1">
      <c r="D826" s="305"/>
      <c r="I826" s="305"/>
    </row>
    <row r="827" spans="4:9" ht="15.75" customHeight="1">
      <c r="D827" s="305"/>
      <c r="I827" s="305"/>
    </row>
    <row r="828" spans="4:9" ht="15.75" customHeight="1">
      <c r="D828" s="305"/>
      <c r="I828" s="305"/>
    </row>
    <row r="829" spans="4:9" ht="15.75" customHeight="1">
      <c r="D829" s="305"/>
      <c r="I829" s="305"/>
    </row>
    <row r="830" spans="4:9" ht="15.75" customHeight="1">
      <c r="D830" s="305"/>
      <c r="I830" s="305"/>
    </row>
    <row r="831" spans="4:9" ht="15.75" customHeight="1">
      <c r="D831" s="305"/>
      <c r="I831" s="305"/>
    </row>
    <row r="832" spans="4:9" ht="15.75" customHeight="1">
      <c r="D832" s="305"/>
      <c r="I832" s="305"/>
    </row>
    <row r="833" spans="4:9" ht="15.75" customHeight="1">
      <c r="D833" s="305"/>
      <c r="I833" s="305"/>
    </row>
    <row r="834" spans="4:9" ht="15.75" customHeight="1">
      <c r="D834" s="305"/>
      <c r="I834" s="305"/>
    </row>
    <row r="835" spans="4:9" ht="15.75" customHeight="1">
      <c r="D835" s="305"/>
      <c r="I835" s="305"/>
    </row>
    <row r="836" spans="4:9" ht="15.75" customHeight="1">
      <c r="D836" s="305"/>
      <c r="I836" s="305"/>
    </row>
    <row r="837" spans="4:9" ht="15.75" customHeight="1">
      <c r="D837" s="305"/>
      <c r="I837" s="305"/>
    </row>
    <row r="838" spans="4:9" ht="15.75" customHeight="1">
      <c r="D838" s="305"/>
      <c r="I838" s="305"/>
    </row>
    <row r="839" spans="4:9" ht="15.75" customHeight="1">
      <c r="D839" s="305"/>
      <c r="I839" s="305"/>
    </row>
    <row r="840" spans="4:9" ht="15.75" customHeight="1">
      <c r="D840" s="305"/>
      <c r="I840" s="305"/>
    </row>
    <row r="841" spans="4:9" ht="15.75" customHeight="1">
      <c r="D841" s="305"/>
      <c r="I841" s="305"/>
    </row>
    <row r="842" spans="4:9" ht="15.75" customHeight="1">
      <c r="D842" s="305"/>
      <c r="I842" s="305"/>
    </row>
    <row r="843" spans="4:9" ht="15.75" customHeight="1">
      <c r="D843" s="305"/>
      <c r="I843" s="305"/>
    </row>
    <row r="844" spans="4:9" ht="15.75" customHeight="1">
      <c r="D844" s="305"/>
      <c r="I844" s="305"/>
    </row>
    <row r="845" spans="4:9" ht="15.75" customHeight="1">
      <c r="D845" s="305"/>
      <c r="I845" s="305"/>
    </row>
    <row r="846" spans="4:9" ht="15.75" customHeight="1">
      <c r="D846" s="305"/>
      <c r="I846" s="305"/>
    </row>
    <row r="847" spans="4:9" ht="15.75" customHeight="1">
      <c r="D847" s="305"/>
      <c r="I847" s="305"/>
    </row>
    <row r="848" spans="4:9" ht="15.75" customHeight="1">
      <c r="D848" s="305"/>
      <c r="I848" s="305"/>
    </row>
    <row r="849" spans="4:9" ht="15.75" customHeight="1">
      <c r="D849" s="305"/>
      <c r="I849" s="305"/>
    </row>
    <row r="850" spans="4:9" ht="15.75" customHeight="1">
      <c r="D850" s="305"/>
      <c r="I850" s="305"/>
    </row>
    <row r="851" spans="4:9" ht="15.75" customHeight="1">
      <c r="D851" s="305"/>
      <c r="I851" s="305"/>
    </row>
    <row r="852" spans="4:9" ht="15.75" customHeight="1">
      <c r="D852" s="305"/>
      <c r="I852" s="305"/>
    </row>
    <row r="853" spans="4:9" ht="15.75" customHeight="1">
      <c r="D853" s="305"/>
      <c r="I853" s="305"/>
    </row>
    <row r="854" spans="4:9" ht="15.75" customHeight="1">
      <c r="D854" s="305"/>
      <c r="I854" s="305"/>
    </row>
    <row r="855" spans="4:9" ht="15.75" customHeight="1">
      <c r="D855" s="305"/>
      <c r="I855" s="305"/>
    </row>
    <row r="856" spans="4:9" ht="15.75" customHeight="1">
      <c r="D856" s="305"/>
      <c r="I856" s="305"/>
    </row>
    <row r="857" spans="4:9" ht="15.75" customHeight="1">
      <c r="D857" s="305"/>
      <c r="I857" s="305"/>
    </row>
    <row r="858" spans="4:9" ht="15.75" customHeight="1">
      <c r="D858" s="305"/>
      <c r="I858" s="305"/>
    </row>
    <row r="859" spans="4:9" ht="15.75" customHeight="1">
      <c r="D859" s="305"/>
      <c r="I859" s="305"/>
    </row>
    <row r="860" spans="4:9" ht="15.75" customHeight="1">
      <c r="D860" s="305"/>
      <c r="I860" s="305"/>
    </row>
    <row r="861" spans="4:9" ht="15.75" customHeight="1">
      <c r="D861" s="305"/>
      <c r="I861" s="305"/>
    </row>
    <row r="862" spans="4:9" ht="15.75" customHeight="1">
      <c r="D862" s="305"/>
      <c r="I862" s="305"/>
    </row>
    <row r="863" spans="4:9" ht="15.75" customHeight="1">
      <c r="D863" s="305"/>
      <c r="I863" s="305"/>
    </row>
    <row r="864" spans="4:9" ht="15.75" customHeight="1">
      <c r="D864" s="305"/>
      <c r="I864" s="305"/>
    </row>
    <row r="865" spans="4:9" ht="15.75" customHeight="1">
      <c r="D865" s="305"/>
      <c r="I865" s="305"/>
    </row>
    <row r="866" spans="4:9" ht="15.75" customHeight="1">
      <c r="D866" s="305"/>
      <c r="I866" s="305"/>
    </row>
    <row r="867" spans="4:9" ht="15.75" customHeight="1">
      <c r="D867" s="305"/>
      <c r="I867" s="305"/>
    </row>
    <row r="868" spans="4:9" ht="15.75" customHeight="1">
      <c r="D868" s="305"/>
      <c r="I868" s="305"/>
    </row>
    <row r="869" spans="4:9" ht="15.75" customHeight="1">
      <c r="D869" s="305"/>
      <c r="I869" s="305"/>
    </row>
    <row r="870" spans="4:9" ht="15.75" customHeight="1">
      <c r="D870" s="305"/>
      <c r="I870" s="305"/>
    </row>
    <row r="871" spans="4:9" ht="15.75" customHeight="1">
      <c r="D871" s="305"/>
      <c r="I871" s="305"/>
    </row>
    <row r="872" spans="4:9" ht="15.75" customHeight="1">
      <c r="D872" s="305"/>
      <c r="I872" s="305"/>
    </row>
    <row r="873" spans="4:9" ht="15.75" customHeight="1">
      <c r="D873" s="305"/>
      <c r="I873" s="305"/>
    </row>
    <row r="874" spans="4:9" ht="15.75" customHeight="1">
      <c r="D874" s="305"/>
      <c r="I874" s="305"/>
    </row>
    <row r="875" spans="4:9" ht="15.75" customHeight="1">
      <c r="D875" s="305"/>
      <c r="I875" s="305"/>
    </row>
    <row r="876" spans="4:9" ht="15.75" customHeight="1">
      <c r="D876" s="305"/>
      <c r="I876" s="305"/>
    </row>
    <row r="877" spans="4:9" ht="15.75" customHeight="1">
      <c r="D877" s="305"/>
      <c r="I877" s="305"/>
    </row>
    <row r="878" spans="4:9" ht="15.75" customHeight="1">
      <c r="D878" s="305"/>
      <c r="I878" s="305"/>
    </row>
    <row r="879" spans="4:9" ht="15.75" customHeight="1">
      <c r="D879" s="305"/>
      <c r="I879" s="305"/>
    </row>
    <row r="880" spans="4:9" ht="15.75" customHeight="1">
      <c r="D880" s="305"/>
      <c r="I880" s="305"/>
    </row>
    <row r="881" spans="4:9" ht="15.75" customHeight="1">
      <c r="D881" s="305"/>
      <c r="I881" s="305"/>
    </row>
    <row r="882" spans="4:9" ht="15.75" customHeight="1">
      <c r="D882" s="305"/>
      <c r="I882" s="305"/>
    </row>
    <row r="883" spans="4:9" ht="15.75" customHeight="1">
      <c r="D883" s="305"/>
      <c r="I883" s="305"/>
    </row>
    <row r="884" spans="4:9" ht="15.75" customHeight="1">
      <c r="D884" s="305"/>
      <c r="I884" s="305"/>
    </row>
    <row r="885" spans="4:9" ht="15.75" customHeight="1">
      <c r="D885" s="305"/>
      <c r="I885" s="305"/>
    </row>
    <row r="886" spans="4:9" ht="15.75" customHeight="1">
      <c r="D886" s="305"/>
      <c r="I886" s="305"/>
    </row>
    <row r="887" spans="4:9" ht="15.75" customHeight="1">
      <c r="D887" s="305"/>
      <c r="I887" s="305"/>
    </row>
    <row r="888" spans="4:9" ht="15.75" customHeight="1">
      <c r="D888" s="305"/>
      <c r="I888" s="305"/>
    </row>
    <row r="889" spans="4:9" ht="15.75" customHeight="1">
      <c r="D889" s="305"/>
      <c r="I889" s="305"/>
    </row>
    <row r="890" spans="4:9" ht="15.75" customHeight="1">
      <c r="D890" s="305"/>
      <c r="I890" s="305"/>
    </row>
    <row r="891" spans="4:9" ht="15.75" customHeight="1">
      <c r="D891" s="305"/>
      <c r="I891" s="305"/>
    </row>
    <row r="892" spans="4:9" ht="15.75" customHeight="1">
      <c r="D892" s="305"/>
      <c r="I892" s="305"/>
    </row>
    <row r="893" spans="4:9" ht="15.75" customHeight="1">
      <c r="D893" s="305"/>
      <c r="I893" s="305"/>
    </row>
    <row r="894" spans="4:9" ht="15.75" customHeight="1">
      <c r="D894" s="305"/>
      <c r="I894" s="305"/>
    </row>
    <row r="895" spans="4:9" ht="15.75" customHeight="1">
      <c r="D895" s="305"/>
      <c r="I895" s="305"/>
    </row>
    <row r="896" spans="4:9" ht="15.75" customHeight="1">
      <c r="D896" s="305"/>
      <c r="I896" s="305"/>
    </row>
    <row r="897" spans="4:9" ht="15.75" customHeight="1">
      <c r="D897" s="305"/>
      <c r="I897" s="305"/>
    </row>
    <row r="898" spans="4:9" ht="15.75" customHeight="1">
      <c r="D898" s="305"/>
      <c r="I898" s="305"/>
    </row>
    <row r="899" spans="4:9" ht="15.75" customHeight="1">
      <c r="D899" s="305"/>
      <c r="I899" s="305"/>
    </row>
    <row r="900" spans="4:9" ht="15.75" customHeight="1">
      <c r="D900" s="305"/>
      <c r="I900" s="305"/>
    </row>
    <row r="901" spans="4:9" ht="15.75" customHeight="1">
      <c r="D901" s="305"/>
      <c r="I901" s="305"/>
    </row>
    <row r="902" spans="4:9" ht="15.75" customHeight="1">
      <c r="D902" s="305"/>
      <c r="I902" s="305"/>
    </row>
    <row r="903" spans="4:9" ht="15.75" customHeight="1">
      <c r="D903" s="305"/>
      <c r="I903" s="305"/>
    </row>
    <row r="904" spans="4:9" ht="15.75" customHeight="1">
      <c r="D904" s="305"/>
      <c r="I904" s="305"/>
    </row>
    <row r="905" spans="4:9" ht="15.75" customHeight="1">
      <c r="D905" s="305"/>
      <c r="I905" s="305"/>
    </row>
    <row r="906" spans="4:9" ht="15.75" customHeight="1">
      <c r="D906" s="305"/>
      <c r="I906" s="305"/>
    </row>
    <row r="907" spans="4:9" ht="15.75" customHeight="1">
      <c r="D907" s="305"/>
      <c r="I907" s="305"/>
    </row>
    <row r="908" spans="4:9" ht="15.75" customHeight="1">
      <c r="D908" s="305"/>
      <c r="I908" s="305"/>
    </row>
    <row r="909" spans="4:9" ht="15.75" customHeight="1">
      <c r="D909" s="305"/>
      <c r="I909" s="305"/>
    </row>
    <row r="910" spans="4:9" ht="15.75" customHeight="1">
      <c r="D910" s="305"/>
      <c r="I910" s="305"/>
    </row>
    <row r="911" spans="4:9" ht="15.75" customHeight="1">
      <c r="D911" s="305"/>
      <c r="I911" s="305"/>
    </row>
    <row r="912" spans="4:9" ht="15.75" customHeight="1">
      <c r="D912" s="305"/>
      <c r="I912" s="305"/>
    </row>
    <row r="913" spans="4:9" ht="15.75" customHeight="1">
      <c r="D913" s="305"/>
      <c r="I913" s="305"/>
    </row>
    <row r="914" spans="4:9" ht="15.75" customHeight="1">
      <c r="D914" s="305"/>
      <c r="I914" s="305"/>
    </row>
    <row r="915" spans="4:9" ht="15.75" customHeight="1">
      <c r="D915" s="305"/>
      <c r="I915" s="305"/>
    </row>
    <row r="916" spans="4:9" ht="15.75" customHeight="1">
      <c r="D916" s="305"/>
      <c r="I916" s="305"/>
    </row>
    <row r="917" spans="4:9" ht="15.75" customHeight="1">
      <c r="D917" s="305"/>
      <c r="I917" s="305"/>
    </row>
    <row r="918" spans="4:9" ht="15.75" customHeight="1">
      <c r="D918" s="305"/>
      <c r="I918" s="305"/>
    </row>
    <row r="919" spans="4:9" ht="15.75" customHeight="1">
      <c r="D919" s="305"/>
      <c r="I919" s="305"/>
    </row>
    <row r="920" spans="4:9" ht="15.75" customHeight="1">
      <c r="D920" s="305"/>
      <c r="I920" s="305"/>
    </row>
    <row r="921" spans="4:9" ht="15.75" customHeight="1">
      <c r="D921" s="305"/>
      <c r="I921" s="305"/>
    </row>
    <row r="922" spans="4:9" ht="15.75" customHeight="1">
      <c r="D922" s="305"/>
      <c r="I922" s="305"/>
    </row>
    <row r="923" spans="4:9" ht="15.75" customHeight="1">
      <c r="D923" s="305"/>
      <c r="I923" s="305"/>
    </row>
    <row r="924" spans="4:9" ht="15.75" customHeight="1">
      <c r="D924" s="305"/>
      <c r="I924" s="305"/>
    </row>
    <row r="925" spans="4:9" ht="15.75" customHeight="1">
      <c r="D925" s="305"/>
      <c r="I925" s="305"/>
    </row>
    <row r="926" spans="4:9" ht="15.75" customHeight="1">
      <c r="D926" s="305"/>
      <c r="I926" s="305"/>
    </row>
    <row r="927" spans="4:9" ht="15.75" customHeight="1">
      <c r="D927" s="305"/>
      <c r="I927" s="305"/>
    </row>
    <row r="928" spans="4:9" ht="15.75" customHeight="1">
      <c r="D928" s="305"/>
      <c r="I928" s="305"/>
    </row>
    <row r="929" spans="4:9" ht="15.75" customHeight="1">
      <c r="D929" s="305"/>
      <c r="I929" s="305"/>
    </row>
    <row r="930" spans="4:9" ht="15.75" customHeight="1">
      <c r="D930" s="305"/>
      <c r="I930" s="305"/>
    </row>
    <row r="931" spans="4:9" ht="15.75" customHeight="1">
      <c r="D931" s="305"/>
      <c r="I931" s="305"/>
    </row>
    <row r="932" spans="4:9" ht="15.75" customHeight="1">
      <c r="D932" s="305"/>
      <c r="I932" s="305"/>
    </row>
    <row r="933" spans="4:9" ht="15.75" customHeight="1">
      <c r="D933" s="305"/>
      <c r="I933" s="305"/>
    </row>
    <row r="934" spans="4:9" ht="15.75" customHeight="1">
      <c r="D934" s="305"/>
      <c r="I934" s="305"/>
    </row>
    <row r="935" spans="4:9" ht="15.75" customHeight="1">
      <c r="D935" s="305"/>
      <c r="I935" s="305"/>
    </row>
    <row r="936" spans="4:9" ht="15.75" customHeight="1">
      <c r="D936" s="305"/>
      <c r="I936" s="305"/>
    </row>
    <row r="937" spans="4:9" ht="15.75" customHeight="1">
      <c r="D937" s="305"/>
      <c r="I937" s="305"/>
    </row>
    <row r="938" spans="4:9" ht="15.75" customHeight="1">
      <c r="D938" s="305"/>
      <c r="I938" s="305"/>
    </row>
    <row r="939" spans="4:9" ht="15.75" customHeight="1">
      <c r="D939" s="305"/>
      <c r="I939" s="305"/>
    </row>
    <row r="940" spans="4:9" ht="15.75" customHeight="1">
      <c r="D940" s="305"/>
      <c r="I940" s="305"/>
    </row>
    <row r="941" spans="4:9" ht="15.75" customHeight="1">
      <c r="D941" s="305"/>
      <c r="I941" s="305"/>
    </row>
    <row r="942" spans="4:9" ht="15.75" customHeight="1">
      <c r="D942" s="305"/>
      <c r="I942" s="305"/>
    </row>
    <row r="943" spans="4:9" ht="15.75" customHeight="1">
      <c r="D943" s="305"/>
      <c r="I943" s="305"/>
    </row>
    <row r="944" spans="4:9" ht="15.75" customHeight="1">
      <c r="D944" s="305"/>
      <c r="I944" s="305"/>
    </row>
    <row r="945" spans="4:9" ht="15.75" customHeight="1">
      <c r="D945" s="305"/>
      <c r="I945" s="305"/>
    </row>
    <row r="946" spans="4:9" ht="15.75" customHeight="1">
      <c r="D946" s="305"/>
      <c r="I946" s="305"/>
    </row>
    <row r="947" spans="4:9" ht="15.75" customHeight="1">
      <c r="D947" s="305"/>
      <c r="I947" s="305"/>
    </row>
    <row r="948" spans="4:9" ht="15.75" customHeight="1">
      <c r="D948" s="305"/>
      <c r="I948" s="305"/>
    </row>
    <row r="949" spans="4:9" ht="15.75" customHeight="1">
      <c r="D949" s="305"/>
      <c r="I949" s="305"/>
    </row>
    <row r="950" spans="4:9" ht="15.75" customHeight="1">
      <c r="D950" s="305"/>
      <c r="I950" s="305"/>
    </row>
    <row r="951" spans="4:9" ht="15.75" customHeight="1">
      <c r="D951" s="305"/>
      <c r="I951" s="305"/>
    </row>
    <row r="952" spans="4:9" ht="15.75" customHeight="1">
      <c r="D952" s="305"/>
      <c r="I952" s="305"/>
    </row>
    <row r="953" spans="4:9" ht="15.75" customHeight="1">
      <c r="D953" s="305"/>
      <c r="I953" s="305"/>
    </row>
    <row r="954" spans="4:9" ht="15.75" customHeight="1">
      <c r="D954" s="305"/>
      <c r="I954" s="305"/>
    </row>
    <row r="955" spans="4:9" ht="15.75" customHeight="1">
      <c r="D955" s="305"/>
      <c r="I955" s="305"/>
    </row>
    <row r="956" spans="4:9" ht="15.75" customHeight="1">
      <c r="D956" s="305"/>
      <c r="I956" s="305"/>
    </row>
    <row r="957" spans="4:9" ht="15.75" customHeight="1">
      <c r="D957" s="305"/>
      <c r="I957" s="305"/>
    </row>
    <row r="958" spans="4:9" ht="15.75" customHeight="1">
      <c r="D958" s="305"/>
      <c r="I958" s="305"/>
    </row>
    <row r="959" spans="4:9" ht="15.75" customHeight="1">
      <c r="D959" s="305"/>
      <c r="I959" s="305"/>
    </row>
    <row r="960" spans="4:9" ht="15.75" customHeight="1">
      <c r="D960" s="305"/>
      <c r="I960" s="305"/>
    </row>
    <row r="961" spans="4:9" ht="15.75" customHeight="1">
      <c r="D961" s="305"/>
      <c r="I961" s="305"/>
    </row>
    <row r="962" spans="4:9" ht="15.75" customHeight="1">
      <c r="D962" s="305"/>
      <c r="I962" s="305"/>
    </row>
    <row r="963" spans="4:9" ht="15.75" customHeight="1">
      <c r="D963" s="305"/>
      <c r="I963" s="305"/>
    </row>
    <row r="964" spans="4:9" ht="15.75" customHeight="1">
      <c r="D964" s="305"/>
      <c r="I964" s="305"/>
    </row>
    <row r="965" spans="4:9" ht="15.75" customHeight="1">
      <c r="D965" s="305"/>
      <c r="I965" s="305"/>
    </row>
    <row r="966" spans="4:9" ht="15.75" customHeight="1">
      <c r="D966" s="305"/>
      <c r="I966" s="305"/>
    </row>
    <row r="967" spans="4:9" ht="15.75" customHeight="1">
      <c r="D967" s="305"/>
      <c r="I967" s="305"/>
    </row>
    <row r="968" spans="4:9" ht="15.75" customHeight="1">
      <c r="D968" s="305"/>
      <c r="I968" s="305"/>
    </row>
    <row r="969" spans="4:9" ht="15.75" customHeight="1">
      <c r="D969" s="305"/>
      <c r="I969" s="305"/>
    </row>
    <row r="970" spans="4:9" ht="15.75" customHeight="1">
      <c r="D970" s="305"/>
      <c r="I970" s="305"/>
    </row>
    <row r="971" spans="4:9" ht="15.75" customHeight="1">
      <c r="D971" s="305"/>
      <c r="I971" s="305"/>
    </row>
    <row r="972" spans="4:9" ht="15.75" customHeight="1">
      <c r="D972" s="305"/>
      <c r="I972" s="305"/>
    </row>
    <row r="973" spans="4:9" ht="15.75" customHeight="1">
      <c r="D973" s="305"/>
      <c r="I973" s="305"/>
    </row>
    <row r="974" spans="4:9" ht="15.75" customHeight="1">
      <c r="D974" s="305"/>
      <c r="I974" s="305"/>
    </row>
    <row r="975" spans="4:9" ht="15.75" customHeight="1">
      <c r="D975" s="305"/>
      <c r="I975" s="305"/>
    </row>
    <row r="976" spans="4:9" ht="15.75" customHeight="1">
      <c r="D976" s="305"/>
      <c r="I976" s="305"/>
    </row>
    <row r="977" spans="4:9" ht="15.75" customHeight="1">
      <c r="D977" s="305"/>
      <c r="I977" s="305"/>
    </row>
    <row r="978" spans="4:9" ht="15.75" customHeight="1">
      <c r="D978" s="305"/>
      <c r="I978" s="305"/>
    </row>
    <row r="979" spans="4:9" ht="15.75" customHeight="1">
      <c r="D979" s="305"/>
      <c r="I979" s="305"/>
    </row>
    <row r="980" spans="4:9" ht="15.75" customHeight="1">
      <c r="D980" s="305"/>
      <c r="I980" s="305"/>
    </row>
    <row r="981" spans="4:9" ht="15.75" customHeight="1">
      <c r="D981" s="305"/>
      <c r="I981" s="305"/>
    </row>
    <row r="982" spans="4:9" ht="15.75" customHeight="1">
      <c r="D982" s="305"/>
      <c r="I982" s="305"/>
    </row>
    <row r="983" spans="4:9" ht="15.75" customHeight="1">
      <c r="D983" s="305"/>
      <c r="I983" s="305"/>
    </row>
    <row r="984" spans="4:9" ht="15.75" customHeight="1">
      <c r="D984" s="305"/>
      <c r="I984" s="305"/>
    </row>
    <row r="985" spans="4:9" ht="15.75" customHeight="1">
      <c r="D985" s="305"/>
      <c r="I985" s="305"/>
    </row>
    <row r="986" spans="4:9" ht="15.75" customHeight="1">
      <c r="D986" s="305"/>
      <c r="I986" s="305"/>
    </row>
    <row r="987" spans="4:9" ht="15.75" customHeight="1">
      <c r="D987" s="305"/>
      <c r="I987" s="305"/>
    </row>
    <row r="988" spans="4:9" ht="15.75" customHeight="1">
      <c r="D988" s="305"/>
      <c r="I988" s="305"/>
    </row>
    <row r="989" spans="4:9" ht="15.75" customHeight="1">
      <c r="D989" s="305"/>
      <c r="I989" s="305"/>
    </row>
    <row r="990" spans="4:9" ht="15.75" customHeight="1">
      <c r="D990" s="305"/>
      <c r="I990" s="305"/>
    </row>
    <row r="991" spans="4:9" ht="15.75" customHeight="1">
      <c r="D991" s="305"/>
      <c r="I991" s="305"/>
    </row>
    <row r="992" spans="4:9" ht="15.75" customHeight="1">
      <c r="D992" s="305"/>
      <c r="I992" s="305"/>
    </row>
    <row r="993" spans="4:9" ht="15.75" customHeight="1">
      <c r="D993" s="305"/>
      <c r="I993" s="305"/>
    </row>
    <row r="994" spans="4:9" ht="15.75" customHeight="1">
      <c r="D994" s="305"/>
      <c r="I994" s="305"/>
    </row>
    <row r="995" spans="4:9" ht="15.75" customHeight="1">
      <c r="D995" s="305"/>
      <c r="I995" s="305"/>
    </row>
    <row r="996" spans="4:9" ht="15.75" customHeight="1">
      <c r="D996" s="305"/>
      <c r="I996" s="305"/>
    </row>
    <row r="997" spans="4:9" ht="15.75" customHeight="1">
      <c r="D997" s="305"/>
      <c r="I997" s="305"/>
    </row>
    <row r="998" spans="4:9" ht="15.75" customHeight="1">
      <c r="D998" s="305"/>
      <c r="I998" s="305"/>
    </row>
    <row r="999" spans="4:9" ht="15.75" customHeight="1">
      <c r="D999" s="305"/>
      <c r="I999" s="305"/>
    </row>
    <row r="1000" spans="4:9" ht="15.75" customHeight="1">
      <c r="D1000" s="305"/>
      <c r="I1000" s="305"/>
    </row>
    <row r="1001" spans="4:9" ht="15.75" customHeight="1">
      <c r="D1001" s="305"/>
      <c r="I1001" s="305"/>
    </row>
    <row r="1002" spans="4:9" ht="15.75" customHeight="1">
      <c r="D1002" s="305"/>
      <c r="I1002" s="305"/>
    </row>
    <row r="1003" spans="4:9" ht="15.75" customHeight="1">
      <c r="D1003" s="305"/>
      <c r="I1003" s="305"/>
    </row>
    <row r="1004" spans="4:9" ht="15.75" customHeight="1">
      <c r="D1004" s="305"/>
      <c r="I1004" s="305"/>
    </row>
    <row r="1005" spans="4:9" ht="15.75" customHeight="1">
      <c r="D1005" s="305"/>
      <c r="I1005" s="305"/>
    </row>
    <row r="1006" spans="4:9" ht="15.75" customHeight="1">
      <c r="D1006" s="305"/>
      <c r="I1006" s="305"/>
    </row>
    <row r="1007" spans="4:9" ht="15.75" customHeight="1">
      <c r="D1007" s="305"/>
      <c r="I1007" s="305"/>
    </row>
    <row r="1008" spans="4:9" ht="15.75" customHeight="1">
      <c r="D1008" s="305"/>
      <c r="I1008" s="305"/>
    </row>
    <row r="1009" spans="4:9" ht="15.75" customHeight="1">
      <c r="D1009" s="305"/>
      <c r="I1009" s="305"/>
    </row>
    <row r="1010" spans="4:9" ht="15.75" customHeight="1">
      <c r="D1010" s="305"/>
      <c r="I1010" s="305"/>
    </row>
    <row r="1011" spans="4:9" ht="15.75" customHeight="1">
      <c r="D1011" s="305"/>
      <c r="I1011" s="305"/>
    </row>
    <row r="1012" spans="4:9" ht="15.75" customHeight="1">
      <c r="D1012" s="305"/>
      <c r="I1012" s="305"/>
    </row>
    <row r="1013" spans="4:9" ht="15.75" customHeight="1">
      <c r="D1013" s="305"/>
      <c r="I1013" s="305"/>
    </row>
    <row r="1014" spans="4:9" ht="15.75" customHeight="1">
      <c r="D1014" s="305"/>
      <c r="I1014" s="305"/>
    </row>
    <row r="1015" spans="4:9" ht="15.75" customHeight="1">
      <c r="D1015" s="305"/>
      <c r="I1015" s="305"/>
    </row>
    <row r="1016" spans="4:9" ht="15.75" customHeight="1">
      <c r="D1016" s="305"/>
      <c r="I1016" s="305"/>
    </row>
    <row r="1017" spans="4:9" ht="15.75" customHeight="1">
      <c r="D1017" s="305"/>
      <c r="I1017" s="305"/>
    </row>
    <row r="1018" spans="4:9" ht="15.75" customHeight="1">
      <c r="D1018" s="305"/>
      <c r="I1018" s="305"/>
    </row>
    <row r="1019" spans="4:9" ht="15.75" customHeight="1">
      <c r="D1019" s="305"/>
      <c r="I1019" s="305"/>
    </row>
    <row r="1020" spans="4:9" ht="15.75" customHeight="1">
      <c r="D1020" s="305"/>
      <c r="I1020" s="305"/>
    </row>
    <row r="1021" spans="4:9" ht="15.75" customHeight="1">
      <c r="D1021" s="305"/>
      <c r="I1021" s="305"/>
    </row>
    <row r="1022" spans="4:9" ht="15.75" customHeight="1">
      <c r="D1022" s="305"/>
      <c r="I1022" s="305"/>
    </row>
    <row r="1023" spans="4:9" ht="15.75" customHeight="1">
      <c r="D1023" s="305"/>
      <c r="I1023" s="305"/>
    </row>
    <row r="1024" spans="4:9" ht="15.75" customHeight="1">
      <c r="D1024" s="305"/>
      <c r="I1024" s="305"/>
    </row>
    <row r="1025" spans="4:9" ht="15.75" customHeight="1">
      <c r="D1025" s="305"/>
      <c r="I1025" s="305"/>
    </row>
    <row r="1026" spans="4:9" ht="15.75" customHeight="1">
      <c r="D1026" s="305"/>
      <c r="I1026" s="305"/>
    </row>
    <row r="1027" spans="4:9" ht="15.75" customHeight="1">
      <c r="D1027" s="305"/>
      <c r="I1027" s="305"/>
    </row>
    <row r="1028" spans="4:9" ht="15.75" customHeight="1">
      <c r="D1028" s="305"/>
      <c r="I1028" s="305"/>
    </row>
    <row r="1029" spans="4:9" ht="15.75" customHeight="1">
      <c r="D1029" s="305"/>
      <c r="I1029" s="305"/>
    </row>
    <row r="1030" spans="4:9" ht="15.75" customHeight="1">
      <c r="D1030" s="305"/>
      <c r="I1030" s="305"/>
    </row>
    <row r="1031" spans="4:9" ht="15.75" customHeight="1">
      <c r="D1031" s="305"/>
      <c r="I1031" s="305"/>
    </row>
    <row r="1032" spans="4:9" ht="15.75" customHeight="1">
      <c r="D1032" s="305"/>
      <c r="I1032" s="305"/>
    </row>
    <row r="1033" spans="4:9" ht="15.75" customHeight="1">
      <c r="D1033" s="305"/>
      <c r="I1033" s="305"/>
    </row>
    <row r="1034" spans="4:9" ht="15.75" customHeight="1">
      <c r="D1034" s="305"/>
      <c r="I1034" s="305"/>
    </row>
    <row r="1035" spans="4:9" ht="15.75" customHeight="1">
      <c r="D1035" s="305"/>
      <c r="I1035" s="305"/>
    </row>
    <row r="1036" spans="4:9" ht="15.75" customHeight="1">
      <c r="D1036" s="305"/>
      <c r="I1036" s="305"/>
    </row>
    <row r="1037" spans="4:9" ht="15.75" customHeight="1">
      <c r="D1037" s="305"/>
      <c r="I1037" s="305"/>
    </row>
    <row r="1038" spans="4:9" ht="15.75" customHeight="1">
      <c r="D1038" s="305"/>
      <c r="I1038" s="305"/>
    </row>
    <row r="1039" spans="4:9" ht="15.75" customHeight="1">
      <c r="D1039" s="305"/>
      <c r="I1039" s="305"/>
    </row>
  </sheetData>
  <hyperlinks>
    <hyperlink ref="J74" r:id="rId1"/>
    <hyperlink ref="J82" r:id="rId2"/>
  </hyperlinks>
  <pageMargins left="0.75" right="0.75" top="1" bottom="1" header="0.5" footer="0.5"/>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4"/>
  <sheetViews>
    <sheetView workbookViewId="0"/>
  </sheetViews>
  <sheetFormatPr baseColWidth="10" defaultColWidth="14.5" defaultRowHeight="15.75" customHeight="1" x14ac:dyDescent="0"/>
  <cols>
    <col min="1" max="1" width="91.5" customWidth="1"/>
    <col min="2" max="2" width="29.1640625" customWidth="1"/>
    <col min="3" max="3" width="29.83203125" customWidth="1"/>
    <col min="6" max="6" width="27.6640625" customWidth="1"/>
    <col min="7" max="7" width="28.6640625" customWidth="1"/>
    <col min="8" max="8" width="31.5" customWidth="1"/>
    <col min="9" max="9" width="27.5" customWidth="1"/>
    <col min="10" max="10" width="29" customWidth="1"/>
    <col min="11" max="11" width="126.5" customWidth="1"/>
    <col min="12" max="12" width="75.33203125" customWidth="1"/>
    <col min="13" max="13" width="208.5" customWidth="1"/>
    <col min="14" max="14" width="85.1640625" customWidth="1"/>
    <col min="15" max="15" width="448" customWidth="1"/>
    <col min="16" max="16" width="79.5" customWidth="1"/>
    <col min="18" max="18" width="79.5" customWidth="1"/>
    <col min="19" max="19" width="211.5" customWidth="1"/>
    <col min="20" max="20" width="122.5" customWidth="1"/>
    <col min="24" max="24" width="60.5" customWidth="1"/>
    <col min="25" max="25" width="77.6640625" customWidth="1"/>
    <col min="26" max="26" width="18.1640625" customWidth="1"/>
  </cols>
  <sheetData>
    <row r="1" spans="1:26" ht="12">
      <c r="A1" s="185" t="s">
        <v>9692</v>
      </c>
      <c r="B1" s="185" t="s">
        <v>9693</v>
      </c>
      <c r="C1" s="185" t="s">
        <v>4769</v>
      </c>
      <c r="D1" s="185" t="s">
        <v>4765</v>
      </c>
      <c r="E1" s="185" t="s">
        <v>9694</v>
      </c>
      <c r="F1" s="185" t="s">
        <v>9696</v>
      </c>
      <c r="G1" s="185" t="s">
        <v>9697</v>
      </c>
      <c r="H1" s="185" t="s">
        <v>9698</v>
      </c>
      <c r="I1" s="185" t="s">
        <v>9699</v>
      </c>
      <c r="J1" s="185" t="s">
        <v>9700</v>
      </c>
      <c r="K1" s="185" t="s">
        <v>4778</v>
      </c>
      <c r="L1" s="185" t="s">
        <v>9701</v>
      </c>
      <c r="M1" s="185" t="s">
        <v>8782</v>
      </c>
      <c r="N1" s="185" t="s">
        <v>8784</v>
      </c>
      <c r="O1" s="185" t="s">
        <v>4780</v>
      </c>
      <c r="P1" s="185" t="s">
        <v>4781</v>
      </c>
      <c r="Q1" s="185" t="s">
        <v>9702</v>
      </c>
      <c r="R1" s="185" t="s">
        <v>9703</v>
      </c>
      <c r="S1" s="185" t="s">
        <v>9704</v>
      </c>
      <c r="T1" s="253" t="s">
        <v>9705</v>
      </c>
      <c r="U1" s="185" t="s">
        <v>9706</v>
      </c>
      <c r="V1" s="185" t="s">
        <v>9707</v>
      </c>
      <c r="W1" s="185" t="s">
        <v>9708</v>
      </c>
      <c r="X1" s="185" t="s">
        <v>9709</v>
      </c>
      <c r="Y1" s="185" t="s">
        <v>9710</v>
      </c>
      <c r="Z1" s="185"/>
    </row>
    <row r="2" spans="1:26" ht="12">
      <c r="A2" s="185" t="s">
        <v>9711</v>
      </c>
      <c r="B2" s="185" t="s">
        <v>1248</v>
      </c>
      <c r="C2" s="185"/>
      <c r="D2" s="185" t="s">
        <v>9713</v>
      </c>
      <c r="E2" s="221">
        <v>0</v>
      </c>
      <c r="F2" s="185" t="s">
        <v>6944</v>
      </c>
      <c r="G2" s="185" t="s">
        <v>6944</v>
      </c>
      <c r="H2" s="185" t="s">
        <v>6944</v>
      </c>
      <c r="I2" s="185" t="s">
        <v>6944</v>
      </c>
      <c r="J2" s="185" t="s">
        <v>6944</v>
      </c>
      <c r="K2" s="185"/>
      <c r="L2" s="185"/>
      <c r="M2" s="185"/>
      <c r="N2" s="185"/>
      <c r="O2" s="185"/>
      <c r="P2" s="185"/>
      <c r="Q2" s="185"/>
      <c r="R2" s="185"/>
      <c r="S2" s="185"/>
      <c r="T2" s="185"/>
      <c r="U2" s="185"/>
      <c r="V2" s="185"/>
      <c r="W2" s="185"/>
      <c r="X2" s="185" t="s">
        <v>9714</v>
      </c>
      <c r="Y2" s="185" t="s">
        <v>9715</v>
      </c>
      <c r="Z2" s="487">
        <v>42998.595733055554</v>
      </c>
    </row>
    <row r="3" spans="1:26" ht="12">
      <c r="A3" s="185" t="s">
        <v>9717</v>
      </c>
      <c r="B3" s="185" t="s">
        <v>4822</v>
      </c>
      <c r="C3" s="185" t="s">
        <v>5002</v>
      </c>
      <c r="D3" s="185" t="s">
        <v>1248</v>
      </c>
      <c r="E3" s="221">
        <v>131</v>
      </c>
      <c r="F3" s="221">
        <v>0</v>
      </c>
      <c r="G3" s="221">
        <v>0</v>
      </c>
      <c r="H3" s="221">
        <v>0</v>
      </c>
      <c r="I3" s="221">
        <v>0</v>
      </c>
      <c r="J3" s="221">
        <v>0</v>
      </c>
      <c r="K3" s="185"/>
      <c r="L3" s="185"/>
      <c r="M3" s="185"/>
      <c r="N3" s="185"/>
      <c r="O3" s="185"/>
      <c r="P3" s="185"/>
      <c r="Q3" s="185"/>
      <c r="R3" s="185"/>
      <c r="S3" s="185"/>
      <c r="T3" s="253" t="s">
        <v>9718</v>
      </c>
      <c r="U3" s="185"/>
      <c r="V3" s="185"/>
      <c r="W3" s="185"/>
      <c r="X3" s="185" t="s">
        <v>9714</v>
      </c>
      <c r="Y3" s="185" t="s">
        <v>9715</v>
      </c>
      <c r="Z3" s="487">
        <v>42998.60591460648</v>
      </c>
    </row>
    <row r="4" spans="1:26" ht="12">
      <c r="A4" s="185" t="s">
        <v>9720</v>
      </c>
      <c r="B4" s="185" t="s">
        <v>4822</v>
      </c>
      <c r="C4" s="185" t="s">
        <v>8303</v>
      </c>
      <c r="D4" s="185" t="s">
        <v>9721</v>
      </c>
      <c r="E4" s="221">
        <v>176</v>
      </c>
      <c r="F4" s="552" t="s">
        <v>9724</v>
      </c>
      <c r="G4" s="185" t="s">
        <v>6944</v>
      </c>
      <c r="H4" s="185" t="s">
        <v>6944</v>
      </c>
      <c r="I4" s="185" t="s">
        <v>6944</v>
      </c>
      <c r="J4" s="552" t="s">
        <v>9724</v>
      </c>
      <c r="K4" s="185"/>
      <c r="L4" s="185"/>
      <c r="M4" s="253" t="s">
        <v>9725</v>
      </c>
      <c r="N4" s="185"/>
      <c r="O4" s="185" t="s">
        <v>9726</v>
      </c>
      <c r="P4" s="185"/>
      <c r="Q4" s="185"/>
      <c r="R4" s="185"/>
      <c r="S4" s="185"/>
      <c r="T4" s="185" t="s">
        <v>9727</v>
      </c>
      <c r="U4" s="185"/>
      <c r="V4" s="185"/>
      <c r="W4" s="185"/>
      <c r="X4" s="185" t="s">
        <v>9714</v>
      </c>
      <c r="Y4" s="185" t="s">
        <v>9715</v>
      </c>
      <c r="Z4" s="487">
        <v>42998.611627488426</v>
      </c>
    </row>
    <row r="5" spans="1:26" ht="12">
      <c r="A5" s="185" t="s">
        <v>9729</v>
      </c>
      <c r="B5" s="185" t="s">
        <v>5034</v>
      </c>
      <c r="C5" s="185" t="s">
        <v>9730</v>
      </c>
      <c r="D5" s="185" t="s">
        <v>9731</v>
      </c>
      <c r="E5" s="221">
        <v>0</v>
      </c>
      <c r="F5" s="185" t="s">
        <v>6944</v>
      </c>
      <c r="G5" s="185" t="s">
        <v>6944</v>
      </c>
      <c r="H5" s="185" t="s">
        <v>6944</v>
      </c>
      <c r="I5" s="185" t="s">
        <v>6944</v>
      </c>
      <c r="J5" s="185" t="s">
        <v>6944</v>
      </c>
      <c r="K5" s="185"/>
      <c r="L5" s="185"/>
      <c r="M5" s="185" t="s">
        <v>9732</v>
      </c>
      <c r="N5" s="185"/>
      <c r="O5" s="185" t="s">
        <v>9733</v>
      </c>
      <c r="P5" s="185"/>
      <c r="Q5" s="185"/>
      <c r="R5" s="185"/>
      <c r="S5" s="185"/>
      <c r="T5" s="185" t="s">
        <v>9734</v>
      </c>
      <c r="U5" s="185"/>
      <c r="V5" s="185"/>
      <c r="W5" s="185"/>
      <c r="X5" s="185" t="s">
        <v>9714</v>
      </c>
      <c r="Y5" s="185" t="s">
        <v>9715</v>
      </c>
      <c r="Z5" s="487">
        <v>42998.615166192132</v>
      </c>
    </row>
    <row r="6" spans="1:26" ht="12">
      <c r="A6" s="185" t="s">
        <v>9735</v>
      </c>
      <c r="B6" s="185" t="s">
        <v>4816</v>
      </c>
      <c r="C6" s="185" t="s">
        <v>9736</v>
      </c>
      <c r="D6" s="185" t="s">
        <v>9737</v>
      </c>
      <c r="E6" s="221">
        <v>224</v>
      </c>
      <c r="F6" s="221">
        <v>0</v>
      </c>
      <c r="G6" s="221">
        <v>0</v>
      </c>
      <c r="H6" s="221">
        <v>0</v>
      </c>
      <c r="I6" s="185" t="s">
        <v>6944</v>
      </c>
      <c r="J6" s="221">
        <v>0</v>
      </c>
      <c r="K6" s="221">
        <v>0</v>
      </c>
      <c r="L6" s="221">
        <v>0</v>
      </c>
      <c r="M6" s="221">
        <v>0</v>
      </c>
      <c r="N6" s="221">
        <v>0</v>
      </c>
      <c r="O6" s="221">
        <v>0</v>
      </c>
      <c r="P6" s="221">
        <v>0</v>
      </c>
      <c r="Q6" s="185"/>
      <c r="R6" s="221">
        <v>0</v>
      </c>
      <c r="S6" s="221">
        <v>0</v>
      </c>
      <c r="T6" s="253" t="s">
        <v>9739</v>
      </c>
      <c r="U6" s="185"/>
      <c r="V6" s="185"/>
      <c r="W6" s="185"/>
      <c r="X6" s="185" t="s">
        <v>5209</v>
      </c>
      <c r="Y6" s="185" t="s">
        <v>9740</v>
      </c>
      <c r="Z6" s="487">
        <v>42998.616243391203</v>
      </c>
    </row>
    <row r="7" spans="1:26" ht="12">
      <c r="A7" s="185" t="s">
        <v>9741</v>
      </c>
      <c r="B7" s="185"/>
      <c r="C7" s="185" t="s">
        <v>6913</v>
      </c>
      <c r="D7" s="185" t="s">
        <v>9742</v>
      </c>
      <c r="E7" s="221">
        <v>0</v>
      </c>
      <c r="F7" s="185" t="s">
        <v>6944</v>
      </c>
      <c r="G7" s="185" t="s">
        <v>6944</v>
      </c>
      <c r="H7" s="185" t="s">
        <v>6944</v>
      </c>
      <c r="I7" s="185" t="s">
        <v>6944</v>
      </c>
      <c r="J7" s="185" t="s">
        <v>6944</v>
      </c>
      <c r="K7" s="185"/>
      <c r="L7" s="185"/>
      <c r="M7" s="253" t="s">
        <v>9743</v>
      </c>
      <c r="N7" s="185"/>
      <c r="O7" s="185"/>
      <c r="P7" s="185"/>
      <c r="Q7" s="185"/>
      <c r="R7" s="185"/>
      <c r="S7" s="185" t="s">
        <v>9744</v>
      </c>
      <c r="T7" s="185" t="s">
        <v>9746</v>
      </c>
      <c r="U7" s="185"/>
      <c r="V7" s="185"/>
      <c r="W7" s="185"/>
      <c r="X7" s="185"/>
      <c r="Y7" s="185"/>
      <c r="Z7" s="487">
        <v>42998.618563032403</v>
      </c>
    </row>
    <row r="8" spans="1:26" ht="12">
      <c r="A8" s="185" t="s">
        <v>9711</v>
      </c>
      <c r="B8" s="185" t="s">
        <v>4993</v>
      </c>
      <c r="C8" s="185" t="s">
        <v>610</v>
      </c>
      <c r="D8" s="185" t="s">
        <v>9747</v>
      </c>
      <c r="E8" s="221">
        <v>651</v>
      </c>
      <c r="F8" s="221">
        <v>0</v>
      </c>
      <c r="G8" s="221">
        <v>0</v>
      </c>
      <c r="H8" s="221">
        <v>0</v>
      </c>
      <c r="I8" s="221">
        <v>0</v>
      </c>
      <c r="J8" s="221">
        <v>0</v>
      </c>
      <c r="K8" s="185"/>
      <c r="L8" s="185"/>
      <c r="M8" s="185"/>
      <c r="N8" s="185"/>
      <c r="O8" s="185"/>
      <c r="P8" s="185"/>
      <c r="Q8" s="185"/>
      <c r="R8" s="185"/>
      <c r="S8" s="185"/>
      <c r="T8" s="185" t="s">
        <v>9748</v>
      </c>
      <c r="U8" s="185"/>
      <c r="V8" s="185"/>
      <c r="W8" s="185"/>
      <c r="X8" s="185" t="s">
        <v>9714</v>
      </c>
      <c r="Y8" s="185" t="s">
        <v>9715</v>
      </c>
      <c r="Z8" s="487">
        <v>42998.621512187499</v>
      </c>
    </row>
    <row r="9" spans="1:26" ht="12">
      <c r="A9" s="185" t="s">
        <v>9729</v>
      </c>
      <c r="B9" s="185" t="s">
        <v>2972</v>
      </c>
      <c r="C9" s="185" t="s">
        <v>4017</v>
      </c>
      <c r="D9" s="185" t="s">
        <v>4908</v>
      </c>
      <c r="E9" s="221">
        <v>35</v>
      </c>
      <c r="F9" s="185" t="s">
        <v>6944</v>
      </c>
      <c r="G9" s="185" t="s">
        <v>6944</v>
      </c>
      <c r="H9" s="185" t="s">
        <v>6944</v>
      </c>
      <c r="I9" s="185" t="s">
        <v>6944</v>
      </c>
      <c r="J9" s="185" t="s">
        <v>6944</v>
      </c>
      <c r="K9" s="185"/>
      <c r="L9" s="185"/>
      <c r="M9" s="185"/>
      <c r="N9" s="185"/>
      <c r="O9" s="185"/>
      <c r="P9" s="185"/>
      <c r="Q9" s="185"/>
      <c r="R9" s="185"/>
      <c r="S9" s="185"/>
      <c r="T9" s="185" t="s">
        <v>9750</v>
      </c>
      <c r="U9" s="185"/>
      <c r="V9" s="185"/>
      <c r="W9" s="225" t="s">
        <v>9751</v>
      </c>
      <c r="X9" s="185" t="s">
        <v>9714</v>
      </c>
      <c r="Y9" s="185" t="s">
        <v>9715</v>
      </c>
      <c r="Z9" s="487">
        <v>42998.626012002314</v>
      </c>
    </row>
    <row r="10" spans="1:26" ht="12">
      <c r="A10" s="185" t="s">
        <v>9735</v>
      </c>
      <c r="B10" s="185" t="s">
        <v>2972</v>
      </c>
      <c r="C10" s="185" t="s">
        <v>9752</v>
      </c>
      <c r="D10" s="185" t="s">
        <v>9754</v>
      </c>
      <c r="E10" s="221">
        <v>956</v>
      </c>
      <c r="F10" s="185" t="s">
        <v>6944</v>
      </c>
      <c r="G10" s="221">
        <v>0</v>
      </c>
      <c r="H10" s="221">
        <v>0</v>
      </c>
      <c r="I10" s="221">
        <v>0</v>
      </c>
      <c r="J10" s="185" t="s">
        <v>6944</v>
      </c>
      <c r="K10" s="185"/>
      <c r="L10" s="185"/>
      <c r="M10" s="185"/>
      <c r="N10" s="185"/>
      <c r="O10" s="185"/>
      <c r="P10" s="185"/>
      <c r="Q10" s="185"/>
      <c r="R10" s="185"/>
      <c r="S10" s="185"/>
      <c r="T10" s="185"/>
      <c r="U10" s="185"/>
      <c r="V10" s="185"/>
      <c r="W10" s="185"/>
      <c r="X10" s="185" t="s">
        <v>9714</v>
      </c>
      <c r="Y10" s="185" t="s">
        <v>9715</v>
      </c>
      <c r="Z10" s="487">
        <v>42998.62710824074</v>
      </c>
    </row>
    <row r="11" spans="1:26" ht="12">
      <c r="A11" s="185" t="s">
        <v>9755</v>
      </c>
      <c r="B11" s="185" t="s">
        <v>4816</v>
      </c>
      <c r="C11" s="185" t="s">
        <v>9756</v>
      </c>
      <c r="D11" s="185" t="s">
        <v>9757</v>
      </c>
      <c r="E11" s="221">
        <v>96</v>
      </c>
      <c r="F11" s="221">
        <v>0</v>
      </c>
      <c r="G11" s="221">
        <v>0</v>
      </c>
      <c r="H11" s="221">
        <v>0</v>
      </c>
      <c r="I11" s="221">
        <v>0</v>
      </c>
      <c r="J11" s="221">
        <v>0</v>
      </c>
      <c r="K11" s="185"/>
      <c r="L11" s="185"/>
      <c r="M11" s="185"/>
      <c r="N11" s="185"/>
      <c r="O11" s="185"/>
      <c r="P11" s="185"/>
      <c r="Q11" s="185"/>
      <c r="R11" s="185"/>
      <c r="S11" s="185"/>
      <c r="T11" s="185"/>
      <c r="U11" s="185"/>
      <c r="V11" s="185"/>
      <c r="W11" s="185"/>
      <c r="X11" s="185" t="s">
        <v>9714</v>
      </c>
      <c r="Y11" s="185" t="s">
        <v>9715</v>
      </c>
      <c r="Z11" s="487">
        <v>42998.62738262731</v>
      </c>
    </row>
    <row r="12" spans="1:26" ht="12">
      <c r="A12" s="185" t="s">
        <v>9758</v>
      </c>
      <c r="B12" s="185" t="s">
        <v>4822</v>
      </c>
      <c r="C12" s="185" t="s">
        <v>5002</v>
      </c>
      <c r="D12" s="185" t="s">
        <v>6079</v>
      </c>
      <c r="E12" s="221">
        <v>260</v>
      </c>
      <c r="F12" s="221">
        <v>0</v>
      </c>
      <c r="G12" s="221">
        <v>0</v>
      </c>
      <c r="H12" s="221">
        <v>0</v>
      </c>
      <c r="I12" s="221">
        <v>0</v>
      </c>
      <c r="J12" s="221">
        <v>0</v>
      </c>
      <c r="K12" s="185"/>
      <c r="L12" s="185"/>
      <c r="M12" s="185"/>
      <c r="N12" s="185"/>
      <c r="O12" s="185"/>
      <c r="P12" s="185"/>
      <c r="Q12" s="185"/>
      <c r="R12" s="185"/>
      <c r="S12" s="185"/>
      <c r="T12" s="253" t="s">
        <v>9760</v>
      </c>
      <c r="U12" s="185"/>
      <c r="V12" s="185"/>
      <c r="W12" s="225" t="s">
        <v>9761</v>
      </c>
      <c r="X12" s="185" t="s">
        <v>5209</v>
      </c>
      <c r="Y12" s="185" t="s">
        <v>9715</v>
      </c>
      <c r="Z12" s="487">
        <v>42998.630126076387</v>
      </c>
    </row>
    <row r="13" spans="1:26" ht="12">
      <c r="A13" s="185" t="s">
        <v>9735</v>
      </c>
      <c r="B13" s="185" t="s">
        <v>2972</v>
      </c>
      <c r="C13" s="185" t="s">
        <v>4992</v>
      </c>
      <c r="D13" s="185" t="s">
        <v>9763</v>
      </c>
      <c r="E13" s="221">
        <v>968</v>
      </c>
      <c r="F13" s="221">
        <v>0</v>
      </c>
      <c r="G13" s="221">
        <v>0</v>
      </c>
      <c r="H13" s="221">
        <v>0</v>
      </c>
      <c r="I13" s="221">
        <v>0</v>
      </c>
      <c r="J13" s="221">
        <v>0</v>
      </c>
      <c r="K13" s="185"/>
      <c r="L13" s="185"/>
      <c r="M13" s="185"/>
      <c r="N13" s="185"/>
      <c r="O13" s="185"/>
      <c r="P13" s="185"/>
      <c r="Q13" s="185"/>
      <c r="R13" s="185"/>
      <c r="S13" s="185"/>
      <c r="T13" s="185" t="s">
        <v>9765</v>
      </c>
      <c r="U13" s="185"/>
      <c r="V13" s="185"/>
      <c r="W13" s="225" t="s">
        <v>9766</v>
      </c>
      <c r="X13" s="185" t="s">
        <v>9714</v>
      </c>
      <c r="Y13" s="185" t="s">
        <v>9715</v>
      </c>
      <c r="Z13" s="487">
        <v>42998.630698437497</v>
      </c>
    </row>
    <row r="14" spans="1:26" ht="12">
      <c r="A14" s="185" t="s">
        <v>9767</v>
      </c>
      <c r="B14" s="185" t="s">
        <v>4816</v>
      </c>
      <c r="C14" s="185" t="s">
        <v>9768</v>
      </c>
      <c r="D14" s="185" t="s">
        <v>9769</v>
      </c>
      <c r="E14" s="221">
        <v>37</v>
      </c>
      <c r="F14" s="221">
        <v>0</v>
      </c>
      <c r="G14" s="221">
        <v>0</v>
      </c>
      <c r="H14" s="221">
        <v>0</v>
      </c>
      <c r="I14" s="221">
        <v>0</v>
      </c>
      <c r="J14" s="221">
        <v>0</v>
      </c>
      <c r="K14" s="185"/>
      <c r="L14" s="185"/>
      <c r="M14" s="185"/>
      <c r="N14" s="185"/>
      <c r="O14" s="185"/>
      <c r="P14" s="185"/>
      <c r="Q14" s="185"/>
      <c r="R14" s="185"/>
      <c r="S14" s="185" t="s">
        <v>9770</v>
      </c>
      <c r="T14" s="185" t="s">
        <v>9771</v>
      </c>
      <c r="U14" s="185"/>
      <c r="V14" s="185"/>
      <c r="W14" s="185" t="s">
        <v>9772</v>
      </c>
      <c r="X14" s="185" t="s">
        <v>9714</v>
      </c>
      <c r="Y14" s="185" t="s">
        <v>9715</v>
      </c>
      <c r="Z14" s="487">
        <v>42998.632509363422</v>
      </c>
    </row>
    <row r="15" spans="1:26" ht="12">
      <c r="A15" s="185" t="s">
        <v>9774</v>
      </c>
      <c r="B15" s="185" t="s">
        <v>4816</v>
      </c>
      <c r="C15" s="185"/>
      <c r="D15" s="185" t="s">
        <v>9775</v>
      </c>
      <c r="E15" s="722">
        <v>450</v>
      </c>
      <c r="F15" s="221">
        <v>0</v>
      </c>
      <c r="G15" s="221">
        <v>0</v>
      </c>
      <c r="H15" s="221">
        <v>0</v>
      </c>
      <c r="I15" s="221">
        <v>0</v>
      </c>
      <c r="J15" s="221">
        <v>0</v>
      </c>
      <c r="K15" s="185"/>
      <c r="L15" s="185"/>
      <c r="M15" s="185"/>
      <c r="N15" s="185"/>
      <c r="O15" s="185"/>
      <c r="P15" s="185"/>
      <c r="Q15" s="185"/>
      <c r="R15" s="185"/>
      <c r="S15" s="185"/>
      <c r="T15" s="185" t="s">
        <v>9777</v>
      </c>
      <c r="U15" s="185"/>
      <c r="V15" s="185"/>
      <c r="W15" s="185"/>
      <c r="X15" s="185" t="s">
        <v>9714</v>
      </c>
      <c r="Y15" s="185" t="s">
        <v>9778</v>
      </c>
      <c r="Z15" s="487">
        <v>42998.635532708329</v>
      </c>
    </row>
    <row r="16" spans="1:26" ht="12">
      <c r="A16" s="185" t="s">
        <v>9735</v>
      </c>
      <c r="B16" s="185"/>
      <c r="C16" s="185"/>
      <c r="D16" s="185" t="s">
        <v>9779</v>
      </c>
      <c r="E16" s="221">
        <v>0</v>
      </c>
      <c r="F16" s="185" t="s">
        <v>6944</v>
      </c>
      <c r="G16" s="185" t="s">
        <v>6944</v>
      </c>
      <c r="H16" s="185" t="s">
        <v>6944</v>
      </c>
      <c r="I16" s="185" t="s">
        <v>6944</v>
      </c>
      <c r="J16" s="185" t="s">
        <v>6944</v>
      </c>
      <c r="K16" s="185" t="s">
        <v>9780</v>
      </c>
      <c r="L16" s="185" t="s">
        <v>8828</v>
      </c>
      <c r="M16" s="185" t="s">
        <v>8828</v>
      </c>
      <c r="N16" s="185" t="s">
        <v>8828</v>
      </c>
      <c r="O16" s="185" t="s">
        <v>8828</v>
      </c>
      <c r="P16" s="185" t="s">
        <v>8828</v>
      </c>
      <c r="Q16" s="185"/>
      <c r="R16" s="185" t="s">
        <v>8828</v>
      </c>
      <c r="S16" s="185" t="s">
        <v>8828</v>
      </c>
      <c r="T16" s="185" t="s">
        <v>9782</v>
      </c>
      <c r="U16" s="185"/>
      <c r="V16" s="185"/>
      <c r="W16" s="185"/>
      <c r="X16" s="185" t="s">
        <v>9714</v>
      </c>
      <c r="Y16" s="185" t="s">
        <v>9715</v>
      </c>
      <c r="Z16" s="487">
        <v>42998.637446157409</v>
      </c>
    </row>
    <row r="17" spans="1:26" ht="12">
      <c r="A17" s="185" t="s">
        <v>9783</v>
      </c>
      <c r="B17" s="189" t="s">
        <v>9784</v>
      </c>
      <c r="C17" s="185" t="s">
        <v>9785</v>
      </c>
      <c r="D17" s="185" t="s">
        <v>9786</v>
      </c>
      <c r="E17" s="221">
        <v>2334</v>
      </c>
      <c r="F17" s="221">
        <v>0</v>
      </c>
      <c r="G17" s="221">
        <v>0</v>
      </c>
      <c r="H17" s="221">
        <v>0</v>
      </c>
      <c r="I17" s="221">
        <v>0</v>
      </c>
      <c r="J17" s="221">
        <v>0</v>
      </c>
      <c r="K17" s="185"/>
      <c r="L17" s="185"/>
      <c r="M17" s="185"/>
      <c r="N17" s="185"/>
      <c r="O17" s="185"/>
      <c r="P17" s="185"/>
      <c r="Q17" s="185"/>
      <c r="R17" s="185"/>
      <c r="S17" s="185"/>
      <c r="T17" s="253" t="s">
        <v>9787</v>
      </c>
      <c r="U17" s="185"/>
      <c r="V17" s="185"/>
      <c r="W17" s="185" t="s">
        <v>9788</v>
      </c>
      <c r="X17" s="185" t="s">
        <v>9789</v>
      </c>
      <c r="Y17" s="185" t="s">
        <v>9790</v>
      </c>
      <c r="Z17" s="487">
        <v>42998.64153547454</v>
      </c>
    </row>
    <row r="18" spans="1:26" ht="12">
      <c r="A18" s="185" t="s">
        <v>9791</v>
      </c>
      <c r="B18" s="185" t="s">
        <v>2972</v>
      </c>
      <c r="C18" s="185" t="s">
        <v>786</v>
      </c>
      <c r="D18" s="185" t="s">
        <v>9792</v>
      </c>
      <c r="E18" s="221">
        <v>631</v>
      </c>
      <c r="F18" s="221">
        <v>0</v>
      </c>
      <c r="G18" s="221">
        <v>0</v>
      </c>
      <c r="H18" s="185" t="s">
        <v>6944</v>
      </c>
      <c r="I18" s="185" t="s">
        <v>6944</v>
      </c>
      <c r="J18" s="221">
        <v>0</v>
      </c>
      <c r="K18" s="185"/>
      <c r="L18" s="185"/>
      <c r="M18" s="185"/>
      <c r="N18" s="185"/>
      <c r="O18" s="185"/>
      <c r="P18" s="185"/>
      <c r="Q18" s="185"/>
      <c r="R18" s="185"/>
      <c r="S18" s="185"/>
      <c r="T18" s="253" t="s">
        <v>9793</v>
      </c>
      <c r="U18" s="185"/>
      <c r="V18" s="185"/>
      <c r="W18" s="225" t="s">
        <v>9794</v>
      </c>
      <c r="X18" s="185" t="s">
        <v>9714</v>
      </c>
      <c r="Y18" s="185" t="s">
        <v>9715</v>
      </c>
      <c r="Z18" s="487">
        <v>42998.643065335651</v>
      </c>
    </row>
    <row r="19" spans="1:26" ht="12">
      <c r="A19" s="185" t="s">
        <v>9795</v>
      </c>
      <c r="B19" s="185" t="s">
        <v>2972</v>
      </c>
      <c r="C19" s="185" t="s">
        <v>7731</v>
      </c>
      <c r="D19" s="185" t="s">
        <v>5657</v>
      </c>
      <c r="E19" s="221">
        <v>658</v>
      </c>
      <c r="F19" s="221">
        <v>0</v>
      </c>
      <c r="G19" s="221">
        <v>0</v>
      </c>
      <c r="H19" s="185" t="s">
        <v>6944</v>
      </c>
      <c r="I19" s="185" t="s">
        <v>6944</v>
      </c>
      <c r="J19" s="221">
        <v>0</v>
      </c>
      <c r="K19" s="185"/>
      <c r="L19" s="185"/>
      <c r="M19" s="185"/>
      <c r="N19" s="185"/>
      <c r="O19" s="185"/>
      <c r="P19" s="185"/>
      <c r="Q19" s="185"/>
      <c r="R19" s="185"/>
      <c r="S19" s="185"/>
      <c r="T19" s="185" t="s">
        <v>9796</v>
      </c>
      <c r="U19" s="185"/>
      <c r="V19" s="185"/>
      <c r="W19" s="225" t="s">
        <v>9797</v>
      </c>
      <c r="X19" s="185" t="s">
        <v>9714</v>
      </c>
      <c r="Y19" s="185" t="s">
        <v>9715</v>
      </c>
      <c r="Z19" s="487">
        <v>42998.644667071756</v>
      </c>
    </row>
    <row r="20" spans="1:26" ht="12">
      <c r="A20" s="185" t="s">
        <v>9798</v>
      </c>
      <c r="B20" s="185" t="s">
        <v>846</v>
      </c>
      <c r="C20" s="185" t="s">
        <v>9799</v>
      </c>
      <c r="D20" s="185" t="s">
        <v>9800</v>
      </c>
      <c r="E20" s="221">
        <v>296</v>
      </c>
      <c r="F20" s="221">
        <v>0</v>
      </c>
      <c r="G20" s="552" t="s">
        <v>9801</v>
      </c>
      <c r="H20" s="221">
        <v>0</v>
      </c>
      <c r="I20" s="552" t="s">
        <v>9724</v>
      </c>
      <c r="J20" s="552" t="s">
        <v>9724</v>
      </c>
      <c r="K20" s="185"/>
      <c r="L20" s="185" t="s">
        <v>9802</v>
      </c>
      <c r="M20" s="185"/>
      <c r="N20" s="185" t="s">
        <v>9803</v>
      </c>
      <c r="O20" s="185"/>
      <c r="P20" s="185" t="s">
        <v>9804</v>
      </c>
      <c r="Q20" s="185"/>
      <c r="R20" s="185"/>
      <c r="S20" s="185"/>
      <c r="T20" s="185"/>
      <c r="U20" s="185"/>
      <c r="V20" s="185"/>
      <c r="W20" s="225" t="s">
        <v>9805</v>
      </c>
      <c r="X20" s="185" t="s">
        <v>9714</v>
      </c>
      <c r="Y20" s="185" t="s">
        <v>9778</v>
      </c>
      <c r="Z20" s="487">
        <v>42998.646336111109</v>
      </c>
    </row>
    <row r="21" spans="1:26" ht="12">
      <c r="A21" s="185" t="s">
        <v>9735</v>
      </c>
      <c r="B21" s="185" t="s">
        <v>4822</v>
      </c>
      <c r="C21" s="185" t="s">
        <v>5186</v>
      </c>
      <c r="D21" s="185" t="s">
        <v>9807</v>
      </c>
      <c r="E21" s="221">
        <v>58</v>
      </c>
      <c r="F21" s="221">
        <v>0</v>
      </c>
      <c r="G21" s="185" t="s">
        <v>6944</v>
      </c>
      <c r="H21" s="185" t="s">
        <v>6944</v>
      </c>
      <c r="I21" s="185" t="s">
        <v>6944</v>
      </c>
      <c r="J21" s="185" t="s">
        <v>6944</v>
      </c>
      <c r="K21" s="185"/>
      <c r="L21" s="185"/>
      <c r="M21" s="185"/>
      <c r="N21" s="185"/>
      <c r="O21" s="185"/>
      <c r="P21" s="185"/>
      <c r="Q21" s="185"/>
      <c r="R21" s="185"/>
      <c r="S21" s="185"/>
      <c r="T21" s="253" t="s">
        <v>9808</v>
      </c>
      <c r="U21" s="185"/>
      <c r="V21" s="185"/>
      <c r="W21" s="185"/>
      <c r="X21" s="185" t="s">
        <v>9714</v>
      </c>
      <c r="Y21" s="185" t="s">
        <v>9715</v>
      </c>
      <c r="Z21" s="487">
        <v>42998.647514722223</v>
      </c>
    </row>
    <row r="22" spans="1:26" ht="12" hidden="1">
      <c r="A22" s="185" t="s">
        <v>9809</v>
      </c>
      <c r="B22" s="185" t="s">
        <v>5034</v>
      </c>
      <c r="C22" s="185" t="s">
        <v>9810</v>
      </c>
      <c r="D22" s="185" t="s">
        <v>9811</v>
      </c>
      <c r="E22" s="221">
        <v>402</v>
      </c>
      <c r="F22" s="221">
        <v>0</v>
      </c>
      <c r="G22" s="221">
        <v>0</v>
      </c>
      <c r="H22" s="221">
        <v>0</v>
      </c>
      <c r="I22" s="221">
        <v>0</v>
      </c>
      <c r="J22" s="185" t="s">
        <v>6944</v>
      </c>
      <c r="K22" s="185"/>
      <c r="L22" s="185"/>
      <c r="M22" s="185"/>
      <c r="N22" s="185"/>
      <c r="O22" s="185"/>
      <c r="P22" s="185"/>
      <c r="Q22" s="185"/>
      <c r="R22" s="185"/>
      <c r="S22" s="185"/>
      <c r="T22" s="253" t="s">
        <v>9812</v>
      </c>
      <c r="U22" s="185"/>
      <c r="V22" s="185"/>
      <c r="W22" s="185" t="s">
        <v>9814</v>
      </c>
      <c r="X22" s="185" t="s">
        <v>9714</v>
      </c>
      <c r="Y22" s="185" t="s">
        <v>9715</v>
      </c>
      <c r="Z22" s="487">
        <v>42998.647994293977</v>
      </c>
    </row>
    <row r="23" spans="1:26" ht="12">
      <c r="A23" s="185" t="s">
        <v>9815</v>
      </c>
      <c r="B23" s="185" t="s">
        <v>4822</v>
      </c>
      <c r="C23" s="185" t="s">
        <v>4099</v>
      </c>
      <c r="D23" s="185" t="s">
        <v>9816</v>
      </c>
      <c r="E23" s="221">
        <v>284</v>
      </c>
      <c r="F23" s="221">
        <v>0</v>
      </c>
      <c r="G23" s="221">
        <v>0</v>
      </c>
      <c r="H23" s="221">
        <v>0</v>
      </c>
      <c r="I23" s="221">
        <v>0</v>
      </c>
      <c r="J23" s="221">
        <v>0</v>
      </c>
      <c r="K23" s="185"/>
      <c r="L23" s="185"/>
      <c r="M23" s="185"/>
      <c r="N23" s="185"/>
      <c r="O23" s="185"/>
      <c r="P23" s="185"/>
      <c r="Q23" s="185"/>
      <c r="R23" s="185"/>
      <c r="S23" s="185"/>
      <c r="T23" s="185" t="s">
        <v>9819</v>
      </c>
      <c r="U23" s="185"/>
      <c r="V23" s="185"/>
      <c r="W23" s="225" t="s">
        <v>9821</v>
      </c>
      <c r="X23" s="185" t="s">
        <v>4765</v>
      </c>
      <c r="Y23" s="185" t="s">
        <v>9778</v>
      </c>
      <c r="Z23" s="487">
        <v>42998.651842372681</v>
      </c>
    </row>
    <row r="24" spans="1:26" ht="12">
      <c r="A24" s="185" t="s">
        <v>9822</v>
      </c>
      <c r="B24" s="185" t="s">
        <v>1248</v>
      </c>
      <c r="C24" s="185" t="s">
        <v>9823</v>
      </c>
      <c r="D24" s="185" t="s">
        <v>9824</v>
      </c>
      <c r="E24" s="221">
        <v>166</v>
      </c>
      <c r="F24" s="221">
        <v>0</v>
      </c>
      <c r="G24" s="221">
        <v>0</v>
      </c>
      <c r="H24" s="221">
        <v>0</v>
      </c>
      <c r="I24" s="221">
        <v>0</v>
      </c>
      <c r="J24" s="221">
        <v>0</v>
      </c>
      <c r="K24" s="185"/>
      <c r="L24" s="185"/>
      <c r="M24" s="185"/>
      <c r="N24" s="185"/>
      <c r="O24" s="185"/>
      <c r="P24" s="185"/>
      <c r="Q24" s="185"/>
      <c r="R24" s="185"/>
      <c r="S24" s="185"/>
      <c r="T24" s="185" t="s">
        <v>9826</v>
      </c>
      <c r="U24" s="185"/>
      <c r="V24" s="185"/>
      <c r="W24" s="225" t="s">
        <v>9827</v>
      </c>
      <c r="X24" s="185" t="s">
        <v>9714</v>
      </c>
      <c r="Y24" s="185" t="s">
        <v>9715</v>
      </c>
      <c r="Z24" s="487">
        <v>42998.65425363426</v>
      </c>
    </row>
    <row r="25" spans="1:26" ht="12">
      <c r="A25" s="185" t="s">
        <v>9735</v>
      </c>
      <c r="B25" s="185" t="s">
        <v>846</v>
      </c>
      <c r="C25" s="185" t="s">
        <v>9829</v>
      </c>
      <c r="D25" s="185" t="s">
        <v>9830</v>
      </c>
      <c r="E25" s="221">
        <v>2</v>
      </c>
      <c r="F25" s="185" t="s">
        <v>9831</v>
      </c>
      <c r="G25" s="185" t="s">
        <v>6944</v>
      </c>
      <c r="H25" s="185" t="s">
        <v>6944</v>
      </c>
      <c r="I25" s="185" t="s">
        <v>6944</v>
      </c>
      <c r="J25" s="185" t="s">
        <v>6944</v>
      </c>
      <c r="K25" s="185"/>
      <c r="L25" s="185"/>
      <c r="M25" s="185"/>
      <c r="N25" s="185"/>
      <c r="O25" s="185"/>
      <c r="P25" s="185"/>
      <c r="Q25" s="185"/>
      <c r="R25" s="185"/>
      <c r="S25" s="185"/>
      <c r="T25" s="185" t="s">
        <v>9834</v>
      </c>
      <c r="U25" s="185"/>
      <c r="V25" s="185"/>
      <c r="W25" s="225" t="s">
        <v>9835</v>
      </c>
      <c r="X25" s="185" t="s">
        <v>9714</v>
      </c>
      <c r="Y25" s="185" t="s">
        <v>9715</v>
      </c>
      <c r="Z25" s="487">
        <v>42998.654450567134</v>
      </c>
    </row>
    <row r="26" spans="1:26" ht="12">
      <c r="A26" s="185" t="s">
        <v>9798</v>
      </c>
      <c r="B26" s="185" t="s">
        <v>4822</v>
      </c>
      <c r="C26" s="185" t="s">
        <v>6366</v>
      </c>
      <c r="D26" s="185" t="s">
        <v>9838</v>
      </c>
      <c r="E26" s="221">
        <v>245</v>
      </c>
      <c r="F26" s="221">
        <v>0</v>
      </c>
      <c r="G26" s="221">
        <v>0</v>
      </c>
      <c r="H26" s="221">
        <v>0</v>
      </c>
      <c r="I26" s="221">
        <v>0</v>
      </c>
      <c r="J26" s="221">
        <v>0</v>
      </c>
      <c r="K26" s="185"/>
      <c r="L26" s="185"/>
      <c r="M26" s="185"/>
      <c r="N26" s="185"/>
      <c r="O26" s="185"/>
      <c r="P26" s="185"/>
      <c r="Q26" s="185"/>
      <c r="R26" s="185"/>
      <c r="S26" s="185"/>
      <c r="T26" s="253" t="s">
        <v>9839</v>
      </c>
      <c r="U26" s="185"/>
      <c r="V26" s="185"/>
      <c r="W26" s="185" t="s">
        <v>9840</v>
      </c>
      <c r="X26" s="185" t="s">
        <v>9714</v>
      </c>
      <c r="Y26" s="185" t="s">
        <v>9715</v>
      </c>
      <c r="Z26" s="487">
        <v>42998.65530515046</v>
      </c>
    </row>
    <row r="27" spans="1:26" ht="12">
      <c r="A27" s="185" t="s">
        <v>9798</v>
      </c>
      <c r="B27" s="185" t="s">
        <v>2972</v>
      </c>
      <c r="C27" s="185"/>
      <c r="D27" s="185" t="s">
        <v>9841</v>
      </c>
      <c r="E27" s="221">
        <v>56</v>
      </c>
      <c r="F27" s="185" t="s">
        <v>6944</v>
      </c>
      <c r="G27" s="185" t="s">
        <v>6944</v>
      </c>
      <c r="H27" s="185" t="s">
        <v>6944</v>
      </c>
      <c r="I27" s="185" t="s">
        <v>6944</v>
      </c>
      <c r="J27" s="185" t="s">
        <v>6944</v>
      </c>
      <c r="K27" s="185"/>
      <c r="L27" s="185"/>
      <c r="M27" s="185"/>
      <c r="N27" s="185"/>
      <c r="O27" s="253" t="s">
        <v>9844</v>
      </c>
      <c r="P27" s="185"/>
      <c r="Q27" s="185"/>
      <c r="R27" s="185"/>
      <c r="S27" s="185"/>
      <c r="T27" s="185" t="s">
        <v>9845</v>
      </c>
      <c r="U27" s="185"/>
      <c r="V27" s="185"/>
      <c r="W27" s="225" t="s">
        <v>9847</v>
      </c>
      <c r="X27" s="185" t="s">
        <v>9714</v>
      </c>
      <c r="Y27" s="185"/>
      <c r="Z27" s="487">
        <v>42998.659178715279</v>
      </c>
    </row>
    <row r="28" spans="1:26" ht="12">
      <c r="A28" s="185" t="s">
        <v>9735</v>
      </c>
      <c r="B28" s="185" t="s">
        <v>4822</v>
      </c>
      <c r="C28" s="185" t="s">
        <v>6548</v>
      </c>
      <c r="D28" s="185" t="s">
        <v>9848</v>
      </c>
      <c r="E28" s="221">
        <v>23</v>
      </c>
      <c r="F28" s="221">
        <v>0</v>
      </c>
      <c r="G28" s="221">
        <v>0</v>
      </c>
      <c r="H28" s="221">
        <v>0</v>
      </c>
      <c r="I28" s="221">
        <v>0</v>
      </c>
      <c r="J28" s="221">
        <v>0</v>
      </c>
      <c r="K28" s="185" t="s">
        <v>5011</v>
      </c>
      <c r="L28" s="185" t="s">
        <v>5011</v>
      </c>
      <c r="M28" s="185" t="s">
        <v>5011</v>
      </c>
      <c r="N28" s="185" t="s">
        <v>5011</v>
      </c>
      <c r="O28" s="185" t="s">
        <v>5011</v>
      </c>
      <c r="P28" s="185" t="s">
        <v>5011</v>
      </c>
      <c r="Q28" s="185"/>
      <c r="R28" s="185" t="s">
        <v>5011</v>
      </c>
      <c r="S28" s="185" t="s">
        <v>5011</v>
      </c>
      <c r="T28" s="185" t="s">
        <v>9850</v>
      </c>
      <c r="U28" s="185"/>
      <c r="V28" s="185"/>
      <c r="W28" s="185"/>
      <c r="X28" s="185" t="s">
        <v>9714</v>
      </c>
      <c r="Y28" s="185" t="s">
        <v>9715</v>
      </c>
      <c r="Z28" s="487">
        <v>42998.661691041663</v>
      </c>
    </row>
    <row r="29" spans="1:26" ht="12">
      <c r="A29" s="185" t="s">
        <v>9735</v>
      </c>
      <c r="B29" s="185" t="s">
        <v>4068</v>
      </c>
      <c r="C29" s="185" t="s">
        <v>9853</v>
      </c>
      <c r="D29" s="185" t="s">
        <v>9854</v>
      </c>
      <c r="E29" s="221">
        <v>72</v>
      </c>
      <c r="F29" s="221">
        <v>0</v>
      </c>
      <c r="G29" s="185" t="s">
        <v>6944</v>
      </c>
      <c r="H29" s="185" t="s">
        <v>6944</v>
      </c>
      <c r="I29" s="185" t="s">
        <v>6944</v>
      </c>
      <c r="J29" s="185" t="s">
        <v>6944</v>
      </c>
      <c r="K29" s="185" t="s">
        <v>6273</v>
      </c>
      <c r="L29" s="185" t="s">
        <v>6273</v>
      </c>
      <c r="M29" s="185" t="s">
        <v>6273</v>
      </c>
      <c r="N29" s="185" t="s">
        <v>6273</v>
      </c>
      <c r="O29" s="185" t="s">
        <v>6273</v>
      </c>
      <c r="P29" s="185" t="s">
        <v>6273</v>
      </c>
      <c r="Q29" s="185"/>
      <c r="R29" s="185" t="s">
        <v>6273</v>
      </c>
      <c r="S29" s="185" t="s">
        <v>6273</v>
      </c>
      <c r="T29" s="253" t="s">
        <v>9856</v>
      </c>
      <c r="U29" s="185"/>
      <c r="V29" s="185"/>
      <c r="W29" s="185"/>
      <c r="X29" s="185" t="s">
        <v>9714</v>
      </c>
      <c r="Y29" s="185" t="s">
        <v>9715</v>
      </c>
      <c r="Z29" s="487">
        <v>42998.66459537037</v>
      </c>
    </row>
    <row r="30" spans="1:26" ht="12">
      <c r="A30" s="185" t="s">
        <v>9735</v>
      </c>
      <c r="B30" s="185" t="s">
        <v>4822</v>
      </c>
      <c r="C30" s="185" t="s">
        <v>6548</v>
      </c>
      <c r="D30" s="185" t="s">
        <v>8898</v>
      </c>
      <c r="E30" s="221">
        <v>315</v>
      </c>
      <c r="F30" s="185" t="s">
        <v>6944</v>
      </c>
      <c r="G30" s="185" t="s">
        <v>6944</v>
      </c>
      <c r="H30" s="185" t="s">
        <v>6944</v>
      </c>
      <c r="I30" s="185" t="s">
        <v>6944</v>
      </c>
      <c r="J30" s="185" t="s">
        <v>6944</v>
      </c>
      <c r="K30" s="185"/>
      <c r="L30" s="185"/>
      <c r="M30" s="185"/>
      <c r="N30" s="185"/>
      <c r="O30" s="185"/>
      <c r="P30" s="185"/>
      <c r="Q30" s="185"/>
      <c r="R30" s="185"/>
      <c r="S30" s="185"/>
      <c r="T30" s="185" t="s">
        <v>9861</v>
      </c>
      <c r="U30" s="185"/>
      <c r="V30" s="185"/>
      <c r="W30" s="185"/>
      <c r="X30" s="185" t="s">
        <v>9714</v>
      </c>
      <c r="Y30" s="185" t="s">
        <v>9715</v>
      </c>
      <c r="Z30" s="487">
        <v>42998.665796550922</v>
      </c>
    </row>
    <row r="31" spans="1:26" ht="12">
      <c r="A31" s="185" t="s">
        <v>9735</v>
      </c>
      <c r="B31" s="185" t="s">
        <v>846</v>
      </c>
      <c r="C31" s="185" t="s">
        <v>9862</v>
      </c>
      <c r="D31" s="185" t="s">
        <v>9863</v>
      </c>
      <c r="E31" s="221">
        <v>59</v>
      </c>
      <c r="F31" s="185" t="s">
        <v>6944</v>
      </c>
      <c r="G31" s="185" t="s">
        <v>6944</v>
      </c>
      <c r="H31" s="185" t="s">
        <v>6944</v>
      </c>
      <c r="I31" s="185" t="s">
        <v>6944</v>
      </c>
      <c r="J31" s="185" t="s">
        <v>6944</v>
      </c>
      <c r="K31" s="185"/>
      <c r="L31" s="185"/>
      <c r="M31" s="185"/>
      <c r="N31" s="185"/>
      <c r="O31" s="185"/>
      <c r="P31" s="185"/>
      <c r="Q31" s="185"/>
      <c r="R31" s="185"/>
      <c r="S31" s="185"/>
      <c r="T31" s="185" t="s">
        <v>9864</v>
      </c>
      <c r="U31" s="185"/>
      <c r="V31" s="185"/>
      <c r="W31" s="185"/>
      <c r="X31" s="185" t="s">
        <v>9714</v>
      </c>
      <c r="Y31" s="185" t="s">
        <v>9715</v>
      </c>
      <c r="Z31" s="487">
        <v>42998.670105914352</v>
      </c>
    </row>
    <row r="32" spans="1:26" ht="12">
      <c r="A32" s="185" t="s">
        <v>9735</v>
      </c>
      <c r="B32" s="185" t="s">
        <v>1248</v>
      </c>
      <c r="C32" s="185" t="s">
        <v>1206</v>
      </c>
      <c r="D32" s="185" t="s">
        <v>9721</v>
      </c>
      <c r="E32" s="221">
        <v>232</v>
      </c>
      <c r="F32" s="221">
        <v>0</v>
      </c>
      <c r="G32" s="221">
        <v>0</v>
      </c>
      <c r="H32" s="221">
        <v>0</v>
      </c>
      <c r="I32" s="221">
        <v>0</v>
      </c>
      <c r="J32" s="221">
        <v>0</v>
      </c>
      <c r="K32" s="185"/>
      <c r="L32" s="185"/>
      <c r="M32" s="185"/>
      <c r="N32" s="185"/>
      <c r="O32" s="185"/>
      <c r="P32" s="185"/>
      <c r="Q32" s="185"/>
      <c r="R32" s="185"/>
      <c r="S32" s="185"/>
      <c r="T32" s="185"/>
      <c r="U32" s="185"/>
      <c r="V32" s="185"/>
      <c r="W32" s="185"/>
      <c r="X32" s="185" t="s">
        <v>9714</v>
      </c>
      <c r="Y32" s="185" t="s">
        <v>9869</v>
      </c>
      <c r="Z32" s="487">
        <v>42998.671553553242</v>
      </c>
    </row>
    <row r="33" spans="1:26" ht="12">
      <c r="A33" s="185" t="s">
        <v>9871</v>
      </c>
      <c r="B33" s="185" t="s">
        <v>2972</v>
      </c>
      <c r="C33" s="185" t="s">
        <v>9873</v>
      </c>
      <c r="D33" s="185" t="s">
        <v>9874</v>
      </c>
      <c r="E33" s="221">
        <v>1182</v>
      </c>
      <c r="F33" s="221">
        <v>0</v>
      </c>
      <c r="G33" s="185" t="s">
        <v>6944</v>
      </c>
      <c r="H33" s="185" t="s">
        <v>6944</v>
      </c>
      <c r="I33" s="185" t="s">
        <v>6944</v>
      </c>
      <c r="J33" s="185" t="s">
        <v>6944</v>
      </c>
      <c r="K33" s="185"/>
      <c r="L33" s="185"/>
      <c r="M33" s="185"/>
      <c r="N33" s="185"/>
      <c r="O33" s="185"/>
      <c r="P33" s="185"/>
      <c r="Q33" s="185"/>
      <c r="R33" s="185"/>
      <c r="S33" s="185"/>
      <c r="T33" s="253" t="s">
        <v>9875</v>
      </c>
      <c r="U33" s="185"/>
      <c r="V33" s="185"/>
      <c r="W33" s="185"/>
      <c r="X33" s="185" t="s">
        <v>9714</v>
      </c>
      <c r="Y33" s="185" t="s">
        <v>9877</v>
      </c>
      <c r="Z33" s="487">
        <v>42998.674768263889</v>
      </c>
    </row>
    <row r="34" spans="1:26" ht="12">
      <c r="A34" s="185" t="s">
        <v>9798</v>
      </c>
      <c r="B34" s="185" t="s">
        <v>2972</v>
      </c>
      <c r="C34" s="185"/>
      <c r="D34" s="185" t="s">
        <v>9878</v>
      </c>
      <c r="E34" s="221">
        <v>18</v>
      </c>
      <c r="F34" s="552" t="s">
        <v>9724</v>
      </c>
      <c r="G34" s="185" t="s">
        <v>6944</v>
      </c>
      <c r="H34" s="185" t="s">
        <v>6944</v>
      </c>
      <c r="I34" s="185" t="s">
        <v>6944</v>
      </c>
      <c r="J34" s="185" t="s">
        <v>6944</v>
      </c>
      <c r="K34" s="185"/>
      <c r="L34" s="185"/>
      <c r="M34" s="185"/>
      <c r="N34" s="185" t="s">
        <v>9879</v>
      </c>
      <c r="O34" s="253" t="s">
        <v>9880</v>
      </c>
      <c r="P34" s="185"/>
      <c r="Q34" s="185"/>
      <c r="R34" s="185"/>
      <c r="S34" s="185"/>
      <c r="T34" s="185" t="s">
        <v>9881</v>
      </c>
      <c r="U34" s="185"/>
      <c r="V34" s="185"/>
      <c r="W34" s="185"/>
      <c r="X34" s="185" t="s">
        <v>9714</v>
      </c>
      <c r="Y34" s="185" t="s">
        <v>9715</v>
      </c>
      <c r="Z34" s="487">
        <v>42998.675650787038</v>
      </c>
    </row>
    <row r="35" spans="1:26" ht="12">
      <c r="A35" s="185" t="s">
        <v>9882</v>
      </c>
      <c r="B35" s="185" t="s">
        <v>846</v>
      </c>
      <c r="C35" s="185" t="s">
        <v>5192</v>
      </c>
      <c r="D35" s="185" t="s">
        <v>9885</v>
      </c>
      <c r="E35" s="221">
        <v>0</v>
      </c>
      <c r="F35" s="221">
        <v>0</v>
      </c>
      <c r="G35" s="221">
        <v>0</v>
      </c>
      <c r="H35" s="221">
        <v>0</v>
      </c>
      <c r="I35" s="221">
        <v>0</v>
      </c>
      <c r="J35" s="221">
        <v>0</v>
      </c>
      <c r="K35" s="185" t="s">
        <v>4803</v>
      </c>
      <c r="L35" s="185" t="s">
        <v>4803</v>
      </c>
      <c r="M35" s="185" t="s">
        <v>4803</v>
      </c>
      <c r="N35" s="185" t="s">
        <v>4803</v>
      </c>
      <c r="O35" s="185" t="s">
        <v>4803</v>
      </c>
      <c r="P35" s="185" t="s">
        <v>4803</v>
      </c>
      <c r="Q35" s="185"/>
      <c r="R35" s="185" t="s">
        <v>4803</v>
      </c>
      <c r="S35" s="185" t="s">
        <v>4803</v>
      </c>
      <c r="T35" s="253" t="s">
        <v>9892</v>
      </c>
      <c r="U35" s="185"/>
      <c r="V35" s="185"/>
      <c r="W35" s="185"/>
      <c r="X35" s="185" t="s">
        <v>9714</v>
      </c>
      <c r="Y35" s="185" t="s">
        <v>9715</v>
      </c>
      <c r="Z35" s="487">
        <v>42998.677648333338</v>
      </c>
    </row>
    <row r="36" spans="1:26" ht="12">
      <c r="A36" s="185" t="s">
        <v>9798</v>
      </c>
      <c r="B36" s="185"/>
      <c r="C36" s="185" t="s">
        <v>1206</v>
      </c>
      <c r="D36" s="185" t="s">
        <v>9894</v>
      </c>
      <c r="E36" s="221">
        <v>4</v>
      </c>
      <c r="F36" s="185" t="s">
        <v>6944</v>
      </c>
      <c r="G36" s="185" t="s">
        <v>6944</v>
      </c>
      <c r="H36" s="185" t="s">
        <v>6944</v>
      </c>
      <c r="I36" s="185" t="s">
        <v>6944</v>
      </c>
      <c r="J36" s="185" t="s">
        <v>6944</v>
      </c>
      <c r="K36" s="185"/>
      <c r="L36" s="185"/>
      <c r="M36" s="185"/>
      <c r="N36" s="185"/>
      <c r="O36" s="185"/>
      <c r="P36" s="185"/>
      <c r="Q36" s="185"/>
      <c r="R36" s="185"/>
      <c r="S36" s="185"/>
      <c r="T36" s="253" t="s">
        <v>9896</v>
      </c>
      <c r="U36" s="185"/>
      <c r="V36" s="185"/>
      <c r="W36" s="185"/>
      <c r="X36" s="185" t="s">
        <v>9714</v>
      </c>
      <c r="Y36" s="185" t="s">
        <v>9778</v>
      </c>
      <c r="Z36" s="487">
        <v>42998.680188680555</v>
      </c>
    </row>
    <row r="37" spans="1:26" ht="12">
      <c r="A37" s="185" t="s">
        <v>9798</v>
      </c>
      <c r="B37" s="185" t="s">
        <v>2972</v>
      </c>
      <c r="C37" s="185" t="s">
        <v>9897</v>
      </c>
      <c r="D37" s="185" t="s">
        <v>9898</v>
      </c>
      <c r="E37" s="221">
        <v>435</v>
      </c>
      <c r="F37" s="185" t="s">
        <v>6944</v>
      </c>
      <c r="G37" s="185" t="s">
        <v>6944</v>
      </c>
      <c r="H37" s="185" t="s">
        <v>6944</v>
      </c>
      <c r="I37" s="185" t="s">
        <v>6944</v>
      </c>
      <c r="J37" s="185" t="s">
        <v>6944</v>
      </c>
      <c r="K37" s="185"/>
      <c r="L37" s="185"/>
      <c r="M37" s="185"/>
      <c r="N37" s="185"/>
      <c r="O37" s="185"/>
      <c r="P37" s="185"/>
      <c r="Q37" s="185"/>
      <c r="R37" s="185"/>
      <c r="S37" s="185"/>
      <c r="T37" s="185" t="s">
        <v>9899</v>
      </c>
      <c r="U37" s="185"/>
      <c r="V37" s="185"/>
      <c r="W37" s="185"/>
      <c r="X37" s="185" t="s">
        <v>9714</v>
      </c>
      <c r="Y37" s="185" t="s">
        <v>9715</v>
      </c>
      <c r="Z37" s="487">
        <v>42998.681696331019</v>
      </c>
    </row>
    <row r="38" spans="1:26" ht="12">
      <c r="A38" s="185" t="s">
        <v>9735</v>
      </c>
      <c r="B38" s="185" t="s">
        <v>2972</v>
      </c>
      <c r="C38" s="185" t="s">
        <v>7702</v>
      </c>
      <c r="D38" s="185" t="s">
        <v>7729</v>
      </c>
      <c r="E38" s="221">
        <v>1301</v>
      </c>
      <c r="F38" s="221">
        <v>0</v>
      </c>
      <c r="G38" s="221">
        <v>0</v>
      </c>
      <c r="H38" s="221">
        <v>0</v>
      </c>
      <c r="I38" s="221">
        <v>0</v>
      </c>
      <c r="J38" s="221">
        <v>0</v>
      </c>
      <c r="K38" s="185"/>
      <c r="L38" s="185"/>
      <c r="M38" s="185"/>
      <c r="N38" s="185"/>
      <c r="O38" s="185"/>
      <c r="P38" s="185"/>
      <c r="Q38" s="185"/>
      <c r="R38" s="185"/>
      <c r="S38" s="185"/>
      <c r="T38" s="185" t="s">
        <v>9904</v>
      </c>
      <c r="U38" s="185"/>
      <c r="V38" s="185"/>
      <c r="W38" s="185"/>
      <c r="X38" s="185" t="s">
        <v>9714</v>
      </c>
      <c r="Y38" s="185" t="s">
        <v>9715</v>
      </c>
      <c r="Z38" s="487">
        <v>42998.68245847222</v>
      </c>
    </row>
    <row r="39" spans="1:26" ht="12">
      <c r="A39" s="185" t="s">
        <v>9729</v>
      </c>
      <c r="B39" s="185" t="s">
        <v>2972</v>
      </c>
      <c r="C39" s="185"/>
      <c r="D39" s="185" t="s">
        <v>4908</v>
      </c>
      <c r="E39" s="221">
        <v>35</v>
      </c>
      <c r="F39" s="221">
        <v>0</v>
      </c>
      <c r="G39" s="185" t="s">
        <v>6944</v>
      </c>
      <c r="H39" s="221">
        <v>0</v>
      </c>
      <c r="I39" s="221">
        <v>0</v>
      </c>
      <c r="J39" s="185" t="s">
        <v>6944</v>
      </c>
      <c r="K39" s="185"/>
      <c r="L39" s="185"/>
      <c r="M39" s="185"/>
      <c r="N39" s="185"/>
      <c r="O39" s="185"/>
      <c r="P39" s="185"/>
      <c r="Q39" s="185"/>
      <c r="R39" s="185"/>
      <c r="S39" s="185"/>
      <c r="T39" s="185"/>
      <c r="U39" s="185"/>
      <c r="V39" s="185"/>
      <c r="W39" s="185"/>
      <c r="X39" s="185" t="s">
        <v>9714</v>
      </c>
      <c r="Y39" s="185" t="s">
        <v>9715</v>
      </c>
      <c r="Z39" s="487">
        <v>42998.684151956018</v>
      </c>
    </row>
    <row r="40" spans="1:26" ht="12">
      <c r="A40" s="185" t="s">
        <v>9915</v>
      </c>
      <c r="B40" s="185" t="s">
        <v>2972</v>
      </c>
      <c r="C40" s="185" t="s">
        <v>9918</v>
      </c>
      <c r="D40" s="185" t="s">
        <v>9920</v>
      </c>
      <c r="E40" s="221">
        <v>86</v>
      </c>
      <c r="F40" s="185"/>
      <c r="G40" s="185"/>
      <c r="H40" s="185"/>
      <c r="I40" s="185"/>
      <c r="J40" s="185"/>
      <c r="K40" s="185"/>
      <c r="L40" s="185"/>
      <c r="M40" s="185"/>
      <c r="N40" s="185"/>
      <c r="O40" s="185"/>
      <c r="P40" s="185"/>
      <c r="Q40" s="185"/>
      <c r="R40" s="185"/>
      <c r="S40" s="185"/>
      <c r="T40" s="253" t="s">
        <v>9922</v>
      </c>
      <c r="U40" s="185"/>
      <c r="V40" s="185"/>
      <c r="W40" s="185"/>
      <c r="X40" s="185" t="s">
        <v>9714</v>
      </c>
      <c r="Y40" s="185" t="s">
        <v>9715</v>
      </c>
      <c r="Z40" s="487">
        <v>42998.68429164352</v>
      </c>
    </row>
    <row r="41" spans="1:26" ht="12">
      <c r="A41" s="185" t="s">
        <v>9928</v>
      </c>
      <c r="B41" s="185" t="s">
        <v>4822</v>
      </c>
      <c r="C41" s="185" t="s">
        <v>5026</v>
      </c>
      <c r="D41" s="185" t="s">
        <v>9929</v>
      </c>
      <c r="E41" s="221">
        <v>30</v>
      </c>
      <c r="F41" s="221">
        <v>0</v>
      </c>
      <c r="G41" s="221">
        <v>0</v>
      </c>
      <c r="H41" s="221">
        <v>0</v>
      </c>
      <c r="I41" s="221">
        <v>0</v>
      </c>
      <c r="J41" s="221">
        <v>0</v>
      </c>
      <c r="K41" s="185"/>
      <c r="L41" s="185"/>
      <c r="M41" s="185"/>
      <c r="N41" s="185"/>
      <c r="O41" s="185"/>
      <c r="P41" s="185"/>
      <c r="Q41" s="185"/>
      <c r="R41" s="185"/>
      <c r="S41" s="185"/>
      <c r="T41" s="185"/>
      <c r="U41" s="185"/>
      <c r="V41" s="185"/>
      <c r="W41" s="185"/>
      <c r="X41" s="185" t="s">
        <v>9714</v>
      </c>
      <c r="Y41" s="185" t="s">
        <v>9778</v>
      </c>
      <c r="Z41" s="487">
        <v>42998.688390983792</v>
      </c>
    </row>
    <row r="42" spans="1:26" ht="12">
      <c r="A42" s="185" t="s">
        <v>9735</v>
      </c>
      <c r="B42" s="185" t="s">
        <v>846</v>
      </c>
      <c r="C42" s="185" t="s">
        <v>9934</v>
      </c>
      <c r="D42" s="185" t="s">
        <v>9935</v>
      </c>
      <c r="E42" s="221">
        <v>2781</v>
      </c>
      <c r="F42" s="221">
        <v>0</v>
      </c>
      <c r="G42" s="221">
        <v>0</v>
      </c>
      <c r="H42" s="185" t="s">
        <v>6944</v>
      </c>
      <c r="I42" s="185" t="s">
        <v>6944</v>
      </c>
      <c r="J42" s="185" t="s">
        <v>6944</v>
      </c>
      <c r="K42" s="185"/>
      <c r="L42" s="185"/>
      <c r="M42" s="185"/>
      <c r="N42" s="185"/>
      <c r="O42" s="185"/>
      <c r="P42" s="185"/>
      <c r="Q42" s="185"/>
      <c r="R42" s="185"/>
      <c r="S42" s="185"/>
      <c r="T42" s="185" t="s">
        <v>9937</v>
      </c>
      <c r="U42" s="185"/>
      <c r="V42" s="185"/>
      <c r="W42" s="185"/>
      <c r="X42" s="185" t="s">
        <v>9714</v>
      </c>
      <c r="Y42" s="185" t="s">
        <v>9778</v>
      </c>
      <c r="Z42" s="487">
        <v>42998.689160717593</v>
      </c>
    </row>
    <row r="43" spans="1:26" ht="12">
      <c r="A43" s="185" t="s">
        <v>9938</v>
      </c>
      <c r="B43" s="185"/>
      <c r="C43" s="185" t="s">
        <v>9939</v>
      </c>
      <c r="D43" s="185" t="s">
        <v>9940</v>
      </c>
      <c r="E43" s="221">
        <v>65</v>
      </c>
      <c r="F43" s="185" t="s">
        <v>6944</v>
      </c>
      <c r="G43" s="185" t="s">
        <v>6944</v>
      </c>
      <c r="H43" s="185" t="s">
        <v>6944</v>
      </c>
      <c r="I43" s="185" t="s">
        <v>6944</v>
      </c>
      <c r="J43" s="185" t="s">
        <v>6944</v>
      </c>
      <c r="K43" s="185" t="s">
        <v>9942</v>
      </c>
      <c r="L43" s="185" t="s">
        <v>9942</v>
      </c>
      <c r="M43" s="185" t="s">
        <v>9943</v>
      </c>
      <c r="N43" s="185" t="s">
        <v>4826</v>
      </c>
      <c r="O43" s="253" t="s">
        <v>9945</v>
      </c>
      <c r="P43" s="185"/>
      <c r="Q43" s="185"/>
      <c r="R43" s="185" t="s">
        <v>9946</v>
      </c>
      <c r="S43" s="185" t="s">
        <v>4971</v>
      </c>
      <c r="T43" s="185"/>
      <c r="U43" s="185"/>
      <c r="V43" s="185"/>
      <c r="W43" s="185"/>
      <c r="X43" s="185" t="s">
        <v>9714</v>
      </c>
      <c r="Y43" s="185" t="s">
        <v>8828</v>
      </c>
      <c r="Z43" s="487">
        <v>42998.690274166671</v>
      </c>
    </row>
    <row r="44" spans="1:26" ht="12">
      <c r="A44" s="185" t="s">
        <v>9798</v>
      </c>
      <c r="B44" s="185" t="s">
        <v>2972</v>
      </c>
      <c r="C44" s="185" t="s">
        <v>9947</v>
      </c>
      <c r="D44" s="185" t="s">
        <v>9948</v>
      </c>
      <c r="E44" s="221">
        <v>0</v>
      </c>
      <c r="F44" s="185" t="s">
        <v>6944</v>
      </c>
      <c r="G44" s="185" t="s">
        <v>6944</v>
      </c>
      <c r="H44" s="185" t="s">
        <v>6944</v>
      </c>
      <c r="I44" s="185" t="s">
        <v>6944</v>
      </c>
      <c r="J44" s="185" t="s">
        <v>6944</v>
      </c>
      <c r="K44" s="185" t="s">
        <v>9949</v>
      </c>
      <c r="L44" s="185"/>
      <c r="M44" s="185"/>
      <c r="N44" s="185"/>
      <c r="O44" s="253" t="s">
        <v>9950</v>
      </c>
      <c r="P44" s="185"/>
      <c r="Q44" s="185"/>
      <c r="R44" s="185"/>
      <c r="S44" s="185"/>
      <c r="T44" s="185" t="s">
        <v>9951</v>
      </c>
      <c r="U44" s="185"/>
      <c r="V44" s="185"/>
      <c r="W44" s="185"/>
      <c r="X44" s="185" t="s">
        <v>9714</v>
      </c>
      <c r="Y44" s="185" t="s">
        <v>8828</v>
      </c>
      <c r="Z44" s="487">
        <v>42998.698618136579</v>
      </c>
    </row>
    <row r="45" spans="1:26" ht="12">
      <c r="A45" s="185" t="s">
        <v>9953</v>
      </c>
      <c r="B45" s="185" t="s">
        <v>2972</v>
      </c>
      <c r="C45" s="185" t="s">
        <v>9955</v>
      </c>
      <c r="D45" s="185" t="s">
        <v>9956</v>
      </c>
      <c r="E45" s="221">
        <v>93</v>
      </c>
      <c r="F45" s="221">
        <v>0</v>
      </c>
      <c r="G45" s="185" t="s">
        <v>6944</v>
      </c>
      <c r="H45" s="221">
        <v>0</v>
      </c>
      <c r="I45" s="221">
        <v>0</v>
      </c>
      <c r="J45" s="185" t="s">
        <v>6944</v>
      </c>
      <c r="K45" s="185"/>
      <c r="L45" s="185"/>
      <c r="M45" s="185"/>
      <c r="N45" s="185"/>
      <c r="O45" s="185"/>
      <c r="P45" s="185"/>
      <c r="Q45" s="185"/>
      <c r="R45" s="185"/>
      <c r="S45" s="185"/>
      <c r="T45" s="253" t="s">
        <v>9957</v>
      </c>
      <c r="U45" s="185"/>
      <c r="V45" s="185"/>
      <c r="W45" s="185"/>
      <c r="X45" s="185" t="s">
        <v>9714</v>
      </c>
      <c r="Y45" s="185" t="s">
        <v>9715</v>
      </c>
      <c r="Z45" s="487">
        <v>42998.70118625</v>
      </c>
    </row>
    <row r="46" spans="1:26" ht="12">
      <c r="A46" s="185" t="s">
        <v>9958</v>
      </c>
      <c r="B46" s="185" t="s">
        <v>5034</v>
      </c>
      <c r="C46" s="185" t="s">
        <v>9959</v>
      </c>
      <c r="D46" s="185" t="s">
        <v>9960</v>
      </c>
      <c r="E46" s="221">
        <v>479</v>
      </c>
      <c r="F46" s="221">
        <v>0</v>
      </c>
      <c r="G46" s="221">
        <v>0</v>
      </c>
      <c r="H46" s="221">
        <v>0</v>
      </c>
      <c r="I46" s="221">
        <v>0</v>
      </c>
      <c r="J46" s="221">
        <v>0</v>
      </c>
      <c r="K46" s="185"/>
      <c r="L46" s="185"/>
      <c r="M46" s="185"/>
      <c r="N46" s="185"/>
      <c r="O46" s="185"/>
      <c r="P46" s="185"/>
      <c r="Q46" s="185"/>
      <c r="R46" s="185"/>
      <c r="S46" s="185"/>
      <c r="T46" s="185" t="s">
        <v>9962</v>
      </c>
      <c r="U46" s="185"/>
      <c r="V46" s="185"/>
      <c r="W46" s="185"/>
      <c r="X46" s="185" t="s">
        <v>9714</v>
      </c>
      <c r="Y46" s="185" t="s">
        <v>9715</v>
      </c>
      <c r="Z46" s="487">
        <v>42998.702220868057</v>
      </c>
    </row>
    <row r="47" spans="1:26" ht="12">
      <c r="A47" s="185" t="s">
        <v>9963</v>
      </c>
      <c r="B47" s="185" t="s">
        <v>4068</v>
      </c>
      <c r="C47" s="185" t="s">
        <v>578</v>
      </c>
      <c r="D47" s="185" t="s">
        <v>9964</v>
      </c>
      <c r="E47" s="221">
        <v>63</v>
      </c>
      <c r="F47" s="221">
        <v>0</v>
      </c>
      <c r="G47" s="221">
        <v>0</v>
      </c>
      <c r="H47" s="221">
        <v>0</v>
      </c>
      <c r="I47" s="221">
        <v>0</v>
      </c>
      <c r="J47" s="221">
        <v>0</v>
      </c>
      <c r="K47" s="185"/>
      <c r="L47" s="185"/>
      <c r="M47" s="185"/>
      <c r="N47" s="185"/>
      <c r="O47" s="185"/>
      <c r="P47" s="185"/>
      <c r="Q47" s="185"/>
      <c r="R47" s="185"/>
      <c r="S47" s="185"/>
      <c r="T47" s="253" t="s">
        <v>9965</v>
      </c>
      <c r="U47" s="185"/>
      <c r="V47" s="185"/>
      <c r="W47" s="185"/>
      <c r="X47" s="185" t="s">
        <v>5209</v>
      </c>
      <c r="Y47" s="185" t="s">
        <v>9715</v>
      </c>
      <c r="Z47" s="487">
        <v>42998.702783576387</v>
      </c>
    </row>
    <row r="48" spans="1:26" ht="12">
      <c r="A48" s="185" t="s">
        <v>9711</v>
      </c>
      <c r="B48" s="185" t="s">
        <v>1248</v>
      </c>
      <c r="C48" s="185" t="s">
        <v>9966</v>
      </c>
      <c r="D48" s="185" t="s">
        <v>9967</v>
      </c>
      <c r="E48" s="221">
        <v>0</v>
      </c>
      <c r="F48" s="185" t="s">
        <v>6944</v>
      </c>
      <c r="G48" s="185" t="s">
        <v>6944</v>
      </c>
      <c r="H48" s="185" t="s">
        <v>6944</v>
      </c>
      <c r="I48" s="185" t="s">
        <v>6944</v>
      </c>
      <c r="J48" s="185" t="s">
        <v>6944</v>
      </c>
      <c r="K48" s="185" t="s">
        <v>9968</v>
      </c>
      <c r="L48" s="185"/>
      <c r="M48" s="185"/>
      <c r="N48" s="185"/>
      <c r="O48" s="185"/>
      <c r="P48" s="185"/>
      <c r="Q48" s="185"/>
      <c r="R48" s="185"/>
      <c r="S48" s="185"/>
      <c r="T48" s="185"/>
      <c r="U48" s="185"/>
      <c r="V48" s="185"/>
      <c r="W48" s="185"/>
      <c r="X48" s="185" t="s">
        <v>9714</v>
      </c>
      <c r="Y48" s="185" t="s">
        <v>9715</v>
      </c>
      <c r="Z48" s="487">
        <v>42998.703596747684</v>
      </c>
    </row>
    <row r="49" spans="1:26" ht="12">
      <c r="A49" s="185" t="s">
        <v>9969</v>
      </c>
      <c r="B49" s="185" t="s">
        <v>846</v>
      </c>
      <c r="C49" s="185" t="s">
        <v>9970</v>
      </c>
      <c r="D49" s="185" t="s">
        <v>9971</v>
      </c>
      <c r="E49" s="221">
        <v>1953</v>
      </c>
      <c r="F49" s="185" t="s">
        <v>6944</v>
      </c>
      <c r="G49" s="185" t="s">
        <v>6944</v>
      </c>
      <c r="H49" s="185" t="s">
        <v>6944</v>
      </c>
      <c r="I49" s="185" t="s">
        <v>6944</v>
      </c>
      <c r="J49" s="185" t="s">
        <v>6944</v>
      </c>
      <c r="K49" s="185"/>
      <c r="L49" s="185"/>
      <c r="M49" s="185"/>
      <c r="N49" s="185"/>
      <c r="O49" s="185"/>
      <c r="P49" s="185"/>
      <c r="Q49" s="185"/>
      <c r="R49" s="185"/>
      <c r="S49" s="185"/>
      <c r="T49" s="185" t="s">
        <v>9973</v>
      </c>
      <c r="U49" s="185"/>
      <c r="V49" s="185"/>
      <c r="W49" s="185"/>
      <c r="X49" s="185" t="s">
        <v>9714</v>
      </c>
      <c r="Y49" s="185" t="s">
        <v>9715</v>
      </c>
      <c r="Z49" s="487">
        <v>42998.705241898148</v>
      </c>
    </row>
    <row r="50" spans="1:26" ht="12">
      <c r="A50" s="185" t="s">
        <v>9798</v>
      </c>
      <c r="B50" s="185" t="s">
        <v>4822</v>
      </c>
      <c r="C50" s="185" t="s">
        <v>4924</v>
      </c>
      <c r="D50" s="185" t="s">
        <v>9974</v>
      </c>
      <c r="E50" s="221">
        <v>135</v>
      </c>
      <c r="F50" s="221">
        <v>0</v>
      </c>
      <c r="G50" s="185" t="s">
        <v>9975</v>
      </c>
      <c r="H50" s="185" t="s">
        <v>6944</v>
      </c>
      <c r="I50" s="185" t="s">
        <v>6944</v>
      </c>
      <c r="J50" s="185" t="s">
        <v>6944</v>
      </c>
      <c r="K50" s="185"/>
      <c r="L50" s="185"/>
      <c r="M50" s="185"/>
      <c r="N50" s="185"/>
      <c r="O50" s="185"/>
      <c r="P50" s="185"/>
      <c r="Q50" s="185"/>
      <c r="R50" s="185"/>
      <c r="S50" s="185"/>
      <c r="T50" s="253" t="s">
        <v>9976</v>
      </c>
      <c r="U50" s="185"/>
      <c r="V50" s="185"/>
      <c r="W50" s="185"/>
      <c r="X50" s="185" t="s">
        <v>9714</v>
      </c>
      <c r="Y50" s="185" t="s">
        <v>9977</v>
      </c>
      <c r="Z50" s="487">
        <v>42998.705299502311</v>
      </c>
    </row>
    <row r="51" spans="1:26" ht="12">
      <c r="A51" s="185" t="s">
        <v>9735</v>
      </c>
      <c r="B51" s="185" t="s">
        <v>4068</v>
      </c>
      <c r="C51" s="185" t="s">
        <v>9979</v>
      </c>
      <c r="D51" s="185" t="s">
        <v>9980</v>
      </c>
      <c r="E51" s="221">
        <v>5</v>
      </c>
      <c r="F51" s="185" t="s">
        <v>6944</v>
      </c>
      <c r="G51" s="221">
        <v>0</v>
      </c>
      <c r="H51" s="185" t="s">
        <v>6944</v>
      </c>
      <c r="I51" s="221">
        <v>0</v>
      </c>
      <c r="J51" s="185" t="s">
        <v>9831</v>
      </c>
      <c r="K51" s="185"/>
      <c r="L51" s="185"/>
      <c r="M51" s="185"/>
      <c r="N51" s="185"/>
      <c r="O51" s="185"/>
      <c r="P51" s="185"/>
      <c r="Q51" s="185"/>
      <c r="R51" s="185"/>
      <c r="S51" s="185"/>
      <c r="T51" s="253" t="s">
        <v>9981</v>
      </c>
      <c r="U51" s="185"/>
      <c r="V51" s="185"/>
      <c r="W51" s="185"/>
      <c r="X51" s="185" t="s">
        <v>9714</v>
      </c>
      <c r="Y51" s="185" t="s">
        <v>9715</v>
      </c>
      <c r="Z51" s="487">
        <v>42998.705535925925</v>
      </c>
    </row>
    <row r="52" spans="1:26" ht="12">
      <c r="A52" s="185" t="s">
        <v>9982</v>
      </c>
      <c r="B52" s="185" t="s">
        <v>4822</v>
      </c>
      <c r="C52" s="185" t="s">
        <v>5495</v>
      </c>
      <c r="D52" s="185" t="s">
        <v>9983</v>
      </c>
      <c r="E52" s="221">
        <v>17</v>
      </c>
      <c r="F52" s="221">
        <v>0</v>
      </c>
      <c r="G52" s="221">
        <v>0</v>
      </c>
      <c r="H52" s="221">
        <v>0</v>
      </c>
      <c r="I52" s="221">
        <v>0</v>
      </c>
      <c r="J52" s="221">
        <v>0</v>
      </c>
      <c r="K52" s="185"/>
      <c r="L52" s="185"/>
      <c r="M52" s="185"/>
      <c r="N52" s="185"/>
      <c r="O52" s="185"/>
      <c r="P52" s="185"/>
      <c r="Q52" s="185"/>
      <c r="R52" s="185"/>
      <c r="S52" s="185"/>
      <c r="T52" s="253" t="s">
        <v>9985</v>
      </c>
      <c r="U52" s="185"/>
      <c r="V52" s="185"/>
      <c r="W52" s="185"/>
      <c r="X52" s="185" t="s">
        <v>9714</v>
      </c>
      <c r="Y52" s="185" t="s">
        <v>9715</v>
      </c>
      <c r="Z52" s="487">
        <v>42998.707142256942</v>
      </c>
    </row>
    <row r="53" spans="1:26" ht="12">
      <c r="A53" s="185" t="s">
        <v>9798</v>
      </c>
      <c r="B53" s="185" t="s">
        <v>2972</v>
      </c>
      <c r="C53" s="185" t="s">
        <v>9947</v>
      </c>
      <c r="D53" s="185" t="s">
        <v>9986</v>
      </c>
      <c r="E53" s="221">
        <v>1897</v>
      </c>
      <c r="F53" s="185" t="s">
        <v>6944</v>
      </c>
      <c r="G53" s="185" t="s">
        <v>6944</v>
      </c>
      <c r="H53" s="185" t="s">
        <v>6944</v>
      </c>
      <c r="I53" s="185" t="s">
        <v>6944</v>
      </c>
      <c r="J53" s="185" t="s">
        <v>6944</v>
      </c>
      <c r="K53" s="185"/>
      <c r="L53" s="185"/>
      <c r="M53" s="185"/>
      <c r="N53" s="185"/>
      <c r="O53" s="185"/>
      <c r="P53" s="185"/>
      <c r="Q53" s="185"/>
      <c r="R53" s="185"/>
      <c r="S53" s="185"/>
      <c r="T53" s="185" t="s">
        <v>9987</v>
      </c>
      <c r="U53" s="185"/>
      <c r="V53" s="185"/>
      <c r="W53" s="185"/>
      <c r="X53" s="185"/>
      <c r="Y53" s="185"/>
      <c r="Z53" s="487">
        <v>42998.707446840279</v>
      </c>
    </row>
    <row r="54" spans="1:26" ht="12">
      <c r="A54" s="185" t="s">
        <v>9798</v>
      </c>
      <c r="B54" s="185" t="s">
        <v>2972</v>
      </c>
      <c r="C54" s="185" t="s">
        <v>4017</v>
      </c>
      <c r="D54" s="185" t="s">
        <v>573</v>
      </c>
      <c r="E54" s="221">
        <v>727</v>
      </c>
      <c r="F54" s="552" t="s">
        <v>9724</v>
      </c>
      <c r="G54" s="185" t="s">
        <v>6944</v>
      </c>
      <c r="H54" s="185" t="s">
        <v>6944</v>
      </c>
      <c r="I54" s="185" t="s">
        <v>6944</v>
      </c>
      <c r="J54" s="185" t="s">
        <v>6944</v>
      </c>
      <c r="K54" s="185"/>
      <c r="L54" s="185"/>
      <c r="M54" s="185"/>
      <c r="N54" s="185"/>
      <c r="O54" s="185"/>
      <c r="P54" s="185"/>
      <c r="Q54" s="185"/>
      <c r="R54" s="185"/>
      <c r="S54" s="185" t="s">
        <v>9989</v>
      </c>
      <c r="T54" s="185"/>
      <c r="U54" s="185"/>
      <c r="V54" s="185"/>
      <c r="W54" s="185"/>
      <c r="X54" s="185" t="s">
        <v>9714</v>
      </c>
      <c r="Y54" s="185" t="s">
        <v>9715</v>
      </c>
      <c r="Z54" s="487">
        <v>42998.709683414352</v>
      </c>
    </row>
    <row r="55" spans="1:26" ht="12">
      <c r="A55" s="185" t="s">
        <v>9990</v>
      </c>
      <c r="B55" s="185"/>
      <c r="C55" s="185" t="s">
        <v>9992</v>
      </c>
      <c r="D55" s="185" t="s">
        <v>8714</v>
      </c>
      <c r="E55" s="221">
        <v>29</v>
      </c>
      <c r="F55" s="221">
        <v>0</v>
      </c>
      <c r="G55" s="185" t="s">
        <v>6944</v>
      </c>
      <c r="H55" s="185" t="s">
        <v>6944</v>
      </c>
      <c r="I55" s="185" t="s">
        <v>6944</v>
      </c>
      <c r="J55" s="185" t="s">
        <v>6944</v>
      </c>
      <c r="K55" s="185"/>
      <c r="L55" s="185"/>
      <c r="M55" s="185"/>
      <c r="N55" s="185"/>
      <c r="O55" s="185"/>
      <c r="P55" s="185"/>
      <c r="Q55" s="185"/>
      <c r="R55" s="185"/>
      <c r="S55" s="185"/>
      <c r="T55" s="185"/>
      <c r="U55" s="185"/>
      <c r="V55" s="185"/>
      <c r="W55" s="185"/>
      <c r="X55" s="185" t="s">
        <v>9714</v>
      </c>
      <c r="Y55" s="185" t="s">
        <v>9715</v>
      </c>
      <c r="Z55" s="487">
        <v>42998.710043252315</v>
      </c>
    </row>
    <row r="56" spans="1:26" ht="12">
      <c r="A56" s="185" t="s">
        <v>9798</v>
      </c>
      <c r="B56" s="185"/>
      <c r="C56" s="185" t="s">
        <v>5537</v>
      </c>
      <c r="D56" s="185" t="s">
        <v>9993</v>
      </c>
      <c r="E56" s="221">
        <v>0</v>
      </c>
      <c r="F56" s="185" t="s">
        <v>6944</v>
      </c>
      <c r="G56" s="185" t="s">
        <v>6944</v>
      </c>
      <c r="H56" s="185" t="s">
        <v>6944</v>
      </c>
      <c r="I56" s="185" t="s">
        <v>6944</v>
      </c>
      <c r="J56" s="185" t="s">
        <v>6944</v>
      </c>
      <c r="K56" s="185"/>
      <c r="L56" s="185"/>
      <c r="M56" s="185"/>
      <c r="N56" s="185"/>
      <c r="O56" s="185"/>
      <c r="P56" s="185"/>
      <c r="Q56" s="185"/>
      <c r="R56" s="185"/>
      <c r="S56" s="185"/>
      <c r="T56" s="185" t="s">
        <v>9995</v>
      </c>
      <c r="U56" s="185"/>
      <c r="V56" s="185"/>
      <c r="W56" s="185"/>
      <c r="X56" s="185" t="s">
        <v>9714</v>
      </c>
      <c r="Y56" s="185" t="s">
        <v>8828</v>
      </c>
      <c r="Z56" s="487">
        <v>42998.710707349535</v>
      </c>
    </row>
    <row r="57" spans="1:26" ht="12">
      <c r="A57" s="185" t="s">
        <v>9735</v>
      </c>
      <c r="B57" s="185" t="s">
        <v>5034</v>
      </c>
      <c r="C57" s="185" t="s">
        <v>9996</v>
      </c>
      <c r="D57" s="185" t="s">
        <v>9997</v>
      </c>
      <c r="E57" s="221">
        <v>1756</v>
      </c>
      <c r="F57" s="221">
        <v>0</v>
      </c>
      <c r="G57" s="221">
        <v>0</v>
      </c>
      <c r="H57" s="221">
        <v>0</v>
      </c>
      <c r="I57" s="221">
        <v>0</v>
      </c>
      <c r="J57" s="221">
        <v>0</v>
      </c>
      <c r="K57" s="185"/>
      <c r="L57" s="185"/>
      <c r="M57" s="185"/>
      <c r="N57" s="185"/>
      <c r="O57" s="185"/>
      <c r="P57" s="185"/>
      <c r="Q57" s="185"/>
      <c r="R57" s="185"/>
      <c r="S57" s="185"/>
      <c r="T57" s="185" t="s">
        <v>9999</v>
      </c>
      <c r="U57" s="185"/>
      <c r="V57" s="185"/>
      <c r="W57" s="185"/>
      <c r="X57" s="185" t="s">
        <v>9714</v>
      </c>
      <c r="Y57" s="185" t="s">
        <v>9869</v>
      </c>
      <c r="Z57" s="487">
        <v>42998.711148518516</v>
      </c>
    </row>
    <row r="58" spans="1:26" ht="12">
      <c r="A58" s="185" t="s">
        <v>9735</v>
      </c>
      <c r="B58" s="185" t="s">
        <v>4822</v>
      </c>
      <c r="C58" s="185" t="s">
        <v>6393</v>
      </c>
      <c r="D58" s="185" t="s">
        <v>3235</v>
      </c>
      <c r="E58" s="221">
        <v>382</v>
      </c>
      <c r="F58" s="221">
        <v>0</v>
      </c>
      <c r="G58" s="221">
        <v>0</v>
      </c>
      <c r="H58" s="221">
        <v>0</v>
      </c>
      <c r="I58" s="221">
        <v>0</v>
      </c>
      <c r="J58" s="221">
        <v>0</v>
      </c>
      <c r="K58" s="185" t="s">
        <v>4853</v>
      </c>
      <c r="L58" s="185" t="s">
        <v>4853</v>
      </c>
      <c r="M58" s="185" t="s">
        <v>4826</v>
      </c>
      <c r="N58" s="185" t="s">
        <v>4826</v>
      </c>
      <c r="O58" s="185" t="s">
        <v>4826</v>
      </c>
      <c r="P58" s="185" t="s">
        <v>4826</v>
      </c>
      <c r="Q58" s="185"/>
      <c r="R58" s="185" t="s">
        <v>4826</v>
      </c>
      <c r="S58" s="185" t="s">
        <v>4826</v>
      </c>
      <c r="T58" s="185" t="s">
        <v>10000</v>
      </c>
      <c r="U58" s="185"/>
      <c r="V58" s="185"/>
      <c r="W58" s="185"/>
      <c r="X58" s="185" t="s">
        <v>5209</v>
      </c>
      <c r="Y58" s="185" t="s">
        <v>9715</v>
      </c>
      <c r="Z58" s="487">
        <v>42998.711925462965</v>
      </c>
    </row>
    <row r="59" spans="1:26" ht="12">
      <c r="A59" s="185" t="s">
        <v>10002</v>
      </c>
      <c r="B59" s="185" t="s">
        <v>4822</v>
      </c>
      <c r="C59" s="185" t="s">
        <v>5002</v>
      </c>
      <c r="D59" s="185" t="s">
        <v>573</v>
      </c>
      <c r="E59" s="221">
        <v>33</v>
      </c>
      <c r="F59" s="185" t="s">
        <v>6944</v>
      </c>
      <c r="G59" s="185" t="s">
        <v>6944</v>
      </c>
      <c r="H59" s="185" t="s">
        <v>6944</v>
      </c>
      <c r="I59" s="185" t="s">
        <v>6944</v>
      </c>
      <c r="J59" s="185" t="s">
        <v>6944</v>
      </c>
      <c r="K59" s="185" t="s">
        <v>10003</v>
      </c>
      <c r="L59" s="185"/>
      <c r="M59" s="185"/>
      <c r="N59" s="185"/>
      <c r="O59" s="185" t="s">
        <v>10004</v>
      </c>
      <c r="P59" s="185"/>
      <c r="Q59" s="185"/>
      <c r="R59" s="185"/>
      <c r="S59" s="185"/>
      <c r="T59" s="185" t="s">
        <v>10005</v>
      </c>
      <c r="U59" s="185"/>
      <c r="V59" s="185"/>
      <c r="W59" s="185"/>
      <c r="X59" s="185" t="s">
        <v>9714</v>
      </c>
      <c r="Y59" s="185" t="s">
        <v>9778</v>
      </c>
      <c r="Z59" s="487">
        <v>42998.715759733794</v>
      </c>
    </row>
    <row r="60" spans="1:26" ht="12">
      <c r="A60" s="185" t="s">
        <v>10006</v>
      </c>
      <c r="B60" s="185"/>
      <c r="C60" s="185" t="s">
        <v>10007</v>
      </c>
      <c r="D60" s="185" t="s">
        <v>10007</v>
      </c>
      <c r="E60" s="221">
        <v>91</v>
      </c>
      <c r="F60" s="722">
        <v>0</v>
      </c>
      <c r="G60" s="221">
        <v>0</v>
      </c>
      <c r="H60" s="221">
        <v>0</v>
      </c>
      <c r="I60" s="221">
        <v>0</v>
      </c>
      <c r="J60" s="221">
        <v>0</v>
      </c>
      <c r="K60" s="185" t="s">
        <v>4826</v>
      </c>
      <c r="L60" s="185" t="s">
        <v>4826</v>
      </c>
      <c r="M60" s="185" t="s">
        <v>4826</v>
      </c>
      <c r="N60" s="185" t="s">
        <v>4826</v>
      </c>
      <c r="O60" s="185" t="s">
        <v>4826</v>
      </c>
      <c r="P60" s="185" t="s">
        <v>4826</v>
      </c>
      <c r="Q60" s="185"/>
      <c r="R60" s="185" t="s">
        <v>4826</v>
      </c>
      <c r="S60" s="185" t="s">
        <v>4826</v>
      </c>
      <c r="T60" s="185"/>
      <c r="U60" s="185"/>
      <c r="V60" s="185"/>
      <c r="W60" s="185"/>
      <c r="X60" s="185" t="s">
        <v>9714</v>
      </c>
      <c r="Y60" s="185" t="s">
        <v>9715</v>
      </c>
      <c r="Z60" s="487">
        <v>42998.716446365739</v>
      </c>
    </row>
    <row r="61" spans="1:26" ht="12">
      <c r="A61" s="185" t="s">
        <v>9798</v>
      </c>
      <c r="B61" s="185" t="s">
        <v>4822</v>
      </c>
      <c r="C61" s="185" t="s">
        <v>1206</v>
      </c>
      <c r="D61" s="185" t="s">
        <v>8147</v>
      </c>
      <c r="E61" s="221">
        <v>0</v>
      </c>
      <c r="F61" s="185" t="s">
        <v>6944</v>
      </c>
      <c r="G61" s="185"/>
      <c r="H61" s="185"/>
      <c r="I61" s="185"/>
      <c r="J61" s="185"/>
      <c r="K61" s="185"/>
      <c r="L61" s="185"/>
      <c r="M61" s="185"/>
      <c r="N61" s="185"/>
      <c r="O61" s="185"/>
      <c r="P61" s="185"/>
      <c r="Q61" s="185"/>
      <c r="R61" s="185"/>
      <c r="S61" s="185"/>
      <c r="T61" s="185" t="s">
        <v>2956</v>
      </c>
      <c r="U61" s="185"/>
      <c r="V61" s="185"/>
      <c r="W61" s="185"/>
      <c r="X61" s="185" t="s">
        <v>9714</v>
      </c>
      <c r="Y61" s="185"/>
      <c r="Z61" s="487">
        <v>42998.719637615737</v>
      </c>
    </row>
    <row r="62" spans="1:26" ht="12">
      <c r="A62" s="185" t="s">
        <v>10006</v>
      </c>
      <c r="B62" s="185" t="s">
        <v>4822</v>
      </c>
      <c r="C62" s="185" t="s">
        <v>4099</v>
      </c>
      <c r="D62" s="185" t="s">
        <v>2162</v>
      </c>
      <c r="E62" s="221">
        <v>398</v>
      </c>
      <c r="F62" s="221">
        <v>0</v>
      </c>
      <c r="G62" s="221">
        <v>0</v>
      </c>
      <c r="H62" s="221">
        <v>0</v>
      </c>
      <c r="I62" s="221">
        <v>0</v>
      </c>
      <c r="J62" s="185" t="s">
        <v>6944</v>
      </c>
      <c r="K62" s="185"/>
      <c r="L62" s="185"/>
      <c r="M62" s="185"/>
      <c r="N62" s="185"/>
      <c r="O62" s="185"/>
      <c r="P62" s="185"/>
      <c r="Q62" s="185"/>
      <c r="R62" s="185"/>
      <c r="S62" s="185"/>
      <c r="T62" s="185"/>
      <c r="U62" s="185"/>
      <c r="V62" s="185"/>
      <c r="W62" s="185"/>
      <c r="X62" s="185" t="s">
        <v>9714</v>
      </c>
      <c r="Y62" s="185" t="s">
        <v>8828</v>
      </c>
      <c r="Z62" s="487">
        <v>42998.720246851852</v>
      </c>
    </row>
    <row r="63" spans="1:26" ht="12">
      <c r="A63" s="185" t="s">
        <v>9798</v>
      </c>
      <c r="B63" s="185" t="s">
        <v>4822</v>
      </c>
      <c r="C63" s="185" t="s">
        <v>1206</v>
      </c>
      <c r="D63" s="185" t="s">
        <v>8147</v>
      </c>
      <c r="E63" s="221">
        <v>0</v>
      </c>
      <c r="F63" s="185" t="s">
        <v>6944</v>
      </c>
      <c r="G63" s="185"/>
      <c r="H63" s="185"/>
      <c r="I63" s="185"/>
      <c r="J63" s="185"/>
      <c r="K63" s="185"/>
      <c r="L63" s="185"/>
      <c r="M63" s="185"/>
      <c r="N63" s="185"/>
      <c r="O63" s="185"/>
      <c r="P63" s="185"/>
      <c r="Q63" s="185"/>
      <c r="R63" s="185"/>
      <c r="S63" s="185"/>
      <c r="T63" s="185" t="s">
        <v>2956</v>
      </c>
      <c r="U63" s="185"/>
      <c r="V63" s="185"/>
      <c r="W63" s="185"/>
      <c r="X63" s="185" t="s">
        <v>9714</v>
      </c>
      <c r="Y63" s="185"/>
      <c r="Z63" s="487">
        <v>42998.720251851853</v>
      </c>
    </row>
    <row r="64" spans="1:26" ht="12">
      <c r="A64" s="185" t="s">
        <v>9735</v>
      </c>
      <c r="B64" s="185" t="s">
        <v>4822</v>
      </c>
      <c r="C64" s="185" t="s">
        <v>10011</v>
      </c>
      <c r="D64" s="185" t="s">
        <v>10012</v>
      </c>
      <c r="E64" s="221">
        <v>25</v>
      </c>
      <c r="F64" s="185" t="s">
        <v>6944</v>
      </c>
      <c r="G64" s="185" t="s">
        <v>6944</v>
      </c>
      <c r="H64" s="185" t="s">
        <v>6944</v>
      </c>
      <c r="I64" s="185" t="s">
        <v>6944</v>
      </c>
      <c r="J64" s="185" t="s">
        <v>6944</v>
      </c>
      <c r="K64" s="185"/>
      <c r="L64" s="185"/>
      <c r="M64" s="185"/>
      <c r="N64" s="185"/>
      <c r="O64" s="185"/>
      <c r="P64" s="185"/>
      <c r="Q64" s="185"/>
      <c r="R64" s="185"/>
      <c r="S64" s="185" t="s">
        <v>10014</v>
      </c>
      <c r="T64" s="253" t="s">
        <v>10015</v>
      </c>
      <c r="U64" s="185"/>
      <c r="V64" s="185"/>
      <c r="W64" s="185"/>
      <c r="X64" s="185" t="s">
        <v>9714</v>
      </c>
      <c r="Y64" s="185" t="s">
        <v>1698</v>
      </c>
      <c r="Z64" s="487">
        <v>42998.720387361114</v>
      </c>
    </row>
    <row r="65" spans="1:26" ht="12">
      <c r="A65" s="185" t="s">
        <v>9798</v>
      </c>
      <c r="B65" s="185" t="s">
        <v>4068</v>
      </c>
      <c r="C65" s="185" t="s">
        <v>10016</v>
      </c>
      <c r="D65" s="185" t="s">
        <v>1227</v>
      </c>
      <c r="E65" s="221">
        <v>3030</v>
      </c>
      <c r="F65" s="221">
        <v>0</v>
      </c>
      <c r="G65" s="552" t="s">
        <v>9801</v>
      </c>
      <c r="H65" s="221">
        <v>0</v>
      </c>
      <c r="I65" s="185" t="s">
        <v>9975</v>
      </c>
      <c r="J65" s="552" t="s">
        <v>9724</v>
      </c>
      <c r="K65" s="185" t="s">
        <v>10018</v>
      </c>
      <c r="L65" s="185" t="s">
        <v>5502</v>
      </c>
      <c r="M65" s="185" t="s">
        <v>4803</v>
      </c>
      <c r="N65" s="185" t="s">
        <v>6627</v>
      </c>
      <c r="O65" s="185" t="s">
        <v>10020</v>
      </c>
      <c r="P65" s="185"/>
      <c r="Q65" s="185"/>
      <c r="R65" s="185"/>
      <c r="S65" s="185"/>
      <c r="T65" s="253" t="s">
        <v>10021</v>
      </c>
      <c r="U65" s="185"/>
      <c r="V65" s="185"/>
      <c r="W65" s="185"/>
      <c r="X65" s="185" t="s">
        <v>9714</v>
      </c>
      <c r="Y65" s="185" t="s">
        <v>9869</v>
      </c>
      <c r="Z65" s="487">
        <v>42998.720570162041</v>
      </c>
    </row>
    <row r="66" spans="1:26" ht="12">
      <c r="A66" s="185" t="s">
        <v>10022</v>
      </c>
      <c r="B66" s="185" t="s">
        <v>4822</v>
      </c>
      <c r="C66" s="185" t="s">
        <v>4822</v>
      </c>
      <c r="D66" s="185" t="s">
        <v>10023</v>
      </c>
      <c r="E66" s="221">
        <v>101</v>
      </c>
      <c r="F66" s="221">
        <v>0</v>
      </c>
      <c r="G66" s="185" t="s">
        <v>6944</v>
      </c>
      <c r="H66" s="185" t="s">
        <v>6944</v>
      </c>
      <c r="I66" s="185" t="s">
        <v>6944</v>
      </c>
      <c r="J66" s="185" t="s">
        <v>6944</v>
      </c>
      <c r="K66" s="185"/>
      <c r="L66" s="185"/>
      <c r="M66" s="185"/>
      <c r="N66" s="185"/>
      <c r="O66" s="185"/>
      <c r="P66" s="185"/>
      <c r="Q66" s="185"/>
      <c r="R66" s="185"/>
      <c r="S66" s="185" t="s">
        <v>10024</v>
      </c>
      <c r="T66" s="185" t="s">
        <v>10025</v>
      </c>
      <c r="U66" s="185"/>
      <c r="V66" s="185"/>
      <c r="W66" s="185"/>
      <c r="X66" s="185" t="s">
        <v>9714</v>
      </c>
      <c r="Y66" s="185" t="s">
        <v>9715</v>
      </c>
      <c r="Z66" s="487">
        <v>42998.720748622683</v>
      </c>
    </row>
    <row r="67" spans="1:26" ht="12">
      <c r="A67" s="185" t="s">
        <v>10027</v>
      </c>
      <c r="B67" s="185" t="s">
        <v>2972</v>
      </c>
      <c r="C67" s="185" t="s">
        <v>10028</v>
      </c>
      <c r="D67" s="185" t="s">
        <v>10029</v>
      </c>
      <c r="E67" s="221">
        <v>170</v>
      </c>
      <c r="F67" s="221">
        <v>0</v>
      </c>
      <c r="G67" s="221">
        <v>0</v>
      </c>
      <c r="H67" s="221">
        <v>0</v>
      </c>
      <c r="I67" s="221">
        <v>0</v>
      </c>
      <c r="J67" s="185" t="s">
        <v>6944</v>
      </c>
      <c r="K67" s="185"/>
      <c r="L67" s="185"/>
      <c r="M67" s="185"/>
      <c r="N67" s="185"/>
      <c r="O67" s="185"/>
      <c r="P67" s="185"/>
      <c r="Q67" s="185"/>
      <c r="R67" s="185"/>
      <c r="S67" s="185" t="s">
        <v>10031</v>
      </c>
      <c r="T67" s="253" t="s">
        <v>10032</v>
      </c>
      <c r="U67" s="185"/>
      <c r="V67" s="185"/>
      <c r="W67" s="185"/>
      <c r="X67" s="185" t="s">
        <v>10033</v>
      </c>
      <c r="Y67" s="185" t="s">
        <v>10034</v>
      </c>
      <c r="Z67" s="487">
        <v>42998.720758391202</v>
      </c>
    </row>
    <row r="68" spans="1:26" ht="12">
      <c r="A68" s="185" t="s">
        <v>9798</v>
      </c>
      <c r="B68" s="185" t="s">
        <v>4822</v>
      </c>
      <c r="C68" s="185" t="s">
        <v>4880</v>
      </c>
      <c r="D68" s="185" t="s">
        <v>2014</v>
      </c>
      <c r="E68" s="221">
        <v>282</v>
      </c>
      <c r="F68" s="552" t="s">
        <v>9801</v>
      </c>
      <c r="G68" s="185" t="s">
        <v>9975</v>
      </c>
      <c r="H68" s="185" t="s">
        <v>9975</v>
      </c>
      <c r="I68" s="185" t="s">
        <v>9975</v>
      </c>
      <c r="J68" s="185" t="s">
        <v>6944</v>
      </c>
      <c r="K68" s="185"/>
      <c r="L68" s="185"/>
      <c r="M68" s="185"/>
      <c r="N68" s="185"/>
      <c r="O68" s="185"/>
      <c r="P68" s="185"/>
      <c r="Q68" s="185"/>
      <c r="R68" s="185"/>
      <c r="S68" s="185"/>
      <c r="T68" s="185"/>
      <c r="U68" s="185"/>
      <c r="V68" s="185"/>
      <c r="W68" s="185"/>
      <c r="X68" s="185" t="s">
        <v>9714</v>
      </c>
      <c r="Y68" s="185" t="s">
        <v>9869</v>
      </c>
      <c r="Z68" s="487">
        <v>42998.72082545139</v>
      </c>
    </row>
    <row r="69" spans="1:26" ht="12">
      <c r="A69" s="185" t="s">
        <v>9711</v>
      </c>
      <c r="B69" s="185" t="s">
        <v>4822</v>
      </c>
      <c r="C69" s="185" t="s">
        <v>6393</v>
      </c>
      <c r="D69" s="185" t="s">
        <v>10036</v>
      </c>
      <c r="E69" s="221">
        <v>0</v>
      </c>
      <c r="F69" s="221">
        <v>0</v>
      </c>
      <c r="G69" s="185" t="s">
        <v>9975</v>
      </c>
      <c r="H69" s="185" t="s">
        <v>6944</v>
      </c>
      <c r="I69" s="185" t="s">
        <v>6944</v>
      </c>
      <c r="J69" s="185" t="s">
        <v>6944</v>
      </c>
      <c r="K69" s="185"/>
      <c r="L69" s="185"/>
      <c r="M69" s="185"/>
      <c r="N69" s="185"/>
      <c r="O69" s="185"/>
      <c r="P69" s="185"/>
      <c r="Q69" s="185"/>
      <c r="R69" s="185"/>
      <c r="S69" s="185"/>
      <c r="T69" s="185" t="s">
        <v>10038</v>
      </c>
      <c r="U69" s="185"/>
      <c r="V69" s="185"/>
      <c r="W69" s="185"/>
      <c r="X69" s="185" t="s">
        <v>10039</v>
      </c>
      <c r="Y69" s="185" t="s">
        <v>9715</v>
      </c>
      <c r="Z69" s="487">
        <v>42998.722581782407</v>
      </c>
    </row>
    <row r="70" spans="1:26" ht="12">
      <c r="A70" s="185" t="s">
        <v>9735</v>
      </c>
      <c r="B70" s="185" t="s">
        <v>4822</v>
      </c>
      <c r="C70" s="185" t="s">
        <v>6393</v>
      </c>
      <c r="D70" s="185" t="s">
        <v>10040</v>
      </c>
      <c r="E70" s="221">
        <v>0</v>
      </c>
      <c r="F70" s="221">
        <v>0</v>
      </c>
      <c r="G70" s="221">
        <v>0</v>
      </c>
      <c r="H70" s="221">
        <v>0</v>
      </c>
      <c r="I70" s="221">
        <v>0</v>
      </c>
      <c r="J70" s="221">
        <v>0</v>
      </c>
      <c r="K70" s="185"/>
      <c r="L70" s="185"/>
      <c r="M70" s="185"/>
      <c r="N70" s="185"/>
      <c r="O70" s="185"/>
      <c r="P70" s="185"/>
      <c r="Q70" s="185"/>
      <c r="R70" s="185"/>
      <c r="S70" s="185"/>
      <c r="T70" s="185" t="s">
        <v>10041</v>
      </c>
      <c r="U70" s="185"/>
      <c r="V70" s="185"/>
      <c r="W70" s="185"/>
      <c r="X70" s="185" t="s">
        <v>9714</v>
      </c>
      <c r="Y70" s="185" t="s">
        <v>9715</v>
      </c>
      <c r="Z70" s="487">
        <v>42998.724011493061</v>
      </c>
    </row>
    <row r="71" spans="1:26" ht="12">
      <c r="A71" s="185" t="s">
        <v>9735</v>
      </c>
      <c r="B71" s="185"/>
      <c r="C71" s="185" t="s">
        <v>10043</v>
      </c>
      <c r="D71" s="185" t="s">
        <v>10044</v>
      </c>
      <c r="E71" s="221">
        <v>1222</v>
      </c>
      <c r="F71" s="185" t="s">
        <v>6944</v>
      </c>
      <c r="G71" s="185" t="s">
        <v>6944</v>
      </c>
      <c r="H71" s="185" t="s">
        <v>6944</v>
      </c>
      <c r="I71" s="185" t="s">
        <v>6944</v>
      </c>
      <c r="J71" s="185" t="s">
        <v>6944</v>
      </c>
      <c r="K71" s="185"/>
      <c r="L71" s="185"/>
      <c r="M71" s="185"/>
      <c r="N71" s="185"/>
      <c r="O71" s="185"/>
      <c r="P71" s="185"/>
      <c r="Q71" s="185"/>
      <c r="R71" s="185"/>
      <c r="S71" s="185"/>
      <c r="T71" s="185"/>
      <c r="U71" s="185"/>
      <c r="V71" s="185"/>
      <c r="W71" s="185"/>
      <c r="X71" s="185" t="s">
        <v>9714</v>
      </c>
      <c r="Y71" s="185" t="s">
        <v>9715</v>
      </c>
      <c r="Z71" s="487">
        <v>42998.724425925924</v>
      </c>
    </row>
    <row r="72" spans="1:26" ht="12">
      <c r="A72" s="185" t="s">
        <v>9735</v>
      </c>
      <c r="B72" s="185" t="s">
        <v>4822</v>
      </c>
      <c r="C72" s="185" t="s">
        <v>10046</v>
      </c>
      <c r="D72" s="185" t="s">
        <v>10047</v>
      </c>
      <c r="E72" s="221">
        <v>66</v>
      </c>
      <c r="F72" s="221">
        <v>0</v>
      </c>
      <c r="G72" s="221">
        <v>0</v>
      </c>
      <c r="H72" s="221">
        <v>0</v>
      </c>
      <c r="I72" s="221">
        <v>0</v>
      </c>
      <c r="J72" s="221">
        <v>0</v>
      </c>
      <c r="K72" s="185"/>
      <c r="L72" s="185"/>
      <c r="M72" s="185"/>
      <c r="N72" s="185"/>
      <c r="O72" s="185"/>
      <c r="P72" s="185"/>
      <c r="Q72" s="185"/>
      <c r="R72" s="185"/>
      <c r="S72" s="185" t="s">
        <v>10049</v>
      </c>
      <c r="T72" s="253" t="s">
        <v>10050</v>
      </c>
      <c r="U72" s="185"/>
      <c r="V72" s="185"/>
      <c r="W72" s="185"/>
      <c r="X72" s="185" t="s">
        <v>9714</v>
      </c>
      <c r="Y72" s="185" t="s">
        <v>9715</v>
      </c>
      <c r="Z72" s="487">
        <v>42998.727363229162</v>
      </c>
    </row>
    <row r="73" spans="1:26" ht="12">
      <c r="A73" s="185" t="s">
        <v>9735</v>
      </c>
      <c r="B73" s="185" t="s">
        <v>4822</v>
      </c>
      <c r="C73" s="185" t="s">
        <v>1206</v>
      </c>
      <c r="D73" s="185" t="s">
        <v>624</v>
      </c>
      <c r="E73" s="221">
        <v>300</v>
      </c>
      <c r="F73" s="221">
        <v>0</v>
      </c>
      <c r="G73" s="221">
        <v>0</v>
      </c>
      <c r="H73" s="221">
        <v>0</v>
      </c>
      <c r="I73" s="221">
        <v>0</v>
      </c>
      <c r="J73" s="221">
        <v>0</v>
      </c>
      <c r="K73" s="185"/>
      <c r="L73" s="185"/>
      <c r="M73" s="185"/>
      <c r="N73" s="185"/>
      <c r="O73" s="185"/>
      <c r="P73" s="185"/>
      <c r="Q73" s="185"/>
      <c r="R73" s="185"/>
      <c r="S73" s="185"/>
      <c r="T73" s="185"/>
      <c r="U73" s="185"/>
      <c r="V73" s="185"/>
      <c r="W73" s="185"/>
      <c r="X73" s="185" t="s">
        <v>9714</v>
      </c>
      <c r="Y73" s="185" t="s">
        <v>9715</v>
      </c>
      <c r="Z73" s="487">
        <v>42998.727556805556</v>
      </c>
    </row>
    <row r="74" spans="1:26" ht="12">
      <c r="A74" s="185" t="s">
        <v>9735</v>
      </c>
      <c r="B74" s="185" t="s">
        <v>846</v>
      </c>
      <c r="C74" s="185" t="s">
        <v>10051</v>
      </c>
      <c r="D74" s="185" t="s">
        <v>9937</v>
      </c>
      <c r="E74" s="221">
        <v>3004</v>
      </c>
      <c r="F74" s="221">
        <v>0</v>
      </c>
      <c r="G74" s="221">
        <v>0</v>
      </c>
      <c r="H74" s="221">
        <v>0</v>
      </c>
      <c r="I74" s="221">
        <v>0</v>
      </c>
      <c r="J74" s="221">
        <v>0</v>
      </c>
      <c r="K74" s="185"/>
      <c r="L74" s="185"/>
      <c r="M74" s="185"/>
      <c r="N74" s="185"/>
      <c r="O74" s="185"/>
      <c r="P74" s="185"/>
      <c r="Q74" s="185"/>
      <c r="R74" s="185"/>
      <c r="S74" s="185"/>
      <c r="T74" s="185" t="s">
        <v>10053</v>
      </c>
      <c r="U74" s="185"/>
      <c r="V74" s="185"/>
      <c r="W74" s="185"/>
      <c r="X74" s="185" t="s">
        <v>9714</v>
      </c>
      <c r="Y74" s="185"/>
      <c r="Z74" s="487">
        <v>42998.728018009264</v>
      </c>
    </row>
    <row r="75" spans="1:26" ht="12">
      <c r="A75" s="185" t="s">
        <v>9735</v>
      </c>
      <c r="B75" s="185" t="s">
        <v>2972</v>
      </c>
      <c r="C75" s="185" t="s">
        <v>983</v>
      </c>
      <c r="D75" s="185" t="s">
        <v>10054</v>
      </c>
      <c r="E75" s="221">
        <v>1222</v>
      </c>
      <c r="F75" s="221">
        <v>0</v>
      </c>
      <c r="G75" s="185" t="s">
        <v>6944</v>
      </c>
      <c r="H75" s="185" t="s">
        <v>6944</v>
      </c>
      <c r="I75" s="221">
        <v>0</v>
      </c>
      <c r="J75" s="185" t="s">
        <v>9975</v>
      </c>
      <c r="K75" s="185"/>
      <c r="L75" s="185"/>
      <c r="M75" s="185"/>
      <c r="N75" s="185"/>
      <c r="O75" s="185"/>
      <c r="P75" s="185"/>
      <c r="Q75" s="185"/>
      <c r="R75" s="185"/>
      <c r="S75" s="185" t="s">
        <v>10055</v>
      </c>
      <c r="T75" s="185" t="s">
        <v>10056</v>
      </c>
      <c r="U75" s="185"/>
      <c r="V75" s="185"/>
      <c r="W75" s="185"/>
      <c r="X75" s="185" t="s">
        <v>9714</v>
      </c>
      <c r="Y75" s="185" t="s">
        <v>9715</v>
      </c>
      <c r="Z75" s="487">
        <v>42998.730665787036</v>
      </c>
    </row>
    <row r="76" spans="1:26" ht="12">
      <c r="A76" s="185" t="s">
        <v>9798</v>
      </c>
      <c r="B76" s="185" t="s">
        <v>4822</v>
      </c>
      <c r="C76" s="185" t="s">
        <v>6548</v>
      </c>
      <c r="D76" s="185" t="s">
        <v>10036</v>
      </c>
      <c r="E76" s="221">
        <v>107</v>
      </c>
      <c r="F76" s="185" t="s">
        <v>9975</v>
      </c>
      <c r="G76" s="185" t="s">
        <v>6944</v>
      </c>
      <c r="H76" s="185" t="s">
        <v>9975</v>
      </c>
      <c r="I76" s="185" t="s">
        <v>6944</v>
      </c>
      <c r="J76" s="552" t="s">
        <v>9724</v>
      </c>
      <c r="K76" s="185"/>
      <c r="L76" s="185"/>
      <c r="M76" s="185"/>
      <c r="N76" s="185"/>
      <c r="O76" s="185"/>
      <c r="P76" s="185"/>
      <c r="Q76" s="185"/>
      <c r="R76" s="185"/>
      <c r="S76" s="185"/>
      <c r="T76" s="185" t="s">
        <v>10060</v>
      </c>
      <c r="U76" s="185"/>
      <c r="V76" s="185"/>
      <c r="W76" s="185"/>
      <c r="X76" s="185" t="s">
        <v>9714</v>
      </c>
      <c r="Y76" s="185" t="s">
        <v>9715</v>
      </c>
      <c r="Z76" s="487">
        <v>42998.731573425925</v>
      </c>
    </row>
    <row r="77" spans="1:26" ht="12">
      <c r="A77" s="185" t="s">
        <v>9735</v>
      </c>
      <c r="B77" s="185" t="s">
        <v>4822</v>
      </c>
      <c r="C77" s="185" t="s">
        <v>6366</v>
      </c>
      <c r="D77" s="185" t="s">
        <v>10061</v>
      </c>
      <c r="E77" s="221">
        <v>28</v>
      </c>
      <c r="F77" s="185" t="s">
        <v>6944</v>
      </c>
      <c r="G77" s="185" t="s">
        <v>6944</v>
      </c>
      <c r="H77" s="185" t="s">
        <v>6944</v>
      </c>
      <c r="I77" s="185" t="s">
        <v>6944</v>
      </c>
      <c r="J77" s="185" t="s">
        <v>6944</v>
      </c>
      <c r="K77" s="185"/>
      <c r="L77" s="185"/>
      <c r="M77" s="185"/>
      <c r="N77" s="185"/>
      <c r="O77" s="185"/>
      <c r="P77" s="185"/>
      <c r="Q77" s="185"/>
      <c r="R77" s="185"/>
      <c r="S77" s="185" t="s">
        <v>10063</v>
      </c>
      <c r="T77" s="253" t="s">
        <v>10064</v>
      </c>
      <c r="U77" s="185"/>
      <c r="V77" s="185"/>
      <c r="W77" s="185"/>
      <c r="X77" s="185" t="s">
        <v>9714</v>
      </c>
      <c r="Y77" s="185" t="s">
        <v>9715</v>
      </c>
      <c r="Z77" s="487">
        <v>42998.732021331016</v>
      </c>
    </row>
    <row r="78" spans="1:26" ht="12">
      <c r="A78" s="185" t="s">
        <v>9735</v>
      </c>
      <c r="B78" s="185" t="s">
        <v>2972</v>
      </c>
      <c r="C78" s="185" t="s">
        <v>10043</v>
      </c>
      <c r="D78" s="185" t="s">
        <v>10066</v>
      </c>
      <c r="E78" s="221">
        <v>0</v>
      </c>
      <c r="F78" s="221">
        <v>0</v>
      </c>
      <c r="G78" s="185" t="s">
        <v>6944</v>
      </c>
      <c r="H78" s="185" t="s">
        <v>6944</v>
      </c>
      <c r="I78" s="185" t="s">
        <v>6944</v>
      </c>
      <c r="J78" s="185" t="s">
        <v>6944</v>
      </c>
      <c r="K78" s="185"/>
      <c r="L78" s="185"/>
      <c r="M78" s="185"/>
      <c r="N78" s="185"/>
      <c r="O78" s="185"/>
      <c r="P78" s="185"/>
      <c r="Q78" s="185"/>
      <c r="R78" s="185"/>
      <c r="S78" s="185"/>
      <c r="T78" s="185" t="s">
        <v>10068</v>
      </c>
      <c r="U78" s="185"/>
      <c r="V78" s="185"/>
      <c r="W78" s="185"/>
      <c r="X78" s="185" t="s">
        <v>9714</v>
      </c>
      <c r="Y78" s="185" t="s">
        <v>9715</v>
      </c>
      <c r="Z78" s="487">
        <v>42998.732275671297</v>
      </c>
    </row>
    <row r="79" spans="1:26" ht="12">
      <c r="A79" s="185" t="s">
        <v>9735</v>
      </c>
      <c r="B79" s="185" t="s">
        <v>846</v>
      </c>
      <c r="C79" s="185" t="s">
        <v>10069</v>
      </c>
      <c r="D79" s="185" t="s">
        <v>10070</v>
      </c>
      <c r="E79" s="221">
        <v>2863</v>
      </c>
      <c r="F79" s="221">
        <v>0</v>
      </c>
      <c r="G79" s="185" t="s">
        <v>6944</v>
      </c>
      <c r="H79" s="185" t="s">
        <v>6944</v>
      </c>
      <c r="I79" s="185" t="s">
        <v>6944</v>
      </c>
      <c r="J79" s="185" t="s">
        <v>6944</v>
      </c>
      <c r="K79" s="185"/>
      <c r="L79" s="185"/>
      <c r="M79" s="185"/>
      <c r="N79" s="185"/>
      <c r="O79" s="185"/>
      <c r="P79" s="185"/>
      <c r="Q79" s="185"/>
      <c r="R79" s="185"/>
      <c r="S79" s="185"/>
      <c r="T79" s="253" t="s">
        <v>10072</v>
      </c>
      <c r="U79" s="185"/>
      <c r="V79" s="185"/>
      <c r="W79" s="185"/>
      <c r="X79" s="185" t="s">
        <v>9714</v>
      </c>
      <c r="Y79" s="185" t="s">
        <v>9778</v>
      </c>
      <c r="Z79" s="487">
        <v>42998.733641064813</v>
      </c>
    </row>
    <row r="80" spans="1:26" ht="12">
      <c r="A80" s="185" t="s">
        <v>9735</v>
      </c>
      <c r="B80" s="185" t="s">
        <v>2972</v>
      </c>
      <c r="C80" s="185" t="s">
        <v>983</v>
      </c>
      <c r="D80" s="185" t="s">
        <v>10074</v>
      </c>
      <c r="E80" s="221">
        <v>0</v>
      </c>
      <c r="F80" s="221">
        <v>0</v>
      </c>
      <c r="G80" s="185" t="s">
        <v>6944</v>
      </c>
      <c r="H80" s="185" t="s">
        <v>6944</v>
      </c>
      <c r="I80" s="185" t="s">
        <v>6944</v>
      </c>
      <c r="J80" s="185" t="s">
        <v>6944</v>
      </c>
      <c r="K80" s="185"/>
      <c r="L80" s="185"/>
      <c r="M80" s="185"/>
      <c r="N80" s="185"/>
      <c r="O80" s="185"/>
      <c r="P80" s="185"/>
      <c r="Q80" s="185"/>
      <c r="R80" s="185"/>
      <c r="S80" s="185"/>
      <c r="T80" s="185"/>
      <c r="U80" s="185"/>
      <c r="V80" s="185"/>
      <c r="W80" s="185"/>
      <c r="X80" s="185" t="s">
        <v>9714</v>
      </c>
      <c r="Y80" s="185" t="s">
        <v>8828</v>
      </c>
      <c r="Z80" s="487">
        <v>42998.733974409726</v>
      </c>
    </row>
    <row r="81" spans="1:26" ht="12">
      <c r="A81" s="185" t="s">
        <v>10076</v>
      </c>
      <c r="B81" s="185" t="s">
        <v>4816</v>
      </c>
      <c r="C81" s="185" t="s">
        <v>10077</v>
      </c>
      <c r="D81" s="185" t="s">
        <v>10078</v>
      </c>
      <c r="E81" s="221">
        <v>14</v>
      </c>
      <c r="F81" s="185" t="s">
        <v>6944</v>
      </c>
      <c r="G81" s="185" t="s">
        <v>6944</v>
      </c>
      <c r="H81" s="185" t="s">
        <v>6944</v>
      </c>
      <c r="I81" s="221">
        <v>0</v>
      </c>
      <c r="J81" s="185" t="s">
        <v>6944</v>
      </c>
      <c r="K81" s="185"/>
      <c r="L81" s="185"/>
      <c r="M81" s="185"/>
      <c r="N81" s="185"/>
      <c r="O81" s="185"/>
      <c r="P81" s="185"/>
      <c r="Q81" s="185"/>
      <c r="R81" s="185"/>
      <c r="S81" s="185"/>
      <c r="T81" s="253" t="s">
        <v>10079</v>
      </c>
      <c r="U81" s="185"/>
      <c r="V81" s="185"/>
      <c r="W81" s="185"/>
      <c r="X81" s="185" t="s">
        <v>5209</v>
      </c>
      <c r="Y81" s="185" t="s">
        <v>9715</v>
      </c>
      <c r="Z81" s="487">
        <v>42998.734902083335</v>
      </c>
    </row>
    <row r="82" spans="1:26" ht="12">
      <c r="A82" s="185" t="s">
        <v>10081</v>
      </c>
      <c r="B82" s="185" t="s">
        <v>2972</v>
      </c>
      <c r="C82" s="185" t="s">
        <v>10082</v>
      </c>
      <c r="D82" s="185" t="s">
        <v>10083</v>
      </c>
      <c r="E82" s="221">
        <v>1006</v>
      </c>
      <c r="F82" s="221">
        <v>0</v>
      </c>
      <c r="G82" s="221">
        <v>0</v>
      </c>
      <c r="H82" s="221">
        <v>0</v>
      </c>
      <c r="I82" s="221">
        <v>0</v>
      </c>
      <c r="J82" s="221">
        <v>0</v>
      </c>
      <c r="K82" s="185"/>
      <c r="L82" s="185"/>
      <c r="M82" s="185"/>
      <c r="N82" s="185"/>
      <c r="O82" s="185"/>
      <c r="P82" s="185"/>
      <c r="Q82" s="185"/>
      <c r="R82" s="185"/>
      <c r="S82" s="185"/>
      <c r="T82" s="185" t="s">
        <v>10084</v>
      </c>
      <c r="U82" s="185"/>
      <c r="V82" s="185"/>
      <c r="W82" s="185"/>
      <c r="X82" s="185" t="s">
        <v>9714</v>
      </c>
      <c r="Y82" s="185" t="s">
        <v>9715</v>
      </c>
      <c r="Z82" s="487">
        <v>42998.735508298611</v>
      </c>
    </row>
    <row r="83" spans="1:26" ht="12">
      <c r="A83" s="185" t="s">
        <v>10085</v>
      </c>
      <c r="B83" s="185" t="s">
        <v>4816</v>
      </c>
      <c r="C83" s="185" t="s">
        <v>10086</v>
      </c>
      <c r="D83" s="185" t="s">
        <v>10087</v>
      </c>
      <c r="E83" s="221">
        <v>1</v>
      </c>
      <c r="F83" s="552" t="s">
        <v>9724</v>
      </c>
      <c r="G83" s="221">
        <v>0</v>
      </c>
      <c r="H83" s="221">
        <v>0</v>
      </c>
      <c r="I83" s="221">
        <v>0</v>
      </c>
      <c r="J83" s="221">
        <v>0</v>
      </c>
      <c r="K83" s="185"/>
      <c r="L83" s="185"/>
      <c r="M83" s="185"/>
      <c r="N83" s="185"/>
      <c r="O83" s="185"/>
      <c r="P83" s="185"/>
      <c r="Q83" s="185"/>
      <c r="R83" s="185"/>
      <c r="S83" s="185"/>
      <c r="T83" s="185" t="s">
        <v>10088</v>
      </c>
      <c r="U83" s="185"/>
      <c r="V83" s="185"/>
      <c r="W83" s="185"/>
      <c r="X83" s="185" t="s">
        <v>9714</v>
      </c>
      <c r="Y83" s="185" t="s">
        <v>10090</v>
      </c>
      <c r="Z83" s="487">
        <v>42998.736715069448</v>
      </c>
    </row>
    <row r="84" spans="1:26" ht="12">
      <c r="A84" s="185" t="s">
        <v>9735</v>
      </c>
      <c r="B84" s="185" t="s">
        <v>846</v>
      </c>
      <c r="C84" s="185" t="s">
        <v>10051</v>
      </c>
      <c r="D84" s="185" t="s">
        <v>1227</v>
      </c>
      <c r="E84" s="221">
        <v>3010</v>
      </c>
      <c r="F84" s="221">
        <v>0</v>
      </c>
      <c r="G84" s="221">
        <v>0</v>
      </c>
      <c r="H84" s="221">
        <v>0</v>
      </c>
      <c r="I84" s="221">
        <v>0</v>
      </c>
      <c r="J84" s="221">
        <v>0</v>
      </c>
      <c r="K84" s="185"/>
      <c r="L84" s="185"/>
      <c r="M84" s="185"/>
      <c r="N84" s="185"/>
      <c r="O84" s="185"/>
      <c r="P84" s="185"/>
      <c r="Q84" s="185"/>
      <c r="R84" s="185"/>
      <c r="S84" s="185"/>
      <c r="T84" s="185"/>
      <c r="U84" s="185"/>
      <c r="V84" s="185"/>
      <c r="W84" s="185"/>
      <c r="X84" s="185" t="s">
        <v>9714</v>
      </c>
      <c r="Y84" s="185" t="s">
        <v>9715</v>
      </c>
      <c r="Z84" s="487">
        <v>42998.739512291664</v>
      </c>
    </row>
    <row r="85" spans="1:26" ht="12">
      <c r="A85" s="185" t="s">
        <v>9735</v>
      </c>
      <c r="B85" s="185" t="s">
        <v>5034</v>
      </c>
      <c r="C85" s="185" t="s">
        <v>10091</v>
      </c>
      <c r="D85" s="185" t="s">
        <v>10092</v>
      </c>
      <c r="E85" s="221">
        <v>1756</v>
      </c>
      <c r="F85" s="185" t="s">
        <v>6944</v>
      </c>
      <c r="G85" s="185" t="s">
        <v>6944</v>
      </c>
      <c r="H85" s="185" t="s">
        <v>6944</v>
      </c>
      <c r="I85" s="185" t="s">
        <v>6944</v>
      </c>
      <c r="J85" s="185" t="s">
        <v>9975</v>
      </c>
      <c r="K85" s="185"/>
      <c r="L85" s="185"/>
      <c r="M85" s="185"/>
      <c r="N85" s="185"/>
      <c r="O85" s="185"/>
      <c r="P85" s="185"/>
      <c r="Q85" s="185"/>
      <c r="R85" s="185"/>
      <c r="S85" s="185"/>
      <c r="T85" s="253" t="s">
        <v>10094</v>
      </c>
      <c r="U85" s="185"/>
      <c r="V85" s="185"/>
      <c r="W85" s="185"/>
      <c r="X85" s="185" t="s">
        <v>9714</v>
      </c>
      <c r="Y85" s="185" t="s">
        <v>10095</v>
      </c>
      <c r="Z85" s="487">
        <v>42998.740634918984</v>
      </c>
    </row>
    <row r="86" spans="1:26" ht="12">
      <c r="A86" s="185" t="s">
        <v>9735</v>
      </c>
      <c r="B86" s="185" t="s">
        <v>846</v>
      </c>
      <c r="C86" s="185" t="s">
        <v>10096</v>
      </c>
      <c r="D86" s="185" t="s">
        <v>6237</v>
      </c>
      <c r="E86" s="221">
        <v>583</v>
      </c>
      <c r="F86" s="185" t="s">
        <v>6944</v>
      </c>
      <c r="G86" s="185" t="s">
        <v>6944</v>
      </c>
      <c r="H86" s="185" t="s">
        <v>6944</v>
      </c>
      <c r="I86" s="185" t="s">
        <v>6944</v>
      </c>
      <c r="J86" s="185" t="s">
        <v>6944</v>
      </c>
      <c r="K86" s="185"/>
      <c r="L86" s="185"/>
      <c r="M86" s="185"/>
      <c r="N86" s="185"/>
      <c r="O86" s="185"/>
      <c r="P86" s="185"/>
      <c r="Q86" s="185"/>
      <c r="R86" s="185"/>
      <c r="S86" s="185"/>
      <c r="T86" s="185"/>
      <c r="U86" s="185"/>
      <c r="V86" s="185"/>
      <c r="W86" s="185"/>
      <c r="X86" s="185" t="s">
        <v>9714</v>
      </c>
      <c r="Y86" s="185" t="s">
        <v>9715</v>
      </c>
      <c r="Z86" s="487">
        <v>42998.741711435185</v>
      </c>
    </row>
    <row r="87" spans="1:26" ht="12">
      <c r="A87" s="185" t="s">
        <v>10098</v>
      </c>
      <c r="B87" s="185" t="s">
        <v>4822</v>
      </c>
      <c r="C87" s="185" t="s">
        <v>5002</v>
      </c>
      <c r="D87" s="185" t="s">
        <v>5827</v>
      </c>
      <c r="E87" s="221">
        <v>70</v>
      </c>
      <c r="F87" s="221">
        <v>0</v>
      </c>
      <c r="G87" s="221">
        <v>0</v>
      </c>
      <c r="H87" s="221">
        <v>0</v>
      </c>
      <c r="I87" s="221">
        <v>0</v>
      </c>
      <c r="J87" s="221">
        <v>0</v>
      </c>
      <c r="K87" s="185"/>
      <c r="L87" s="185"/>
      <c r="M87" s="185"/>
      <c r="N87" s="185"/>
      <c r="O87" s="185"/>
      <c r="P87" s="185"/>
      <c r="Q87" s="185"/>
      <c r="R87" s="185"/>
      <c r="S87" s="185"/>
      <c r="T87" s="185"/>
      <c r="U87" s="185"/>
      <c r="V87" s="185"/>
      <c r="W87" s="185"/>
      <c r="X87" s="185" t="s">
        <v>9714</v>
      </c>
      <c r="Y87" s="185" t="s">
        <v>9715</v>
      </c>
      <c r="Z87" s="487">
        <v>42998.742931064815</v>
      </c>
    </row>
    <row r="88" spans="1:26" ht="12">
      <c r="A88" s="185" t="s">
        <v>9798</v>
      </c>
      <c r="B88" s="185" t="s">
        <v>5034</v>
      </c>
      <c r="C88" s="185" t="s">
        <v>10099</v>
      </c>
      <c r="D88" s="185" t="s">
        <v>10101</v>
      </c>
      <c r="E88" s="221">
        <v>1756</v>
      </c>
      <c r="F88" s="552" t="s">
        <v>9724</v>
      </c>
      <c r="G88" s="185"/>
      <c r="H88" s="185"/>
      <c r="I88" s="185" t="s">
        <v>6944</v>
      </c>
      <c r="J88" s="185"/>
      <c r="K88" s="185"/>
      <c r="L88" s="185"/>
      <c r="M88" s="185"/>
      <c r="N88" s="185"/>
      <c r="O88" s="185"/>
      <c r="P88" s="185"/>
      <c r="Q88" s="185"/>
      <c r="R88" s="185"/>
      <c r="S88" s="185"/>
      <c r="T88" s="253" t="s">
        <v>10094</v>
      </c>
      <c r="U88" s="185"/>
      <c r="V88" s="185"/>
      <c r="W88" s="185"/>
      <c r="X88" s="185" t="s">
        <v>9714</v>
      </c>
      <c r="Y88" s="185" t="s">
        <v>72</v>
      </c>
      <c r="Z88" s="487">
        <v>42998.743138622682</v>
      </c>
    </row>
    <row r="89" spans="1:26" ht="12">
      <c r="A89" s="185" t="s">
        <v>10102</v>
      </c>
      <c r="B89" s="185" t="s">
        <v>2972</v>
      </c>
      <c r="C89" s="185" t="s">
        <v>5017</v>
      </c>
      <c r="D89" s="185" t="s">
        <v>10103</v>
      </c>
      <c r="E89" s="221">
        <v>296</v>
      </c>
      <c r="F89" s="221">
        <v>0</v>
      </c>
      <c r="G89" s="221">
        <v>0</v>
      </c>
      <c r="H89" s="221">
        <v>0</v>
      </c>
      <c r="I89" s="221">
        <v>0</v>
      </c>
      <c r="J89" s="221">
        <v>0</v>
      </c>
      <c r="K89" s="185"/>
      <c r="L89" s="185"/>
      <c r="M89" s="185"/>
      <c r="N89" s="185"/>
      <c r="O89" s="185"/>
      <c r="P89" s="185"/>
      <c r="Q89" s="185"/>
      <c r="R89" s="185"/>
      <c r="S89" s="185"/>
      <c r="T89" s="185"/>
      <c r="U89" s="185"/>
      <c r="V89" s="185"/>
      <c r="W89" s="185"/>
      <c r="X89" s="185" t="s">
        <v>10104</v>
      </c>
      <c r="Y89" s="185" t="s">
        <v>9869</v>
      </c>
      <c r="Z89" s="487">
        <v>42998.743488437496</v>
      </c>
    </row>
    <row r="90" spans="1:26" ht="12">
      <c r="A90" s="185" t="s">
        <v>9711</v>
      </c>
      <c r="B90" s="185" t="s">
        <v>4822</v>
      </c>
      <c r="C90" s="185" t="s">
        <v>1206</v>
      </c>
      <c r="D90" s="185" t="s">
        <v>2077</v>
      </c>
      <c r="E90" s="221">
        <v>18</v>
      </c>
      <c r="F90" s="185" t="s">
        <v>6944</v>
      </c>
      <c r="G90" s="185"/>
      <c r="H90" s="185"/>
      <c r="I90" s="185"/>
      <c r="J90" s="185"/>
      <c r="K90" s="185"/>
      <c r="L90" s="185"/>
      <c r="M90" s="185"/>
      <c r="N90" s="185"/>
      <c r="O90" s="185"/>
      <c r="P90" s="185"/>
      <c r="Q90" s="185"/>
      <c r="R90" s="185"/>
      <c r="S90" s="185"/>
      <c r="T90" s="185"/>
      <c r="U90" s="185"/>
      <c r="V90" s="185"/>
      <c r="W90" s="185"/>
      <c r="X90" s="185" t="s">
        <v>9714</v>
      </c>
      <c r="Y90" s="185" t="s">
        <v>9778</v>
      </c>
      <c r="Z90" s="487">
        <v>42998.745959826389</v>
      </c>
    </row>
    <row r="91" spans="1:26" ht="12">
      <c r="A91" s="185" t="s">
        <v>10105</v>
      </c>
      <c r="B91" s="185"/>
      <c r="C91" s="185"/>
      <c r="D91" s="185" t="s">
        <v>10106</v>
      </c>
      <c r="E91" s="221">
        <v>223</v>
      </c>
      <c r="F91" s="221">
        <v>0</v>
      </c>
      <c r="G91" s="221">
        <v>0</v>
      </c>
      <c r="H91" s="221">
        <v>0</v>
      </c>
      <c r="I91" s="221">
        <v>0</v>
      </c>
      <c r="J91" s="221">
        <v>0</v>
      </c>
      <c r="K91" s="185" t="s">
        <v>4826</v>
      </c>
      <c r="L91" s="185" t="s">
        <v>4826</v>
      </c>
      <c r="M91" s="185" t="s">
        <v>4826</v>
      </c>
      <c r="N91" s="185" t="s">
        <v>4826</v>
      </c>
      <c r="O91" s="253" t="s">
        <v>10107</v>
      </c>
      <c r="P91" s="185"/>
      <c r="Q91" s="185"/>
      <c r="R91" s="185"/>
      <c r="S91" s="185"/>
      <c r="T91" s="185"/>
      <c r="U91" s="185"/>
      <c r="V91" s="185"/>
      <c r="W91" s="185"/>
      <c r="X91" s="185" t="s">
        <v>9714</v>
      </c>
      <c r="Y91" s="185" t="s">
        <v>9715</v>
      </c>
      <c r="Z91" s="487">
        <v>42998.746567986112</v>
      </c>
    </row>
    <row r="92" spans="1:26" ht="12">
      <c r="A92" s="185" t="s">
        <v>10108</v>
      </c>
      <c r="B92" s="185" t="s">
        <v>4822</v>
      </c>
      <c r="C92" s="185" t="s">
        <v>1206</v>
      </c>
      <c r="D92" s="185" t="s">
        <v>10109</v>
      </c>
      <c r="E92" s="221">
        <v>149</v>
      </c>
      <c r="F92" s="221">
        <v>0</v>
      </c>
      <c r="G92" s="221">
        <v>0</v>
      </c>
      <c r="H92" s="221">
        <v>0</v>
      </c>
      <c r="I92" s="221">
        <v>0</v>
      </c>
      <c r="J92" s="221">
        <v>0</v>
      </c>
      <c r="K92" s="185"/>
      <c r="L92" s="185"/>
      <c r="M92" s="185"/>
      <c r="N92" s="185"/>
      <c r="O92" s="185"/>
      <c r="P92" s="185"/>
      <c r="Q92" s="185"/>
      <c r="R92" s="185"/>
      <c r="S92" s="185"/>
      <c r="T92" s="185"/>
      <c r="U92" s="185"/>
      <c r="V92" s="185"/>
      <c r="W92" s="185"/>
      <c r="X92" s="185" t="s">
        <v>9714</v>
      </c>
      <c r="Y92" s="185" t="s">
        <v>9715</v>
      </c>
      <c r="Z92" s="487">
        <v>42998.74704130787</v>
      </c>
    </row>
    <row r="93" spans="1:26" ht="12">
      <c r="A93" s="185" t="s">
        <v>9928</v>
      </c>
      <c r="B93" s="185"/>
      <c r="C93" s="185" t="s">
        <v>10110</v>
      </c>
      <c r="D93" s="185" t="s">
        <v>10111</v>
      </c>
      <c r="E93" s="221">
        <v>520</v>
      </c>
      <c r="F93" s="185" t="s">
        <v>6944</v>
      </c>
      <c r="G93" s="185" t="s">
        <v>6944</v>
      </c>
      <c r="H93" s="185" t="s">
        <v>6944</v>
      </c>
      <c r="I93" s="185" t="s">
        <v>6944</v>
      </c>
      <c r="J93" s="185" t="s">
        <v>6944</v>
      </c>
      <c r="K93" s="185"/>
      <c r="L93" s="185"/>
      <c r="M93" s="185"/>
      <c r="N93" s="185"/>
      <c r="O93" s="185"/>
      <c r="P93" s="185"/>
      <c r="Q93" s="185"/>
      <c r="R93" s="185"/>
      <c r="S93" s="185"/>
      <c r="T93" s="185" t="s">
        <v>10113</v>
      </c>
      <c r="U93" s="185"/>
      <c r="V93" s="185"/>
      <c r="W93" s="185"/>
      <c r="X93" s="185" t="s">
        <v>9714</v>
      </c>
      <c r="Y93" s="185" t="s">
        <v>9715</v>
      </c>
      <c r="Z93" s="487">
        <v>42998.748984270831</v>
      </c>
    </row>
    <row r="94" spans="1:26" ht="12">
      <c r="A94" s="185" t="s">
        <v>10114</v>
      </c>
      <c r="B94" s="185" t="s">
        <v>4822</v>
      </c>
      <c r="C94" s="185" t="s">
        <v>1206</v>
      </c>
      <c r="D94" s="185" t="s">
        <v>10109</v>
      </c>
      <c r="E94" s="221">
        <v>141</v>
      </c>
      <c r="F94" s="221">
        <v>0</v>
      </c>
      <c r="G94" s="221">
        <v>0</v>
      </c>
      <c r="H94" s="221">
        <v>0</v>
      </c>
      <c r="I94" s="221">
        <v>0</v>
      </c>
      <c r="J94" s="221">
        <v>0</v>
      </c>
      <c r="K94" s="185"/>
      <c r="L94" s="185"/>
      <c r="M94" s="185"/>
      <c r="N94" s="185"/>
      <c r="O94" s="185"/>
      <c r="P94" s="185"/>
      <c r="Q94" s="185"/>
      <c r="R94" s="185"/>
      <c r="S94" s="185"/>
      <c r="T94" s="185"/>
      <c r="U94" s="185"/>
      <c r="V94" s="185"/>
      <c r="W94" s="185"/>
      <c r="X94" s="185" t="s">
        <v>9714</v>
      </c>
      <c r="Y94" s="185" t="s">
        <v>9715</v>
      </c>
      <c r="Z94" s="487">
        <v>42998.749107465279</v>
      </c>
    </row>
    <row r="95" spans="1:26" ht="12">
      <c r="A95" s="185" t="s">
        <v>9928</v>
      </c>
      <c r="B95" s="185" t="s">
        <v>4822</v>
      </c>
      <c r="C95" s="185" t="s">
        <v>1206</v>
      </c>
      <c r="D95" s="185" t="s">
        <v>10115</v>
      </c>
      <c r="E95" s="221">
        <v>113</v>
      </c>
      <c r="F95" s="221">
        <v>0</v>
      </c>
      <c r="G95" s="221">
        <v>0</v>
      </c>
      <c r="H95" s="221">
        <v>0</v>
      </c>
      <c r="I95" s="221">
        <v>0</v>
      </c>
      <c r="J95" s="221">
        <v>0</v>
      </c>
      <c r="K95" s="185"/>
      <c r="L95" s="185"/>
      <c r="M95" s="185"/>
      <c r="N95" s="185"/>
      <c r="O95" s="185"/>
      <c r="P95" s="185"/>
      <c r="Q95" s="185"/>
      <c r="R95" s="185"/>
      <c r="S95" s="185"/>
      <c r="T95" s="185"/>
      <c r="U95" s="185"/>
      <c r="V95" s="185"/>
      <c r="W95" s="185"/>
      <c r="X95" s="185" t="s">
        <v>9714</v>
      </c>
      <c r="Y95" s="185" t="s">
        <v>9869</v>
      </c>
      <c r="Z95" s="487">
        <v>42998.75021820602</v>
      </c>
    </row>
    <row r="96" spans="1:26" ht="12">
      <c r="A96" s="185" t="s">
        <v>9928</v>
      </c>
      <c r="B96" s="185" t="s">
        <v>2972</v>
      </c>
      <c r="C96" s="185" t="s">
        <v>10117</v>
      </c>
      <c r="D96" s="185" t="s">
        <v>10118</v>
      </c>
      <c r="E96" s="221">
        <v>13</v>
      </c>
      <c r="F96" s="221">
        <v>0</v>
      </c>
      <c r="G96" s="221">
        <v>0</v>
      </c>
      <c r="H96" s="221">
        <v>0</v>
      </c>
      <c r="I96" s="221">
        <v>0</v>
      </c>
      <c r="J96" s="221">
        <v>0</v>
      </c>
      <c r="K96" s="185"/>
      <c r="L96" s="185"/>
      <c r="M96" s="185"/>
      <c r="N96" s="185"/>
      <c r="O96" s="185"/>
      <c r="P96" s="185"/>
      <c r="Q96" s="185"/>
      <c r="R96" s="185"/>
      <c r="S96" s="185"/>
      <c r="T96" s="253" t="s">
        <v>10120</v>
      </c>
      <c r="U96" s="185"/>
      <c r="V96" s="185"/>
      <c r="W96" s="185"/>
      <c r="X96" s="185" t="s">
        <v>5283</v>
      </c>
      <c r="Y96" s="185" t="s">
        <v>1605</v>
      </c>
      <c r="Z96" s="487">
        <v>42998.752080636579</v>
      </c>
    </row>
    <row r="97" spans="1:26" ht="12">
      <c r="A97" s="185" t="s">
        <v>9928</v>
      </c>
      <c r="B97" s="185" t="s">
        <v>4993</v>
      </c>
      <c r="C97" s="185" t="s">
        <v>610</v>
      </c>
      <c r="D97" s="185" t="s">
        <v>9966</v>
      </c>
      <c r="E97" s="221">
        <v>250</v>
      </c>
      <c r="F97" s="185" t="s">
        <v>6944</v>
      </c>
      <c r="G97" s="185" t="s">
        <v>6944</v>
      </c>
      <c r="H97" s="185" t="s">
        <v>6944</v>
      </c>
      <c r="I97" s="185" t="s">
        <v>6944</v>
      </c>
      <c r="J97" s="185" t="s">
        <v>6944</v>
      </c>
      <c r="K97" s="185"/>
      <c r="L97" s="185"/>
      <c r="M97" s="185"/>
      <c r="N97" s="185"/>
      <c r="O97" s="185"/>
      <c r="P97" s="185"/>
      <c r="Q97" s="185"/>
      <c r="R97" s="185"/>
      <c r="S97" s="185"/>
      <c r="T97" s="185"/>
      <c r="U97" s="185"/>
      <c r="V97" s="185"/>
      <c r="W97" s="185"/>
      <c r="X97" s="185" t="s">
        <v>9714</v>
      </c>
      <c r="Y97" s="185" t="s">
        <v>9715</v>
      </c>
      <c r="Z97" s="487">
        <v>42998.753821481485</v>
      </c>
    </row>
    <row r="98" spans="1:26" ht="12">
      <c r="A98" s="185" t="s">
        <v>10105</v>
      </c>
      <c r="B98" s="185" t="s">
        <v>846</v>
      </c>
      <c r="C98" s="185" t="s">
        <v>10122</v>
      </c>
      <c r="D98" s="185" t="s">
        <v>10123</v>
      </c>
      <c r="E98" s="221">
        <v>33</v>
      </c>
      <c r="F98" s="221">
        <v>0</v>
      </c>
      <c r="G98" s="221">
        <v>0</v>
      </c>
      <c r="H98" s="221">
        <v>0</v>
      </c>
      <c r="I98" s="221">
        <v>0</v>
      </c>
      <c r="J98" s="185" t="s">
        <v>6944</v>
      </c>
      <c r="K98" s="185" t="s">
        <v>4803</v>
      </c>
      <c r="L98" s="185" t="s">
        <v>4803</v>
      </c>
      <c r="M98" s="185" t="s">
        <v>4803</v>
      </c>
      <c r="N98" s="185" t="s">
        <v>10125</v>
      </c>
      <c r="O98" s="185" t="s">
        <v>10126</v>
      </c>
      <c r="P98" s="185"/>
      <c r="Q98" s="185"/>
      <c r="R98" s="185"/>
      <c r="S98" s="185"/>
      <c r="T98" s="185" t="s">
        <v>10128</v>
      </c>
      <c r="U98" s="185"/>
      <c r="V98" s="185"/>
      <c r="W98" s="185"/>
      <c r="X98" s="185" t="s">
        <v>9714</v>
      </c>
      <c r="Y98" s="185" t="s">
        <v>9715</v>
      </c>
      <c r="Z98" s="487">
        <v>42998.755211712967</v>
      </c>
    </row>
    <row r="99" spans="1:26" ht="12">
      <c r="A99" s="185" t="s">
        <v>10105</v>
      </c>
      <c r="B99" s="185" t="s">
        <v>4822</v>
      </c>
      <c r="C99" s="185" t="s">
        <v>10131</v>
      </c>
      <c r="D99" s="185" t="s">
        <v>10132</v>
      </c>
      <c r="E99" s="221">
        <v>94</v>
      </c>
      <c r="F99" s="185" t="s">
        <v>6944</v>
      </c>
      <c r="G99" s="185" t="s">
        <v>6944</v>
      </c>
      <c r="H99" s="185" t="s">
        <v>6944</v>
      </c>
      <c r="I99" s="185" t="s">
        <v>6944</v>
      </c>
      <c r="J99" s="185" t="s">
        <v>6944</v>
      </c>
      <c r="K99" s="185"/>
      <c r="L99" s="185"/>
      <c r="M99" s="185"/>
      <c r="N99" s="185"/>
      <c r="O99" s="185"/>
      <c r="P99" s="185"/>
      <c r="Q99" s="185"/>
      <c r="R99" s="185"/>
      <c r="S99" s="185"/>
      <c r="T99" s="185"/>
      <c r="U99" s="185"/>
      <c r="V99" s="185"/>
      <c r="W99" s="185"/>
      <c r="X99" s="185" t="s">
        <v>9714</v>
      </c>
      <c r="Y99" s="185" t="s">
        <v>9715</v>
      </c>
      <c r="Z99" s="487">
        <v>42998.755527754634</v>
      </c>
    </row>
    <row r="100" spans="1:26" ht="12">
      <c r="A100" s="185" t="s">
        <v>9928</v>
      </c>
      <c r="B100" s="185"/>
      <c r="C100" s="185" t="s">
        <v>10134</v>
      </c>
      <c r="D100" s="185" t="s">
        <v>10135</v>
      </c>
      <c r="E100" s="221">
        <v>4300</v>
      </c>
      <c r="F100" s="185"/>
      <c r="G100" s="185"/>
      <c r="H100" s="185"/>
      <c r="I100" s="185"/>
      <c r="J100" s="185"/>
      <c r="K100" s="185"/>
      <c r="L100" s="185"/>
      <c r="M100" s="185"/>
      <c r="N100" s="185"/>
      <c r="O100" s="185"/>
      <c r="P100" s="185"/>
      <c r="Q100" s="185"/>
      <c r="R100" s="185"/>
      <c r="S100" s="185"/>
      <c r="T100" s="253" t="s">
        <v>10137</v>
      </c>
      <c r="U100" s="185"/>
      <c r="V100" s="185"/>
      <c r="W100" s="185"/>
      <c r="X100" s="185" t="s">
        <v>9714</v>
      </c>
      <c r="Y100" s="185" t="s">
        <v>9778</v>
      </c>
      <c r="Z100" s="487">
        <v>42998.756952152777</v>
      </c>
    </row>
    <row r="101" spans="1:26" ht="12">
      <c r="A101" s="185" t="s">
        <v>10138</v>
      </c>
      <c r="B101" s="185" t="s">
        <v>4068</v>
      </c>
      <c r="C101" s="185"/>
      <c r="D101" s="185" t="s">
        <v>10139</v>
      </c>
      <c r="E101" s="221">
        <v>290</v>
      </c>
      <c r="F101" s="185" t="s">
        <v>6944</v>
      </c>
      <c r="G101" s="185" t="s">
        <v>6944</v>
      </c>
      <c r="H101" s="185" t="s">
        <v>6944</v>
      </c>
      <c r="I101" s="185" t="s">
        <v>6944</v>
      </c>
      <c r="J101" s="185" t="s">
        <v>6944</v>
      </c>
      <c r="K101" s="185"/>
      <c r="L101" s="185"/>
      <c r="M101" s="185"/>
      <c r="N101" s="185"/>
      <c r="O101" s="185"/>
      <c r="P101" s="185"/>
      <c r="Q101" s="185"/>
      <c r="R101" s="185"/>
      <c r="S101" s="185"/>
      <c r="T101" s="253" t="s">
        <v>10141</v>
      </c>
      <c r="U101" s="185"/>
      <c r="V101" s="185"/>
      <c r="W101" s="185"/>
      <c r="X101" s="185" t="s">
        <v>10142</v>
      </c>
      <c r="Y101" s="185" t="s">
        <v>72</v>
      </c>
      <c r="Z101" s="487">
        <v>42998.759787187504</v>
      </c>
    </row>
    <row r="102" spans="1:26" ht="12">
      <c r="A102" s="185" t="s">
        <v>9963</v>
      </c>
      <c r="B102" s="185" t="s">
        <v>846</v>
      </c>
      <c r="C102" s="185" t="s">
        <v>7439</v>
      </c>
      <c r="D102" s="185" t="s">
        <v>10143</v>
      </c>
      <c r="E102" s="221">
        <v>87</v>
      </c>
      <c r="F102" s="221">
        <v>0</v>
      </c>
      <c r="G102" s="221">
        <v>0</v>
      </c>
      <c r="H102" s="185" t="s">
        <v>6944</v>
      </c>
      <c r="I102" s="221">
        <v>0</v>
      </c>
      <c r="J102" s="221">
        <v>0</v>
      </c>
      <c r="K102" s="185"/>
      <c r="L102" s="185"/>
      <c r="M102" s="185"/>
      <c r="N102" s="185"/>
      <c r="O102" s="185"/>
      <c r="P102" s="185"/>
      <c r="Q102" s="185"/>
      <c r="R102" s="185"/>
      <c r="S102" s="185"/>
      <c r="T102" s="253" t="s">
        <v>10144</v>
      </c>
      <c r="U102" s="185"/>
      <c r="V102" s="185"/>
      <c r="W102" s="185"/>
      <c r="X102" s="185" t="s">
        <v>5209</v>
      </c>
      <c r="Y102" s="185" t="s">
        <v>9715</v>
      </c>
      <c r="Z102" s="487">
        <v>42998.768031701387</v>
      </c>
    </row>
    <row r="103" spans="1:26" ht="12">
      <c r="A103" s="185" t="s">
        <v>9798</v>
      </c>
      <c r="B103" s="185" t="s">
        <v>4068</v>
      </c>
      <c r="C103" s="185" t="s">
        <v>10146</v>
      </c>
      <c r="D103" s="185" t="s">
        <v>10147</v>
      </c>
      <c r="E103" s="221">
        <v>40</v>
      </c>
      <c r="F103" s="185" t="s">
        <v>6944</v>
      </c>
      <c r="G103" s="185" t="s">
        <v>9975</v>
      </c>
      <c r="H103" s="185" t="s">
        <v>6944</v>
      </c>
      <c r="I103" s="185" t="s">
        <v>6944</v>
      </c>
      <c r="J103" s="185" t="s">
        <v>6944</v>
      </c>
      <c r="K103" s="185"/>
      <c r="L103" s="185"/>
      <c r="M103" s="185"/>
      <c r="N103" s="185"/>
      <c r="O103" s="185"/>
      <c r="P103" s="185"/>
      <c r="Q103" s="185"/>
      <c r="R103" s="185"/>
      <c r="S103" s="185"/>
      <c r="T103" s="253" t="s">
        <v>10148</v>
      </c>
      <c r="U103" s="185"/>
      <c r="V103" s="185"/>
      <c r="W103" s="185"/>
      <c r="X103" s="185" t="s">
        <v>9714</v>
      </c>
      <c r="Y103" s="185" t="s">
        <v>9715</v>
      </c>
      <c r="Z103" s="487">
        <v>42998.773699988422</v>
      </c>
    </row>
    <row r="104" spans="1:26" ht="12">
      <c r="A104" s="185" t="s">
        <v>10105</v>
      </c>
      <c r="B104" s="185" t="s">
        <v>846</v>
      </c>
      <c r="C104" s="185" t="s">
        <v>9862</v>
      </c>
      <c r="D104" s="185" t="s">
        <v>10150</v>
      </c>
      <c r="E104" s="221">
        <v>65</v>
      </c>
      <c r="F104" s="221">
        <v>0</v>
      </c>
      <c r="G104" s="221">
        <v>0</v>
      </c>
      <c r="H104" s="221">
        <v>0</v>
      </c>
      <c r="I104" s="221">
        <v>0</v>
      </c>
      <c r="J104" s="552" t="s">
        <v>9724</v>
      </c>
      <c r="K104" s="185" t="s">
        <v>10151</v>
      </c>
      <c r="L104" s="185" t="s">
        <v>10152</v>
      </c>
      <c r="M104" s="185" t="s">
        <v>10152</v>
      </c>
      <c r="N104" s="185"/>
      <c r="O104" s="185" t="s">
        <v>10151</v>
      </c>
      <c r="P104" s="185" t="s">
        <v>10152</v>
      </c>
      <c r="Q104" s="185"/>
      <c r="R104" s="185" t="s">
        <v>10152</v>
      </c>
      <c r="S104" s="185" t="s">
        <v>10151</v>
      </c>
      <c r="T104" s="185"/>
      <c r="U104" s="185"/>
      <c r="V104" s="185"/>
      <c r="W104" s="185"/>
      <c r="X104" s="185" t="s">
        <v>9714</v>
      </c>
      <c r="Y104" s="185" t="s">
        <v>9715</v>
      </c>
      <c r="Z104" s="487">
        <v>42998.776023946761</v>
      </c>
    </row>
    <row r="105" spans="1:26" ht="12">
      <c r="A105" s="185" t="s">
        <v>9798</v>
      </c>
      <c r="B105" s="185"/>
      <c r="C105" s="185" t="s">
        <v>9830</v>
      </c>
      <c r="D105" s="185" t="s">
        <v>10154</v>
      </c>
      <c r="E105" s="221">
        <v>0</v>
      </c>
      <c r="F105" s="185" t="s">
        <v>9975</v>
      </c>
      <c r="G105" s="185" t="s">
        <v>9975</v>
      </c>
      <c r="H105" s="185" t="s">
        <v>9975</v>
      </c>
      <c r="I105" s="185" t="s">
        <v>9975</v>
      </c>
      <c r="J105" s="185" t="s">
        <v>9975</v>
      </c>
      <c r="K105" s="253" t="s">
        <v>10155</v>
      </c>
      <c r="L105" s="185"/>
      <c r="M105" s="185"/>
      <c r="N105" s="185"/>
      <c r="O105" s="185"/>
      <c r="P105" s="185"/>
      <c r="Q105" s="185"/>
      <c r="R105" s="185"/>
      <c r="S105" s="185" t="s">
        <v>5182</v>
      </c>
      <c r="T105" s="185" t="s">
        <v>10156</v>
      </c>
      <c r="U105" s="185"/>
      <c r="V105" s="185"/>
      <c r="W105" s="185"/>
      <c r="X105" s="185" t="s">
        <v>9714</v>
      </c>
      <c r="Y105" s="185" t="s">
        <v>9715</v>
      </c>
      <c r="Z105" s="487">
        <v>42998.777337141204</v>
      </c>
    </row>
    <row r="106" spans="1:26" ht="12">
      <c r="A106" s="185" t="s">
        <v>10105</v>
      </c>
      <c r="B106" s="185" t="s">
        <v>4822</v>
      </c>
      <c r="C106" s="185" t="s">
        <v>10157</v>
      </c>
      <c r="D106" s="185" t="s">
        <v>10158</v>
      </c>
      <c r="E106" s="221">
        <v>518</v>
      </c>
      <c r="F106" s="185" t="s">
        <v>6944</v>
      </c>
      <c r="G106" s="552" t="s">
        <v>9801</v>
      </c>
      <c r="H106" s="185" t="s">
        <v>6944</v>
      </c>
      <c r="I106" s="185" t="s">
        <v>6944</v>
      </c>
      <c r="J106" s="552" t="s">
        <v>9724</v>
      </c>
      <c r="K106" s="185"/>
      <c r="L106" s="185"/>
      <c r="M106" s="185"/>
      <c r="N106" s="185"/>
      <c r="O106" s="185"/>
      <c r="P106" s="185"/>
      <c r="Q106" s="185"/>
      <c r="R106" s="185"/>
      <c r="S106" s="185"/>
      <c r="T106" s="253" t="s">
        <v>10160</v>
      </c>
      <c r="U106" s="185"/>
      <c r="V106" s="185"/>
      <c r="W106" s="185"/>
      <c r="X106" s="185" t="s">
        <v>9714</v>
      </c>
      <c r="Y106" s="185" t="s">
        <v>9869</v>
      </c>
      <c r="Z106" s="487">
        <v>42998.778120092597</v>
      </c>
    </row>
    <row r="107" spans="1:26" ht="12">
      <c r="A107" s="185" t="s">
        <v>10161</v>
      </c>
      <c r="B107" s="185"/>
      <c r="C107" s="185"/>
      <c r="D107" s="185" t="s">
        <v>774</v>
      </c>
      <c r="E107" s="221">
        <v>364</v>
      </c>
      <c r="F107" s="221">
        <v>0</v>
      </c>
      <c r="G107" s="185" t="s">
        <v>6944</v>
      </c>
      <c r="H107" s="185" t="s">
        <v>6944</v>
      </c>
      <c r="I107" s="185" t="s">
        <v>6944</v>
      </c>
      <c r="J107" s="185" t="s">
        <v>6944</v>
      </c>
      <c r="K107" s="185"/>
      <c r="L107" s="185"/>
      <c r="M107" s="185"/>
      <c r="N107" s="185"/>
      <c r="O107" s="185"/>
      <c r="P107" s="185"/>
      <c r="Q107" s="185"/>
      <c r="R107" s="185"/>
      <c r="S107" s="185"/>
      <c r="T107" s="185"/>
      <c r="U107" s="185"/>
      <c r="V107" s="185"/>
      <c r="W107" s="185"/>
      <c r="X107" s="185" t="s">
        <v>9714</v>
      </c>
      <c r="Y107" s="253" t="s">
        <v>10162</v>
      </c>
      <c r="Z107" s="487">
        <v>42998.779061203706</v>
      </c>
    </row>
    <row r="108" spans="1:26" ht="12">
      <c r="A108" s="185" t="s">
        <v>9798</v>
      </c>
      <c r="B108" s="185"/>
      <c r="C108" s="185" t="s">
        <v>10163</v>
      </c>
      <c r="D108" s="185" t="s">
        <v>9830</v>
      </c>
      <c r="E108" s="221">
        <v>3</v>
      </c>
      <c r="F108" s="185" t="s">
        <v>9975</v>
      </c>
      <c r="G108" s="185" t="s">
        <v>9975</v>
      </c>
      <c r="H108" s="185" t="s">
        <v>9975</v>
      </c>
      <c r="I108" s="185" t="s">
        <v>6944</v>
      </c>
      <c r="J108" s="185" t="s">
        <v>6944</v>
      </c>
      <c r="K108" s="185"/>
      <c r="L108" s="185"/>
      <c r="M108" s="185"/>
      <c r="N108" s="185"/>
      <c r="O108" s="185"/>
      <c r="P108" s="185"/>
      <c r="Q108" s="185"/>
      <c r="R108" s="185"/>
      <c r="S108" s="185"/>
      <c r="T108" s="185"/>
      <c r="U108" s="185"/>
      <c r="V108" s="185"/>
      <c r="W108" s="185"/>
      <c r="X108" s="185" t="s">
        <v>9714</v>
      </c>
      <c r="Y108" s="185" t="s">
        <v>9715</v>
      </c>
      <c r="Z108" s="487">
        <v>42998.780378055555</v>
      </c>
    </row>
    <row r="109" spans="1:26" ht="12">
      <c r="A109" s="185" t="s">
        <v>10105</v>
      </c>
      <c r="B109" s="185" t="s">
        <v>4822</v>
      </c>
      <c r="C109" s="185" t="s">
        <v>1206</v>
      </c>
      <c r="D109" s="185" t="s">
        <v>5815</v>
      </c>
      <c r="E109" s="221">
        <v>99</v>
      </c>
      <c r="F109" s="221">
        <v>0</v>
      </c>
      <c r="G109" s="221">
        <v>0</v>
      </c>
      <c r="H109" s="185" t="s">
        <v>6944</v>
      </c>
      <c r="I109" s="221">
        <v>0</v>
      </c>
      <c r="J109" s="185" t="s">
        <v>6944</v>
      </c>
      <c r="K109" s="185"/>
      <c r="L109" s="185"/>
      <c r="M109" s="185"/>
      <c r="N109" s="185"/>
      <c r="O109" s="185"/>
      <c r="P109" s="185"/>
      <c r="Q109" s="185"/>
      <c r="R109" s="185"/>
      <c r="S109" s="185"/>
      <c r="T109" s="185" t="s">
        <v>10168</v>
      </c>
      <c r="U109" s="185"/>
      <c r="V109" s="185"/>
      <c r="W109" s="185"/>
      <c r="X109" s="185" t="s">
        <v>9714</v>
      </c>
      <c r="Y109" s="185" t="s">
        <v>9869</v>
      </c>
      <c r="Z109" s="487">
        <v>42998.780389027779</v>
      </c>
    </row>
    <row r="110" spans="1:26" ht="12">
      <c r="A110" s="185" t="s">
        <v>9798</v>
      </c>
      <c r="B110" s="185" t="s">
        <v>2972</v>
      </c>
      <c r="C110" s="185" t="s">
        <v>10170</v>
      </c>
      <c r="D110" s="185" t="s">
        <v>10171</v>
      </c>
      <c r="E110" s="221">
        <v>0</v>
      </c>
      <c r="F110" s="185" t="s">
        <v>9975</v>
      </c>
      <c r="G110" s="185" t="s">
        <v>9975</v>
      </c>
      <c r="H110" s="185" t="s">
        <v>6944</v>
      </c>
      <c r="I110" s="185" t="s">
        <v>6944</v>
      </c>
      <c r="J110" s="185" t="s">
        <v>6944</v>
      </c>
      <c r="K110" s="185" t="s">
        <v>4826</v>
      </c>
      <c r="L110" s="185" t="s">
        <v>4826</v>
      </c>
      <c r="M110" s="185" t="s">
        <v>4826</v>
      </c>
      <c r="N110" s="185" t="s">
        <v>4826</v>
      </c>
      <c r="O110" s="185" t="s">
        <v>10173</v>
      </c>
      <c r="P110" s="185" t="s">
        <v>4826</v>
      </c>
      <c r="Q110" s="185"/>
      <c r="R110" s="185" t="s">
        <v>10175</v>
      </c>
      <c r="S110" s="185"/>
      <c r="T110" s="185" t="s">
        <v>10176</v>
      </c>
      <c r="U110" s="185"/>
      <c r="V110" s="185"/>
      <c r="W110" s="185"/>
      <c r="X110" s="185"/>
      <c r="Y110" s="185"/>
      <c r="Z110" s="487">
        <v>42998.781668217591</v>
      </c>
    </row>
    <row r="111" spans="1:26" ht="12">
      <c r="A111" s="253" t="s">
        <v>10177</v>
      </c>
      <c r="B111" s="185"/>
      <c r="C111" s="185"/>
      <c r="D111" s="185" t="s">
        <v>774</v>
      </c>
      <c r="E111" s="221">
        <v>398</v>
      </c>
      <c r="F111" s="221">
        <v>0</v>
      </c>
      <c r="G111" s="185" t="s">
        <v>6944</v>
      </c>
      <c r="H111" s="552" t="s">
        <v>9724</v>
      </c>
      <c r="I111" s="185" t="s">
        <v>6944</v>
      </c>
      <c r="J111" s="185" t="s">
        <v>6944</v>
      </c>
      <c r="K111" s="185"/>
      <c r="L111" s="185"/>
      <c r="M111" s="185"/>
      <c r="N111" s="185"/>
      <c r="O111" s="185"/>
      <c r="P111" s="185"/>
      <c r="Q111" s="185"/>
      <c r="R111" s="185"/>
      <c r="S111" s="185"/>
      <c r="T111" s="185"/>
      <c r="U111" s="185"/>
      <c r="V111" s="185"/>
      <c r="W111" s="185"/>
      <c r="X111" s="185" t="s">
        <v>10178</v>
      </c>
      <c r="Y111" s="185" t="s">
        <v>9869</v>
      </c>
      <c r="Z111" s="487">
        <v>42998.783198819445</v>
      </c>
    </row>
    <row r="112" spans="1:26" ht="12">
      <c r="A112" s="185" t="s">
        <v>10179</v>
      </c>
      <c r="B112" s="185" t="s">
        <v>846</v>
      </c>
      <c r="C112" s="185" t="s">
        <v>10180</v>
      </c>
      <c r="D112" s="185" t="s">
        <v>10182</v>
      </c>
      <c r="E112" s="221">
        <v>85</v>
      </c>
      <c r="F112" s="221">
        <v>0</v>
      </c>
      <c r="G112" s="221">
        <v>0</v>
      </c>
      <c r="H112" s="221">
        <v>0</v>
      </c>
      <c r="I112" s="221">
        <v>0</v>
      </c>
      <c r="J112" s="221">
        <v>0</v>
      </c>
      <c r="K112" s="185" t="s">
        <v>4803</v>
      </c>
      <c r="L112" s="185" t="s">
        <v>4803</v>
      </c>
      <c r="M112" s="185" t="s">
        <v>4803</v>
      </c>
      <c r="N112" s="185" t="s">
        <v>4803</v>
      </c>
      <c r="O112" s="185" t="s">
        <v>10183</v>
      </c>
      <c r="P112" s="185" t="s">
        <v>10184</v>
      </c>
      <c r="Q112" s="185"/>
      <c r="R112" s="185" t="s">
        <v>10185</v>
      </c>
      <c r="S112" s="185" t="s">
        <v>10186</v>
      </c>
      <c r="T112" s="185" t="s">
        <v>10187</v>
      </c>
      <c r="U112" s="185"/>
      <c r="V112" s="185"/>
      <c r="W112" s="185"/>
      <c r="X112" s="185" t="s">
        <v>5209</v>
      </c>
      <c r="Y112" s="185" t="s">
        <v>9715</v>
      </c>
      <c r="Z112" s="487">
        <v>42998.786389583329</v>
      </c>
    </row>
    <row r="113" spans="1:26" ht="12">
      <c r="A113" s="253" t="s">
        <v>10188</v>
      </c>
      <c r="B113" s="185"/>
      <c r="C113" s="185"/>
      <c r="D113" s="185" t="s">
        <v>10143</v>
      </c>
      <c r="E113" s="221">
        <v>240</v>
      </c>
      <c r="F113" s="221">
        <v>0</v>
      </c>
      <c r="G113" s="221">
        <v>0</v>
      </c>
      <c r="H113" s="221">
        <v>0</v>
      </c>
      <c r="I113" s="221">
        <v>0</v>
      </c>
      <c r="J113" s="221">
        <v>0</v>
      </c>
      <c r="K113" s="185"/>
      <c r="L113" s="185"/>
      <c r="M113" s="185"/>
      <c r="N113" s="185"/>
      <c r="O113" s="185"/>
      <c r="P113" s="185"/>
      <c r="Q113" s="185"/>
      <c r="R113" s="185"/>
      <c r="S113" s="185"/>
      <c r="T113" s="185" t="s">
        <v>10190</v>
      </c>
      <c r="U113" s="185"/>
      <c r="V113" s="185"/>
      <c r="W113" s="185"/>
      <c r="X113" s="185" t="s">
        <v>9714</v>
      </c>
      <c r="Y113" s="185" t="s">
        <v>10191</v>
      </c>
      <c r="Z113" s="487">
        <v>42998.788464641199</v>
      </c>
    </row>
    <row r="114" spans="1:26" ht="12">
      <c r="A114" s="185" t="s">
        <v>9798</v>
      </c>
      <c r="B114" s="185" t="s">
        <v>1488</v>
      </c>
      <c r="C114" s="185" t="s">
        <v>10192</v>
      </c>
      <c r="D114" s="185" t="s">
        <v>10193</v>
      </c>
      <c r="E114" s="221">
        <v>39</v>
      </c>
      <c r="F114" s="221">
        <v>0</v>
      </c>
      <c r="G114" s="221">
        <v>0</v>
      </c>
      <c r="H114" s="221">
        <v>0</v>
      </c>
      <c r="I114" s="221">
        <v>0</v>
      </c>
      <c r="J114" s="221">
        <v>0</v>
      </c>
      <c r="K114" s="185"/>
      <c r="L114" s="185"/>
      <c r="M114" s="185"/>
      <c r="N114" s="185"/>
      <c r="O114" s="253" t="s">
        <v>10194</v>
      </c>
      <c r="P114" s="185"/>
      <c r="Q114" s="185"/>
      <c r="R114" s="185"/>
      <c r="S114" s="185" t="s">
        <v>10195</v>
      </c>
      <c r="T114" s="253" t="s">
        <v>10196</v>
      </c>
      <c r="U114" s="185"/>
      <c r="V114" s="185"/>
      <c r="W114" s="185"/>
      <c r="X114" s="185" t="s">
        <v>10198</v>
      </c>
      <c r="Y114" s="185" t="s">
        <v>9778</v>
      </c>
      <c r="Z114" s="487">
        <v>42998.789305405095</v>
      </c>
    </row>
    <row r="115" spans="1:26" ht="12">
      <c r="A115" s="185" t="s">
        <v>10105</v>
      </c>
      <c r="B115" s="185" t="s">
        <v>846</v>
      </c>
      <c r="C115" s="185" t="s">
        <v>10199</v>
      </c>
      <c r="D115" s="185" t="s">
        <v>10200</v>
      </c>
      <c r="E115" s="221">
        <v>76</v>
      </c>
      <c r="F115" s="221">
        <v>0</v>
      </c>
      <c r="G115" s="221">
        <v>0</v>
      </c>
      <c r="H115" s="221">
        <v>0</v>
      </c>
      <c r="I115" s="221">
        <v>0</v>
      </c>
      <c r="J115" s="221">
        <v>0</v>
      </c>
      <c r="K115" s="185"/>
      <c r="L115" s="185"/>
      <c r="M115" s="185"/>
      <c r="N115" s="185"/>
      <c r="O115" s="185"/>
      <c r="P115" s="185"/>
      <c r="Q115" s="185"/>
      <c r="R115" s="185"/>
      <c r="S115" s="185"/>
      <c r="T115" s="185"/>
      <c r="U115" s="185"/>
      <c r="V115" s="185"/>
      <c r="W115" s="185"/>
      <c r="X115" s="185" t="s">
        <v>9714</v>
      </c>
      <c r="Y115" s="185" t="s">
        <v>9715</v>
      </c>
      <c r="Z115" s="487">
        <v>42998.790310034718</v>
      </c>
    </row>
    <row r="116" spans="1:26" ht="12">
      <c r="A116" s="185" t="s">
        <v>10201</v>
      </c>
      <c r="B116" s="185" t="s">
        <v>846</v>
      </c>
      <c r="C116" s="185" t="s">
        <v>10202</v>
      </c>
      <c r="D116" s="185" t="s">
        <v>2263</v>
      </c>
      <c r="E116" s="221">
        <v>15</v>
      </c>
      <c r="F116" s="221">
        <v>0</v>
      </c>
      <c r="G116" s="221">
        <v>0</v>
      </c>
      <c r="H116" s="185" t="s">
        <v>6944</v>
      </c>
      <c r="I116" s="221">
        <v>0</v>
      </c>
      <c r="J116" s="221">
        <v>0</v>
      </c>
      <c r="K116" s="185"/>
      <c r="L116" s="185"/>
      <c r="M116" s="185"/>
      <c r="N116" s="185"/>
      <c r="O116" s="185"/>
      <c r="P116" s="185"/>
      <c r="Q116" s="185"/>
      <c r="R116" s="185"/>
      <c r="S116" s="185"/>
      <c r="T116" s="185" t="s">
        <v>10204</v>
      </c>
      <c r="U116" s="185"/>
      <c r="V116" s="185"/>
      <c r="W116" s="185"/>
      <c r="X116" s="185" t="s">
        <v>9714</v>
      </c>
      <c r="Y116" s="185" t="s">
        <v>9715</v>
      </c>
      <c r="Z116" s="487">
        <v>42998.790410428242</v>
      </c>
    </row>
    <row r="117" spans="1:26" ht="12">
      <c r="A117" s="185" t="s">
        <v>10105</v>
      </c>
      <c r="B117" s="185" t="s">
        <v>846</v>
      </c>
      <c r="C117" s="185" t="s">
        <v>10199</v>
      </c>
      <c r="D117" s="185" t="s">
        <v>10205</v>
      </c>
      <c r="E117" s="221">
        <v>78</v>
      </c>
      <c r="F117" s="221">
        <v>0</v>
      </c>
      <c r="G117" s="221">
        <v>0</v>
      </c>
      <c r="H117" s="221">
        <v>0</v>
      </c>
      <c r="I117" s="221">
        <v>0</v>
      </c>
      <c r="J117" s="221">
        <v>0</v>
      </c>
      <c r="K117" s="185"/>
      <c r="L117" s="185"/>
      <c r="M117" s="185"/>
      <c r="N117" s="185"/>
      <c r="O117" s="185"/>
      <c r="P117" s="185"/>
      <c r="Q117" s="185"/>
      <c r="R117" s="185"/>
      <c r="S117" s="185"/>
      <c r="T117" s="185" t="s">
        <v>10206</v>
      </c>
      <c r="U117" s="185"/>
      <c r="V117" s="185"/>
      <c r="W117" s="185"/>
      <c r="X117" s="185" t="s">
        <v>9714</v>
      </c>
      <c r="Y117" s="185" t="s">
        <v>9715</v>
      </c>
      <c r="Z117" s="487">
        <v>42998.791182430556</v>
      </c>
    </row>
    <row r="118" spans="1:26" ht="12">
      <c r="A118" s="185" t="s">
        <v>10105</v>
      </c>
      <c r="B118" s="185" t="s">
        <v>2972</v>
      </c>
      <c r="C118" s="185" t="s">
        <v>8003</v>
      </c>
      <c r="D118" s="185" t="s">
        <v>4908</v>
      </c>
      <c r="E118" s="221">
        <v>47</v>
      </c>
      <c r="F118" s="221">
        <v>0</v>
      </c>
      <c r="G118" s="185" t="s">
        <v>6944</v>
      </c>
      <c r="H118" s="185" t="s">
        <v>6944</v>
      </c>
      <c r="I118" s="221">
        <v>0</v>
      </c>
      <c r="J118" s="185" t="s">
        <v>6944</v>
      </c>
      <c r="K118" s="185"/>
      <c r="L118" s="185"/>
      <c r="M118" s="185"/>
      <c r="N118" s="185"/>
      <c r="O118" s="185"/>
      <c r="P118" s="185"/>
      <c r="Q118" s="185"/>
      <c r="R118" s="185"/>
      <c r="S118" s="185"/>
      <c r="T118" s="185" t="s">
        <v>10208</v>
      </c>
      <c r="U118" s="185"/>
      <c r="V118" s="185"/>
      <c r="W118" s="185"/>
      <c r="X118" s="185" t="s">
        <v>9714</v>
      </c>
      <c r="Y118" s="185" t="s">
        <v>9715</v>
      </c>
      <c r="Z118" s="487">
        <v>42998.79291668981</v>
      </c>
    </row>
    <row r="119" spans="1:26" ht="12">
      <c r="A119" s="185" t="s">
        <v>9798</v>
      </c>
      <c r="B119" s="185" t="s">
        <v>4822</v>
      </c>
      <c r="C119" s="185" t="s">
        <v>5002</v>
      </c>
      <c r="D119" s="185" t="s">
        <v>10209</v>
      </c>
      <c r="E119" s="221">
        <v>0</v>
      </c>
      <c r="F119" s="185" t="s">
        <v>9975</v>
      </c>
      <c r="G119" s="185" t="s">
        <v>9975</v>
      </c>
      <c r="H119" s="185" t="s">
        <v>9975</v>
      </c>
      <c r="I119" s="185" t="s">
        <v>9975</v>
      </c>
      <c r="J119" s="221">
        <v>0</v>
      </c>
      <c r="K119" s="253" t="s">
        <v>10211</v>
      </c>
      <c r="L119" s="185"/>
      <c r="M119" s="185"/>
      <c r="N119" s="185" t="s">
        <v>5498</v>
      </c>
      <c r="O119" s="185" t="s">
        <v>10212</v>
      </c>
      <c r="P119" s="185" t="s">
        <v>7026</v>
      </c>
      <c r="Q119" s="185"/>
      <c r="R119" s="185" t="s">
        <v>10213</v>
      </c>
      <c r="S119" s="253" t="s">
        <v>10214</v>
      </c>
      <c r="T119" s="185"/>
      <c r="U119" s="185"/>
      <c r="V119" s="185"/>
      <c r="W119" s="185"/>
      <c r="X119" s="185" t="s">
        <v>9714</v>
      </c>
      <c r="Y119" s="185" t="s">
        <v>9778</v>
      </c>
      <c r="Z119" s="487">
        <v>42998.794214131944</v>
      </c>
    </row>
    <row r="120" spans="1:26" ht="12">
      <c r="A120" s="185" t="s">
        <v>9798</v>
      </c>
      <c r="B120" s="185" t="s">
        <v>2972</v>
      </c>
      <c r="C120" s="185"/>
      <c r="D120" s="185" t="s">
        <v>10176</v>
      </c>
      <c r="E120" s="221">
        <v>0</v>
      </c>
      <c r="F120" s="185" t="s">
        <v>9975</v>
      </c>
      <c r="G120" s="185" t="s">
        <v>9975</v>
      </c>
      <c r="H120" s="185" t="s">
        <v>9975</v>
      </c>
      <c r="I120" s="185" t="s">
        <v>9975</v>
      </c>
      <c r="J120" s="185" t="s">
        <v>6944</v>
      </c>
      <c r="K120" s="185"/>
      <c r="L120" s="185"/>
      <c r="M120" s="185"/>
      <c r="N120" s="185"/>
      <c r="O120" s="253" t="s">
        <v>10173</v>
      </c>
      <c r="P120" s="185"/>
      <c r="Q120" s="185"/>
      <c r="R120" s="185"/>
      <c r="S120" s="185" t="s">
        <v>61</v>
      </c>
      <c r="T120" s="185" t="s">
        <v>10171</v>
      </c>
      <c r="U120" s="185"/>
      <c r="V120" s="185"/>
      <c r="W120" s="185"/>
      <c r="X120" s="185" t="s">
        <v>9714</v>
      </c>
      <c r="Y120" s="185" t="s">
        <v>9715</v>
      </c>
      <c r="Z120" s="487">
        <v>42998.795029328699</v>
      </c>
    </row>
    <row r="121" spans="1:26" ht="12">
      <c r="A121" s="185" t="s">
        <v>9798</v>
      </c>
      <c r="B121" s="185"/>
      <c r="C121" s="185" t="s">
        <v>10217</v>
      </c>
      <c r="D121" s="185" t="s">
        <v>10218</v>
      </c>
      <c r="E121" s="221">
        <v>3300</v>
      </c>
      <c r="F121" s="185" t="s">
        <v>6944</v>
      </c>
      <c r="G121" s="185" t="s">
        <v>6944</v>
      </c>
      <c r="H121" s="185" t="s">
        <v>6944</v>
      </c>
      <c r="I121" s="185" t="s">
        <v>6944</v>
      </c>
      <c r="J121" s="185" t="s">
        <v>6944</v>
      </c>
      <c r="K121" s="185" t="s">
        <v>7958</v>
      </c>
      <c r="L121" s="185" t="s">
        <v>7958</v>
      </c>
      <c r="M121" s="185" t="s">
        <v>10220</v>
      </c>
      <c r="N121" s="185"/>
      <c r="O121" s="253" t="s">
        <v>10221</v>
      </c>
      <c r="P121" s="185"/>
      <c r="Q121" s="185"/>
      <c r="R121" s="185"/>
      <c r="S121" s="185" t="s">
        <v>10222</v>
      </c>
      <c r="T121" s="253" t="s">
        <v>10224</v>
      </c>
      <c r="U121" s="185"/>
      <c r="V121" s="185"/>
      <c r="W121" s="185"/>
      <c r="X121" s="185" t="s">
        <v>9714</v>
      </c>
      <c r="Y121" s="185" t="s">
        <v>9715</v>
      </c>
      <c r="Z121" s="487">
        <v>42998.796855775465</v>
      </c>
    </row>
    <row r="122" spans="1:26" ht="12">
      <c r="A122" s="185" t="s">
        <v>10105</v>
      </c>
      <c r="B122" s="185" t="s">
        <v>4822</v>
      </c>
      <c r="C122" s="185" t="s">
        <v>4880</v>
      </c>
      <c r="D122" s="185" t="s">
        <v>3235</v>
      </c>
      <c r="E122" s="221">
        <v>366</v>
      </c>
      <c r="F122" s="185" t="s">
        <v>6944</v>
      </c>
      <c r="G122" s="185" t="s">
        <v>6944</v>
      </c>
      <c r="H122" s="185" t="s">
        <v>6944</v>
      </c>
      <c r="I122" s="185" t="s">
        <v>6944</v>
      </c>
      <c r="J122" s="185" t="s">
        <v>6944</v>
      </c>
      <c r="K122" s="185"/>
      <c r="L122" s="185"/>
      <c r="M122" s="185"/>
      <c r="N122" s="185"/>
      <c r="O122" s="185"/>
      <c r="P122" s="185"/>
      <c r="Q122" s="185"/>
      <c r="R122" s="185"/>
      <c r="S122" s="185"/>
      <c r="T122" s="185" t="s">
        <v>8147</v>
      </c>
      <c r="U122" s="185"/>
      <c r="V122" s="185"/>
      <c r="W122" s="185"/>
      <c r="X122" s="185" t="s">
        <v>9714</v>
      </c>
      <c r="Y122" s="185" t="s">
        <v>9778</v>
      </c>
      <c r="Z122" s="487">
        <v>42998.79691070602</v>
      </c>
    </row>
    <row r="123" spans="1:26" ht="12">
      <c r="A123" s="185" t="s">
        <v>10105</v>
      </c>
      <c r="B123" s="185" t="s">
        <v>846</v>
      </c>
      <c r="C123" s="185" t="s">
        <v>10226</v>
      </c>
      <c r="D123" s="185" t="s">
        <v>10227</v>
      </c>
      <c r="E123" s="221">
        <v>69</v>
      </c>
      <c r="F123" s="221">
        <v>0</v>
      </c>
      <c r="G123" s="221">
        <v>0</v>
      </c>
      <c r="H123" s="221">
        <v>0</v>
      </c>
      <c r="I123" s="221">
        <v>0</v>
      </c>
      <c r="J123" s="221">
        <v>0</v>
      </c>
      <c r="K123" s="185"/>
      <c r="L123" s="185"/>
      <c r="M123" s="185"/>
      <c r="N123" s="185"/>
      <c r="O123" s="185"/>
      <c r="P123" s="185"/>
      <c r="Q123" s="185"/>
      <c r="R123" s="185"/>
      <c r="S123" s="185"/>
      <c r="T123" s="185" t="s">
        <v>10228</v>
      </c>
      <c r="U123" s="185"/>
      <c r="V123" s="185"/>
      <c r="W123" s="185"/>
      <c r="X123" s="185" t="s">
        <v>9714</v>
      </c>
      <c r="Y123" s="185" t="s">
        <v>9715</v>
      </c>
      <c r="Z123" s="487">
        <v>42998.797201423615</v>
      </c>
    </row>
    <row r="124" spans="1:26" ht="12">
      <c r="A124" s="185" t="s">
        <v>10105</v>
      </c>
      <c r="B124" s="185" t="s">
        <v>846</v>
      </c>
      <c r="C124" s="185" t="s">
        <v>10199</v>
      </c>
      <c r="D124" s="185" t="s">
        <v>10230</v>
      </c>
      <c r="E124" s="221">
        <v>53</v>
      </c>
      <c r="F124" s="221">
        <v>0</v>
      </c>
      <c r="G124" s="221">
        <v>0</v>
      </c>
      <c r="H124" s="221">
        <v>0</v>
      </c>
      <c r="I124" s="221">
        <v>0</v>
      </c>
      <c r="J124" s="221">
        <v>0</v>
      </c>
      <c r="K124" s="185"/>
      <c r="L124" s="185"/>
      <c r="M124" s="185"/>
      <c r="N124" s="185"/>
      <c r="O124" s="185"/>
      <c r="P124" s="185"/>
      <c r="Q124" s="185"/>
      <c r="R124" s="185"/>
      <c r="S124" s="185"/>
      <c r="T124" s="185" t="s">
        <v>10231</v>
      </c>
      <c r="U124" s="185"/>
      <c r="V124" s="185"/>
      <c r="W124" s="185"/>
      <c r="X124" s="185" t="s">
        <v>9714</v>
      </c>
      <c r="Y124" s="185" t="s">
        <v>9715</v>
      </c>
      <c r="Z124" s="487">
        <v>42998.79816100694</v>
      </c>
    </row>
    <row r="125" spans="1:26" ht="12">
      <c r="A125" s="185" t="s">
        <v>10232</v>
      </c>
      <c r="B125" s="185" t="s">
        <v>4822</v>
      </c>
      <c r="C125" s="185" t="s">
        <v>10233</v>
      </c>
      <c r="D125" s="185" t="s">
        <v>10234</v>
      </c>
      <c r="E125" s="221">
        <v>201</v>
      </c>
      <c r="F125" s="185"/>
      <c r="G125" s="185"/>
      <c r="H125" s="185"/>
      <c r="I125" s="185"/>
      <c r="J125" s="185"/>
      <c r="K125" s="185"/>
      <c r="L125" s="185"/>
      <c r="M125" s="185"/>
      <c r="N125" s="185"/>
      <c r="O125" s="185"/>
      <c r="P125" s="185"/>
      <c r="Q125" s="185"/>
      <c r="R125" s="185"/>
      <c r="S125" s="185"/>
      <c r="T125" s="185" t="s">
        <v>10235</v>
      </c>
      <c r="U125" s="185"/>
      <c r="V125" s="185"/>
      <c r="W125" s="185"/>
      <c r="X125" s="185" t="s">
        <v>9714</v>
      </c>
      <c r="Y125" s="185" t="s">
        <v>9778</v>
      </c>
      <c r="Z125" s="487">
        <v>42998.799615231481</v>
      </c>
    </row>
    <row r="126" spans="1:26" ht="12">
      <c r="A126" s="185" t="s">
        <v>10105</v>
      </c>
      <c r="B126" s="185" t="s">
        <v>2972</v>
      </c>
      <c r="C126" s="185" t="s">
        <v>4017</v>
      </c>
      <c r="D126" s="185" t="s">
        <v>10237</v>
      </c>
      <c r="E126" s="221">
        <v>525</v>
      </c>
      <c r="F126" s="185" t="s">
        <v>6944</v>
      </c>
      <c r="G126" s="185" t="s">
        <v>6944</v>
      </c>
      <c r="H126" s="185" t="s">
        <v>6944</v>
      </c>
      <c r="I126" s="185" t="s">
        <v>6944</v>
      </c>
      <c r="J126" s="185" t="s">
        <v>6944</v>
      </c>
      <c r="K126" s="185"/>
      <c r="L126" s="185"/>
      <c r="M126" s="185"/>
      <c r="N126" s="185"/>
      <c r="O126" s="185"/>
      <c r="P126" s="185"/>
      <c r="Q126" s="185"/>
      <c r="R126" s="185"/>
      <c r="S126" s="185"/>
      <c r="T126" s="185" t="s">
        <v>10238</v>
      </c>
      <c r="U126" s="185"/>
      <c r="V126" s="185"/>
      <c r="W126" s="185"/>
      <c r="X126" s="185" t="s">
        <v>9714</v>
      </c>
      <c r="Y126" s="185" t="s">
        <v>9715</v>
      </c>
      <c r="Z126" s="487">
        <v>42998.800091400466</v>
      </c>
    </row>
    <row r="127" spans="1:26" ht="12">
      <c r="A127" s="185" t="s">
        <v>9928</v>
      </c>
      <c r="B127" s="185" t="s">
        <v>4816</v>
      </c>
      <c r="C127" s="185" t="s">
        <v>10239</v>
      </c>
      <c r="D127" s="185" t="s">
        <v>10240</v>
      </c>
      <c r="E127" s="221">
        <v>50</v>
      </c>
      <c r="F127" s="221">
        <v>0</v>
      </c>
      <c r="G127" s="221">
        <v>0</v>
      </c>
      <c r="H127" s="221">
        <v>0</v>
      </c>
      <c r="I127" s="221">
        <v>0</v>
      </c>
      <c r="J127" s="221">
        <v>0</v>
      </c>
      <c r="K127" s="185"/>
      <c r="L127" s="185"/>
      <c r="M127" s="185"/>
      <c r="N127" s="185"/>
      <c r="O127" s="185"/>
      <c r="P127" s="185"/>
      <c r="Q127" s="185"/>
      <c r="R127" s="185"/>
      <c r="S127" s="185"/>
      <c r="T127" s="253" t="s">
        <v>10242</v>
      </c>
      <c r="U127" s="185"/>
      <c r="V127" s="185"/>
      <c r="W127" s="185"/>
      <c r="X127" s="185" t="s">
        <v>9714</v>
      </c>
      <c r="Y127" s="185" t="s">
        <v>9715</v>
      </c>
      <c r="Z127" s="487">
        <v>42998.801068692133</v>
      </c>
    </row>
    <row r="128" spans="1:26" ht="12">
      <c r="A128" s="185" t="s">
        <v>10232</v>
      </c>
      <c r="B128" s="185" t="s">
        <v>4822</v>
      </c>
      <c r="C128" s="185" t="s">
        <v>10233</v>
      </c>
      <c r="D128" s="185" t="s">
        <v>10234</v>
      </c>
      <c r="E128" s="221">
        <v>201</v>
      </c>
      <c r="F128" s="185"/>
      <c r="G128" s="185"/>
      <c r="H128" s="185"/>
      <c r="I128" s="185"/>
      <c r="J128" s="185"/>
      <c r="K128" s="185"/>
      <c r="L128" s="185"/>
      <c r="M128" s="185"/>
      <c r="N128" s="185"/>
      <c r="O128" s="185"/>
      <c r="P128" s="185"/>
      <c r="Q128" s="185"/>
      <c r="R128" s="185"/>
      <c r="S128" s="185"/>
      <c r="T128" s="185" t="s">
        <v>10235</v>
      </c>
      <c r="U128" s="185"/>
      <c r="V128" s="185"/>
      <c r="W128" s="185"/>
      <c r="X128" s="185" t="s">
        <v>9714</v>
      </c>
      <c r="Y128" s="185" t="s">
        <v>9778</v>
      </c>
      <c r="Z128" s="487">
        <v>42998.801562824076</v>
      </c>
    </row>
    <row r="129" spans="1:26" ht="12">
      <c r="A129" s="185" t="s">
        <v>9928</v>
      </c>
      <c r="B129" s="185" t="s">
        <v>5034</v>
      </c>
      <c r="C129" s="185" t="s">
        <v>10245</v>
      </c>
      <c r="D129" s="185" t="s">
        <v>10246</v>
      </c>
      <c r="E129" s="221">
        <v>203</v>
      </c>
      <c r="F129" s="221">
        <v>0</v>
      </c>
      <c r="G129" s="185" t="s">
        <v>6944</v>
      </c>
      <c r="H129" s="221">
        <v>0</v>
      </c>
      <c r="I129" s="185" t="s">
        <v>6944</v>
      </c>
      <c r="J129" s="221">
        <v>0</v>
      </c>
      <c r="K129" s="185"/>
      <c r="L129" s="185"/>
      <c r="M129" s="185"/>
      <c r="N129" s="185"/>
      <c r="O129" s="185"/>
      <c r="P129" s="185"/>
      <c r="Q129" s="185"/>
      <c r="R129" s="185"/>
      <c r="S129" s="185"/>
      <c r="T129" s="185" t="s">
        <v>10247</v>
      </c>
      <c r="U129" s="185"/>
      <c r="V129" s="185"/>
      <c r="W129" s="185"/>
      <c r="X129" s="185" t="s">
        <v>9714</v>
      </c>
      <c r="Y129" s="185" t="s">
        <v>9869</v>
      </c>
      <c r="Z129" s="487">
        <v>42998.805606145834</v>
      </c>
    </row>
    <row r="130" spans="1:26" ht="12">
      <c r="A130" s="185" t="s">
        <v>9928</v>
      </c>
      <c r="B130" s="185" t="s">
        <v>2972</v>
      </c>
      <c r="C130" s="185" t="s">
        <v>5017</v>
      </c>
      <c r="D130" s="185" t="s">
        <v>4822</v>
      </c>
      <c r="E130" s="221">
        <v>829</v>
      </c>
      <c r="F130" s="221">
        <v>0</v>
      </c>
      <c r="G130" s="221">
        <v>0</v>
      </c>
      <c r="H130" s="221">
        <v>0</v>
      </c>
      <c r="I130" s="221">
        <v>0</v>
      </c>
      <c r="J130" s="221">
        <v>0</v>
      </c>
      <c r="K130" s="185"/>
      <c r="L130" s="185"/>
      <c r="M130" s="185"/>
      <c r="N130" s="185"/>
      <c r="O130" s="185"/>
      <c r="P130" s="185"/>
      <c r="Q130" s="185"/>
      <c r="R130" s="185"/>
      <c r="S130" s="185"/>
      <c r="T130" s="253" t="s">
        <v>10248</v>
      </c>
      <c r="U130" s="185"/>
      <c r="V130" s="185"/>
      <c r="W130" s="185"/>
      <c r="X130" s="185" t="s">
        <v>9714</v>
      </c>
      <c r="Y130" s="185" t="s">
        <v>9715</v>
      </c>
      <c r="Z130" s="487">
        <v>42998.806507777779</v>
      </c>
    </row>
    <row r="131" spans="1:26" ht="12">
      <c r="A131" s="185" t="s">
        <v>10105</v>
      </c>
      <c r="B131" s="185" t="s">
        <v>846</v>
      </c>
      <c r="C131" s="185" t="s">
        <v>10226</v>
      </c>
      <c r="D131" s="185" t="s">
        <v>10250</v>
      </c>
      <c r="E131" s="221">
        <v>10</v>
      </c>
      <c r="F131" s="221">
        <v>0</v>
      </c>
      <c r="G131" s="221">
        <v>0</v>
      </c>
      <c r="H131" s="221">
        <v>0</v>
      </c>
      <c r="I131" s="221">
        <v>0</v>
      </c>
      <c r="J131" s="221">
        <v>0</v>
      </c>
      <c r="K131" s="185"/>
      <c r="L131" s="185"/>
      <c r="M131" s="185"/>
      <c r="N131" s="185"/>
      <c r="O131" s="185"/>
      <c r="P131" s="185"/>
      <c r="Q131" s="185"/>
      <c r="R131" s="185"/>
      <c r="S131" s="185"/>
      <c r="T131" s="185"/>
      <c r="U131" s="185"/>
      <c r="V131" s="185"/>
      <c r="W131" s="185"/>
      <c r="X131" s="185" t="s">
        <v>9714</v>
      </c>
      <c r="Y131" s="185" t="s">
        <v>9715</v>
      </c>
      <c r="Z131" s="487">
        <v>42998.80693987268</v>
      </c>
    </row>
    <row r="132" spans="1:26" ht="12">
      <c r="A132" s="185" t="s">
        <v>9928</v>
      </c>
      <c r="B132" s="185" t="s">
        <v>4822</v>
      </c>
      <c r="C132" s="185" t="s">
        <v>10251</v>
      </c>
      <c r="D132" s="185" t="s">
        <v>10252</v>
      </c>
      <c r="E132" s="221">
        <v>39</v>
      </c>
      <c r="F132" s="221">
        <v>0</v>
      </c>
      <c r="G132" s="221">
        <v>0</v>
      </c>
      <c r="H132" s="221">
        <v>0</v>
      </c>
      <c r="I132" s="221">
        <v>0</v>
      </c>
      <c r="J132" s="221">
        <v>0</v>
      </c>
      <c r="K132" s="185"/>
      <c r="L132" s="185"/>
      <c r="M132" s="185"/>
      <c r="N132" s="185"/>
      <c r="O132" s="185"/>
      <c r="P132" s="185"/>
      <c r="Q132" s="185"/>
      <c r="R132" s="185"/>
      <c r="S132" s="185"/>
      <c r="T132" s="253" t="s">
        <v>10253</v>
      </c>
      <c r="U132" s="185"/>
      <c r="V132" s="185"/>
      <c r="W132" s="185"/>
      <c r="X132" s="185" t="s">
        <v>5272</v>
      </c>
      <c r="Y132" s="185" t="s">
        <v>10255</v>
      </c>
      <c r="Z132" s="487">
        <v>42998.807454155089</v>
      </c>
    </row>
    <row r="133" spans="1:26" ht="12">
      <c r="A133" s="185" t="s">
        <v>10105</v>
      </c>
      <c r="B133" s="185" t="s">
        <v>846</v>
      </c>
      <c r="C133" s="185" t="s">
        <v>10226</v>
      </c>
      <c r="D133" s="185" t="s">
        <v>10256</v>
      </c>
      <c r="E133" s="221">
        <v>20</v>
      </c>
      <c r="F133" s="221">
        <v>0</v>
      </c>
      <c r="G133" s="221">
        <v>0</v>
      </c>
      <c r="H133" s="221">
        <v>0</v>
      </c>
      <c r="I133" s="221">
        <v>0</v>
      </c>
      <c r="J133" s="221">
        <v>0</v>
      </c>
      <c r="K133" s="185"/>
      <c r="L133" s="185"/>
      <c r="M133" s="185"/>
      <c r="N133" s="185"/>
      <c r="O133" s="185"/>
      <c r="P133" s="185"/>
      <c r="Q133" s="185"/>
      <c r="R133" s="185"/>
      <c r="S133" s="185"/>
      <c r="T133" s="185"/>
      <c r="U133" s="185"/>
      <c r="V133" s="185"/>
      <c r="W133" s="185"/>
      <c r="X133" s="185" t="s">
        <v>9714</v>
      </c>
      <c r="Y133" s="185" t="s">
        <v>9715</v>
      </c>
      <c r="Z133" s="487">
        <v>42998.80857778935</v>
      </c>
    </row>
    <row r="134" spans="1:26" ht="12">
      <c r="A134" s="185" t="s">
        <v>10257</v>
      </c>
      <c r="B134" s="185" t="s">
        <v>4822</v>
      </c>
      <c r="C134" s="185"/>
      <c r="D134" s="185" t="s">
        <v>10259</v>
      </c>
      <c r="E134" s="221">
        <v>4</v>
      </c>
      <c r="F134" s="185" t="s">
        <v>6944</v>
      </c>
      <c r="G134" s="185" t="s">
        <v>6944</v>
      </c>
      <c r="H134" s="185" t="s">
        <v>6944</v>
      </c>
      <c r="I134" s="185" t="s">
        <v>6944</v>
      </c>
      <c r="J134" s="185" t="s">
        <v>6944</v>
      </c>
      <c r="K134" s="185"/>
      <c r="L134" s="185"/>
      <c r="M134" s="185"/>
      <c r="N134" s="185"/>
      <c r="O134" s="185"/>
      <c r="P134" s="185"/>
      <c r="Q134" s="185"/>
      <c r="R134" s="185"/>
      <c r="S134" s="185"/>
      <c r="T134" s="185" t="s">
        <v>10260</v>
      </c>
      <c r="U134" s="185"/>
      <c r="V134" s="185"/>
      <c r="W134" s="185"/>
      <c r="X134" s="185" t="s">
        <v>9714</v>
      </c>
      <c r="Y134" s="185" t="s">
        <v>9869</v>
      </c>
      <c r="Z134" s="487">
        <v>42998.816276018522</v>
      </c>
    </row>
    <row r="135" spans="1:26" ht="12">
      <c r="A135" s="185" t="s">
        <v>9798</v>
      </c>
      <c r="B135" s="185" t="s">
        <v>4822</v>
      </c>
      <c r="C135" s="185" t="s">
        <v>6548</v>
      </c>
      <c r="D135" s="185" t="s">
        <v>7596</v>
      </c>
      <c r="E135" s="221">
        <v>363</v>
      </c>
      <c r="F135" s="221">
        <v>0</v>
      </c>
      <c r="G135" s="221">
        <v>0</v>
      </c>
      <c r="H135" s="221">
        <v>0</v>
      </c>
      <c r="I135" s="221">
        <v>0</v>
      </c>
      <c r="J135" s="221">
        <v>0</v>
      </c>
      <c r="K135" s="185" t="s">
        <v>4803</v>
      </c>
      <c r="L135" s="185" t="s">
        <v>4803</v>
      </c>
      <c r="M135" s="185" t="s">
        <v>4803</v>
      </c>
      <c r="N135" s="185" t="s">
        <v>4803</v>
      </c>
      <c r="O135" s="185" t="s">
        <v>4803</v>
      </c>
      <c r="P135" s="185" t="s">
        <v>4803</v>
      </c>
      <c r="Q135" s="185"/>
      <c r="R135" s="185" t="s">
        <v>5011</v>
      </c>
      <c r="S135" s="185" t="s">
        <v>10262</v>
      </c>
      <c r="T135" s="253" t="s">
        <v>10263</v>
      </c>
      <c r="U135" s="185"/>
      <c r="V135" s="185"/>
      <c r="W135" s="185"/>
      <c r="X135" s="185" t="s">
        <v>9714</v>
      </c>
      <c r="Y135" s="185" t="s">
        <v>9778</v>
      </c>
      <c r="Z135" s="487">
        <v>42998.817598310183</v>
      </c>
    </row>
    <row r="136" spans="1:26" ht="12">
      <c r="A136" s="185" t="s">
        <v>10264</v>
      </c>
      <c r="B136" s="185" t="s">
        <v>2972</v>
      </c>
      <c r="C136" s="185"/>
      <c r="D136" s="185" t="s">
        <v>4908</v>
      </c>
      <c r="E136" s="221">
        <v>1166</v>
      </c>
      <c r="F136" s="185" t="s">
        <v>6944</v>
      </c>
      <c r="G136" s="185" t="s">
        <v>6944</v>
      </c>
      <c r="H136" s="185" t="s">
        <v>6944</v>
      </c>
      <c r="I136" s="185" t="s">
        <v>6944</v>
      </c>
      <c r="J136" s="185" t="s">
        <v>6944</v>
      </c>
      <c r="K136" s="185" t="s">
        <v>10266</v>
      </c>
      <c r="L136" s="185" t="s">
        <v>10266</v>
      </c>
      <c r="M136" s="185" t="s">
        <v>10266</v>
      </c>
      <c r="N136" s="185" t="s">
        <v>10266</v>
      </c>
      <c r="O136" s="185" t="s">
        <v>10266</v>
      </c>
      <c r="P136" s="253" t="s">
        <v>10266</v>
      </c>
      <c r="Q136" s="185"/>
      <c r="R136" s="185" t="s">
        <v>10266</v>
      </c>
      <c r="S136" s="185" t="s">
        <v>10266</v>
      </c>
      <c r="T136" s="185" t="s">
        <v>10267</v>
      </c>
      <c r="U136" s="185"/>
      <c r="V136" s="185"/>
      <c r="W136" s="185"/>
      <c r="X136" s="185" t="s">
        <v>9714</v>
      </c>
      <c r="Y136" s="185" t="s">
        <v>9715</v>
      </c>
      <c r="Z136" s="487">
        <v>42998.819546874998</v>
      </c>
    </row>
    <row r="137" spans="1:26" ht="12">
      <c r="A137" s="185" t="s">
        <v>9798</v>
      </c>
      <c r="B137" s="185"/>
      <c r="C137" s="185"/>
      <c r="D137" s="185" t="s">
        <v>10270</v>
      </c>
      <c r="E137" s="221">
        <v>0</v>
      </c>
      <c r="F137" s="185" t="s">
        <v>9975</v>
      </c>
      <c r="G137" s="185" t="s">
        <v>9975</v>
      </c>
      <c r="H137" s="185" t="s">
        <v>9975</v>
      </c>
      <c r="I137" s="185" t="s">
        <v>9975</v>
      </c>
      <c r="J137" s="185" t="s">
        <v>9975</v>
      </c>
      <c r="K137" s="185" t="s">
        <v>5182</v>
      </c>
      <c r="L137" s="185" t="s">
        <v>5182</v>
      </c>
      <c r="M137" s="253" t="s">
        <v>10271</v>
      </c>
      <c r="N137" s="185"/>
      <c r="O137" s="185"/>
      <c r="P137" s="185"/>
      <c r="Q137" s="185"/>
      <c r="R137" s="185"/>
      <c r="S137" s="185"/>
      <c r="T137" s="185" t="s">
        <v>10270</v>
      </c>
      <c r="U137" s="185"/>
      <c r="V137" s="185"/>
      <c r="W137" s="185"/>
      <c r="X137" s="185" t="s">
        <v>9714</v>
      </c>
      <c r="Y137" s="185" t="s">
        <v>10273</v>
      </c>
      <c r="Z137" s="487">
        <v>42998.829360590273</v>
      </c>
    </row>
    <row r="138" spans="1:26" ht="12">
      <c r="A138" s="185" t="s">
        <v>9798</v>
      </c>
      <c r="B138" s="185"/>
      <c r="C138" s="185" t="s">
        <v>4992</v>
      </c>
      <c r="D138" s="185" t="s">
        <v>10274</v>
      </c>
      <c r="E138" s="221">
        <v>0</v>
      </c>
      <c r="F138" s="185" t="s">
        <v>9975</v>
      </c>
      <c r="G138" s="185" t="s">
        <v>9975</v>
      </c>
      <c r="H138" s="185" t="s">
        <v>6944</v>
      </c>
      <c r="I138" s="185" t="s">
        <v>6944</v>
      </c>
      <c r="J138" s="185" t="s">
        <v>6944</v>
      </c>
      <c r="K138" s="185" t="s">
        <v>5182</v>
      </c>
      <c r="L138" s="185" t="s">
        <v>5182</v>
      </c>
      <c r="M138" s="185" t="s">
        <v>5182</v>
      </c>
      <c r="N138" s="185" t="s">
        <v>5182</v>
      </c>
      <c r="O138" s="253" t="s">
        <v>10276</v>
      </c>
      <c r="P138" s="185"/>
      <c r="Q138" s="185"/>
      <c r="R138" s="185"/>
      <c r="S138" s="185"/>
      <c r="T138" s="185" t="s">
        <v>10277</v>
      </c>
      <c r="U138" s="185"/>
      <c r="V138" s="185"/>
      <c r="W138" s="185"/>
      <c r="X138" s="185" t="s">
        <v>9714</v>
      </c>
      <c r="Y138" s="185" t="s">
        <v>9715</v>
      </c>
      <c r="Z138" s="487">
        <v>42998.830529340281</v>
      </c>
    </row>
    <row r="139" spans="1:26" ht="12">
      <c r="A139" s="185" t="s">
        <v>9798</v>
      </c>
      <c r="B139" s="185" t="s">
        <v>4822</v>
      </c>
      <c r="C139" s="185" t="s">
        <v>10278</v>
      </c>
      <c r="D139" s="185" t="s">
        <v>3110</v>
      </c>
      <c r="E139" s="221">
        <v>0</v>
      </c>
      <c r="F139" s="185" t="s">
        <v>9975</v>
      </c>
      <c r="G139" s="185" t="s">
        <v>9975</v>
      </c>
      <c r="H139" s="185" t="s">
        <v>6944</v>
      </c>
      <c r="I139" s="185" t="s">
        <v>6944</v>
      </c>
      <c r="J139" s="185" t="s">
        <v>6944</v>
      </c>
      <c r="K139" s="185" t="s">
        <v>10279</v>
      </c>
      <c r="L139" s="185" t="s">
        <v>10279</v>
      </c>
      <c r="M139" s="185" t="s">
        <v>10280</v>
      </c>
      <c r="N139" s="185" t="s">
        <v>10279</v>
      </c>
      <c r="O139" s="185" t="s">
        <v>10280</v>
      </c>
      <c r="P139" s="185" t="s">
        <v>10279</v>
      </c>
      <c r="Q139" s="185"/>
      <c r="R139" s="185" t="s">
        <v>10279</v>
      </c>
      <c r="S139" s="185" t="s">
        <v>10280</v>
      </c>
      <c r="T139" s="185" t="s">
        <v>4822</v>
      </c>
      <c r="U139" s="185"/>
      <c r="V139" s="185"/>
      <c r="W139" s="185"/>
      <c r="X139" s="185" t="s">
        <v>9714</v>
      </c>
      <c r="Y139" s="185" t="s">
        <v>9715</v>
      </c>
      <c r="Z139" s="487">
        <v>42998.832468912035</v>
      </c>
    </row>
    <row r="140" spans="1:26" ht="12">
      <c r="A140" s="185" t="s">
        <v>10282</v>
      </c>
      <c r="B140" s="185" t="s">
        <v>4822</v>
      </c>
      <c r="C140" s="185" t="s">
        <v>10086</v>
      </c>
      <c r="D140" s="185" t="s">
        <v>10283</v>
      </c>
      <c r="E140" s="221">
        <v>1</v>
      </c>
      <c r="F140" s="221">
        <v>0</v>
      </c>
      <c r="G140" s="221">
        <v>0</v>
      </c>
      <c r="H140" s="221">
        <v>0</v>
      </c>
      <c r="I140" s="221">
        <v>0</v>
      </c>
      <c r="J140" s="221">
        <v>0</v>
      </c>
      <c r="K140" s="185"/>
      <c r="L140" s="185"/>
      <c r="M140" s="185"/>
      <c r="N140" s="185"/>
      <c r="O140" s="185"/>
      <c r="P140" s="185"/>
      <c r="Q140" s="185"/>
      <c r="R140" s="185"/>
      <c r="S140" s="185"/>
      <c r="T140" s="185" t="s">
        <v>10285</v>
      </c>
      <c r="U140" s="185"/>
      <c r="V140" s="185"/>
      <c r="W140" s="185"/>
      <c r="X140" s="185" t="s">
        <v>9714</v>
      </c>
      <c r="Y140" s="185" t="s">
        <v>9869</v>
      </c>
      <c r="Z140" s="487">
        <v>42998.834221122685</v>
      </c>
    </row>
    <row r="141" spans="1:26" ht="12">
      <c r="A141" s="185" t="s">
        <v>10286</v>
      </c>
      <c r="B141" s="185" t="s">
        <v>4822</v>
      </c>
      <c r="C141" s="185" t="s">
        <v>6548</v>
      </c>
      <c r="D141" s="185" t="s">
        <v>10287</v>
      </c>
      <c r="E141" s="221">
        <v>14</v>
      </c>
      <c r="F141" s="221">
        <v>0</v>
      </c>
      <c r="G141" s="221">
        <v>0</v>
      </c>
      <c r="H141" s="221">
        <v>0</v>
      </c>
      <c r="I141" s="221">
        <v>0</v>
      </c>
      <c r="J141" s="221">
        <v>0</v>
      </c>
      <c r="K141" s="185"/>
      <c r="L141" s="185"/>
      <c r="M141" s="185"/>
      <c r="N141" s="185"/>
      <c r="O141" s="185"/>
      <c r="P141" s="185"/>
      <c r="Q141" s="185"/>
      <c r="R141" s="185"/>
      <c r="S141" s="185"/>
      <c r="T141" s="185" t="s">
        <v>10288</v>
      </c>
      <c r="U141" s="185"/>
      <c r="V141" s="185"/>
      <c r="W141" s="185"/>
      <c r="X141" s="185" t="s">
        <v>9714</v>
      </c>
      <c r="Y141" s="185" t="s">
        <v>9715</v>
      </c>
      <c r="Z141" s="487">
        <v>42998.835208622681</v>
      </c>
    </row>
    <row r="142" spans="1:26" ht="12">
      <c r="A142" s="185" t="s">
        <v>10289</v>
      </c>
      <c r="B142" s="185" t="s">
        <v>4822</v>
      </c>
      <c r="C142" s="185" t="s">
        <v>10290</v>
      </c>
      <c r="D142" s="185" t="s">
        <v>10088</v>
      </c>
      <c r="E142" s="221">
        <v>33</v>
      </c>
      <c r="F142" s="185" t="s">
        <v>6944</v>
      </c>
      <c r="G142" s="185" t="s">
        <v>6944</v>
      </c>
      <c r="H142" s="221">
        <v>0</v>
      </c>
      <c r="I142" s="185" t="s">
        <v>6944</v>
      </c>
      <c r="J142" s="221">
        <v>0</v>
      </c>
      <c r="K142" s="185"/>
      <c r="L142" s="185"/>
      <c r="M142" s="185"/>
      <c r="N142" s="185"/>
      <c r="O142" s="185"/>
      <c r="P142" s="185"/>
      <c r="Q142" s="185"/>
      <c r="R142" s="185"/>
      <c r="S142" s="185"/>
      <c r="T142" s="185" t="s">
        <v>10292</v>
      </c>
      <c r="U142" s="185"/>
      <c r="V142" s="185"/>
      <c r="W142" s="185"/>
      <c r="X142" s="185" t="s">
        <v>9714</v>
      </c>
      <c r="Y142" s="185" t="s">
        <v>9715</v>
      </c>
      <c r="Z142" s="487">
        <v>42998.835722233795</v>
      </c>
    </row>
    <row r="143" spans="1:26" ht="12">
      <c r="A143" s="185" t="s">
        <v>10105</v>
      </c>
      <c r="B143" s="185" t="s">
        <v>4068</v>
      </c>
      <c r="C143" s="185" t="s">
        <v>10293</v>
      </c>
      <c r="D143" s="185" t="s">
        <v>10294</v>
      </c>
      <c r="E143" s="221">
        <v>35</v>
      </c>
      <c r="F143" s="221">
        <v>0</v>
      </c>
      <c r="G143" s="221">
        <v>0</v>
      </c>
      <c r="H143" s="221">
        <v>0</v>
      </c>
      <c r="I143" s="221">
        <v>0</v>
      </c>
      <c r="J143" s="221">
        <v>0</v>
      </c>
      <c r="K143" s="185"/>
      <c r="L143" s="185"/>
      <c r="M143" s="185"/>
      <c r="N143" s="185"/>
      <c r="O143" s="185"/>
      <c r="P143" s="185"/>
      <c r="Q143" s="185"/>
      <c r="R143" s="185"/>
      <c r="S143" s="185"/>
      <c r="T143" s="253" t="s">
        <v>10296</v>
      </c>
      <c r="U143" s="185"/>
      <c r="V143" s="185"/>
      <c r="W143" s="185"/>
      <c r="X143" s="185" t="s">
        <v>9714</v>
      </c>
      <c r="Y143" s="185" t="s">
        <v>9715</v>
      </c>
      <c r="Z143" s="487">
        <v>42998.839115856477</v>
      </c>
    </row>
    <row r="144" spans="1:26" ht="12">
      <c r="A144" s="185" t="s">
        <v>10105</v>
      </c>
      <c r="B144" s="185" t="s">
        <v>846</v>
      </c>
      <c r="C144" s="185" t="s">
        <v>10297</v>
      </c>
      <c r="D144" s="185" t="s">
        <v>10299</v>
      </c>
      <c r="E144" s="221">
        <v>223</v>
      </c>
      <c r="F144" s="221">
        <v>0</v>
      </c>
      <c r="G144" s="185" t="s">
        <v>6944</v>
      </c>
      <c r="H144" s="185" t="s">
        <v>6944</v>
      </c>
      <c r="I144" s="185" t="s">
        <v>6944</v>
      </c>
      <c r="J144" s="185" t="s">
        <v>6944</v>
      </c>
      <c r="K144" s="185"/>
      <c r="L144" s="185"/>
      <c r="M144" s="185"/>
      <c r="N144" s="185"/>
      <c r="O144" s="185" t="s">
        <v>7419</v>
      </c>
      <c r="P144" s="185"/>
      <c r="Q144" s="185"/>
      <c r="R144" s="185"/>
      <c r="S144" s="185"/>
      <c r="T144" s="185" t="s">
        <v>10302</v>
      </c>
      <c r="U144" s="185"/>
      <c r="V144" s="185"/>
      <c r="W144" s="185"/>
      <c r="X144" s="185" t="s">
        <v>9714</v>
      </c>
      <c r="Y144" s="185" t="s">
        <v>9715</v>
      </c>
      <c r="Z144" s="487">
        <v>42998.839555763887</v>
      </c>
    </row>
    <row r="145" spans="1:26" ht="12">
      <c r="A145" s="185" t="s">
        <v>9928</v>
      </c>
      <c r="B145" s="185" t="s">
        <v>2972</v>
      </c>
      <c r="C145" s="185" t="s">
        <v>7702</v>
      </c>
      <c r="D145" s="185" t="s">
        <v>10304</v>
      </c>
      <c r="E145" s="221">
        <v>505</v>
      </c>
      <c r="F145" s="221">
        <v>0</v>
      </c>
      <c r="G145" s="221">
        <v>0</v>
      </c>
      <c r="H145" s="221">
        <v>0</v>
      </c>
      <c r="I145" s="221">
        <v>0</v>
      </c>
      <c r="J145" s="221">
        <v>0</v>
      </c>
      <c r="K145" s="185"/>
      <c r="L145" s="185"/>
      <c r="M145" s="185"/>
      <c r="N145" s="185"/>
      <c r="O145" s="185"/>
      <c r="P145" s="185"/>
      <c r="Q145" s="185"/>
      <c r="R145" s="185"/>
      <c r="S145" s="185"/>
      <c r="T145" s="253" t="s">
        <v>10306</v>
      </c>
      <c r="U145" s="185"/>
      <c r="V145" s="185"/>
      <c r="W145" s="185"/>
      <c r="X145" s="185" t="s">
        <v>9714</v>
      </c>
      <c r="Y145" s="185" t="s">
        <v>9715</v>
      </c>
      <c r="Z145" s="487">
        <v>42998.840407847223</v>
      </c>
    </row>
    <row r="146" spans="1:26" ht="12">
      <c r="A146" s="185" t="s">
        <v>10105</v>
      </c>
      <c r="B146" s="185" t="s">
        <v>846</v>
      </c>
      <c r="C146" s="185" t="s">
        <v>10122</v>
      </c>
      <c r="D146" s="185" t="s">
        <v>10310</v>
      </c>
      <c r="E146" s="221">
        <v>980</v>
      </c>
      <c r="F146" s="221">
        <v>0</v>
      </c>
      <c r="G146" s="185" t="s">
        <v>6944</v>
      </c>
      <c r="H146" s="221">
        <v>0</v>
      </c>
      <c r="I146" s="185" t="s">
        <v>6944</v>
      </c>
      <c r="J146" s="221">
        <v>0</v>
      </c>
      <c r="K146" s="185"/>
      <c r="L146" s="185"/>
      <c r="M146" s="185"/>
      <c r="N146" s="185"/>
      <c r="O146" s="185"/>
      <c r="P146" s="185"/>
      <c r="Q146" s="185"/>
      <c r="R146" s="185"/>
      <c r="S146" s="185"/>
      <c r="T146" s="185" t="s">
        <v>10312</v>
      </c>
      <c r="U146" s="185"/>
      <c r="V146" s="185"/>
      <c r="W146" s="185"/>
      <c r="X146" s="185" t="s">
        <v>9714</v>
      </c>
      <c r="Y146" s="185" t="s">
        <v>9778</v>
      </c>
      <c r="Z146" s="487">
        <v>42998.845942268519</v>
      </c>
    </row>
    <row r="147" spans="1:26" ht="12">
      <c r="A147" s="185" t="s">
        <v>10313</v>
      </c>
      <c r="B147" s="185" t="s">
        <v>2972</v>
      </c>
      <c r="C147" s="185" t="s">
        <v>10315</v>
      </c>
      <c r="D147" s="185" t="s">
        <v>6237</v>
      </c>
      <c r="E147" s="221">
        <v>550</v>
      </c>
      <c r="F147" s="221">
        <v>0</v>
      </c>
      <c r="G147" s="221">
        <v>0</v>
      </c>
      <c r="H147" s="221">
        <v>0</v>
      </c>
      <c r="I147" s="221">
        <v>0</v>
      </c>
      <c r="J147" s="185" t="s">
        <v>10317</v>
      </c>
      <c r="K147" s="185"/>
      <c r="L147" s="185"/>
      <c r="M147" s="185"/>
      <c r="N147" s="185"/>
      <c r="O147" s="185"/>
      <c r="P147" s="185"/>
      <c r="Q147" s="185"/>
      <c r="R147" s="185"/>
      <c r="S147" s="185"/>
      <c r="T147" s="185" t="s">
        <v>10318</v>
      </c>
      <c r="U147" s="185"/>
      <c r="V147" s="185"/>
      <c r="W147" s="185"/>
      <c r="X147" s="185" t="s">
        <v>9714</v>
      </c>
      <c r="Y147" s="185" t="s">
        <v>9715</v>
      </c>
      <c r="Z147" s="487">
        <v>42998.850432499996</v>
      </c>
    </row>
    <row r="148" spans="1:26" ht="12">
      <c r="A148" s="185" t="s">
        <v>10105</v>
      </c>
      <c r="B148" s="185" t="s">
        <v>846</v>
      </c>
      <c r="C148" s="185" t="s">
        <v>10297</v>
      </c>
      <c r="D148" s="185" t="s">
        <v>10299</v>
      </c>
      <c r="E148" s="221">
        <v>223</v>
      </c>
      <c r="F148" s="221">
        <v>0</v>
      </c>
      <c r="G148" s="185" t="s">
        <v>6944</v>
      </c>
      <c r="H148" s="185" t="s">
        <v>6944</v>
      </c>
      <c r="I148" s="185" t="s">
        <v>6944</v>
      </c>
      <c r="J148" s="185" t="s">
        <v>6944</v>
      </c>
      <c r="K148" s="185"/>
      <c r="L148" s="185"/>
      <c r="M148" s="185"/>
      <c r="N148" s="185"/>
      <c r="O148" s="185" t="s">
        <v>7419</v>
      </c>
      <c r="P148" s="185"/>
      <c r="Q148" s="185"/>
      <c r="R148" s="185"/>
      <c r="S148" s="185"/>
      <c r="T148" s="185" t="s">
        <v>10302</v>
      </c>
      <c r="U148" s="185"/>
      <c r="V148" s="185"/>
      <c r="W148" s="185"/>
      <c r="X148" s="185" t="s">
        <v>9714</v>
      </c>
      <c r="Y148" s="185" t="s">
        <v>9715</v>
      </c>
      <c r="Z148" s="487">
        <v>42998.853418888888</v>
      </c>
    </row>
    <row r="149" spans="1:26" ht="12">
      <c r="A149" s="185" t="s">
        <v>10105</v>
      </c>
      <c r="B149" s="185" t="s">
        <v>846</v>
      </c>
      <c r="C149" s="185" t="s">
        <v>10110</v>
      </c>
      <c r="D149" s="185" t="s">
        <v>10111</v>
      </c>
      <c r="E149" s="221">
        <v>70</v>
      </c>
      <c r="F149" s="221">
        <v>0</v>
      </c>
      <c r="G149" s="221">
        <v>0</v>
      </c>
      <c r="H149" s="221">
        <v>0</v>
      </c>
      <c r="I149" s="221">
        <v>0</v>
      </c>
      <c r="J149" s="221">
        <v>0</v>
      </c>
      <c r="K149" s="185" t="s">
        <v>61</v>
      </c>
      <c r="L149" s="185" t="s">
        <v>61</v>
      </c>
      <c r="M149" s="185" t="s">
        <v>61</v>
      </c>
      <c r="N149" s="185" t="s">
        <v>61</v>
      </c>
      <c r="O149" s="185" t="s">
        <v>61</v>
      </c>
      <c r="P149" s="185" t="s">
        <v>61</v>
      </c>
      <c r="Q149" s="185"/>
      <c r="R149" s="185" t="s">
        <v>61</v>
      </c>
      <c r="S149" s="185" t="s">
        <v>61</v>
      </c>
      <c r="T149" s="253" t="s">
        <v>10322</v>
      </c>
      <c r="U149" s="185"/>
      <c r="V149" s="185"/>
      <c r="W149" s="185"/>
      <c r="X149" s="185" t="s">
        <v>9714</v>
      </c>
      <c r="Y149" s="185"/>
      <c r="Z149" s="487">
        <v>42998.853987627313</v>
      </c>
    </row>
    <row r="150" spans="1:26" ht="12">
      <c r="A150" s="185" t="s">
        <v>10105</v>
      </c>
      <c r="B150" s="185" t="s">
        <v>5034</v>
      </c>
      <c r="C150" s="185" t="s">
        <v>10323</v>
      </c>
      <c r="D150" s="185" t="s">
        <v>10324</v>
      </c>
      <c r="E150" s="221">
        <v>1756</v>
      </c>
      <c r="F150" s="185" t="s">
        <v>6944</v>
      </c>
      <c r="G150" s="185" t="s">
        <v>6944</v>
      </c>
      <c r="H150" s="185" t="s">
        <v>6944</v>
      </c>
      <c r="I150" s="185" t="s">
        <v>6944</v>
      </c>
      <c r="J150" s="185" t="s">
        <v>6944</v>
      </c>
      <c r="K150" s="185"/>
      <c r="L150" s="185"/>
      <c r="M150" s="185"/>
      <c r="N150" s="185"/>
      <c r="O150" s="185"/>
      <c r="P150" s="185"/>
      <c r="Q150" s="185"/>
      <c r="R150" s="185"/>
      <c r="S150" s="185"/>
      <c r="T150" s="253" t="s">
        <v>10326</v>
      </c>
      <c r="U150" s="185"/>
      <c r="V150" s="185"/>
      <c r="W150" s="185"/>
      <c r="X150" s="185" t="s">
        <v>9714</v>
      </c>
      <c r="Y150" s="185" t="s">
        <v>9869</v>
      </c>
      <c r="Z150" s="487">
        <v>42998.856160196759</v>
      </c>
    </row>
    <row r="151" spans="1:26" ht="12">
      <c r="A151" s="185" t="s">
        <v>10105</v>
      </c>
      <c r="B151" s="185" t="s">
        <v>2972</v>
      </c>
      <c r="C151" s="185" t="s">
        <v>10328</v>
      </c>
      <c r="D151" s="185" t="s">
        <v>10329</v>
      </c>
      <c r="E151" s="221">
        <v>245</v>
      </c>
      <c r="F151" s="185" t="s">
        <v>6944</v>
      </c>
      <c r="G151" s="185" t="s">
        <v>6944</v>
      </c>
      <c r="H151" s="185" t="s">
        <v>6944</v>
      </c>
      <c r="I151" s="221">
        <v>0</v>
      </c>
      <c r="J151" s="185" t="s">
        <v>6944</v>
      </c>
      <c r="K151" s="185"/>
      <c r="L151" s="185"/>
      <c r="M151" s="185"/>
      <c r="N151" s="185"/>
      <c r="O151" s="185"/>
      <c r="P151" s="185"/>
      <c r="Q151" s="185"/>
      <c r="R151" s="185"/>
      <c r="S151" s="185"/>
      <c r="T151" s="185" t="s">
        <v>10331</v>
      </c>
      <c r="U151" s="185"/>
      <c r="V151" s="185"/>
      <c r="W151" s="185"/>
      <c r="X151" s="185" t="s">
        <v>9714</v>
      </c>
      <c r="Y151" s="185" t="s">
        <v>9715</v>
      </c>
      <c r="Z151" s="487">
        <v>42998.859616122689</v>
      </c>
    </row>
    <row r="152" spans="1:26" ht="12">
      <c r="A152" s="185" t="s">
        <v>10105</v>
      </c>
      <c r="B152" s="185" t="s">
        <v>5034</v>
      </c>
      <c r="C152" s="185" t="s">
        <v>10332</v>
      </c>
      <c r="D152" s="185" t="s">
        <v>10333</v>
      </c>
      <c r="E152" s="221">
        <v>728</v>
      </c>
      <c r="F152" s="185" t="s">
        <v>6944</v>
      </c>
      <c r="G152" s="185" t="s">
        <v>6944</v>
      </c>
      <c r="H152" s="185" t="s">
        <v>6944</v>
      </c>
      <c r="I152" s="185" t="s">
        <v>6944</v>
      </c>
      <c r="J152" s="185" t="s">
        <v>6944</v>
      </c>
      <c r="K152" s="185"/>
      <c r="L152" s="185"/>
      <c r="M152" s="185"/>
      <c r="N152" s="185"/>
      <c r="O152" s="185"/>
      <c r="P152" s="185"/>
      <c r="Q152" s="185"/>
      <c r="R152" s="185"/>
      <c r="S152" s="185"/>
      <c r="T152" s="185" t="s">
        <v>10335</v>
      </c>
      <c r="U152" s="185"/>
      <c r="V152" s="185"/>
      <c r="W152" s="185"/>
      <c r="X152" s="185" t="s">
        <v>9714</v>
      </c>
      <c r="Y152" s="185" t="s">
        <v>9869</v>
      </c>
      <c r="Z152" s="487">
        <v>42998.862571539357</v>
      </c>
    </row>
    <row r="153" spans="1:26" ht="12">
      <c r="A153" s="185" t="s">
        <v>10105</v>
      </c>
      <c r="B153" s="185" t="s">
        <v>2972</v>
      </c>
      <c r="C153" s="185" t="s">
        <v>4992</v>
      </c>
      <c r="D153" s="185" t="s">
        <v>10336</v>
      </c>
      <c r="E153" s="221">
        <v>625</v>
      </c>
      <c r="F153" s="221">
        <v>0</v>
      </c>
      <c r="G153" s="221">
        <v>0</v>
      </c>
      <c r="H153" s="221">
        <v>0</v>
      </c>
      <c r="I153" s="185" t="s">
        <v>6944</v>
      </c>
      <c r="J153" s="185" t="s">
        <v>6944</v>
      </c>
      <c r="K153" s="185"/>
      <c r="L153" s="185"/>
      <c r="M153" s="185"/>
      <c r="N153" s="185"/>
      <c r="O153" s="185"/>
      <c r="P153" s="185"/>
      <c r="Q153" s="185"/>
      <c r="R153" s="185"/>
      <c r="S153" s="185"/>
      <c r="T153" s="185" t="s">
        <v>10337</v>
      </c>
      <c r="U153" s="185"/>
      <c r="V153" s="185"/>
      <c r="W153" s="185"/>
      <c r="X153" s="185" t="s">
        <v>9714</v>
      </c>
      <c r="Y153" s="185" t="s">
        <v>9715</v>
      </c>
      <c r="Z153" s="487">
        <v>42998.866305115742</v>
      </c>
    </row>
    <row r="154" spans="1:26" ht="12">
      <c r="A154" s="185" t="s">
        <v>10105</v>
      </c>
      <c r="B154" s="185" t="s">
        <v>5034</v>
      </c>
      <c r="C154" s="185" t="s">
        <v>10338</v>
      </c>
      <c r="D154" s="185" t="s">
        <v>10333</v>
      </c>
      <c r="E154" s="221">
        <v>1873</v>
      </c>
      <c r="F154" s="185" t="s">
        <v>6944</v>
      </c>
      <c r="G154" s="185" t="s">
        <v>6944</v>
      </c>
      <c r="H154" s="185" t="s">
        <v>6944</v>
      </c>
      <c r="I154" s="185" t="s">
        <v>6944</v>
      </c>
      <c r="J154" s="185" t="s">
        <v>6944</v>
      </c>
      <c r="K154" s="185"/>
      <c r="L154" s="185"/>
      <c r="M154" s="185"/>
      <c r="N154" s="185"/>
      <c r="O154" s="185"/>
      <c r="P154" s="185"/>
      <c r="Q154" s="185"/>
      <c r="R154" s="185"/>
      <c r="S154" s="185"/>
      <c r="T154" s="185" t="s">
        <v>10340</v>
      </c>
      <c r="U154" s="185"/>
      <c r="V154" s="185"/>
      <c r="W154" s="185"/>
      <c r="X154" s="185" t="s">
        <v>9714</v>
      </c>
      <c r="Y154" s="185" t="s">
        <v>9869</v>
      </c>
      <c r="Z154" s="487">
        <v>42998.866910324075</v>
      </c>
    </row>
    <row r="155" spans="1:26" ht="12">
      <c r="A155" s="185" t="s">
        <v>10105</v>
      </c>
      <c r="B155" s="185" t="s">
        <v>2972</v>
      </c>
      <c r="C155" s="185" t="s">
        <v>10341</v>
      </c>
      <c r="D155" s="185" t="s">
        <v>10342</v>
      </c>
      <c r="E155" s="221">
        <v>304</v>
      </c>
      <c r="F155" s="221">
        <v>0</v>
      </c>
      <c r="G155" s="221">
        <v>0</v>
      </c>
      <c r="H155" s="221">
        <v>0</v>
      </c>
      <c r="I155" s="221">
        <v>0</v>
      </c>
      <c r="J155" s="221">
        <v>0</v>
      </c>
      <c r="K155" s="185"/>
      <c r="L155" s="185"/>
      <c r="M155" s="185"/>
      <c r="N155" s="185"/>
      <c r="O155" s="185"/>
      <c r="P155" s="185"/>
      <c r="Q155" s="185"/>
      <c r="R155" s="185"/>
      <c r="S155" s="185"/>
      <c r="T155" s="185" t="s">
        <v>10343</v>
      </c>
      <c r="U155" s="185"/>
      <c r="V155" s="185"/>
      <c r="W155" s="185"/>
      <c r="X155" s="185" t="s">
        <v>9714</v>
      </c>
      <c r="Y155" s="185" t="s">
        <v>9715</v>
      </c>
      <c r="Z155" s="487">
        <v>42998.867185925927</v>
      </c>
    </row>
    <row r="156" spans="1:26" ht="12">
      <c r="A156" s="185" t="s">
        <v>9798</v>
      </c>
      <c r="B156" s="185" t="s">
        <v>4822</v>
      </c>
      <c r="C156" s="185" t="s">
        <v>4880</v>
      </c>
      <c r="D156" s="185" t="s">
        <v>10345</v>
      </c>
      <c r="E156" s="221">
        <v>4</v>
      </c>
      <c r="F156" s="185" t="s">
        <v>6944</v>
      </c>
      <c r="G156" s="185" t="s">
        <v>6944</v>
      </c>
      <c r="H156" s="185" t="s">
        <v>6944</v>
      </c>
      <c r="I156" s="185" t="s">
        <v>6944</v>
      </c>
      <c r="J156" s="185" t="s">
        <v>6944</v>
      </c>
      <c r="K156" s="185"/>
      <c r="L156" s="185"/>
      <c r="M156" s="185"/>
      <c r="N156" s="185"/>
      <c r="O156" s="185"/>
      <c r="P156" s="185"/>
      <c r="Q156" s="185"/>
      <c r="R156" s="185"/>
      <c r="S156" s="185"/>
      <c r="T156" s="253" t="s">
        <v>10346</v>
      </c>
      <c r="U156" s="185"/>
      <c r="V156" s="185"/>
      <c r="W156" s="185"/>
      <c r="X156" s="185" t="s">
        <v>9714</v>
      </c>
      <c r="Y156" s="185" t="s">
        <v>9778</v>
      </c>
      <c r="Z156" s="487">
        <v>42998.876269236112</v>
      </c>
    </row>
    <row r="157" spans="1:26" ht="12">
      <c r="A157" s="185" t="s">
        <v>10105</v>
      </c>
      <c r="B157" s="185"/>
      <c r="C157" s="185" t="s">
        <v>10226</v>
      </c>
      <c r="D157" s="185" t="s">
        <v>10348</v>
      </c>
      <c r="E157" s="221">
        <v>0</v>
      </c>
      <c r="F157" s="185" t="s">
        <v>6944</v>
      </c>
      <c r="G157" s="185" t="s">
        <v>6944</v>
      </c>
      <c r="H157" s="185" t="s">
        <v>6944</v>
      </c>
      <c r="I157" s="185" t="s">
        <v>6944</v>
      </c>
      <c r="J157" s="185" t="s">
        <v>9975</v>
      </c>
      <c r="K157" s="185"/>
      <c r="L157" s="185"/>
      <c r="M157" s="185"/>
      <c r="N157" s="185"/>
      <c r="O157" s="185"/>
      <c r="P157" s="185"/>
      <c r="Q157" s="185"/>
      <c r="R157" s="185"/>
      <c r="S157" s="185"/>
      <c r="T157" s="253" t="s">
        <v>10350</v>
      </c>
      <c r="U157" s="185"/>
      <c r="V157" s="185"/>
      <c r="W157" s="185"/>
      <c r="X157" s="185" t="s">
        <v>9714</v>
      </c>
      <c r="Y157" s="185" t="s">
        <v>9715</v>
      </c>
      <c r="Z157" s="487">
        <v>42998.877523206014</v>
      </c>
    </row>
    <row r="158" spans="1:26" ht="12">
      <c r="A158" s="185" t="s">
        <v>9928</v>
      </c>
      <c r="B158" s="185" t="s">
        <v>4822</v>
      </c>
      <c r="C158" s="185" t="s">
        <v>950</v>
      </c>
      <c r="D158" s="185" t="s">
        <v>10351</v>
      </c>
      <c r="E158" s="221">
        <v>150</v>
      </c>
      <c r="F158" s="221">
        <v>0</v>
      </c>
      <c r="G158" s="221">
        <v>0</v>
      </c>
      <c r="H158" s="221">
        <v>0</v>
      </c>
      <c r="I158" s="221">
        <v>0</v>
      </c>
      <c r="J158" s="221">
        <v>0</v>
      </c>
      <c r="K158" s="185"/>
      <c r="L158" s="185"/>
      <c r="M158" s="185"/>
      <c r="N158" s="185"/>
      <c r="O158" s="185"/>
      <c r="P158" s="185"/>
      <c r="Q158" s="185"/>
      <c r="R158" s="185"/>
      <c r="S158" s="185"/>
      <c r="T158" s="253" t="s">
        <v>10353</v>
      </c>
      <c r="U158" s="185"/>
      <c r="V158" s="185"/>
      <c r="W158" s="185"/>
      <c r="X158" s="185" t="s">
        <v>9714</v>
      </c>
      <c r="Y158" s="185" t="s">
        <v>9869</v>
      </c>
      <c r="Z158" s="487">
        <v>42998.877968437504</v>
      </c>
    </row>
    <row r="159" spans="1:26" ht="12">
      <c r="A159" s="185" t="s">
        <v>9798</v>
      </c>
      <c r="B159" s="185" t="s">
        <v>2972</v>
      </c>
      <c r="C159" s="185" t="s">
        <v>10066</v>
      </c>
      <c r="D159" s="185" t="s">
        <v>10354</v>
      </c>
      <c r="E159" s="221">
        <v>16</v>
      </c>
      <c r="F159" s="552" t="s">
        <v>9724</v>
      </c>
      <c r="G159" s="185" t="s">
        <v>6944</v>
      </c>
      <c r="H159" s="185" t="s">
        <v>6944</v>
      </c>
      <c r="I159" s="185" t="s">
        <v>6944</v>
      </c>
      <c r="J159" s="185" t="s">
        <v>6944</v>
      </c>
      <c r="K159" s="185"/>
      <c r="L159" s="185"/>
      <c r="M159" s="185"/>
      <c r="N159" s="185"/>
      <c r="O159" s="185"/>
      <c r="P159" s="185"/>
      <c r="Q159" s="185"/>
      <c r="R159" s="185"/>
      <c r="S159" s="185"/>
      <c r="T159" s="253" t="s">
        <v>10355</v>
      </c>
      <c r="U159" s="185"/>
      <c r="V159" s="185"/>
      <c r="W159" s="185"/>
      <c r="X159" s="185" t="s">
        <v>9714</v>
      </c>
      <c r="Y159" s="185" t="s">
        <v>9715</v>
      </c>
      <c r="Z159" s="487">
        <v>42998.878482627319</v>
      </c>
    </row>
    <row r="160" spans="1:26" ht="12">
      <c r="A160" s="185" t="s">
        <v>10356</v>
      </c>
      <c r="B160" s="185" t="s">
        <v>5034</v>
      </c>
      <c r="C160" s="185" t="s">
        <v>10357</v>
      </c>
      <c r="D160" s="185" t="s">
        <v>10358</v>
      </c>
      <c r="E160" s="221">
        <v>0</v>
      </c>
      <c r="F160" s="221">
        <v>0</v>
      </c>
      <c r="G160" s="221">
        <v>0</v>
      </c>
      <c r="H160" s="221">
        <v>0</v>
      </c>
      <c r="I160" s="221">
        <v>0</v>
      </c>
      <c r="J160" s="185" t="s">
        <v>9975</v>
      </c>
      <c r="K160" s="185"/>
      <c r="L160" s="185"/>
      <c r="M160" s="185"/>
      <c r="N160" s="185"/>
      <c r="O160" s="185"/>
      <c r="P160" s="185"/>
      <c r="Q160" s="185"/>
      <c r="R160" s="185"/>
      <c r="S160" s="185"/>
      <c r="T160" s="253" t="s">
        <v>10360</v>
      </c>
      <c r="U160" s="185"/>
      <c r="V160" s="185"/>
      <c r="W160" s="185"/>
      <c r="X160" s="185" t="s">
        <v>5209</v>
      </c>
      <c r="Y160" s="185" t="s">
        <v>9715</v>
      </c>
      <c r="Z160" s="487">
        <v>42998.880821597224</v>
      </c>
    </row>
    <row r="161" spans="1:26" ht="12">
      <c r="A161" s="185" t="s">
        <v>10105</v>
      </c>
      <c r="B161" s="185" t="s">
        <v>5034</v>
      </c>
      <c r="C161" s="185" t="s">
        <v>10361</v>
      </c>
      <c r="D161" s="185" t="s">
        <v>10362</v>
      </c>
      <c r="E161" s="221">
        <v>1578</v>
      </c>
      <c r="F161" s="221">
        <v>0</v>
      </c>
      <c r="G161" s="221">
        <v>0</v>
      </c>
      <c r="H161" s="185" t="s">
        <v>6944</v>
      </c>
      <c r="I161" s="185" t="s">
        <v>6944</v>
      </c>
      <c r="J161" s="185" t="s">
        <v>6944</v>
      </c>
      <c r="K161" s="185"/>
      <c r="L161" s="185"/>
      <c r="M161" s="185"/>
      <c r="N161" s="185"/>
      <c r="O161" s="185"/>
      <c r="P161" s="185"/>
      <c r="Q161" s="185"/>
      <c r="R161" s="185"/>
      <c r="S161" s="185"/>
      <c r="T161" s="253" t="s">
        <v>10363</v>
      </c>
      <c r="U161" s="185"/>
      <c r="V161" s="185"/>
      <c r="W161" s="185"/>
      <c r="X161" s="185" t="s">
        <v>9714</v>
      </c>
      <c r="Y161" s="185" t="s">
        <v>9869</v>
      </c>
      <c r="Z161" s="487">
        <v>42998.881113032403</v>
      </c>
    </row>
    <row r="162" spans="1:26" ht="12">
      <c r="A162" s="185" t="s">
        <v>10365</v>
      </c>
      <c r="B162" s="185" t="s">
        <v>4822</v>
      </c>
      <c r="C162" s="185" t="s">
        <v>950</v>
      </c>
      <c r="D162" s="185" t="s">
        <v>10366</v>
      </c>
      <c r="E162" s="221">
        <v>166</v>
      </c>
      <c r="F162" s="221">
        <v>0</v>
      </c>
      <c r="G162" s="221">
        <v>0</v>
      </c>
      <c r="H162" s="221">
        <v>0</v>
      </c>
      <c r="I162" s="221">
        <v>0</v>
      </c>
      <c r="J162" s="221">
        <v>0</v>
      </c>
      <c r="K162" s="185"/>
      <c r="L162" s="185"/>
      <c r="M162" s="185"/>
      <c r="N162" s="185"/>
      <c r="O162" s="185"/>
      <c r="P162" s="185"/>
      <c r="Q162" s="185"/>
      <c r="R162" s="185"/>
      <c r="S162" s="185"/>
      <c r="T162" s="253" t="s">
        <v>10367</v>
      </c>
      <c r="U162" s="185"/>
      <c r="V162" s="185"/>
      <c r="W162" s="185"/>
      <c r="X162" s="185" t="s">
        <v>9714</v>
      </c>
      <c r="Y162" s="185" t="s">
        <v>9869</v>
      </c>
      <c r="Z162" s="487">
        <v>42998.883502060184</v>
      </c>
    </row>
    <row r="163" spans="1:26" ht="12">
      <c r="A163" s="185" t="s">
        <v>10368</v>
      </c>
      <c r="B163" s="185" t="s">
        <v>4816</v>
      </c>
      <c r="C163" s="185" t="s">
        <v>9756</v>
      </c>
      <c r="D163" s="185" t="s">
        <v>10369</v>
      </c>
      <c r="E163" s="221">
        <v>4</v>
      </c>
      <c r="F163" s="221">
        <v>0</v>
      </c>
      <c r="G163" s="185" t="s">
        <v>6944</v>
      </c>
      <c r="H163" s="185" t="s">
        <v>6944</v>
      </c>
      <c r="I163" s="185" t="s">
        <v>6944</v>
      </c>
      <c r="J163" s="185" t="s">
        <v>6944</v>
      </c>
      <c r="K163" s="185"/>
      <c r="L163" s="185"/>
      <c r="M163" s="185"/>
      <c r="N163" s="185"/>
      <c r="O163" s="185"/>
      <c r="P163" s="185"/>
      <c r="Q163" s="185"/>
      <c r="R163" s="185"/>
      <c r="S163" s="185"/>
      <c r="T163" s="185" t="s">
        <v>10371</v>
      </c>
      <c r="U163" s="185"/>
      <c r="V163" s="185"/>
      <c r="W163" s="185"/>
      <c r="X163" s="185" t="s">
        <v>9714</v>
      </c>
      <c r="Y163" s="185" t="s">
        <v>9715</v>
      </c>
      <c r="Z163" s="487">
        <v>42998.884475659725</v>
      </c>
    </row>
    <row r="164" spans="1:26" ht="12">
      <c r="A164" s="185" t="s">
        <v>10105</v>
      </c>
      <c r="B164" s="185" t="s">
        <v>4822</v>
      </c>
      <c r="C164" s="185" t="s">
        <v>4099</v>
      </c>
      <c r="D164" s="185" t="s">
        <v>10372</v>
      </c>
      <c r="E164" s="221">
        <v>377</v>
      </c>
      <c r="F164" s="221">
        <v>0</v>
      </c>
      <c r="G164" s="221">
        <v>0</v>
      </c>
      <c r="H164" s="221">
        <v>0</v>
      </c>
      <c r="I164" s="221">
        <v>0</v>
      </c>
      <c r="J164" s="221">
        <v>0</v>
      </c>
      <c r="K164" s="185"/>
      <c r="L164" s="185"/>
      <c r="M164" s="185"/>
      <c r="N164" s="185"/>
      <c r="O164" s="185"/>
      <c r="P164" s="185"/>
      <c r="Q164" s="185"/>
      <c r="R164" s="185"/>
      <c r="S164" s="185"/>
      <c r="T164" s="185" t="s">
        <v>10373</v>
      </c>
      <c r="U164" s="185"/>
      <c r="V164" s="185"/>
      <c r="W164" s="185"/>
      <c r="X164" s="185" t="s">
        <v>9714</v>
      </c>
      <c r="Y164" s="185" t="s">
        <v>9715</v>
      </c>
      <c r="Z164" s="487">
        <v>42998.884718842593</v>
      </c>
    </row>
    <row r="165" spans="1:26" ht="12">
      <c r="A165" s="185" t="s">
        <v>9928</v>
      </c>
      <c r="B165" s="185" t="s">
        <v>2972</v>
      </c>
      <c r="C165" s="185" t="s">
        <v>4017</v>
      </c>
      <c r="D165" s="185" t="s">
        <v>10375</v>
      </c>
      <c r="E165" s="221">
        <v>908</v>
      </c>
      <c r="F165" s="221">
        <v>0</v>
      </c>
      <c r="G165" s="185" t="s">
        <v>6944</v>
      </c>
      <c r="H165" s="185" t="s">
        <v>6944</v>
      </c>
      <c r="I165" s="185" t="s">
        <v>6944</v>
      </c>
      <c r="J165" s="185" t="s">
        <v>9831</v>
      </c>
      <c r="K165" s="185"/>
      <c r="L165" s="185"/>
      <c r="M165" s="185"/>
      <c r="N165" s="185"/>
      <c r="O165" s="185"/>
      <c r="P165" s="185"/>
      <c r="Q165" s="185"/>
      <c r="R165" s="185"/>
      <c r="S165" s="185" t="s">
        <v>10377</v>
      </c>
      <c r="T165" s="253" t="s">
        <v>10378</v>
      </c>
      <c r="U165" s="185"/>
      <c r="V165" s="185"/>
      <c r="W165" s="185"/>
      <c r="X165" s="185" t="s">
        <v>9714</v>
      </c>
      <c r="Y165" s="185" t="s">
        <v>9715</v>
      </c>
      <c r="Z165" s="487">
        <v>42998.885121747684</v>
      </c>
    </row>
    <row r="166" spans="1:26" ht="12">
      <c r="A166" s="185" t="s">
        <v>9711</v>
      </c>
      <c r="B166" s="185" t="s">
        <v>4822</v>
      </c>
      <c r="C166" s="185" t="s">
        <v>4099</v>
      </c>
      <c r="D166" s="185" t="s">
        <v>10372</v>
      </c>
      <c r="E166" s="221">
        <v>200</v>
      </c>
      <c r="F166" s="185"/>
      <c r="G166" s="185"/>
      <c r="H166" s="185"/>
      <c r="I166" s="185"/>
      <c r="J166" s="185"/>
      <c r="K166" s="185"/>
      <c r="L166" s="185"/>
      <c r="M166" s="185"/>
      <c r="N166" s="185"/>
      <c r="O166" s="185"/>
      <c r="P166" s="185"/>
      <c r="Q166" s="185"/>
      <c r="R166" s="185"/>
      <c r="S166" s="185"/>
      <c r="T166" s="185" t="s">
        <v>10379</v>
      </c>
      <c r="U166" s="185"/>
      <c r="V166" s="185"/>
      <c r="W166" s="185"/>
      <c r="X166" s="185" t="s">
        <v>6944</v>
      </c>
      <c r="Y166" s="185"/>
      <c r="Z166" s="487">
        <v>42998.886518043983</v>
      </c>
    </row>
    <row r="167" spans="1:26" ht="12">
      <c r="A167" s="185" t="s">
        <v>10105</v>
      </c>
      <c r="B167" s="185" t="s">
        <v>4822</v>
      </c>
      <c r="C167" s="185" t="s">
        <v>1206</v>
      </c>
      <c r="D167" s="185" t="s">
        <v>5827</v>
      </c>
      <c r="E167" s="221">
        <v>66</v>
      </c>
      <c r="F167" s="185" t="s">
        <v>6944</v>
      </c>
      <c r="G167" s="185" t="s">
        <v>6944</v>
      </c>
      <c r="H167" s="185" t="s">
        <v>6944</v>
      </c>
      <c r="I167" s="185" t="s">
        <v>6944</v>
      </c>
      <c r="J167" s="185" t="s">
        <v>6944</v>
      </c>
      <c r="K167" s="185"/>
      <c r="L167" s="185"/>
      <c r="M167" s="185"/>
      <c r="N167" s="185"/>
      <c r="O167" s="185"/>
      <c r="P167" s="185"/>
      <c r="Q167" s="185"/>
      <c r="R167" s="185"/>
      <c r="S167" s="185"/>
      <c r="T167" s="253" t="s">
        <v>10383</v>
      </c>
      <c r="U167" s="185"/>
      <c r="V167" s="185"/>
      <c r="W167" s="185"/>
      <c r="X167" s="185" t="s">
        <v>9714</v>
      </c>
      <c r="Y167" s="185" t="s">
        <v>9778</v>
      </c>
      <c r="Z167" s="487">
        <v>42998.887264953708</v>
      </c>
    </row>
    <row r="168" spans="1:26" ht="12">
      <c r="A168" s="185" t="s">
        <v>9798</v>
      </c>
      <c r="B168" s="185" t="s">
        <v>846</v>
      </c>
      <c r="C168" s="185" t="s">
        <v>10384</v>
      </c>
      <c r="D168" s="185" t="s">
        <v>6237</v>
      </c>
      <c r="E168" s="221">
        <v>0</v>
      </c>
      <c r="F168" s="185" t="s">
        <v>9975</v>
      </c>
      <c r="G168" s="185" t="s">
        <v>9975</v>
      </c>
      <c r="H168" s="185" t="s">
        <v>9975</v>
      </c>
      <c r="I168" s="185" t="s">
        <v>9975</v>
      </c>
      <c r="J168" s="185" t="s">
        <v>9975</v>
      </c>
      <c r="K168" s="185"/>
      <c r="L168" s="185"/>
      <c r="M168" s="185"/>
      <c r="N168" s="185"/>
      <c r="O168" s="253" t="s">
        <v>10386</v>
      </c>
      <c r="P168" s="185"/>
      <c r="Q168" s="185"/>
      <c r="R168" s="185"/>
      <c r="S168" s="185"/>
      <c r="T168" s="185"/>
      <c r="U168" s="185"/>
      <c r="V168" s="185"/>
      <c r="W168" s="185"/>
      <c r="X168" s="185" t="s">
        <v>9714</v>
      </c>
      <c r="Y168" s="185" t="s">
        <v>9715</v>
      </c>
      <c r="Z168" s="487">
        <v>42998.888883321764</v>
      </c>
    </row>
    <row r="169" spans="1:26" ht="12">
      <c r="A169" s="185" t="s">
        <v>9928</v>
      </c>
      <c r="B169" s="185" t="s">
        <v>2972</v>
      </c>
      <c r="C169" s="185" t="s">
        <v>983</v>
      </c>
      <c r="D169" s="185" t="s">
        <v>8876</v>
      </c>
      <c r="E169" s="221">
        <v>405</v>
      </c>
      <c r="F169" s="221">
        <v>0</v>
      </c>
      <c r="G169" s="221">
        <v>0</v>
      </c>
      <c r="H169" s="221">
        <v>0</v>
      </c>
      <c r="I169" s="221">
        <v>0</v>
      </c>
      <c r="J169" s="221">
        <v>0</v>
      </c>
      <c r="K169" s="185"/>
      <c r="L169" s="185"/>
      <c r="M169" s="185"/>
      <c r="N169" s="185"/>
      <c r="O169" s="185"/>
      <c r="P169" s="185"/>
      <c r="Q169" s="185"/>
      <c r="R169" s="185"/>
      <c r="S169" s="185"/>
      <c r="T169" s="253" t="s">
        <v>10387</v>
      </c>
      <c r="U169" s="185"/>
      <c r="V169" s="185"/>
      <c r="W169" s="185"/>
      <c r="X169" s="185" t="s">
        <v>9714</v>
      </c>
      <c r="Y169" s="185" t="s">
        <v>9715</v>
      </c>
      <c r="Z169" s="487">
        <v>42998.890694050926</v>
      </c>
    </row>
    <row r="170" spans="1:26" ht="12">
      <c r="A170" s="185" t="s">
        <v>10105</v>
      </c>
      <c r="B170" s="185" t="s">
        <v>846</v>
      </c>
      <c r="C170" s="185" t="s">
        <v>10388</v>
      </c>
      <c r="D170" s="185" t="s">
        <v>10389</v>
      </c>
      <c r="E170" s="221">
        <v>2990</v>
      </c>
      <c r="F170" s="221">
        <v>0</v>
      </c>
      <c r="G170" s="221">
        <v>0</v>
      </c>
      <c r="H170" s="221">
        <v>0</v>
      </c>
      <c r="I170" s="221">
        <v>0</v>
      </c>
      <c r="J170" s="221">
        <v>0</v>
      </c>
      <c r="K170" s="185"/>
      <c r="L170" s="185"/>
      <c r="M170" s="185"/>
      <c r="N170" s="185"/>
      <c r="O170" s="185"/>
      <c r="P170" s="185"/>
      <c r="Q170" s="185"/>
      <c r="R170" s="185"/>
      <c r="S170" s="185"/>
      <c r="T170" s="253" t="s">
        <v>10390</v>
      </c>
      <c r="U170" s="185"/>
      <c r="V170" s="185"/>
      <c r="W170" s="185"/>
      <c r="X170" s="185" t="s">
        <v>9714</v>
      </c>
      <c r="Y170" s="185" t="s">
        <v>9715</v>
      </c>
      <c r="Z170" s="487">
        <v>42998.895159444444</v>
      </c>
    </row>
    <row r="171" spans="1:26" ht="12">
      <c r="A171" s="185" t="s">
        <v>10105</v>
      </c>
      <c r="B171" s="185" t="s">
        <v>4822</v>
      </c>
      <c r="C171" s="185" t="s">
        <v>1206</v>
      </c>
      <c r="D171" s="185" t="s">
        <v>3645</v>
      </c>
      <c r="E171" s="221">
        <v>109</v>
      </c>
      <c r="F171" s="221">
        <v>0</v>
      </c>
      <c r="G171" s="221">
        <v>0</v>
      </c>
      <c r="H171" s="221">
        <v>0</v>
      </c>
      <c r="I171" s="221">
        <v>0</v>
      </c>
      <c r="J171" s="221">
        <v>0</v>
      </c>
      <c r="K171" s="185" t="s">
        <v>4803</v>
      </c>
      <c r="L171" s="185" t="s">
        <v>5502</v>
      </c>
      <c r="M171" s="185" t="s">
        <v>7023</v>
      </c>
      <c r="N171" s="185" t="s">
        <v>7023</v>
      </c>
      <c r="O171" s="185" t="s">
        <v>4809</v>
      </c>
      <c r="P171" s="185" t="s">
        <v>4809</v>
      </c>
      <c r="Q171" s="185"/>
      <c r="R171" s="185" t="s">
        <v>5846</v>
      </c>
      <c r="S171" s="185" t="s">
        <v>4809</v>
      </c>
      <c r="T171" s="253" t="s">
        <v>10391</v>
      </c>
      <c r="U171" s="185"/>
      <c r="V171" s="185"/>
      <c r="W171" s="185"/>
      <c r="X171" s="185" t="s">
        <v>9714</v>
      </c>
      <c r="Y171" s="185" t="s">
        <v>9715</v>
      </c>
      <c r="Z171" s="487">
        <v>42998.895981493057</v>
      </c>
    </row>
    <row r="172" spans="1:26" ht="12">
      <c r="A172" s="185" t="s">
        <v>9928</v>
      </c>
      <c r="B172" s="185" t="s">
        <v>4822</v>
      </c>
      <c r="C172" s="185" t="s">
        <v>6856</v>
      </c>
      <c r="D172" s="185" t="s">
        <v>10392</v>
      </c>
      <c r="E172" s="221">
        <v>117</v>
      </c>
      <c r="F172" s="221">
        <v>0</v>
      </c>
      <c r="G172" s="221">
        <v>0</v>
      </c>
      <c r="H172" s="221">
        <v>0</v>
      </c>
      <c r="I172" s="221">
        <v>0</v>
      </c>
      <c r="J172" s="221">
        <v>0</v>
      </c>
      <c r="K172" s="185"/>
      <c r="L172" s="185"/>
      <c r="M172" s="185"/>
      <c r="N172" s="185"/>
      <c r="O172" s="185"/>
      <c r="P172" s="185"/>
      <c r="Q172" s="185"/>
      <c r="R172" s="185"/>
      <c r="S172" s="185"/>
      <c r="T172" s="185" t="s">
        <v>10393</v>
      </c>
      <c r="U172" s="185"/>
      <c r="V172" s="185"/>
      <c r="W172" s="185"/>
      <c r="X172" s="185" t="s">
        <v>9714</v>
      </c>
      <c r="Y172" s="185" t="s">
        <v>9715</v>
      </c>
      <c r="Z172" s="487">
        <v>42998.89605826389</v>
      </c>
    </row>
    <row r="173" spans="1:26" ht="12">
      <c r="A173" s="185" t="s">
        <v>9928</v>
      </c>
      <c r="B173" s="185" t="s">
        <v>846</v>
      </c>
      <c r="C173" s="185" t="s">
        <v>5167</v>
      </c>
      <c r="D173" s="185" t="s">
        <v>10394</v>
      </c>
      <c r="E173" s="221">
        <v>71</v>
      </c>
      <c r="F173" s="221">
        <v>0</v>
      </c>
      <c r="G173" s="221">
        <v>0</v>
      </c>
      <c r="H173" s="221">
        <v>0</v>
      </c>
      <c r="I173" s="221">
        <v>0</v>
      </c>
      <c r="J173" s="221">
        <v>0</v>
      </c>
      <c r="K173" s="185"/>
      <c r="L173" s="185"/>
      <c r="M173" s="185"/>
      <c r="N173" s="185"/>
      <c r="O173" s="185"/>
      <c r="P173" s="185"/>
      <c r="Q173" s="185"/>
      <c r="R173" s="185"/>
      <c r="S173" s="185"/>
      <c r="T173" s="253" t="s">
        <v>10395</v>
      </c>
      <c r="U173" s="185"/>
      <c r="V173" s="185"/>
      <c r="W173" s="185"/>
      <c r="X173" s="185" t="s">
        <v>9714</v>
      </c>
      <c r="Y173" s="185" t="s">
        <v>9715</v>
      </c>
      <c r="Z173" s="487">
        <v>42998.899141770831</v>
      </c>
    </row>
    <row r="174" spans="1:26" ht="12">
      <c r="A174" s="185" t="s">
        <v>9928</v>
      </c>
      <c r="B174" s="185" t="s">
        <v>4822</v>
      </c>
      <c r="C174" s="185" t="s">
        <v>10397</v>
      </c>
      <c r="D174" s="185" t="s">
        <v>10398</v>
      </c>
      <c r="E174" s="221">
        <v>84</v>
      </c>
      <c r="F174" s="221">
        <v>0</v>
      </c>
      <c r="G174" s="221">
        <v>0</v>
      </c>
      <c r="H174" s="221">
        <v>0</v>
      </c>
      <c r="I174" s="221">
        <v>0</v>
      </c>
      <c r="J174" s="221">
        <v>0</v>
      </c>
      <c r="K174" s="185"/>
      <c r="L174" s="185"/>
      <c r="M174" s="185"/>
      <c r="N174" s="185"/>
      <c r="O174" s="185"/>
      <c r="P174" s="185"/>
      <c r="Q174" s="185"/>
      <c r="R174" s="185"/>
      <c r="S174" s="185"/>
      <c r="T174" s="253" t="s">
        <v>10399</v>
      </c>
      <c r="U174" s="185"/>
      <c r="V174" s="185"/>
      <c r="W174" s="185"/>
      <c r="X174" s="185" t="s">
        <v>9714</v>
      </c>
      <c r="Y174" s="185" t="s">
        <v>9715</v>
      </c>
      <c r="Z174" s="487">
        <v>42998.899170879631</v>
      </c>
    </row>
    <row r="175" spans="1:26" ht="12">
      <c r="A175" s="185" t="s">
        <v>10400</v>
      </c>
      <c r="B175" s="185" t="s">
        <v>2972</v>
      </c>
      <c r="C175" s="185" t="s">
        <v>4017</v>
      </c>
      <c r="D175" s="185" t="s">
        <v>10401</v>
      </c>
      <c r="E175" s="221">
        <v>1626</v>
      </c>
      <c r="F175" s="185" t="s">
        <v>6944</v>
      </c>
      <c r="G175" s="185" t="s">
        <v>6944</v>
      </c>
      <c r="H175" s="185" t="s">
        <v>6944</v>
      </c>
      <c r="I175" s="185" t="s">
        <v>6944</v>
      </c>
      <c r="J175" s="185" t="s">
        <v>6944</v>
      </c>
      <c r="K175" s="185"/>
      <c r="L175" s="185"/>
      <c r="M175" s="185"/>
      <c r="N175" s="185"/>
      <c r="O175" s="185"/>
      <c r="P175" s="185"/>
      <c r="Q175" s="185"/>
      <c r="R175" s="185"/>
      <c r="S175" s="185"/>
      <c r="T175" s="185"/>
      <c r="U175" s="185"/>
      <c r="V175" s="185"/>
      <c r="W175" s="185"/>
      <c r="X175" s="185" t="s">
        <v>9714</v>
      </c>
      <c r="Y175" s="185" t="s">
        <v>9869</v>
      </c>
      <c r="Z175" s="487">
        <v>42998.901428171295</v>
      </c>
    </row>
    <row r="176" spans="1:26" ht="12">
      <c r="A176" s="185" t="s">
        <v>10404</v>
      </c>
      <c r="B176" s="185" t="s">
        <v>4068</v>
      </c>
      <c r="C176" s="185" t="s">
        <v>10405</v>
      </c>
      <c r="D176" s="185" t="s">
        <v>10406</v>
      </c>
      <c r="E176" s="221">
        <v>224</v>
      </c>
      <c r="F176" s="221">
        <v>0</v>
      </c>
      <c r="G176" s="221">
        <v>0</v>
      </c>
      <c r="H176" s="221">
        <v>0</v>
      </c>
      <c r="I176" s="221">
        <v>0</v>
      </c>
      <c r="J176" s="221">
        <v>0</v>
      </c>
      <c r="K176" s="185"/>
      <c r="L176" s="185"/>
      <c r="M176" s="185"/>
      <c r="N176" s="185"/>
      <c r="O176" s="185"/>
      <c r="P176" s="185"/>
      <c r="Q176" s="185"/>
      <c r="R176" s="185"/>
      <c r="S176" s="185"/>
      <c r="T176" s="253" t="s">
        <v>10407</v>
      </c>
      <c r="U176" s="185"/>
      <c r="V176" s="185"/>
      <c r="W176" s="185"/>
      <c r="X176" s="185" t="s">
        <v>10408</v>
      </c>
      <c r="Y176" s="185" t="s">
        <v>9715</v>
      </c>
      <c r="Z176" s="487">
        <v>42998.904500358796</v>
      </c>
    </row>
    <row r="177" spans="1:26" ht="12">
      <c r="A177" s="185" t="s">
        <v>10409</v>
      </c>
      <c r="B177" s="185" t="s">
        <v>4068</v>
      </c>
      <c r="C177" s="185" t="s">
        <v>10405</v>
      </c>
      <c r="D177" s="185" t="s">
        <v>10410</v>
      </c>
      <c r="E177" s="221">
        <v>0</v>
      </c>
      <c r="F177" s="221">
        <v>0</v>
      </c>
      <c r="G177" s="221">
        <v>0</v>
      </c>
      <c r="H177" s="221">
        <v>0</v>
      </c>
      <c r="I177" s="221">
        <v>0</v>
      </c>
      <c r="J177" s="221">
        <v>0</v>
      </c>
      <c r="K177" s="185"/>
      <c r="L177" s="185"/>
      <c r="M177" s="185"/>
      <c r="N177" s="185"/>
      <c r="O177" s="185"/>
      <c r="P177" s="185"/>
      <c r="Q177" s="185"/>
      <c r="R177" s="185"/>
      <c r="S177" s="185"/>
      <c r="T177" s="253" t="s">
        <v>10411</v>
      </c>
      <c r="U177" s="185"/>
      <c r="V177" s="185"/>
      <c r="W177" s="185"/>
      <c r="X177" s="185" t="s">
        <v>10412</v>
      </c>
      <c r="Y177" s="185" t="s">
        <v>9778</v>
      </c>
      <c r="Z177" s="487">
        <v>42998.905987916667</v>
      </c>
    </row>
    <row r="178" spans="1:26" ht="12">
      <c r="A178" s="253" t="s">
        <v>10289</v>
      </c>
      <c r="B178" s="185"/>
      <c r="C178" s="185" t="s">
        <v>5186</v>
      </c>
      <c r="D178" s="185" t="s">
        <v>1956</v>
      </c>
      <c r="E178" s="221">
        <v>168</v>
      </c>
      <c r="F178" s="221">
        <v>0</v>
      </c>
      <c r="G178" s="221">
        <v>0</v>
      </c>
      <c r="H178" s="221">
        <v>0</v>
      </c>
      <c r="I178" s="221">
        <v>0</v>
      </c>
      <c r="J178" s="221">
        <v>0</v>
      </c>
      <c r="K178" s="185"/>
      <c r="L178" s="185"/>
      <c r="M178" s="185"/>
      <c r="N178" s="185"/>
      <c r="O178" s="185"/>
      <c r="P178" s="185"/>
      <c r="Q178" s="185"/>
      <c r="R178" s="185"/>
      <c r="S178" s="185" t="s">
        <v>10414</v>
      </c>
      <c r="T178" s="185" t="s">
        <v>10415</v>
      </c>
      <c r="U178" s="185"/>
      <c r="V178" s="185"/>
      <c r="W178" s="185"/>
      <c r="X178" s="185" t="s">
        <v>5283</v>
      </c>
      <c r="Y178" s="185" t="s">
        <v>9869</v>
      </c>
      <c r="Z178" s="487">
        <v>42998.908680868059</v>
      </c>
    </row>
    <row r="179" spans="1:26" ht="12">
      <c r="A179" s="185" t="s">
        <v>9928</v>
      </c>
      <c r="B179" s="185" t="s">
        <v>846</v>
      </c>
      <c r="C179" s="185" t="s">
        <v>10416</v>
      </c>
      <c r="D179" s="185" t="s">
        <v>5623</v>
      </c>
      <c r="E179" s="221">
        <v>362</v>
      </c>
      <c r="F179" s="221">
        <v>0</v>
      </c>
      <c r="G179" s="221">
        <v>0</v>
      </c>
      <c r="H179" s="221">
        <v>0</v>
      </c>
      <c r="I179" s="221">
        <v>0</v>
      </c>
      <c r="J179" s="221">
        <v>0</v>
      </c>
      <c r="K179" s="185"/>
      <c r="L179" s="185"/>
      <c r="M179" s="185"/>
      <c r="N179" s="185"/>
      <c r="O179" s="185"/>
      <c r="P179" s="185"/>
      <c r="Q179" s="185"/>
      <c r="R179" s="185"/>
      <c r="S179" s="185"/>
      <c r="T179" s="253" t="s">
        <v>10418</v>
      </c>
      <c r="U179" s="185"/>
      <c r="V179" s="185"/>
      <c r="W179" s="185"/>
      <c r="X179" s="185" t="s">
        <v>9714</v>
      </c>
      <c r="Y179" s="185" t="s">
        <v>9715</v>
      </c>
      <c r="Z179" s="487">
        <v>42998.90885975695</v>
      </c>
    </row>
    <row r="180" spans="1:26" ht="12">
      <c r="A180" s="185" t="s">
        <v>10105</v>
      </c>
      <c r="B180" s="185" t="s">
        <v>2972</v>
      </c>
      <c r="C180" s="185" t="s">
        <v>786</v>
      </c>
      <c r="D180" s="185" t="s">
        <v>10342</v>
      </c>
      <c r="E180" s="221">
        <v>247</v>
      </c>
      <c r="F180" s="185" t="s">
        <v>6944</v>
      </c>
      <c r="G180" s="185" t="s">
        <v>6944</v>
      </c>
      <c r="H180" s="185" t="s">
        <v>6944</v>
      </c>
      <c r="I180" s="185" t="s">
        <v>6944</v>
      </c>
      <c r="J180" s="185" t="s">
        <v>6944</v>
      </c>
      <c r="K180" s="185"/>
      <c r="L180" s="185"/>
      <c r="M180" s="185"/>
      <c r="N180" s="185"/>
      <c r="O180" s="185"/>
      <c r="P180" s="185"/>
      <c r="Q180" s="185"/>
      <c r="R180" s="185"/>
      <c r="S180" s="185"/>
      <c r="T180" s="185" t="s">
        <v>10421</v>
      </c>
      <c r="U180" s="185"/>
      <c r="V180" s="185"/>
      <c r="W180" s="185"/>
      <c r="X180" s="185" t="s">
        <v>9714</v>
      </c>
      <c r="Y180" s="185" t="s">
        <v>9715</v>
      </c>
      <c r="Z180" s="487">
        <v>42998.909852673612</v>
      </c>
    </row>
    <row r="181" spans="1:26" ht="12">
      <c r="A181" s="185" t="s">
        <v>10422</v>
      </c>
      <c r="B181" s="185" t="s">
        <v>2972</v>
      </c>
      <c r="C181" s="185" t="s">
        <v>10423</v>
      </c>
      <c r="D181" s="185" t="s">
        <v>10424</v>
      </c>
      <c r="E181" s="221">
        <v>823</v>
      </c>
      <c r="F181" s="221">
        <v>0</v>
      </c>
      <c r="G181" s="221">
        <v>0</v>
      </c>
      <c r="H181" s="221">
        <v>0</v>
      </c>
      <c r="I181" s="221">
        <v>0</v>
      </c>
      <c r="J181" s="221">
        <v>0</v>
      </c>
      <c r="K181" s="185"/>
      <c r="L181" s="185"/>
      <c r="M181" s="185"/>
      <c r="N181" s="185"/>
      <c r="O181" s="185"/>
      <c r="P181" s="185"/>
      <c r="Q181" s="185"/>
      <c r="R181" s="185"/>
      <c r="S181" s="185"/>
      <c r="T181" s="253" t="s">
        <v>10425</v>
      </c>
      <c r="U181" s="185"/>
      <c r="V181" s="185"/>
      <c r="W181" s="185"/>
      <c r="X181" s="185"/>
      <c r="Y181" s="185" t="s">
        <v>9715</v>
      </c>
      <c r="Z181" s="487">
        <v>42998.911108055559</v>
      </c>
    </row>
    <row r="182" spans="1:26" ht="12">
      <c r="A182" s="185" t="s">
        <v>9928</v>
      </c>
      <c r="B182" s="185" t="s">
        <v>2972</v>
      </c>
      <c r="C182" s="185" t="s">
        <v>10426</v>
      </c>
      <c r="D182" s="185" t="s">
        <v>10428</v>
      </c>
      <c r="E182" s="221">
        <v>1254</v>
      </c>
      <c r="F182" s="221">
        <v>0</v>
      </c>
      <c r="G182" s="221">
        <v>0</v>
      </c>
      <c r="H182" s="221">
        <v>0</v>
      </c>
      <c r="I182" s="221">
        <v>0</v>
      </c>
      <c r="J182" s="221">
        <v>0</v>
      </c>
      <c r="K182" s="185" t="s">
        <v>4803</v>
      </c>
      <c r="L182" s="185" t="s">
        <v>10429</v>
      </c>
      <c r="M182" s="185" t="s">
        <v>4853</v>
      </c>
      <c r="N182" s="185" t="s">
        <v>10429</v>
      </c>
      <c r="O182" s="185" t="s">
        <v>4842</v>
      </c>
      <c r="P182" s="185" t="s">
        <v>10429</v>
      </c>
      <c r="Q182" s="185"/>
      <c r="R182" s="185" t="s">
        <v>10429</v>
      </c>
      <c r="S182" s="185" t="s">
        <v>4853</v>
      </c>
      <c r="T182" s="253" t="s">
        <v>10430</v>
      </c>
      <c r="U182" s="185"/>
      <c r="V182" s="185"/>
      <c r="W182" s="185"/>
      <c r="X182" s="185" t="s">
        <v>9714</v>
      </c>
      <c r="Y182" s="185" t="s">
        <v>9715</v>
      </c>
      <c r="Z182" s="487">
        <v>42998.912088738427</v>
      </c>
    </row>
    <row r="183" spans="1:26" ht="12">
      <c r="A183" s="185" t="s">
        <v>10105</v>
      </c>
      <c r="B183" s="185" t="s">
        <v>846</v>
      </c>
      <c r="C183" s="185" t="s">
        <v>10297</v>
      </c>
      <c r="D183" s="185" t="s">
        <v>10106</v>
      </c>
      <c r="E183" s="221">
        <v>223</v>
      </c>
      <c r="F183" s="185" t="s">
        <v>6944</v>
      </c>
      <c r="G183" s="185" t="s">
        <v>6944</v>
      </c>
      <c r="H183" s="185" t="s">
        <v>6944</v>
      </c>
      <c r="I183" s="185" t="s">
        <v>6944</v>
      </c>
      <c r="J183" s="185" t="s">
        <v>6944</v>
      </c>
      <c r="K183" s="185" t="s">
        <v>4803</v>
      </c>
      <c r="L183" s="185" t="s">
        <v>4803</v>
      </c>
      <c r="M183" s="185" t="s">
        <v>10432</v>
      </c>
      <c r="N183" s="185" t="s">
        <v>4803</v>
      </c>
      <c r="O183" s="185" t="s">
        <v>10433</v>
      </c>
      <c r="P183" s="185" t="s">
        <v>5011</v>
      </c>
      <c r="Q183" s="185"/>
      <c r="R183" s="185" t="s">
        <v>5011</v>
      </c>
      <c r="S183" s="185" t="s">
        <v>6944</v>
      </c>
      <c r="T183" s="185"/>
      <c r="U183" s="185"/>
      <c r="V183" s="185"/>
      <c r="W183" s="185"/>
      <c r="X183" s="185" t="s">
        <v>5209</v>
      </c>
      <c r="Y183" s="185" t="s">
        <v>9715</v>
      </c>
      <c r="Z183" s="487">
        <v>42998.927675787039</v>
      </c>
    </row>
    <row r="184" spans="1:26" ht="12">
      <c r="A184" s="185" t="s">
        <v>10105</v>
      </c>
      <c r="B184" s="185" t="s">
        <v>2972</v>
      </c>
      <c r="C184" s="185" t="s">
        <v>786</v>
      </c>
      <c r="D184" s="185" t="s">
        <v>10434</v>
      </c>
      <c r="E184" s="221">
        <v>830</v>
      </c>
      <c r="F184" s="185" t="s">
        <v>6944</v>
      </c>
      <c r="G184" s="185" t="s">
        <v>6944</v>
      </c>
      <c r="H184" s="185" t="s">
        <v>6944</v>
      </c>
      <c r="I184" s="185" t="s">
        <v>6944</v>
      </c>
      <c r="J184" s="185" t="s">
        <v>6944</v>
      </c>
      <c r="K184" s="185" t="s">
        <v>10435</v>
      </c>
      <c r="L184" s="185" t="s">
        <v>8796</v>
      </c>
      <c r="M184" s="185" t="s">
        <v>6244</v>
      </c>
      <c r="N184" s="185" t="s">
        <v>6244</v>
      </c>
      <c r="O184" s="185" t="s">
        <v>6244</v>
      </c>
      <c r="P184" s="185" t="s">
        <v>6244</v>
      </c>
      <c r="Q184" s="185"/>
      <c r="R184" s="185" t="s">
        <v>6244</v>
      </c>
      <c r="S184" s="185" t="s">
        <v>6244</v>
      </c>
      <c r="T184" s="185"/>
      <c r="U184" s="185"/>
      <c r="V184" s="185"/>
      <c r="W184" s="185"/>
      <c r="X184" s="185" t="s">
        <v>9714</v>
      </c>
      <c r="Y184" s="185" t="s">
        <v>9715</v>
      </c>
      <c r="Z184" s="487">
        <v>42998.934752048612</v>
      </c>
    </row>
    <row r="185" spans="1:26" ht="12">
      <c r="A185" s="185" t="s">
        <v>9928</v>
      </c>
      <c r="B185" s="185" t="s">
        <v>4068</v>
      </c>
      <c r="C185" s="185" t="s">
        <v>10436</v>
      </c>
      <c r="D185" s="185" t="s">
        <v>10406</v>
      </c>
      <c r="E185" s="221">
        <v>2</v>
      </c>
      <c r="F185" s="221">
        <v>0</v>
      </c>
      <c r="G185" s="221">
        <v>0</v>
      </c>
      <c r="H185" s="221">
        <v>0</v>
      </c>
      <c r="I185" s="221">
        <v>0</v>
      </c>
      <c r="J185" s="221">
        <v>0</v>
      </c>
      <c r="K185" s="185" t="s">
        <v>4803</v>
      </c>
      <c r="L185" s="185" t="s">
        <v>4803</v>
      </c>
      <c r="M185" s="185" t="s">
        <v>4803</v>
      </c>
      <c r="N185" s="185" t="s">
        <v>4803</v>
      </c>
      <c r="O185" s="185" t="s">
        <v>4803</v>
      </c>
      <c r="P185" s="185" t="s">
        <v>4803</v>
      </c>
      <c r="Q185" s="185"/>
      <c r="R185" s="185" t="s">
        <v>4803</v>
      </c>
      <c r="S185" s="185" t="s">
        <v>10439</v>
      </c>
      <c r="T185" s="185" t="s">
        <v>10440</v>
      </c>
      <c r="U185" s="185"/>
      <c r="V185" s="185"/>
      <c r="W185" s="185"/>
      <c r="X185" s="185" t="s">
        <v>9714</v>
      </c>
      <c r="Y185" s="185" t="s">
        <v>9715</v>
      </c>
      <c r="Z185" s="487">
        <v>42998.937594351853</v>
      </c>
    </row>
    <row r="186" spans="1:26" ht="12">
      <c r="A186" s="185" t="s">
        <v>9928</v>
      </c>
      <c r="B186" s="185" t="s">
        <v>2972</v>
      </c>
      <c r="C186" s="185" t="s">
        <v>7129</v>
      </c>
      <c r="D186" s="185" t="s">
        <v>8823</v>
      </c>
      <c r="E186" s="221">
        <v>1258</v>
      </c>
      <c r="F186" s="221">
        <v>0</v>
      </c>
      <c r="G186" s="221">
        <v>0</v>
      </c>
      <c r="H186" s="221">
        <v>0</v>
      </c>
      <c r="I186" s="221">
        <v>0</v>
      </c>
      <c r="J186" s="221">
        <v>0</v>
      </c>
      <c r="K186" s="185" t="s">
        <v>4803</v>
      </c>
      <c r="L186" s="185" t="s">
        <v>4803</v>
      </c>
      <c r="M186" s="185" t="s">
        <v>4803</v>
      </c>
      <c r="N186" s="185" t="s">
        <v>4803</v>
      </c>
      <c r="O186" s="185" t="s">
        <v>10442</v>
      </c>
      <c r="P186" s="185" t="s">
        <v>4803</v>
      </c>
      <c r="Q186" s="185"/>
      <c r="R186" s="185" t="s">
        <v>10443</v>
      </c>
      <c r="S186" s="185" t="s">
        <v>10444</v>
      </c>
      <c r="T186" s="253" t="s">
        <v>10445</v>
      </c>
      <c r="U186" s="185"/>
      <c r="V186" s="185"/>
      <c r="W186" s="185"/>
      <c r="X186" s="185" t="s">
        <v>9714</v>
      </c>
      <c r="Y186" s="185" t="s">
        <v>9715</v>
      </c>
      <c r="Z186" s="487">
        <v>42998.940078611107</v>
      </c>
    </row>
    <row r="187" spans="1:26" ht="12">
      <c r="A187" s="185" t="s">
        <v>10105</v>
      </c>
      <c r="B187" s="185" t="s">
        <v>4822</v>
      </c>
      <c r="C187" s="185" t="s">
        <v>5002</v>
      </c>
      <c r="D187" s="185" t="s">
        <v>5827</v>
      </c>
      <c r="E187" s="221">
        <v>70</v>
      </c>
      <c r="F187" s="221">
        <v>0</v>
      </c>
      <c r="G187" s="221">
        <v>0</v>
      </c>
      <c r="H187" s="221">
        <v>0</v>
      </c>
      <c r="I187" s="221">
        <v>0</v>
      </c>
      <c r="J187" s="552" t="s">
        <v>9724</v>
      </c>
      <c r="K187" s="185" t="s">
        <v>4809</v>
      </c>
      <c r="L187" s="185" t="s">
        <v>4809</v>
      </c>
      <c r="M187" s="185" t="s">
        <v>4809</v>
      </c>
      <c r="N187" s="185" t="s">
        <v>4809</v>
      </c>
      <c r="O187" s="185" t="s">
        <v>4809</v>
      </c>
      <c r="P187" s="185" t="s">
        <v>4809</v>
      </c>
      <c r="Q187" s="185"/>
      <c r="R187" s="185" t="s">
        <v>4809</v>
      </c>
      <c r="S187" s="185" t="s">
        <v>4809</v>
      </c>
      <c r="T187" s="185"/>
      <c r="U187" s="185"/>
      <c r="V187" s="185"/>
      <c r="W187" s="185"/>
      <c r="X187" s="185" t="s">
        <v>9714</v>
      </c>
      <c r="Y187" s="185" t="s">
        <v>5283</v>
      </c>
      <c r="Z187" s="487">
        <v>42998.940963969908</v>
      </c>
    </row>
    <row r="188" spans="1:26" ht="12">
      <c r="A188" s="185" t="s">
        <v>10105</v>
      </c>
      <c r="B188" s="185" t="s">
        <v>4822</v>
      </c>
      <c r="C188" s="185" t="s">
        <v>7731</v>
      </c>
      <c r="D188" s="185" t="s">
        <v>10450</v>
      </c>
      <c r="E188" s="221">
        <v>218</v>
      </c>
      <c r="F188" s="221">
        <v>0</v>
      </c>
      <c r="G188" s="221">
        <v>0</v>
      </c>
      <c r="H188" s="221">
        <v>0</v>
      </c>
      <c r="I188" s="221">
        <v>0</v>
      </c>
      <c r="J188" s="221">
        <v>0</v>
      </c>
      <c r="K188" s="185" t="s">
        <v>5675</v>
      </c>
      <c r="L188" s="185" t="s">
        <v>5675</v>
      </c>
      <c r="M188" s="185" t="s">
        <v>5675</v>
      </c>
      <c r="N188" s="185" t="s">
        <v>5675</v>
      </c>
      <c r="O188" s="185" t="s">
        <v>5835</v>
      </c>
      <c r="P188" s="185" t="s">
        <v>5835</v>
      </c>
      <c r="Q188" s="185"/>
      <c r="R188" s="185" t="s">
        <v>5835</v>
      </c>
      <c r="S188" s="185" t="s">
        <v>5835</v>
      </c>
      <c r="T188" s="185"/>
      <c r="U188" s="185"/>
      <c r="V188" s="185"/>
      <c r="W188" s="185"/>
      <c r="X188" s="185" t="s">
        <v>9714</v>
      </c>
      <c r="Y188" s="185" t="s">
        <v>9715</v>
      </c>
      <c r="Z188" s="487">
        <v>42998.9423303125</v>
      </c>
    </row>
    <row r="189" spans="1:26" ht="12">
      <c r="A189" s="185" t="s">
        <v>9798</v>
      </c>
      <c r="B189" s="185" t="s">
        <v>5034</v>
      </c>
      <c r="C189" s="185" t="s">
        <v>10451</v>
      </c>
      <c r="D189" s="185" t="s">
        <v>10452</v>
      </c>
      <c r="E189" s="221">
        <v>1840</v>
      </c>
      <c r="F189" s="185" t="s">
        <v>6944</v>
      </c>
      <c r="G189" s="185" t="s">
        <v>6944</v>
      </c>
      <c r="H189" s="185" t="s">
        <v>6944</v>
      </c>
      <c r="I189" s="185" t="s">
        <v>6944</v>
      </c>
      <c r="J189" s="185" t="s">
        <v>6944</v>
      </c>
      <c r="K189" s="185" t="s">
        <v>4809</v>
      </c>
      <c r="L189" s="185" t="s">
        <v>4809</v>
      </c>
      <c r="M189" s="185" t="s">
        <v>4809</v>
      </c>
      <c r="N189" s="185" t="s">
        <v>4809</v>
      </c>
      <c r="O189" s="185" t="s">
        <v>4809</v>
      </c>
      <c r="P189" s="185" t="s">
        <v>4809</v>
      </c>
      <c r="Q189" s="185"/>
      <c r="R189" s="185" t="s">
        <v>4809</v>
      </c>
      <c r="S189" s="185" t="s">
        <v>4809</v>
      </c>
      <c r="T189" s="185" t="s">
        <v>10453</v>
      </c>
      <c r="U189" s="185"/>
      <c r="V189" s="185"/>
      <c r="W189" s="185"/>
      <c r="X189" s="185" t="s">
        <v>9714</v>
      </c>
      <c r="Y189" s="185" t="s">
        <v>72</v>
      </c>
      <c r="Z189" s="487">
        <v>42998.94471541667</v>
      </c>
    </row>
    <row r="190" spans="1:26" ht="12">
      <c r="A190" s="185" t="s">
        <v>9928</v>
      </c>
      <c r="B190" s="185" t="s">
        <v>5034</v>
      </c>
      <c r="C190" s="185" t="s">
        <v>10455</v>
      </c>
      <c r="D190" s="221">
        <v>27</v>
      </c>
      <c r="E190" s="221">
        <v>91</v>
      </c>
      <c r="F190" s="221">
        <v>0</v>
      </c>
      <c r="G190" s="221">
        <v>0</v>
      </c>
      <c r="H190" s="221">
        <v>0</v>
      </c>
      <c r="I190" s="221">
        <v>0</v>
      </c>
      <c r="J190" s="221">
        <v>0</v>
      </c>
      <c r="K190" s="185" t="s">
        <v>10456</v>
      </c>
      <c r="L190" s="185" t="s">
        <v>4800</v>
      </c>
      <c r="M190" s="185" t="s">
        <v>10456</v>
      </c>
      <c r="N190" s="185" t="s">
        <v>4800</v>
      </c>
      <c r="O190" s="185" t="s">
        <v>10456</v>
      </c>
      <c r="P190" s="185" t="s">
        <v>4800</v>
      </c>
      <c r="Q190" s="185"/>
      <c r="R190" s="185" t="s">
        <v>6217</v>
      </c>
      <c r="S190" s="185" t="s">
        <v>5747</v>
      </c>
      <c r="T190" s="185" t="s">
        <v>10458</v>
      </c>
      <c r="U190" s="185"/>
      <c r="V190" s="185"/>
      <c r="W190" s="185"/>
      <c r="X190" s="185" t="s">
        <v>5209</v>
      </c>
      <c r="Y190" s="185" t="s">
        <v>9715</v>
      </c>
      <c r="Z190" s="487">
        <v>42998.947387928245</v>
      </c>
    </row>
    <row r="191" spans="1:26" ht="12">
      <c r="A191" s="185" t="s">
        <v>10105</v>
      </c>
      <c r="B191" s="185" t="s">
        <v>4822</v>
      </c>
      <c r="C191" s="185" t="s">
        <v>5026</v>
      </c>
      <c r="D191" s="185" t="s">
        <v>8263</v>
      </c>
      <c r="E191" s="221">
        <v>48</v>
      </c>
      <c r="F191" s="221">
        <v>0</v>
      </c>
      <c r="G191" s="221">
        <v>0</v>
      </c>
      <c r="H191" s="221">
        <v>0</v>
      </c>
      <c r="I191" s="221">
        <v>0</v>
      </c>
      <c r="J191" s="221">
        <v>0</v>
      </c>
      <c r="K191" s="221">
        <v>0</v>
      </c>
      <c r="L191" s="221">
        <v>0</v>
      </c>
      <c r="M191" s="221">
        <v>0</v>
      </c>
      <c r="N191" s="221">
        <v>0</v>
      </c>
      <c r="O191" s="221">
        <v>0</v>
      </c>
      <c r="P191" s="221">
        <v>0</v>
      </c>
      <c r="Q191" s="185"/>
      <c r="R191" s="221">
        <v>0</v>
      </c>
      <c r="S191" s="221">
        <v>0</v>
      </c>
      <c r="T191" s="185" t="s">
        <v>10460</v>
      </c>
      <c r="U191" s="185"/>
      <c r="V191" s="185"/>
      <c r="W191" s="185"/>
      <c r="X191" s="185" t="s">
        <v>9714</v>
      </c>
      <c r="Y191" s="185" t="s">
        <v>9778</v>
      </c>
      <c r="Z191" s="487">
        <v>42998.948848865737</v>
      </c>
    </row>
    <row r="192" spans="1:26" ht="12">
      <c r="A192" s="185" t="s">
        <v>9798</v>
      </c>
      <c r="B192" s="185" t="s">
        <v>2972</v>
      </c>
      <c r="C192" s="185" t="s">
        <v>5923</v>
      </c>
      <c r="D192" s="185" t="s">
        <v>10461</v>
      </c>
      <c r="E192" s="221">
        <v>517</v>
      </c>
      <c r="F192" s="221">
        <v>0</v>
      </c>
      <c r="G192" s="221">
        <v>0</v>
      </c>
      <c r="H192" s="221">
        <v>0</v>
      </c>
      <c r="I192" s="221">
        <v>0</v>
      </c>
      <c r="J192" s="185" t="s">
        <v>9975</v>
      </c>
      <c r="K192" s="185" t="s">
        <v>6273</v>
      </c>
      <c r="L192" s="185" t="s">
        <v>6273</v>
      </c>
      <c r="M192" s="185" t="s">
        <v>6273</v>
      </c>
      <c r="N192" s="185" t="s">
        <v>6273</v>
      </c>
      <c r="O192" s="185" t="s">
        <v>6273</v>
      </c>
      <c r="P192" s="185" t="s">
        <v>6273</v>
      </c>
      <c r="Q192" s="185"/>
      <c r="R192" s="185" t="s">
        <v>6273</v>
      </c>
      <c r="S192" s="185" t="s">
        <v>6273</v>
      </c>
      <c r="T192" s="253" t="s">
        <v>10463</v>
      </c>
      <c r="U192" s="185"/>
      <c r="V192" s="185"/>
      <c r="W192" s="185"/>
      <c r="X192" s="185" t="s">
        <v>9714</v>
      </c>
      <c r="Y192" s="185" t="s">
        <v>9715</v>
      </c>
      <c r="Z192" s="487">
        <v>42998.951301307869</v>
      </c>
    </row>
    <row r="193" spans="1:26" ht="12">
      <c r="A193" s="185" t="s">
        <v>10105</v>
      </c>
      <c r="B193" s="185" t="s">
        <v>4822</v>
      </c>
      <c r="C193" s="185" t="s">
        <v>6778</v>
      </c>
      <c r="D193" s="185" t="s">
        <v>10464</v>
      </c>
      <c r="E193" s="221">
        <v>54</v>
      </c>
      <c r="F193" s="221">
        <v>0</v>
      </c>
      <c r="G193" s="221">
        <v>0</v>
      </c>
      <c r="H193" s="221">
        <v>0</v>
      </c>
      <c r="I193" s="221">
        <v>0</v>
      </c>
      <c r="J193" s="221">
        <v>0</v>
      </c>
      <c r="K193" s="221">
        <v>0</v>
      </c>
      <c r="L193" s="221">
        <v>0</v>
      </c>
      <c r="M193" s="221">
        <v>0</v>
      </c>
      <c r="N193" s="221">
        <v>0</v>
      </c>
      <c r="O193" s="221">
        <v>0</v>
      </c>
      <c r="P193" s="221">
        <v>0</v>
      </c>
      <c r="Q193" s="185"/>
      <c r="R193" s="221">
        <v>0</v>
      </c>
      <c r="S193" s="221">
        <v>0</v>
      </c>
      <c r="T193" s="185" t="s">
        <v>10465</v>
      </c>
      <c r="U193" s="185"/>
      <c r="V193" s="185"/>
      <c r="W193" s="185"/>
      <c r="X193" s="185" t="s">
        <v>9714</v>
      </c>
      <c r="Y193" s="185" t="s">
        <v>9715</v>
      </c>
      <c r="Z193" s="487">
        <v>42998.951384004627</v>
      </c>
    </row>
    <row r="194" spans="1:26" ht="12">
      <c r="A194" s="185" t="s">
        <v>10105</v>
      </c>
      <c r="B194" s="185" t="s">
        <v>4822</v>
      </c>
      <c r="C194" s="185" t="s">
        <v>10466</v>
      </c>
      <c r="D194" s="185" t="s">
        <v>10467</v>
      </c>
      <c r="E194" s="221">
        <v>66</v>
      </c>
      <c r="F194" s="221">
        <v>0</v>
      </c>
      <c r="G194" s="185" t="s">
        <v>6944</v>
      </c>
      <c r="H194" s="185" t="s">
        <v>6944</v>
      </c>
      <c r="I194" s="185" t="s">
        <v>6944</v>
      </c>
      <c r="J194" s="185" t="s">
        <v>6944</v>
      </c>
      <c r="K194" s="185" t="s">
        <v>4809</v>
      </c>
      <c r="L194" s="185" t="s">
        <v>4809</v>
      </c>
      <c r="M194" s="185" t="s">
        <v>4809</v>
      </c>
      <c r="N194" s="185" t="s">
        <v>4809</v>
      </c>
      <c r="O194" s="185" t="s">
        <v>4809</v>
      </c>
      <c r="P194" s="185" t="s">
        <v>4809</v>
      </c>
      <c r="Q194" s="185"/>
      <c r="R194" s="185" t="s">
        <v>4809</v>
      </c>
      <c r="S194" s="185" t="s">
        <v>4809</v>
      </c>
      <c r="T194" s="253" t="s">
        <v>10469</v>
      </c>
      <c r="U194" s="185"/>
      <c r="V194" s="185"/>
      <c r="W194" s="185"/>
      <c r="X194" s="185" t="s">
        <v>9714</v>
      </c>
      <c r="Y194" s="185" t="s">
        <v>9715</v>
      </c>
      <c r="Z194" s="487">
        <v>42998.955371689815</v>
      </c>
    </row>
    <row r="195" spans="1:26" ht="12">
      <c r="A195" s="185" t="s">
        <v>10105</v>
      </c>
      <c r="B195" s="185" t="s">
        <v>846</v>
      </c>
      <c r="C195" s="185" t="s">
        <v>10297</v>
      </c>
      <c r="D195" s="185" t="s">
        <v>10106</v>
      </c>
      <c r="E195" s="221">
        <v>223</v>
      </c>
      <c r="F195" s="221">
        <v>0</v>
      </c>
      <c r="G195" s="221">
        <v>0</v>
      </c>
      <c r="H195" s="221">
        <v>0</v>
      </c>
      <c r="I195" s="221">
        <v>0</v>
      </c>
      <c r="J195" s="185" t="s">
        <v>6944</v>
      </c>
      <c r="K195" s="185" t="s">
        <v>10470</v>
      </c>
      <c r="L195" s="185" t="s">
        <v>5566</v>
      </c>
      <c r="M195" s="185" t="s">
        <v>10472</v>
      </c>
      <c r="N195" s="185" t="s">
        <v>10472</v>
      </c>
      <c r="O195" s="185" t="s">
        <v>10473</v>
      </c>
      <c r="P195" s="185" t="s">
        <v>6944</v>
      </c>
      <c r="Q195" s="185"/>
      <c r="R195" s="185" t="s">
        <v>10474</v>
      </c>
      <c r="S195" s="253" t="s">
        <v>10474</v>
      </c>
      <c r="T195" s="185"/>
      <c r="U195" s="185"/>
      <c r="V195" s="185"/>
      <c r="W195" s="185"/>
      <c r="X195" s="185" t="s">
        <v>9714</v>
      </c>
      <c r="Y195" s="185" t="s">
        <v>9715</v>
      </c>
      <c r="Z195" s="487">
        <v>42998.958689398147</v>
      </c>
    </row>
    <row r="196" spans="1:26" ht="12">
      <c r="A196" s="185" t="s">
        <v>9928</v>
      </c>
      <c r="B196" s="185" t="s">
        <v>2972</v>
      </c>
      <c r="C196" s="185" t="s">
        <v>7702</v>
      </c>
      <c r="D196" s="185" t="s">
        <v>10475</v>
      </c>
      <c r="E196" s="221">
        <v>114</v>
      </c>
      <c r="F196" s="185" t="s">
        <v>6944</v>
      </c>
      <c r="G196" s="185" t="s">
        <v>6944</v>
      </c>
      <c r="H196" s="185" t="s">
        <v>6944</v>
      </c>
      <c r="I196" s="185" t="s">
        <v>6944</v>
      </c>
      <c r="J196" s="185" t="s">
        <v>6944</v>
      </c>
      <c r="K196" s="185" t="s">
        <v>10476</v>
      </c>
      <c r="L196" s="185" t="s">
        <v>10476</v>
      </c>
      <c r="M196" s="185" t="s">
        <v>10476</v>
      </c>
      <c r="N196" s="185" t="s">
        <v>10478</v>
      </c>
      <c r="O196" s="185" t="s">
        <v>10476</v>
      </c>
      <c r="P196" s="185" t="s">
        <v>10479</v>
      </c>
      <c r="Q196" s="185"/>
      <c r="R196" s="185" t="s">
        <v>10476</v>
      </c>
      <c r="S196" s="185" t="s">
        <v>10476</v>
      </c>
      <c r="T196" s="185" t="s">
        <v>10480</v>
      </c>
      <c r="U196" s="185"/>
      <c r="V196" s="185"/>
      <c r="W196" s="185"/>
      <c r="X196" s="185" t="s">
        <v>9714</v>
      </c>
      <c r="Y196" s="185" t="s">
        <v>9715</v>
      </c>
      <c r="Z196" s="487">
        <v>42998.958722164352</v>
      </c>
    </row>
    <row r="197" spans="1:26" ht="12">
      <c r="A197" s="185" t="s">
        <v>9798</v>
      </c>
      <c r="B197" s="185" t="s">
        <v>2972</v>
      </c>
      <c r="C197" s="185" t="s">
        <v>5923</v>
      </c>
      <c r="D197" s="185" t="s">
        <v>10481</v>
      </c>
      <c r="E197" s="221">
        <v>714</v>
      </c>
      <c r="F197" s="185" t="s">
        <v>9975</v>
      </c>
      <c r="G197" s="185" t="s">
        <v>6944</v>
      </c>
      <c r="H197" s="185" t="s">
        <v>6944</v>
      </c>
      <c r="I197" s="185" t="s">
        <v>6944</v>
      </c>
      <c r="J197" s="185" t="s">
        <v>6944</v>
      </c>
      <c r="K197" s="185" t="s">
        <v>4803</v>
      </c>
      <c r="L197" s="185" t="s">
        <v>4803</v>
      </c>
      <c r="M197" s="185" t="s">
        <v>4803</v>
      </c>
      <c r="N197" s="185" t="s">
        <v>4803</v>
      </c>
      <c r="O197" s="185" t="s">
        <v>10483</v>
      </c>
      <c r="P197" s="185" t="s">
        <v>4803</v>
      </c>
      <c r="Q197" s="185"/>
      <c r="R197" s="185" t="s">
        <v>4803</v>
      </c>
      <c r="S197" s="185" t="s">
        <v>4803</v>
      </c>
      <c r="T197" s="253" t="s">
        <v>10484</v>
      </c>
      <c r="U197" s="185"/>
      <c r="V197" s="185"/>
      <c r="W197" s="185"/>
      <c r="X197" s="185" t="s">
        <v>9714</v>
      </c>
      <c r="Y197" s="185" t="s">
        <v>9715</v>
      </c>
      <c r="Z197" s="487">
        <v>42998.959048784724</v>
      </c>
    </row>
    <row r="198" spans="1:26" ht="12">
      <c r="A198" s="185" t="s">
        <v>9928</v>
      </c>
      <c r="B198" s="185" t="s">
        <v>846</v>
      </c>
      <c r="C198" s="185" t="s">
        <v>10485</v>
      </c>
      <c r="D198" s="185" t="s">
        <v>10487</v>
      </c>
      <c r="E198" s="221">
        <v>67</v>
      </c>
      <c r="F198" s="221">
        <v>0</v>
      </c>
      <c r="G198" s="221">
        <v>0</v>
      </c>
      <c r="H198" s="221">
        <v>0</v>
      </c>
      <c r="I198" s="221">
        <v>0</v>
      </c>
      <c r="J198" s="221">
        <v>0</v>
      </c>
      <c r="K198" s="185" t="s">
        <v>6490</v>
      </c>
      <c r="L198" s="185" t="s">
        <v>4853</v>
      </c>
      <c r="M198" s="185" t="s">
        <v>4853</v>
      </c>
      <c r="N198" s="185" t="s">
        <v>4853</v>
      </c>
      <c r="O198" s="185" t="s">
        <v>4853</v>
      </c>
      <c r="P198" s="185" t="s">
        <v>4809</v>
      </c>
      <c r="Q198" s="185"/>
      <c r="R198" s="185" t="s">
        <v>4853</v>
      </c>
      <c r="S198" s="185" t="s">
        <v>10488</v>
      </c>
      <c r="T198" s="253" t="s">
        <v>10490</v>
      </c>
      <c r="U198" s="185"/>
      <c r="V198" s="185"/>
      <c r="W198" s="185"/>
      <c r="X198" s="185" t="s">
        <v>9714</v>
      </c>
      <c r="Y198" s="185" t="s">
        <v>9715</v>
      </c>
      <c r="Z198" s="487">
        <v>42998.963620798611</v>
      </c>
    </row>
    <row r="199" spans="1:26" ht="12">
      <c r="A199" s="185" t="s">
        <v>10105</v>
      </c>
      <c r="B199" s="185" t="s">
        <v>846</v>
      </c>
      <c r="C199" s="185" t="s">
        <v>10491</v>
      </c>
      <c r="D199" s="185" t="s">
        <v>10227</v>
      </c>
      <c r="E199" s="221">
        <v>65</v>
      </c>
      <c r="F199" s="185" t="s">
        <v>6944</v>
      </c>
      <c r="G199" s="185" t="s">
        <v>6944</v>
      </c>
      <c r="H199" s="185" t="s">
        <v>6944</v>
      </c>
      <c r="I199" s="185" t="s">
        <v>6944</v>
      </c>
      <c r="J199" s="185" t="s">
        <v>6944</v>
      </c>
      <c r="K199" s="185" t="s">
        <v>4809</v>
      </c>
      <c r="L199" s="185" t="s">
        <v>4809</v>
      </c>
      <c r="M199" s="185" t="s">
        <v>4809</v>
      </c>
      <c r="N199" s="185" t="s">
        <v>4809</v>
      </c>
      <c r="O199" s="185" t="s">
        <v>4809</v>
      </c>
      <c r="P199" s="185" t="s">
        <v>4809</v>
      </c>
      <c r="Q199" s="185"/>
      <c r="R199" s="185" t="s">
        <v>4809</v>
      </c>
      <c r="S199" s="185" t="s">
        <v>4809</v>
      </c>
      <c r="T199" s="253" t="s">
        <v>10493</v>
      </c>
      <c r="U199" s="185"/>
      <c r="V199" s="185"/>
      <c r="W199" s="185"/>
      <c r="X199" s="185" t="s">
        <v>9714</v>
      </c>
      <c r="Y199" s="185" t="s">
        <v>9715</v>
      </c>
      <c r="Z199" s="487">
        <v>42998.972917476851</v>
      </c>
    </row>
    <row r="200" spans="1:26" ht="12">
      <c r="A200" s="185" t="s">
        <v>10105</v>
      </c>
      <c r="B200" s="185" t="s">
        <v>4822</v>
      </c>
      <c r="C200" s="185" t="s">
        <v>5325</v>
      </c>
      <c r="D200" s="185" t="s">
        <v>10023</v>
      </c>
      <c r="E200" s="221">
        <v>23</v>
      </c>
      <c r="F200" s="221">
        <v>0</v>
      </c>
      <c r="G200" s="221">
        <v>0</v>
      </c>
      <c r="H200" s="221">
        <v>0</v>
      </c>
      <c r="I200" s="221">
        <v>0</v>
      </c>
      <c r="J200" s="221">
        <v>0</v>
      </c>
      <c r="K200" s="221">
        <v>0</v>
      </c>
      <c r="L200" s="221">
        <v>0</v>
      </c>
      <c r="M200" s="221">
        <v>0</v>
      </c>
      <c r="N200" s="221">
        <v>0</v>
      </c>
      <c r="O200" s="185" t="s">
        <v>10494</v>
      </c>
      <c r="P200" s="221">
        <v>0</v>
      </c>
      <c r="Q200" s="185"/>
      <c r="R200" s="221">
        <v>0</v>
      </c>
      <c r="S200" s="185" t="s">
        <v>10495</v>
      </c>
      <c r="T200" s="253" t="s">
        <v>10497</v>
      </c>
      <c r="U200" s="185"/>
      <c r="V200" s="185"/>
      <c r="W200" s="185"/>
      <c r="X200" s="185" t="s">
        <v>9714</v>
      </c>
      <c r="Y200" s="185" t="s">
        <v>10498</v>
      </c>
      <c r="Z200" s="487">
        <v>42998.973398680551</v>
      </c>
    </row>
    <row r="201" spans="1:26" ht="12">
      <c r="A201" s="185" t="s">
        <v>9798</v>
      </c>
      <c r="B201" s="185" t="s">
        <v>2972</v>
      </c>
      <c r="C201" s="185" t="s">
        <v>5017</v>
      </c>
      <c r="D201" s="185" t="s">
        <v>638</v>
      </c>
      <c r="E201" s="221">
        <v>247</v>
      </c>
      <c r="F201" s="185" t="s">
        <v>6944</v>
      </c>
      <c r="G201" s="185" t="s">
        <v>6944</v>
      </c>
      <c r="H201" s="185" t="s">
        <v>6944</v>
      </c>
      <c r="I201" s="185" t="s">
        <v>6944</v>
      </c>
      <c r="J201" s="185" t="s">
        <v>6944</v>
      </c>
      <c r="K201" s="185" t="s">
        <v>5694</v>
      </c>
      <c r="L201" s="185" t="s">
        <v>5694</v>
      </c>
      <c r="M201" s="185" t="s">
        <v>5694</v>
      </c>
      <c r="N201" s="185" t="s">
        <v>5694</v>
      </c>
      <c r="O201" s="185" t="s">
        <v>5694</v>
      </c>
      <c r="P201" s="185" t="s">
        <v>5694</v>
      </c>
      <c r="Q201" s="185"/>
      <c r="R201" s="185" t="s">
        <v>5694</v>
      </c>
      <c r="S201" s="185" t="s">
        <v>5694</v>
      </c>
      <c r="T201" s="253" t="s">
        <v>10499</v>
      </c>
      <c r="U201" s="185"/>
      <c r="V201" s="185"/>
      <c r="W201" s="185"/>
      <c r="X201" s="185" t="s">
        <v>9714</v>
      </c>
      <c r="Y201" s="185" t="s">
        <v>9715</v>
      </c>
      <c r="Z201" s="487">
        <v>42998.978939664346</v>
      </c>
    </row>
    <row r="202" spans="1:26" ht="12">
      <c r="A202" s="185" t="s">
        <v>9798</v>
      </c>
      <c r="B202" s="185" t="s">
        <v>2972</v>
      </c>
      <c r="C202" s="185" t="s">
        <v>10043</v>
      </c>
      <c r="D202" s="185" t="s">
        <v>10481</v>
      </c>
      <c r="E202" s="221">
        <v>714</v>
      </c>
      <c r="F202" s="185" t="s">
        <v>6944</v>
      </c>
      <c r="G202" s="185" t="s">
        <v>6944</v>
      </c>
      <c r="H202" s="185" t="s">
        <v>6944</v>
      </c>
      <c r="I202" s="185" t="s">
        <v>6944</v>
      </c>
      <c r="J202" s="185" t="s">
        <v>6944</v>
      </c>
      <c r="K202" s="221">
        <v>0</v>
      </c>
      <c r="L202" s="221">
        <v>0</v>
      </c>
      <c r="M202" s="221">
        <v>0</v>
      </c>
      <c r="N202" s="221">
        <v>0</v>
      </c>
      <c r="O202" s="221">
        <v>0</v>
      </c>
      <c r="P202" s="221">
        <v>0</v>
      </c>
      <c r="Q202" s="185"/>
      <c r="R202" s="221">
        <v>0</v>
      </c>
      <c r="S202" s="221">
        <v>0</v>
      </c>
      <c r="T202" s="253" t="s">
        <v>10501</v>
      </c>
      <c r="U202" s="185"/>
      <c r="V202" s="185"/>
      <c r="W202" s="185"/>
      <c r="X202" s="185" t="s">
        <v>9714</v>
      </c>
      <c r="Y202" s="185" t="s">
        <v>9715</v>
      </c>
      <c r="Z202" s="487">
        <v>42998.981253032412</v>
      </c>
    </row>
    <row r="203" spans="1:26" ht="12">
      <c r="A203" s="185" t="s">
        <v>9928</v>
      </c>
      <c r="B203" s="185" t="s">
        <v>846</v>
      </c>
      <c r="C203" s="185" t="s">
        <v>10502</v>
      </c>
      <c r="D203" s="185" t="s">
        <v>10503</v>
      </c>
      <c r="E203" s="221">
        <v>2</v>
      </c>
      <c r="F203" s="221">
        <v>0</v>
      </c>
      <c r="G203" s="221">
        <v>0</v>
      </c>
      <c r="H203" s="221">
        <v>0</v>
      </c>
      <c r="I203" s="221">
        <v>0</v>
      </c>
      <c r="J203" s="221">
        <v>0</v>
      </c>
      <c r="K203" s="185" t="s">
        <v>5675</v>
      </c>
      <c r="L203" s="185" t="s">
        <v>4803</v>
      </c>
      <c r="M203" s="185" t="s">
        <v>4803</v>
      </c>
      <c r="N203" s="185" t="s">
        <v>4803</v>
      </c>
      <c r="O203" s="185" t="s">
        <v>4803</v>
      </c>
      <c r="P203" s="185" t="s">
        <v>4803</v>
      </c>
      <c r="Q203" s="185"/>
      <c r="R203" s="185" t="s">
        <v>4803</v>
      </c>
      <c r="S203" s="185" t="s">
        <v>4803</v>
      </c>
      <c r="T203" s="185" t="s">
        <v>10505</v>
      </c>
      <c r="U203" s="185"/>
      <c r="V203" s="185"/>
      <c r="W203" s="185"/>
      <c r="X203" s="185" t="s">
        <v>9714</v>
      </c>
      <c r="Y203" s="185" t="s">
        <v>9869</v>
      </c>
      <c r="Z203" s="487">
        <v>42998.981363368061</v>
      </c>
    </row>
    <row r="204" spans="1:26" ht="12">
      <c r="A204" s="185" t="s">
        <v>9928</v>
      </c>
      <c r="B204" s="185" t="s">
        <v>846</v>
      </c>
      <c r="C204" s="185" t="s">
        <v>10502</v>
      </c>
      <c r="D204" s="185" t="s">
        <v>10503</v>
      </c>
      <c r="E204" s="221">
        <v>2</v>
      </c>
      <c r="F204" s="221">
        <v>0</v>
      </c>
      <c r="G204" s="221">
        <v>0</v>
      </c>
      <c r="H204" s="221">
        <v>0</v>
      </c>
      <c r="I204" s="221">
        <v>0</v>
      </c>
      <c r="J204" s="221">
        <v>0</v>
      </c>
      <c r="K204" s="185" t="s">
        <v>5675</v>
      </c>
      <c r="L204" s="185" t="s">
        <v>4803</v>
      </c>
      <c r="M204" s="185" t="s">
        <v>4803</v>
      </c>
      <c r="N204" s="185" t="s">
        <v>4803</v>
      </c>
      <c r="O204" s="185" t="s">
        <v>4803</v>
      </c>
      <c r="P204" s="185" t="s">
        <v>4803</v>
      </c>
      <c r="Q204" s="185"/>
      <c r="R204" s="185" t="s">
        <v>4803</v>
      </c>
      <c r="S204" s="185" t="s">
        <v>4803</v>
      </c>
      <c r="T204" s="185" t="s">
        <v>10505</v>
      </c>
      <c r="U204" s="185"/>
      <c r="V204" s="185"/>
      <c r="W204" s="185"/>
      <c r="X204" s="185" t="s">
        <v>9714</v>
      </c>
      <c r="Y204" s="185" t="s">
        <v>9869</v>
      </c>
      <c r="Z204" s="487">
        <v>42998.981364768522</v>
      </c>
    </row>
    <row r="205" spans="1:26" ht="12">
      <c r="A205" s="185" t="s">
        <v>9798</v>
      </c>
      <c r="B205" s="185" t="s">
        <v>4993</v>
      </c>
      <c r="C205" s="185" t="s">
        <v>610</v>
      </c>
      <c r="D205" s="185" t="s">
        <v>10507</v>
      </c>
      <c r="E205" s="221">
        <v>911</v>
      </c>
      <c r="F205" s="552" t="s">
        <v>9801</v>
      </c>
      <c r="G205" s="552" t="s">
        <v>9801</v>
      </c>
      <c r="H205" s="185" t="s">
        <v>9975</v>
      </c>
      <c r="I205" s="552" t="s">
        <v>9724</v>
      </c>
      <c r="J205" s="552" t="s">
        <v>9724</v>
      </c>
      <c r="K205" s="185" t="s">
        <v>10508</v>
      </c>
      <c r="L205" s="185" t="s">
        <v>4809</v>
      </c>
      <c r="M205" s="185" t="s">
        <v>10509</v>
      </c>
      <c r="N205" s="185" t="s">
        <v>10510</v>
      </c>
      <c r="O205" s="185" t="s">
        <v>10512</v>
      </c>
      <c r="P205" s="185" t="s">
        <v>10513</v>
      </c>
      <c r="Q205" s="185"/>
      <c r="R205" s="185" t="s">
        <v>10514</v>
      </c>
      <c r="S205" s="185" t="s">
        <v>4809</v>
      </c>
      <c r="T205" s="253" t="s">
        <v>10515</v>
      </c>
      <c r="U205" s="185"/>
      <c r="V205" s="185"/>
      <c r="W205" s="185"/>
      <c r="X205" s="185" t="s">
        <v>9714</v>
      </c>
      <c r="Y205" s="185" t="s">
        <v>9715</v>
      </c>
      <c r="Z205" s="487">
        <v>42998.990934270834</v>
      </c>
    </row>
    <row r="206" spans="1:26" ht="12">
      <c r="A206" s="185" t="s">
        <v>9798</v>
      </c>
      <c r="B206" s="185" t="s">
        <v>4993</v>
      </c>
      <c r="C206" s="185" t="s">
        <v>9966</v>
      </c>
      <c r="D206" s="185" t="s">
        <v>10507</v>
      </c>
      <c r="E206" s="221">
        <v>911</v>
      </c>
      <c r="F206" s="552" t="s">
        <v>9801</v>
      </c>
      <c r="G206" s="552" t="s">
        <v>9724</v>
      </c>
      <c r="H206" s="185" t="s">
        <v>6944</v>
      </c>
      <c r="I206" s="552" t="s">
        <v>9724</v>
      </c>
      <c r="J206" s="552" t="s">
        <v>9724</v>
      </c>
      <c r="K206" s="185" t="s">
        <v>5551</v>
      </c>
      <c r="L206" s="185" t="s">
        <v>5865</v>
      </c>
      <c r="M206" s="185" t="s">
        <v>5865</v>
      </c>
      <c r="N206" s="185" t="s">
        <v>5865</v>
      </c>
      <c r="O206" s="185" t="s">
        <v>5865</v>
      </c>
      <c r="P206" s="185" t="s">
        <v>5865</v>
      </c>
      <c r="Q206" s="185"/>
      <c r="R206" s="185" t="s">
        <v>10517</v>
      </c>
      <c r="S206" s="185" t="s">
        <v>5865</v>
      </c>
      <c r="T206" s="253" t="s">
        <v>10518</v>
      </c>
      <c r="U206" s="185"/>
      <c r="V206" s="185"/>
      <c r="W206" s="185"/>
      <c r="X206" s="185" t="s">
        <v>9714</v>
      </c>
      <c r="Y206" s="185" t="s">
        <v>9715</v>
      </c>
      <c r="Z206" s="487">
        <v>42998.99447888889</v>
      </c>
    </row>
    <row r="207" spans="1:26" ht="12">
      <c r="A207" s="185" t="s">
        <v>9928</v>
      </c>
      <c r="B207" s="185" t="s">
        <v>4822</v>
      </c>
      <c r="C207" s="185" t="s">
        <v>4099</v>
      </c>
      <c r="D207" s="185" t="s">
        <v>10012</v>
      </c>
      <c r="E207" s="221">
        <v>2</v>
      </c>
      <c r="F207" s="221">
        <v>0</v>
      </c>
      <c r="G207" s="552" t="s">
        <v>9724</v>
      </c>
      <c r="H207" s="221">
        <v>0</v>
      </c>
      <c r="I207" s="221">
        <v>0</v>
      </c>
      <c r="J207" s="221">
        <v>0</v>
      </c>
      <c r="K207" s="185" t="s">
        <v>10520</v>
      </c>
      <c r="L207" s="185" t="s">
        <v>10520</v>
      </c>
      <c r="M207" s="185" t="s">
        <v>10520</v>
      </c>
      <c r="N207" s="185" t="s">
        <v>10520</v>
      </c>
      <c r="O207" s="185" t="s">
        <v>10520</v>
      </c>
      <c r="P207" s="185" t="s">
        <v>10520</v>
      </c>
      <c r="Q207" s="185"/>
      <c r="R207" s="185" t="s">
        <v>10520</v>
      </c>
      <c r="S207" s="185" t="s">
        <v>10520</v>
      </c>
      <c r="T207" s="185" t="s">
        <v>10521</v>
      </c>
      <c r="U207" s="185"/>
      <c r="V207" s="185"/>
      <c r="W207" s="185"/>
      <c r="X207" s="185" t="s">
        <v>9714</v>
      </c>
      <c r="Y207" s="185" t="s">
        <v>9869</v>
      </c>
      <c r="Z207" s="487">
        <v>42998.994671111112</v>
      </c>
    </row>
    <row r="208" spans="1:26" ht="12">
      <c r="A208" s="185" t="s">
        <v>9928</v>
      </c>
      <c r="B208" s="185" t="s">
        <v>7310</v>
      </c>
      <c r="C208" s="185" t="s">
        <v>10523</v>
      </c>
      <c r="D208" s="185" t="s">
        <v>10524</v>
      </c>
      <c r="E208" s="221">
        <v>25</v>
      </c>
      <c r="F208" s="221">
        <v>0</v>
      </c>
      <c r="G208" s="221">
        <v>0</v>
      </c>
      <c r="H208" s="221">
        <v>0</v>
      </c>
      <c r="I208" s="221">
        <v>0</v>
      </c>
      <c r="J208" s="221">
        <v>0</v>
      </c>
      <c r="K208" s="185" t="s">
        <v>4809</v>
      </c>
      <c r="L208" s="185" t="s">
        <v>4809</v>
      </c>
      <c r="M208" s="185" t="s">
        <v>4809</v>
      </c>
      <c r="N208" s="185" t="s">
        <v>4809</v>
      </c>
      <c r="O208" s="185" t="s">
        <v>4809</v>
      </c>
      <c r="P208" s="185" t="s">
        <v>4809</v>
      </c>
      <c r="Q208" s="185"/>
      <c r="R208" s="185" t="s">
        <v>4809</v>
      </c>
      <c r="S208" s="185" t="s">
        <v>4809</v>
      </c>
      <c r="T208" s="185" t="s">
        <v>10525</v>
      </c>
      <c r="U208" s="185"/>
      <c r="V208" s="185"/>
      <c r="W208" s="185"/>
      <c r="X208" s="185" t="s">
        <v>9714</v>
      </c>
      <c r="Y208" s="185" t="s">
        <v>9715</v>
      </c>
      <c r="Z208" s="487">
        <v>42998.998394756942</v>
      </c>
    </row>
    <row r="209" spans="1:26" ht="12">
      <c r="A209" s="185" t="s">
        <v>9928</v>
      </c>
      <c r="B209" s="185" t="s">
        <v>2972</v>
      </c>
      <c r="C209" s="185" t="s">
        <v>983</v>
      </c>
      <c r="D209" s="185" t="s">
        <v>10527</v>
      </c>
      <c r="E209" s="221">
        <v>501</v>
      </c>
      <c r="F209" s="221">
        <v>0</v>
      </c>
      <c r="G209" s="221">
        <v>0</v>
      </c>
      <c r="H209" s="221">
        <v>0</v>
      </c>
      <c r="I209" s="221">
        <v>0</v>
      </c>
      <c r="J209" s="185" t="s">
        <v>9975</v>
      </c>
      <c r="K209" s="185" t="s">
        <v>4809</v>
      </c>
      <c r="L209" s="185" t="s">
        <v>4809</v>
      </c>
      <c r="M209" s="185" t="s">
        <v>4809</v>
      </c>
      <c r="N209" s="185" t="s">
        <v>4809</v>
      </c>
      <c r="O209" s="185" t="s">
        <v>4809</v>
      </c>
      <c r="P209" s="185" t="s">
        <v>4809</v>
      </c>
      <c r="Q209" s="185"/>
      <c r="R209" s="185" t="s">
        <v>4809</v>
      </c>
      <c r="S209" s="185" t="s">
        <v>10529</v>
      </c>
      <c r="T209" s="185" t="s">
        <v>10530</v>
      </c>
      <c r="U209" s="185"/>
      <c r="V209" s="185"/>
      <c r="W209" s="185"/>
      <c r="X209" s="185" t="s">
        <v>9714</v>
      </c>
      <c r="Y209" s="185" t="s">
        <v>9715</v>
      </c>
      <c r="Z209" s="487">
        <v>42999.004295081017</v>
      </c>
    </row>
    <row r="210" spans="1:26" ht="12">
      <c r="A210" s="185" t="s">
        <v>10105</v>
      </c>
      <c r="B210" s="185" t="s">
        <v>2972</v>
      </c>
      <c r="C210" s="185" t="s">
        <v>10082</v>
      </c>
      <c r="D210" s="185" t="s">
        <v>10083</v>
      </c>
      <c r="E210" s="221">
        <v>1006</v>
      </c>
      <c r="F210" s="221">
        <v>0</v>
      </c>
      <c r="G210" s="221">
        <v>0</v>
      </c>
      <c r="H210" s="221">
        <v>0</v>
      </c>
      <c r="I210" s="221">
        <v>0</v>
      </c>
      <c r="J210" s="221">
        <v>0</v>
      </c>
      <c r="K210" s="185" t="s">
        <v>5694</v>
      </c>
      <c r="L210" s="185" t="s">
        <v>5694</v>
      </c>
      <c r="M210" s="185" t="s">
        <v>5694</v>
      </c>
      <c r="N210" s="185" t="s">
        <v>5694</v>
      </c>
      <c r="O210" s="185" t="s">
        <v>5694</v>
      </c>
      <c r="P210" s="185" t="s">
        <v>5694</v>
      </c>
      <c r="Q210" s="185"/>
      <c r="R210" s="185" t="s">
        <v>5694</v>
      </c>
      <c r="S210" s="185" t="s">
        <v>10533</v>
      </c>
      <c r="T210" s="185" t="s">
        <v>10534</v>
      </c>
      <c r="U210" s="185"/>
      <c r="V210" s="185"/>
      <c r="W210" s="185"/>
      <c r="X210" s="185" t="s">
        <v>9714</v>
      </c>
      <c r="Y210" s="185" t="s">
        <v>9715</v>
      </c>
      <c r="Z210" s="487">
        <v>42999.017376365737</v>
      </c>
    </row>
    <row r="211" spans="1:26" ht="12">
      <c r="A211" s="185" t="s">
        <v>10105</v>
      </c>
      <c r="B211" s="185" t="s">
        <v>2972</v>
      </c>
      <c r="C211" s="185" t="s">
        <v>10082</v>
      </c>
      <c r="D211" s="185" t="s">
        <v>10536</v>
      </c>
      <c r="E211" s="221">
        <v>1011</v>
      </c>
      <c r="F211" s="221">
        <v>0</v>
      </c>
      <c r="G211" s="221">
        <v>0</v>
      </c>
      <c r="H211" s="221">
        <v>0</v>
      </c>
      <c r="I211" s="221">
        <v>0</v>
      </c>
      <c r="J211" s="221">
        <v>0</v>
      </c>
      <c r="K211" s="185" t="s">
        <v>5694</v>
      </c>
      <c r="L211" s="185" t="s">
        <v>5694</v>
      </c>
      <c r="M211" s="185" t="s">
        <v>5694</v>
      </c>
      <c r="N211" s="185" t="s">
        <v>5694</v>
      </c>
      <c r="O211" s="185" t="s">
        <v>5694</v>
      </c>
      <c r="P211" s="185" t="s">
        <v>5694</v>
      </c>
      <c r="Q211" s="185"/>
      <c r="R211" s="185" t="s">
        <v>5694</v>
      </c>
      <c r="S211" s="185" t="s">
        <v>10533</v>
      </c>
      <c r="T211" s="185" t="s">
        <v>10539</v>
      </c>
      <c r="U211" s="185"/>
      <c r="V211" s="185"/>
      <c r="W211" s="185"/>
      <c r="X211" s="185" t="s">
        <v>9714</v>
      </c>
      <c r="Y211" s="185" t="s">
        <v>9715</v>
      </c>
      <c r="Z211" s="487">
        <v>42999.020541087964</v>
      </c>
    </row>
    <row r="212" spans="1:26" ht="12">
      <c r="A212" s="185" t="s">
        <v>10105</v>
      </c>
      <c r="B212" s="185"/>
      <c r="C212" s="185"/>
      <c r="D212" s="185" t="s">
        <v>10461</v>
      </c>
      <c r="E212" s="221">
        <v>517</v>
      </c>
      <c r="F212" s="221">
        <v>0</v>
      </c>
      <c r="G212" s="221">
        <v>0</v>
      </c>
      <c r="H212" s="185" t="s">
        <v>6944</v>
      </c>
      <c r="I212" s="185" t="s">
        <v>6944</v>
      </c>
      <c r="J212" s="185" t="s">
        <v>6944</v>
      </c>
      <c r="K212" s="185" t="s">
        <v>5865</v>
      </c>
      <c r="L212" s="185" t="s">
        <v>5551</v>
      </c>
      <c r="M212" s="185" t="s">
        <v>5865</v>
      </c>
      <c r="N212" s="185" t="s">
        <v>5865</v>
      </c>
      <c r="O212" s="185" t="s">
        <v>5865</v>
      </c>
      <c r="P212" s="185" t="s">
        <v>5865</v>
      </c>
      <c r="Q212" s="185"/>
      <c r="R212" s="185" t="s">
        <v>5865</v>
      </c>
      <c r="S212" s="185" t="s">
        <v>5865</v>
      </c>
      <c r="T212" s="185"/>
      <c r="U212" s="185"/>
      <c r="V212" s="185"/>
      <c r="W212" s="185"/>
      <c r="X212" s="185" t="s">
        <v>9714</v>
      </c>
      <c r="Y212" s="185" t="s">
        <v>9715</v>
      </c>
      <c r="Z212" s="487">
        <v>42999.022125347226</v>
      </c>
    </row>
    <row r="213" spans="1:26" ht="12">
      <c r="A213" s="185" t="s">
        <v>10105</v>
      </c>
      <c r="B213" s="185" t="s">
        <v>2972</v>
      </c>
      <c r="C213" s="185" t="s">
        <v>10082</v>
      </c>
      <c r="D213" s="185" t="s">
        <v>10542</v>
      </c>
      <c r="E213" s="221">
        <v>1117</v>
      </c>
      <c r="F213" s="221">
        <v>0</v>
      </c>
      <c r="G213" s="221">
        <v>0</v>
      </c>
      <c r="H213" s="221">
        <v>0</v>
      </c>
      <c r="I213" s="221">
        <v>0</v>
      </c>
      <c r="J213" s="221">
        <v>0</v>
      </c>
      <c r="K213" s="185" t="s">
        <v>5694</v>
      </c>
      <c r="L213" s="185" t="s">
        <v>5694</v>
      </c>
      <c r="M213" s="185" t="s">
        <v>5694</v>
      </c>
      <c r="N213" s="185" t="s">
        <v>5694</v>
      </c>
      <c r="O213" s="185" t="s">
        <v>5694</v>
      </c>
      <c r="P213" s="185" t="s">
        <v>5694</v>
      </c>
      <c r="Q213" s="185"/>
      <c r="R213" s="185" t="s">
        <v>5694</v>
      </c>
      <c r="S213" s="185" t="s">
        <v>10544</v>
      </c>
      <c r="T213" s="185" t="s">
        <v>10545</v>
      </c>
      <c r="U213" s="185"/>
      <c r="V213" s="185"/>
      <c r="W213" s="185"/>
      <c r="X213" s="185" t="s">
        <v>9714</v>
      </c>
      <c r="Y213" s="185" t="s">
        <v>9715</v>
      </c>
      <c r="Z213" s="487">
        <v>42999.023104965279</v>
      </c>
    </row>
    <row r="214" spans="1:26" ht="12">
      <c r="A214" s="185" t="s">
        <v>10105</v>
      </c>
      <c r="B214" s="185" t="s">
        <v>2972</v>
      </c>
      <c r="C214" s="185" t="s">
        <v>10082</v>
      </c>
      <c r="D214" s="185" t="s">
        <v>10546</v>
      </c>
      <c r="E214" s="221">
        <v>95</v>
      </c>
      <c r="F214" s="221">
        <v>0</v>
      </c>
      <c r="G214" s="221">
        <v>0</v>
      </c>
      <c r="H214" s="221">
        <v>0</v>
      </c>
      <c r="I214" s="221">
        <v>0</v>
      </c>
      <c r="J214" s="221">
        <v>0</v>
      </c>
      <c r="K214" s="185" t="s">
        <v>5694</v>
      </c>
      <c r="L214" s="185" t="s">
        <v>5694</v>
      </c>
      <c r="M214" s="185" t="s">
        <v>5694</v>
      </c>
      <c r="N214" s="185" t="s">
        <v>5694</v>
      </c>
      <c r="O214" s="185" t="s">
        <v>5694</v>
      </c>
      <c r="P214" s="185" t="s">
        <v>5694</v>
      </c>
      <c r="Q214" s="185"/>
      <c r="R214" s="185" t="s">
        <v>5694</v>
      </c>
      <c r="S214" s="185" t="s">
        <v>5694</v>
      </c>
      <c r="T214" s="185" t="s">
        <v>10548</v>
      </c>
      <c r="U214" s="185"/>
      <c r="V214" s="185"/>
      <c r="W214" s="185"/>
      <c r="X214" s="185" t="s">
        <v>9714</v>
      </c>
      <c r="Y214" s="185" t="s">
        <v>9715</v>
      </c>
      <c r="Z214" s="487">
        <v>42999.028590486108</v>
      </c>
    </row>
    <row r="215" spans="1:26" ht="12">
      <c r="A215" s="185" t="s">
        <v>10105</v>
      </c>
      <c r="B215" s="185" t="s">
        <v>4822</v>
      </c>
      <c r="C215" s="185" t="s">
        <v>1206</v>
      </c>
      <c r="D215" s="185" t="s">
        <v>9721</v>
      </c>
      <c r="E215" s="221">
        <v>162</v>
      </c>
      <c r="F215" s="221">
        <v>0</v>
      </c>
      <c r="G215" s="221">
        <v>0</v>
      </c>
      <c r="H215" s="221">
        <v>0</v>
      </c>
      <c r="I215" s="221">
        <v>0</v>
      </c>
      <c r="J215" s="221">
        <v>0</v>
      </c>
      <c r="K215" s="185" t="s">
        <v>4809</v>
      </c>
      <c r="L215" s="185" t="s">
        <v>4809</v>
      </c>
      <c r="M215" s="185" t="s">
        <v>4809</v>
      </c>
      <c r="N215" s="185" t="s">
        <v>4809</v>
      </c>
      <c r="O215" s="185" t="s">
        <v>4809</v>
      </c>
      <c r="P215" s="185" t="s">
        <v>4809</v>
      </c>
      <c r="Q215" s="185"/>
      <c r="R215" s="185" t="s">
        <v>4809</v>
      </c>
      <c r="S215" s="185" t="s">
        <v>10550</v>
      </c>
      <c r="T215" s="185" t="s">
        <v>10551</v>
      </c>
      <c r="U215" s="185"/>
      <c r="V215" s="185"/>
      <c r="W215" s="185"/>
      <c r="X215" s="185" t="s">
        <v>9714</v>
      </c>
      <c r="Y215" s="185" t="s">
        <v>9715</v>
      </c>
      <c r="Z215" s="487">
        <v>42999.050826435181</v>
      </c>
    </row>
    <row r="216" spans="1:26" ht="12">
      <c r="A216" s="185" t="s">
        <v>10105</v>
      </c>
      <c r="B216" s="185" t="s">
        <v>846</v>
      </c>
      <c r="C216" s="185" t="s">
        <v>5537</v>
      </c>
      <c r="D216" s="185" t="s">
        <v>10553</v>
      </c>
      <c r="E216" s="221">
        <v>223</v>
      </c>
      <c r="F216" s="221">
        <v>0</v>
      </c>
      <c r="G216" s="221">
        <v>0</v>
      </c>
      <c r="H216" s="221">
        <v>0</v>
      </c>
      <c r="I216" s="221">
        <v>0</v>
      </c>
      <c r="J216" s="221">
        <v>0</v>
      </c>
      <c r="K216" s="185" t="s">
        <v>5009</v>
      </c>
      <c r="L216" s="185" t="s">
        <v>5009</v>
      </c>
      <c r="M216" s="185" t="s">
        <v>5009</v>
      </c>
      <c r="N216" s="185" t="s">
        <v>5009</v>
      </c>
      <c r="O216" s="185" t="s">
        <v>5009</v>
      </c>
      <c r="P216" s="185" t="s">
        <v>5009</v>
      </c>
      <c r="Q216" s="185"/>
      <c r="R216" s="185" t="s">
        <v>5009</v>
      </c>
      <c r="S216" s="185" t="s">
        <v>5009</v>
      </c>
      <c r="T216" s="253" t="s">
        <v>10555</v>
      </c>
      <c r="U216" s="185"/>
      <c r="V216" s="185"/>
      <c r="W216" s="185"/>
      <c r="X216" s="185" t="s">
        <v>9714</v>
      </c>
      <c r="Y216" s="185" t="s">
        <v>9715</v>
      </c>
      <c r="Z216" s="487">
        <v>42999.054265752318</v>
      </c>
    </row>
    <row r="217" spans="1:26" ht="12">
      <c r="A217" s="185" t="s">
        <v>10105</v>
      </c>
      <c r="B217" s="185" t="s">
        <v>846</v>
      </c>
      <c r="C217" s="185" t="s">
        <v>10556</v>
      </c>
      <c r="D217" s="185" t="s">
        <v>10557</v>
      </c>
      <c r="E217" s="221">
        <v>3</v>
      </c>
      <c r="F217" s="221">
        <v>0</v>
      </c>
      <c r="G217" s="221">
        <v>0</v>
      </c>
      <c r="H217" s="221">
        <v>0</v>
      </c>
      <c r="I217" s="221">
        <v>0</v>
      </c>
      <c r="J217" s="221">
        <v>0</v>
      </c>
      <c r="K217" s="185" t="s">
        <v>4803</v>
      </c>
      <c r="L217" s="185" t="s">
        <v>4803</v>
      </c>
      <c r="M217" s="185" t="s">
        <v>4803</v>
      </c>
      <c r="N217" s="185" t="s">
        <v>4803</v>
      </c>
      <c r="O217" s="185" t="s">
        <v>10559</v>
      </c>
      <c r="P217" s="185" t="s">
        <v>5011</v>
      </c>
      <c r="Q217" s="185"/>
      <c r="R217" s="185" t="s">
        <v>5011</v>
      </c>
      <c r="S217" s="253" t="s">
        <v>10560</v>
      </c>
      <c r="T217" s="185"/>
      <c r="U217" s="185"/>
      <c r="V217" s="185"/>
      <c r="W217" s="185"/>
      <c r="X217" s="185" t="s">
        <v>9714</v>
      </c>
      <c r="Y217" s="185" t="s">
        <v>5283</v>
      </c>
      <c r="Z217" s="487">
        <v>42999.055334490738</v>
      </c>
    </row>
    <row r="218" spans="1:26" ht="12">
      <c r="A218" s="185" t="s">
        <v>10105</v>
      </c>
      <c r="B218" s="185" t="s">
        <v>846</v>
      </c>
      <c r="C218" s="185" t="s">
        <v>10561</v>
      </c>
      <c r="D218" s="185" t="s">
        <v>8714</v>
      </c>
      <c r="E218" s="221">
        <v>29</v>
      </c>
      <c r="F218" s="185" t="s">
        <v>6944</v>
      </c>
      <c r="G218" s="185" t="s">
        <v>6944</v>
      </c>
      <c r="H218" s="185" t="s">
        <v>6944</v>
      </c>
      <c r="I218" s="185" t="s">
        <v>6944</v>
      </c>
      <c r="J218" s="185" t="s">
        <v>6944</v>
      </c>
      <c r="K218" s="185" t="s">
        <v>5551</v>
      </c>
      <c r="L218" s="185" t="s">
        <v>5551</v>
      </c>
      <c r="M218" s="185" t="s">
        <v>5551</v>
      </c>
      <c r="N218" s="185" t="s">
        <v>5551</v>
      </c>
      <c r="O218" s="185" t="s">
        <v>5551</v>
      </c>
      <c r="P218" s="185" t="s">
        <v>5551</v>
      </c>
      <c r="Q218" s="185"/>
      <c r="R218" s="185" t="s">
        <v>5551</v>
      </c>
      <c r="S218" s="185" t="s">
        <v>5551</v>
      </c>
      <c r="T218" s="185" t="s">
        <v>10562</v>
      </c>
      <c r="U218" s="185"/>
      <c r="V218" s="185"/>
      <c r="W218" s="185"/>
      <c r="X218" s="185" t="s">
        <v>9714</v>
      </c>
      <c r="Y218" s="185" t="s">
        <v>9715</v>
      </c>
      <c r="Z218" s="487">
        <v>42999.073105150463</v>
      </c>
    </row>
    <row r="219" spans="1:26" ht="12">
      <c r="A219" s="185" t="s">
        <v>10105</v>
      </c>
      <c r="B219" s="185"/>
      <c r="C219" s="185" t="s">
        <v>6066</v>
      </c>
      <c r="D219" s="185" t="s">
        <v>10564</v>
      </c>
      <c r="E219" s="221">
        <v>3320</v>
      </c>
      <c r="F219" s="552" t="s">
        <v>10565</v>
      </c>
      <c r="G219" s="185" t="s">
        <v>6944</v>
      </c>
      <c r="H219" s="185" t="s">
        <v>6944</v>
      </c>
      <c r="I219" s="185" t="s">
        <v>6944</v>
      </c>
      <c r="J219" s="221">
        <v>0</v>
      </c>
      <c r="K219" s="185" t="s">
        <v>10566</v>
      </c>
      <c r="L219" s="185" t="s">
        <v>4809</v>
      </c>
      <c r="M219" s="185" t="s">
        <v>4809</v>
      </c>
      <c r="N219" s="185" t="s">
        <v>4809</v>
      </c>
      <c r="O219" s="185" t="s">
        <v>10567</v>
      </c>
      <c r="P219" s="185" t="s">
        <v>4809</v>
      </c>
      <c r="Q219" s="185"/>
      <c r="R219" s="185" t="s">
        <v>4809</v>
      </c>
      <c r="S219" s="185" t="s">
        <v>10568</v>
      </c>
      <c r="T219" s="185" t="s">
        <v>10569</v>
      </c>
      <c r="U219" s="185"/>
      <c r="V219" s="185"/>
      <c r="W219" s="185"/>
      <c r="X219" s="185" t="s">
        <v>9714</v>
      </c>
      <c r="Y219" s="185" t="s">
        <v>9715</v>
      </c>
      <c r="Z219" s="487">
        <v>42999.079244259265</v>
      </c>
    </row>
    <row r="220" spans="1:26" ht="12">
      <c r="A220" s="185" t="s">
        <v>9928</v>
      </c>
      <c r="B220" s="185" t="s">
        <v>846</v>
      </c>
      <c r="C220" s="185" t="s">
        <v>10570</v>
      </c>
      <c r="D220" s="185" t="s">
        <v>10571</v>
      </c>
      <c r="E220" s="221">
        <v>35</v>
      </c>
      <c r="F220" s="221">
        <v>0</v>
      </c>
      <c r="G220" s="221">
        <v>0</v>
      </c>
      <c r="H220" s="221">
        <v>0</v>
      </c>
      <c r="I220" s="221">
        <v>0</v>
      </c>
      <c r="J220" s="221">
        <v>0</v>
      </c>
      <c r="K220" s="185" t="s">
        <v>5182</v>
      </c>
      <c r="L220" s="185" t="s">
        <v>5182</v>
      </c>
      <c r="M220" s="185" t="s">
        <v>5182</v>
      </c>
      <c r="N220" s="185" t="s">
        <v>5182</v>
      </c>
      <c r="O220" s="185" t="s">
        <v>5182</v>
      </c>
      <c r="P220" s="185" t="s">
        <v>5182</v>
      </c>
      <c r="Q220" s="185"/>
      <c r="R220" s="185" t="s">
        <v>5182</v>
      </c>
      <c r="S220" s="185" t="s">
        <v>5182</v>
      </c>
      <c r="T220" s="253" t="s">
        <v>10573</v>
      </c>
      <c r="U220" s="185"/>
      <c r="V220" s="185"/>
      <c r="W220" s="185"/>
      <c r="X220" s="185" t="s">
        <v>9714</v>
      </c>
      <c r="Y220" s="185" t="s">
        <v>10574</v>
      </c>
      <c r="Z220" s="487">
        <v>42999.129897592589</v>
      </c>
    </row>
    <row r="221" spans="1:26" ht="12">
      <c r="A221" s="185" t="s">
        <v>10105</v>
      </c>
      <c r="B221" s="185" t="s">
        <v>2972</v>
      </c>
      <c r="C221" s="185" t="s">
        <v>10575</v>
      </c>
      <c r="D221" s="185" t="s">
        <v>9956</v>
      </c>
      <c r="E221" s="221">
        <v>93</v>
      </c>
      <c r="F221" s="221">
        <v>0</v>
      </c>
      <c r="G221" s="221">
        <v>0</v>
      </c>
      <c r="H221" s="221">
        <v>0</v>
      </c>
      <c r="I221" s="221">
        <v>0</v>
      </c>
      <c r="J221" s="221">
        <v>0</v>
      </c>
      <c r="K221" s="185" t="s">
        <v>4853</v>
      </c>
      <c r="L221" s="185" t="s">
        <v>4853</v>
      </c>
      <c r="M221" s="185" t="s">
        <v>4853</v>
      </c>
      <c r="N221" s="185" t="s">
        <v>4853</v>
      </c>
      <c r="O221" s="185" t="s">
        <v>4853</v>
      </c>
      <c r="P221" s="185" t="s">
        <v>4853</v>
      </c>
      <c r="Q221" s="185"/>
      <c r="R221" s="185" t="s">
        <v>4853</v>
      </c>
      <c r="S221" s="185" t="s">
        <v>4853</v>
      </c>
      <c r="T221" s="253" t="s">
        <v>10576</v>
      </c>
      <c r="U221" s="185"/>
      <c r="V221" s="185"/>
      <c r="W221" s="185"/>
      <c r="X221" s="185" t="s">
        <v>9714</v>
      </c>
      <c r="Y221" s="185" t="s">
        <v>9715</v>
      </c>
      <c r="Z221" s="487">
        <v>42999.136055405092</v>
      </c>
    </row>
    <row r="222" spans="1:26" ht="12">
      <c r="A222" s="185" t="s">
        <v>10578</v>
      </c>
      <c r="B222" s="185" t="s">
        <v>4822</v>
      </c>
      <c r="C222" s="185" t="s">
        <v>5026</v>
      </c>
      <c r="D222" s="185" t="s">
        <v>8263</v>
      </c>
      <c r="E222" s="221">
        <v>57</v>
      </c>
      <c r="F222" s="221">
        <v>0</v>
      </c>
      <c r="G222" s="221">
        <v>0</v>
      </c>
      <c r="H222" s="221">
        <v>0</v>
      </c>
      <c r="I222" s="221">
        <v>0</v>
      </c>
      <c r="J222" s="221">
        <v>0</v>
      </c>
      <c r="K222" s="185" t="s">
        <v>10579</v>
      </c>
      <c r="L222" s="185" t="s">
        <v>10579</v>
      </c>
      <c r="M222" s="185" t="s">
        <v>10579</v>
      </c>
      <c r="N222" s="185" t="s">
        <v>10579</v>
      </c>
      <c r="O222" s="185" t="s">
        <v>10579</v>
      </c>
      <c r="P222" s="185" t="s">
        <v>10579</v>
      </c>
      <c r="Q222" s="185"/>
      <c r="R222" s="185" t="s">
        <v>10579</v>
      </c>
      <c r="S222" s="185" t="s">
        <v>10579</v>
      </c>
      <c r="T222" s="185" t="s">
        <v>10581</v>
      </c>
      <c r="U222" s="185"/>
      <c r="V222" s="185"/>
      <c r="W222" s="185"/>
      <c r="X222" s="185" t="s">
        <v>5209</v>
      </c>
      <c r="Y222" s="185" t="s">
        <v>9778</v>
      </c>
      <c r="Z222" s="487">
        <v>42999.217663935182</v>
      </c>
    </row>
    <row r="223" spans="1:26" ht="12">
      <c r="A223" s="185" t="s">
        <v>10582</v>
      </c>
      <c r="B223" s="185" t="s">
        <v>4822</v>
      </c>
      <c r="C223" s="185"/>
      <c r="D223" s="185" t="s">
        <v>10583</v>
      </c>
      <c r="E223" s="221">
        <v>25</v>
      </c>
      <c r="F223" s="221">
        <v>0</v>
      </c>
      <c r="G223" s="221">
        <v>0</v>
      </c>
      <c r="H223" s="221">
        <v>0</v>
      </c>
      <c r="I223" s="221">
        <v>0</v>
      </c>
      <c r="J223" s="221">
        <v>0</v>
      </c>
      <c r="K223" s="185" t="s">
        <v>4809</v>
      </c>
      <c r="L223" s="185" t="s">
        <v>4809</v>
      </c>
      <c r="M223" s="185" t="s">
        <v>4809</v>
      </c>
      <c r="N223" s="185" t="s">
        <v>4809</v>
      </c>
      <c r="O223" s="185" t="s">
        <v>4809</v>
      </c>
      <c r="P223" s="185" t="s">
        <v>4809</v>
      </c>
      <c r="Q223" s="185"/>
      <c r="R223" s="185" t="s">
        <v>4809</v>
      </c>
      <c r="S223" s="185" t="s">
        <v>4809</v>
      </c>
      <c r="T223" s="253" t="s">
        <v>10585</v>
      </c>
      <c r="U223" s="185"/>
      <c r="V223" s="185"/>
      <c r="W223" s="185"/>
      <c r="X223" s="185" t="s">
        <v>9714</v>
      </c>
      <c r="Y223" s="185" t="s">
        <v>9715</v>
      </c>
      <c r="Z223" s="487">
        <v>42999.304423796297</v>
      </c>
    </row>
    <row r="224" spans="1:26" ht="12">
      <c r="A224" s="185" t="s">
        <v>9928</v>
      </c>
      <c r="B224" s="185"/>
      <c r="C224" s="185"/>
      <c r="D224" s="185" t="s">
        <v>2014</v>
      </c>
      <c r="E224" s="221">
        <v>144</v>
      </c>
      <c r="F224" s="552" t="s">
        <v>9724</v>
      </c>
      <c r="G224" s="221">
        <v>0</v>
      </c>
      <c r="H224" s="221">
        <v>0</v>
      </c>
      <c r="I224" s="221">
        <v>0</v>
      </c>
      <c r="J224" s="221">
        <v>0</v>
      </c>
      <c r="K224" s="185" t="s">
        <v>4803</v>
      </c>
      <c r="L224" s="185" t="s">
        <v>4803</v>
      </c>
      <c r="M224" s="185" t="s">
        <v>4803</v>
      </c>
      <c r="N224" s="185" t="s">
        <v>4803</v>
      </c>
      <c r="O224" s="185" t="s">
        <v>4803</v>
      </c>
      <c r="P224" s="185" t="s">
        <v>4803</v>
      </c>
      <c r="Q224" s="185"/>
      <c r="R224" s="185" t="s">
        <v>4803</v>
      </c>
      <c r="S224" s="185" t="s">
        <v>4803</v>
      </c>
      <c r="T224" s="253" t="s">
        <v>10587</v>
      </c>
      <c r="U224" s="185"/>
      <c r="V224" s="185"/>
      <c r="W224" s="185"/>
      <c r="X224" s="185" t="s">
        <v>10588</v>
      </c>
      <c r="Y224" s="185" t="s">
        <v>5272</v>
      </c>
      <c r="Z224" s="487">
        <v>42999.357347743055</v>
      </c>
    </row>
    <row r="225" spans="1:26" ht="12">
      <c r="A225" s="185" t="s">
        <v>9928</v>
      </c>
      <c r="B225" s="185" t="s">
        <v>2972</v>
      </c>
      <c r="C225" s="185"/>
      <c r="D225" s="185" t="s">
        <v>10589</v>
      </c>
      <c r="E225" s="221">
        <v>30</v>
      </c>
      <c r="F225" s="221">
        <v>0</v>
      </c>
      <c r="G225" s="221">
        <v>0</v>
      </c>
      <c r="H225" s="221">
        <v>0</v>
      </c>
      <c r="I225" s="221">
        <v>0</v>
      </c>
      <c r="J225" s="221">
        <v>0</v>
      </c>
      <c r="K225" s="185" t="s">
        <v>4809</v>
      </c>
      <c r="L225" s="185" t="s">
        <v>4809</v>
      </c>
      <c r="M225" s="185" t="s">
        <v>4809</v>
      </c>
      <c r="N225" s="185" t="s">
        <v>4809</v>
      </c>
      <c r="O225" s="185" t="s">
        <v>10590</v>
      </c>
      <c r="P225" s="185" t="s">
        <v>4809</v>
      </c>
      <c r="Q225" s="185"/>
      <c r="R225" s="185" t="s">
        <v>4809</v>
      </c>
      <c r="S225" s="185" t="s">
        <v>4809</v>
      </c>
      <c r="T225" s="185" t="s">
        <v>10591</v>
      </c>
      <c r="U225" s="185"/>
      <c r="V225" s="185"/>
      <c r="W225" s="185"/>
      <c r="X225" s="185" t="s">
        <v>9714</v>
      </c>
      <c r="Y225" s="185" t="s">
        <v>9715</v>
      </c>
      <c r="Z225" s="487">
        <v>42999.388922905091</v>
      </c>
    </row>
    <row r="226" spans="1:26" ht="12">
      <c r="A226" s="185" t="s">
        <v>9928</v>
      </c>
      <c r="B226" s="185" t="s">
        <v>846</v>
      </c>
      <c r="C226" s="185" t="s">
        <v>10592</v>
      </c>
      <c r="D226" s="185" t="s">
        <v>10593</v>
      </c>
      <c r="E226" s="221">
        <v>980</v>
      </c>
      <c r="F226" s="221">
        <v>0</v>
      </c>
      <c r="G226" s="185" t="s">
        <v>6944</v>
      </c>
      <c r="H226" s="221">
        <v>0</v>
      </c>
      <c r="I226" s="221">
        <v>0</v>
      </c>
      <c r="J226" s="221">
        <v>0</v>
      </c>
      <c r="K226" s="185" t="s">
        <v>10595</v>
      </c>
      <c r="L226" s="185" t="s">
        <v>10595</v>
      </c>
      <c r="M226" s="185" t="s">
        <v>10595</v>
      </c>
      <c r="N226" s="185" t="s">
        <v>10595</v>
      </c>
      <c r="O226" s="185" t="s">
        <v>10595</v>
      </c>
      <c r="P226" s="185" t="s">
        <v>10595</v>
      </c>
      <c r="Q226" s="185"/>
      <c r="R226" s="185" t="s">
        <v>10595</v>
      </c>
      <c r="S226" s="185" t="s">
        <v>10595</v>
      </c>
      <c r="T226" s="185" t="s">
        <v>10596</v>
      </c>
      <c r="U226" s="185"/>
      <c r="V226" s="185"/>
      <c r="W226" s="185"/>
      <c r="X226" s="185" t="s">
        <v>9714</v>
      </c>
      <c r="Y226" s="185" t="s">
        <v>9869</v>
      </c>
      <c r="Z226" s="487">
        <v>42999.398142928243</v>
      </c>
    </row>
    <row r="227" spans="1:26" ht="12">
      <c r="A227" s="185" t="s">
        <v>9928</v>
      </c>
      <c r="B227" s="185"/>
      <c r="C227" s="185" t="s">
        <v>10086</v>
      </c>
      <c r="D227" s="185" t="s">
        <v>10597</v>
      </c>
      <c r="E227" s="221">
        <v>363</v>
      </c>
      <c r="F227" s="221">
        <v>0</v>
      </c>
      <c r="G227" s="552" t="s">
        <v>9724</v>
      </c>
      <c r="H227" s="221">
        <v>0</v>
      </c>
      <c r="I227" s="221">
        <v>0</v>
      </c>
      <c r="J227" s="185"/>
      <c r="K227" s="185" t="s">
        <v>4809</v>
      </c>
      <c r="L227" s="185" t="s">
        <v>4803</v>
      </c>
      <c r="M227" s="185" t="s">
        <v>4803</v>
      </c>
      <c r="N227" s="185" t="s">
        <v>10598</v>
      </c>
      <c r="O227" s="185" t="s">
        <v>10598</v>
      </c>
      <c r="P227" s="185" t="s">
        <v>4803</v>
      </c>
      <c r="Q227" s="185"/>
      <c r="R227" s="185" t="s">
        <v>10599</v>
      </c>
      <c r="S227" s="185" t="s">
        <v>10598</v>
      </c>
      <c r="T227" s="253" t="s">
        <v>10600</v>
      </c>
      <c r="U227" s="185"/>
      <c r="V227" s="185"/>
      <c r="W227" s="185"/>
      <c r="X227" s="185" t="s">
        <v>9714</v>
      </c>
      <c r="Y227" s="185" t="s">
        <v>9869</v>
      </c>
      <c r="Z227" s="487">
        <v>42999.409239513887</v>
      </c>
    </row>
    <row r="228" spans="1:26" ht="12">
      <c r="A228" s="185" t="s">
        <v>10105</v>
      </c>
      <c r="B228" s="185" t="s">
        <v>4822</v>
      </c>
      <c r="C228" s="185" t="s">
        <v>5343</v>
      </c>
      <c r="D228" s="185" t="s">
        <v>10601</v>
      </c>
      <c r="E228" s="221">
        <v>20</v>
      </c>
      <c r="F228" s="221">
        <v>0</v>
      </c>
      <c r="G228" s="185" t="s">
        <v>6944</v>
      </c>
      <c r="H228" s="221">
        <v>0</v>
      </c>
      <c r="I228" s="221">
        <v>0</v>
      </c>
      <c r="J228" s="185" t="s">
        <v>6944</v>
      </c>
      <c r="K228" s="185" t="s">
        <v>4803</v>
      </c>
      <c r="L228" s="185" t="s">
        <v>6944</v>
      </c>
      <c r="M228" s="185" t="s">
        <v>4803</v>
      </c>
      <c r="N228" s="185" t="s">
        <v>6944</v>
      </c>
      <c r="O228" s="185" t="s">
        <v>4803</v>
      </c>
      <c r="P228" s="185" t="s">
        <v>6944</v>
      </c>
      <c r="Q228" s="185"/>
      <c r="R228" s="185" t="s">
        <v>6944</v>
      </c>
      <c r="S228" s="185" t="s">
        <v>5011</v>
      </c>
      <c r="T228" s="185" t="s">
        <v>10602</v>
      </c>
      <c r="U228" s="185"/>
      <c r="V228" s="185"/>
      <c r="W228" s="185"/>
      <c r="X228" s="185" t="s">
        <v>9714</v>
      </c>
      <c r="Y228" s="185" t="s">
        <v>9778</v>
      </c>
      <c r="Z228" s="487">
        <v>42999.412222141204</v>
      </c>
    </row>
    <row r="229" spans="1:26" ht="12">
      <c r="A229" s="185" t="s">
        <v>10105</v>
      </c>
      <c r="B229" s="185" t="s">
        <v>4822</v>
      </c>
      <c r="C229" s="185" t="s">
        <v>5343</v>
      </c>
      <c r="D229" s="185" t="s">
        <v>10601</v>
      </c>
      <c r="E229" s="221">
        <v>17</v>
      </c>
      <c r="F229" s="221">
        <v>0</v>
      </c>
      <c r="G229" s="185" t="s">
        <v>6944</v>
      </c>
      <c r="H229" s="221">
        <v>0</v>
      </c>
      <c r="I229" s="221">
        <v>0</v>
      </c>
      <c r="J229" s="221">
        <v>0</v>
      </c>
      <c r="K229" s="185" t="s">
        <v>4803</v>
      </c>
      <c r="L229" s="185" t="s">
        <v>6944</v>
      </c>
      <c r="M229" s="185" t="s">
        <v>4803</v>
      </c>
      <c r="N229" s="185" t="s">
        <v>6944</v>
      </c>
      <c r="O229" s="185" t="s">
        <v>5011</v>
      </c>
      <c r="P229" s="185" t="s">
        <v>6944</v>
      </c>
      <c r="Q229" s="185"/>
      <c r="R229" s="185" t="s">
        <v>6944</v>
      </c>
      <c r="S229" s="185" t="s">
        <v>5011</v>
      </c>
      <c r="T229" s="185" t="s">
        <v>10602</v>
      </c>
      <c r="U229" s="185"/>
      <c r="V229" s="185"/>
      <c r="W229" s="185"/>
      <c r="X229" s="185" t="s">
        <v>9714</v>
      </c>
      <c r="Y229" s="185" t="s">
        <v>10603</v>
      </c>
      <c r="Z229" s="487">
        <v>42999.413558946762</v>
      </c>
    </row>
    <row r="230" spans="1:26" ht="12">
      <c r="A230" s="185" t="s">
        <v>10105</v>
      </c>
      <c r="B230" s="185" t="s">
        <v>4822</v>
      </c>
      <c r="C230" s="185" t="s">
        <v>5002</v>
      </c>
      <c r="D230" s="185" t="s">
        <v>9807</v>
      </c>
      <c r="E230" s="221">
        <v>52</v>
      </c>
      <c r="F230" s="185" t="s">
        <v>6944</v>
      </c>
      <c r="G230" s="185" t="s">
        <v>6944</v>
      </c>
      <c r="H230" s="185" t="s">
        <v>6944</v>
      </c>
      <c r="I230" s="221">
        <v>0</v>
      </c>
      <c r="J230" s="221">
        <v>0</v>
      </c>
      <c r="K230" s="221">
        <v>0</v>
      </c>
      <c r="L230" s="221">
        <v>0</v>
      </c>
      <c r="M230" s="221">
        <v>0</v>
      </c>
      <c r="N230" s="221">
        <v>0</v>
      </c>
      <c r="O230" s="221">
        <v>0</v>
      </c>
      <c r="P230" s="221">
        <v>0</v>
      </c>
      <c r="Q230" s="185"/>
      <c r="R230" s="221">
        <v>0</v>
      </c>
      <c r="S230" s="221">
        <v>0</v>
      </c>
      <c r="T230" s="253" t="s">
        <v>10604</v>
      </c>
      <c r="U230" s="185"/>
      <c r="V230" s="185"/>
      <c r="W230" s="185"/>
      <c r="X230" s="185" t="s">
        <v>9714</v>
      </c>
      <c r="Y230" s="185" t="s">
        <v>9715</v>
      </c>
      <c r="Z230" s="487">
        <v>42999.414620567128</v>
      </c>
    </row>
    <row r="231" spans="1:26" ht="12">
      <c r="A231" s="185" t="s">
        <v>10105</v>
      </c>
      <c r="B231" s="185" t="s">
        <v>4822</v>
      </c>
      <c r="C231" s="185" t="s">
        <v>5343</v>
      </c>
      <c r="D231" s="185" t="s">
        <v>10605</v>
      </c>
      <c r="E231" s="221">
        <v>7</v>
      </c>
      <c r="F231" s="221">
        <v>0</v>
      </c>
      <c r="G231" s="185" t="s">
        <v>6944</v>
      </c>
      <c r="H231" s="221">
        <v>0</v>
      </c>
      <c r="I231" s="221">
        <v>0</v>
      </c>
      <c r="J231" s="221">
        <v>0</v>
      </c>
      <c r="K231" s="185" t="s">
        <v>4803</v>
      </c>
      <c r="L231" s="185" t="s">
        <v>4803</v>
      </c>
      <c r="M231" s="185" t="s">
        <v>4803</v>
      </c>
      <c r="N231" s="185" t="s">
        <v>4803</v>
      </c>
      <c r="O231" s="185" t="s">
        <v>4803</v>
      </c>
      <c r="P231" s="185" t="s">
        <v>4803</v>
      </c>
      <c r="Q231" s="185"/>
      <c r="R231" s="185" t="s">
        <v>5011</v>
      </c>
      <c r="S231" s="185" t="s">
        <v>5011</v>
      </c>
      <c r="T231" s="185" t="s">
        <v>10606</v>
      </c>
      <c r="U231" s="185"/>
      <c r="V231" s="185"/>
      <c r="W231" s="185"/>
      <c r="X231" s="185" t="s">
        <v>9714</v>
      </c>
      <c r="Y231" s="185" t="s">
        <v>9715</v>
      </c>
      <c r="Z231" s="487">
        <v>42999.416004085651</v>
      </c>
    </row>
    <row r="232" spans="1:26" ht="12">
      <c r="A232" s="185" t="s">
        <v>9928</v>
      </c>
      <c r="B232" s="185" t="s">
        <v>4816</v>
      </c>
      <c r="C232" s="185" t="s">
        <v>4815</v>
      </c>
      <c r="D232" s="185" t="s">
        <v>10607</v>
      </c>
      <c r="E232" s="221">
        <v>45</v>
      </c>
      <c r="F232" s="221">
        <v>0</v>
      </c>
      <c r="G232" s="221">
        <v>0</v>
      </c>
      <c r="H232" s="221">
        <v>0</v>
      </c>
      <c r="I232" s="221">
        <v>0</v>
      </c>
      <c r="J232" s="221">
        <v>0</v>
      </c>
      <c r="K232" s="185" t="s">
        <v>4803</v>
      </c>
      <c r="L232" s="185" t="s">
        <v>4803</v>
      </c>
      <c r="M232" s="185" t="s">
        <v>4803</v>
      </c>
      <c r="N232" s="185" t="s">
        <v>4803</v>
      </c>
      <c r="O232" s="185" t="s">
        <v>4803</v>
      </c>
      <c r="P232" s="185" t="s">
        <v>10608</v>
      </c>
      <c r="Q232" s="185"/>
      <c r="R232" s="185" t="s">
        <v>4803</v>
      </c>
      <c r="S232" s="185" t="s">
        <v>4803</v>
      </c>
      <c r="T232" s="185" t="s">
        <v>10609</v>
      </c>
      <c r="U232" s="185"/>
      <c r="V232" s="185"/>
      <c r="W232" s="185"/>
      <c r="X232" s="185" t="s">
        <v>9714</v>
      </c>
      <c r="Y232" s="185" t="s">
        <v>9715</v>
      </c>
      <c r="Z232" s="487">
        <v>42999.419079027779</v>
      </c>
    </row>
    <row r="233" spans="1:26" ht="12">
      <c r="A233" s="185" t="s">
        <v>10610</v>
      </c>
      <c r="B233" s="185" t="s">
        <v>4822</v>
      </c>
      <c r="C233" s="185" t="s">
        <v>5002</v>
      </c>
      <c r="D233" s="185" t="s">
        <v>2687</v>
      </c>
      <c r="E233" s="221">
        <v>261</v>
      </c>
      <c r="F233" s="221">
        <v>0</v>
      </c>
      <c r="G233" s="221">
        <v>0</v>
      </c>
      <c r="H233" s="185" t="s">
        <v>6944</v>
      </c>
      <c r="I233" s="185" t="s">
        <v>6944</v>
      </c>
      <c r="J233" s="221">
        <v>0</v>
      </c>
      <c r="K233" s="185" t="s">
        <v>5502</v>
      </c>
      <c r="L233" s="185" t="s">
        <v>4803</v>
      </c>
      <c r="M233" s="185" t="s">
        <v>4803</v>
      </c>
      <c r="N233" s="185" t="s">
        <v>4803</v>
      </c>
      <c r="O233" s="185" t="s">
        <v>4803</v>
      </c>
      <c r="P233" s="185" t="s">
        <v>5502</v>
      </c>
      <c r="Q233" s="185"/>
      <c r="R233" s="185" t="s">
        <v>5502</v>
      </c>
      <c r="S233" s="185" t="s">
        <v>5502</v>
      </c>
      <c r="T233" s="185"/>
      <c r="U233" s="185"/>
      <c r="V233" s="185"/>
      <c r="W233" s="185"/>
      <c r="X233" s="185" t="s">
        <v>9714</v>
      </c>
      <c r="Y233" s="185" t="s">
        <v>9715</v>
      </c>
      <c r="Z233" s="487">
        <v>42999.42081236111</v>
      </c>
    </row>
    <row r="234" spans="1:26" ht="12">
      <c r="A234" s="185" t="s">
        <v>10105</v>
      </c>
      <c r="B234" s="185" t="s">
        <v>4822</v>
      </c>
      <c r="C234" s="185" t="s">
        <v>5188</v>
      </c>
      <c r="D234" s="185" t="s">
        <v>10611</v>
      </c>
      <c r="E234" s="221">
        <v>19</v>
      </c>
      <c r="F234" s="221">
        <v>0</v>
      </c>
      <c r="G234" s="221">
        <v>0</v>
      </c>
      <c r="H234" s="221">
        <v>0</v>
      </c>
      <c r="I234" s="221">
        <v>0</v>
      </c>
      <c r="J234" s="221">
        <v>0</v>
      </c>
      <c r="K234" s="185" t="s">
        <v>10612</v>
      </c>
      <c r="L234" s="185" t="s">
        <v>10612</v>
      </c>
      <c r="M234" s="185" t="s">
        <v>10612</v>
      </c>
      <c r="N234" s="185" t="s">
        <v>10612</v>
      </c>
      <c r="O234" s="185" t="s">
        <v>10612</v>
      </c>
      <c r="P234" s="253" t="s">
        <v>10612</v>
      </c>
      <c r="Q234" s="185"/>
      <c r="R234" s="185" t="s">
        <v>10612</v>
      </c>
      <c r="S234" s="185" t="s">
        <v>10612</v>
      </c>
      <c r="T234" s="185" t="s">
        <v>10613</v>
      </c>
      <c r="U234" s="185"/>
      <c r="V234" s="185"/>
      <c r="W234" s="185"/>
      <c r="X234" s="185" t="s">
        <v>9714</v>
      </c>
      <c r="Y234" s="185" t="s">
        <v>9715</v>
      </c>
      <c r="Z234" s="487">
        <v>42999.42277524306</v>
      </c>
    </row>
    <row r="235" spans="1:26" ht="12">
      <c r="A235" s="185" t="s">
        <v>9928</v>
      </c>
      <c r="B235" s="185"/>
      <c r="C235" s="185" t="s">
        <v>5495</v>
      </c>
      <c r="D235" s="185" t="s">
        <v>10614</v>
      </c>
      <c r="E235" s="221">
        <v>1207</v>
      </c>
      <c r="F235" s="221">
        <v>0</v>
      </c>
      <c r="G235" s="221">
        <v>0</v>
      </c>
      <c r="H235" s="221">
        <v>0</v>
      </c>
      <c r="I235" s="221">
        <v>0</v>
      </c>
      <c r="J235" s="221">
        <v>0</v>
      </c>
      <c r="K235" s="185" t="s">
        <v>10615</v>
      </c>
      <c r="L235" s="185" t="s">
        <v>10616</v>
      </c>
      <c r="M235" s="185" t="s">
        <v>10615</v>
      </c>
      <c r="N235" s="185" t="s">
        <v>10615</v>
      </c>
      <c r="O235" s="185" t="s">
        <v>10616</v>
      </c>
      <c r="P235" s="185" t="s">
        <v>10616</v>
      </c>
      <c r="Q235" s="185"/>
      <c r="R235" s="185" t="s">
        <v>10616</v>
      </c>
      <c r="S235" s="185" t="s">
        <v>10616</v>
      </c>
      <c r="T235" s="253" t="s">
        <v>10617</v>
      </c>
      <c r="U235" s="185"/>
      <c r="V235" s="185"/>
      <c r="W235" s="185"/>
      <c r="X235" s="185" t="s">
        <v>9714</v>
      </c>
      <c r="Y235" s="185" t="s">
        <v>9715</v>
      </c>
      <c r="Z235" s="487">
        <v>42999.422915833333</v>
      </c>
    </row>
    <row r="236" spans="1:26" ht="12">
      <c r="A236" s="185" t="s">
        <v>10105</v>
      </c>
      <c r="B236" s="185" t="s">
        <v>4822</v>
      </c>
      <c r="C236" s="185" t="s">
        <v>10618</v>
      </c>
      <c r="D236" s="185" t="s">
        <v>10619</v>
      </c>
      <c r="E236" s="221">
        <v>0</v>
      </c>
      <c r="F236" s="221">
        <v>0</v>
      </c>
      <c r="G236" s="185" t="s">
        <v>6944</v>
      </c>
      <c r="H236" s="185" t="s">
        <v>6944</v>
      </c>
      <c r="I236" s="185" t="s">
        <v>6944</v>
      </c>
      <c r="J236" s="185" t="s">
        <v>6944</v>
      </c>
      <c r="K236" s="185" t="s">
        <v>5675</v>
      </c>
      <c r="L236" s="185" t="s">
        <v>5675</v>
      </c>
      <c r="M236" s="185" t="s">
        <v>5675</v>
      </c>
      <c r="N236" s="185" t="s">
        <v>5675</v>
      </c>
      <c r="O236" s="185" t="s">
        <v>5675</v>
      </c>
      <c r="P236" s="185" t="s">
        <v>5675</v>
      </c>
      <c r="Q236" s="185"/>
      <c r="R236" s="185" t="s">
        <v>5675</v>
      </c>
      <c r="S236" s="185" t="s">
        <v>10620</v>
      </c>
      <c r="T236" s="185" t="s">
        <v>10621</v>
      </c>
      <c r="U236" s="185"/>
      <c r="V236" s="185"/>
      <c r="W236" s="185"/>
      <c r="X236" s="185" t="s">
        <v>9714</v>
      </c>
      <c r="Y236" s="185" t="s">
        <v>9869</v>
      </c>
      <c r="Z236" s="487">
        <v>42999.423213020833</v>
      </c>
    </row>
    <row r="237" spans="1:26" ht="12">
      <c r="A237" s="185" t="s">
        <v>10610</v>
      </c>
      <c r="B237" s="185" t="s">
        <v>4822</v>
      </c>
      <c r="C237" s="185" t="s">
        <v>5188</v>
      </c>
      <c r="D237" s="185" t="s">
        <v>6079</v>
      </c>
      <c r="E237" s="221">
        <v>275</v>
      </c>
      <c r="F237" s="221">
        <v>0</v>
      </c>
      <c r="G237" s="221">
        <v>0</v>
      </c>
      <c r="H237" s="221">
        <v>0</v>
      </c>
      <c r="I237" s="221">
        <v>0</v>
      </c>
      <c r="J237" s="221">
        <v>0</v>
      </c>
      <c r="K237" s="185" t="s">
        <v>5502</v>
      </c>
      <c r="L237" s="185" t="s">
        <v>4803</v>
      </c>
      <c r="M237" s="185" t="s">
        <v>4803</v>
      </c>
      <c r="N237" s="185" t="s">
        <v>4803</v>
      </c>
      <c r="O237" s="185" t="s">
        <v>4803</v>
      </c>
      <c r="P237" s="185" t="s">
        <v>5502</v>
      </c>
      <c r="Q237" s="185"/>
      <c r="R237" s="185" t="s">
        <v>5502</v>
      </c>
      <c r="S237" s="185" t="s">
        <v>5502</v>
      </c>
      <c r="T237" s="185" t="s">
        <v>10622</v>
      </c>
      <c r="U237" s="185"/>
      <c r="V237" s="185"/>
      <c r="W237" s="185"/>
      <c r="X237" s="185" t="s">
        <v>9714</v>
      </c>
      <c r="Y237" s="185" t="s">
        <v>9715</v>
      </c>
      <c r="Z237" s="487">
        <v>42999.423371736106</v>
      </c>
    </row>
    <row r="238" spans="1:26" ht="12">
      <c r="A238" s="185" t="s">
        <v>9928</v>
      </c>
      <c r="B238" s="185" t="s">
        <v>4822</v>
      </c>
      <c r="C238" s="185" t="s">
        <v>1206</v>
      </c>
      <c r="D238" s="185" t="s">
        <v>10623</v>
      </c>
      <c r="E238" s="221">
        <v>110</v>
      </c>
      <c r="F238" s="221">
        <v>0</v>
      </c>
      <c r="G238" s="221">
        <v>0</v>
      </c>
      <c r="H238" s="221">
        <v>0</v>
      </c>
      <c r="I238" s="221">
        <v>0</v>
      </c>
      <c r="J238" s="221">
        <v>0</v>
      </c>
      <c r="K238" s="185" t="s">
        <v>5675</v>
      </c>
      <c r="L238" s="185" t="s">
        <v>5675</v>
      </c>
      <c r="M238" s="185" t="s">
        <v>5675</v>
      </c>
      <c r="N238" s="185" t="s">
        <v>5675</v>
      </c>
      <c r="O238" s="185" t="s">
        <v>5675</v>
      </c>
      <c r="P238" s="185" t="s">
        <v>5675</v>
      </c>
      <c r="Q238" s="185"/>
      <c r="R238" s="185" t="s">
        <v>5675</v>
      </c>
      <c r="S238" s="185" t="s">
        <v>5675</v>
      </c>
      <c r="T238" s="185" t="s">
        <v>10624</v>
      </c>
      <c r="U238" s="185"/>
      <c r="V238" s="185"/>
      <c r="W238" s="185"/>
      <c r="X238" s="185" t="s">
        <v>9714</v>
      </c>
      <c r="Y238" s="185" t="s">
        <v>9715</v>
      </c>
      <c r="Z238" s="487">
        <v>42999.428772199069</v>
      </c>
    </row>
    <row r="239" spans="1:26" ht="12">
      <c r="A239" s="185" t="s">
        <v>10105</v>
      </c>
      <c r="B239" s="185" t="s">
        <v>1248</v>
      </c>
      <c r="C239" s="185" t="s">
        <v>10626</v>
      </c>
      <c r="D239" s="185" t="s">
        <v>10627</v>
      </c>
      <c r="E239" s="221">
        <v>2140</v>
      </c>
      <c r="F239" s="221">
        <v>0</v>
      </c>
      <c r="G239" s="221">
        <v>0</v>
      </c>
      <c r="H239" s="221">
        <v>0</v>
      </c>
      <c r="I239" s="221">
        <v>0</v>
      </c>
      <c r="J239" s="221">
        <v>0</v>
      </c>
      <c r="K239" s="185" t="s">
        <v>10628</v>
      </c>
      <c r="L239" s="185" t="s">
        <v>5774</v>
      </c>
      <c r="M239" s="185" t="s">
        <v>5774</v>
      </c>
      <c r="N239" s="185" t="s">
        <v>5774</v>
      </c>
      <c r="O239" s="185" t="s">
        <v>5774</v>
      </c>
      <c r="P239" s="185" t="s">
        <v>5774</v>
      </c>
      <c r="Q239" s="185"/>
      <c r="R239" s="185" t="s">
        <v>5774</v>
      </c>
      <c r="S239" s="185" t="s">
        <v>5774</v>
      </c>
      <c r="T239" s="253" t="s">
        <v>10629</v>
      </c>
      <c r="U239" s="185"/>
      <c r="V239" s="185"/>
      <c r="W239" s="185"/>
      <c r="X239" s="185" t="s">
        <v>9714</v>
      </c>
      <c r="Y239" s="185" t="s">
        <v>9869</v>
      </c>
      <c r="Z239" s="487">
        <v>42999.439900659723</v>
      </c>
    </row>
    <row r="240" spans="1:26" ht="12">
      <c r="A240" s="185" t="s">
        <v>10630</v>
      </c>
      <c r="B240" s="185" t="s">
        <v>4822</v>
      </c>
      <c r="C240" s="185" t="s">
        <v>10631</v>
      </c>
      <c r="D240" s="185" t="s">
        <v>10632</v>
      </c>
      <c r="E240" s="221">
        <v>45</v>
      </c>
      <c r="F240" s="221">
        <v>0</v>
      </c>
      <c r="G240" s="221">
        <v>0</v>
      </c>
      <c r="H240" s="221">
        <v>0</v>
      </c>
      <c r="I240" s="221">
        <v>0</v>
      </c>
      <c r="J240" s="221">
        <v>0</v>
      </c>
      <c r="K240" s="185" t="s">
        <v>4803</v>
      </c>
      <c r="L240" s="185" t="s">
        <v>4803</v>
      </c>
      <c r="M240" s="185" t="s">
        <v>4803</v>
      </c>
      <c r="N240" s="185" t="s">
        <v>4803</v>
      </c>
      <c r="O240" s="185" t="s">
        <v>4803</v>
      </c>
      <c r="P240" s="185" t="s">
        <v>10633</v>
      </c>
      <c r="Q240" s="185"/>
      <c r="R240" s="185" t="s">
        <v>4803</v>
      </c>
      <c r="S240" s="185" t="s">
        <v>10633</v>
      </c>
      <c r="T240" s="253" t="s">
        <v>10635</v>
      </c>
      <c r="U240" s="185"/>
      <c r="V240" s="185"/>
      <c r="W240" s="185"/>
      <c r="X240" s="185" t="s">
        <v>9714</v>
      </c>
      <c r="Y240" s="185" t="s">
        <v>9778</v>
      </c>
      <c r="Z240" s="487">
        <v>42999.442999722218</v>
      </c>
    </row>
    <row r="241" spans="1:26" ht="12">
      <c r="A241" s="185" t="s">
        <v>10636</v>
      </c>
      <c r="B241" s="185" t="s">
        <v>2972</v>
      </c>
      <c r="C241" s="185" t="s">
        <v>10637</v>
      </c>
      <c r="D241" s="185" t="s">
        <v>5657</v>
      </c>
      <c r="E241" s="221">
        <v>1870</v>
      </c>
      <c r="F241" s="185" t="s">
        <v>9975</v>
      </c>
      <c r="G241" s="185"/>
      <c r="H241" s="185"/>
      <c r="I241" s="185"/>
      <c r="J241" s="185"/>
      <c r="K241" s="185" t="s">
        <v>6944</v>
      </c>
      <c r="L241" s="185" t="s">
        <v>6944</v>
      </c>
      <c r="M241" s="185" t="s">
        <v>6944</v>
      </c>
      <c r="N241" s="185" t="s">
        <v>6944</v>
      </c>
      <c r="O241" s="185" t="s">
        <v>6944</v>
      </c>
      <c r="P241" s="185" t="s">
        <v>6944</v>
      </c>
      <c r="Q241" s="185"/>
      <c r="R241" s="185" t="s">
        <v>6944</v>
      </c>
      <c r="S241" s="185" t="s">
        <v>6944</v>
      </c>
      <c r="T241" s="185"/>
      <c r="U241" s="185"/>
      <c r="V241" s="185"/>
      <c r="W241" s="185"/>
      <c r="X241" s="185" t="s">
        <v>9714</v>
      </c>
      <c r="Y241" s="185" t="s">
        <v>9715</v>
      </c>
      <c r="Z241" s="487">
        <v>42999.448586354163</v>
      </c>
    </row>
    <row r="242" spans="1:26" ht="12">
      <c r="A242" s="185" t="s">
        <v>9928</v>
      </c>
      <c r="B242" s="185" t="s">
        <v>4822</v>
      </c>
      <c r="C242" s="185" t="s">
        <v>10638</v>
      </c>
      <c r="D242" s="185" t="s">
        <v>10639</v>
      </c>
      <c r="E242" s="221">
        <v>53</v>
      </c>
      <c r="F242" s="221">
        <v>0</v>
      </c>
      <c r="G242" s="221">
        <v>0</v>
      </c>
      <c r="H242" s="221">
        <v>0</v>
      </c>
      <c r="I242" s="221">
        <v>0</v>
      </c>
      <c r="J242" s="221">
        <v>0</v>
      </c>
      <c r="K242" s="185" t="s">
        <v>4803</v>
      </c>
      <c r="L242" s="185" t="s">
        <v>10640</v>
      </c>
      <c r="M242" s="185" t="s">
        <v>10615</v>
      </c>
      <c r="N242" s="185" t="s">
        <v>10615</v>
      </c>
      <c r="O242" s="185" t="s">
        <v>10615</v>
      </c>
      <c r="P242" s="185" t="s">
        <v>10615</v>
      </c>
      <c r="Q242" s="185"/>
      <c r="R242" s="185" t="s">
        <v>10615</v>
      </c>
      <c r="S242" s="185" t="s">
        <v>10615</v>
      </c>
      <c r="T242" s="253" t="s">
        <v>10641</v>
      </c>
      <c r="U242" s="185"/>
      <c r="V242" s="185"/>
      <c r="W242" s="185"/>
      <c r="X242" s="185" t="s">
        <v>9714</v>
      </c>
      <c r="Y242" s="185" t="s">
        <v>9715</v>
      </c>
      <c r="Z242" s="487">
        <v>42999.457447905093</v>
      </c>
    </row>
    <row r="243" spans="1:26" ht="12">
      <c r="A243" s="185" t="s">
        <v>9928</v>
      </c>
      <c r="B243" s="185" t="s">
        <v>2972</v>
      </c>
      <c r="C243" s="185" t="s">
        <v>8003</v>
      </c>
      <c r="D243" s="185" t="s">
        <v>10642</v>
      </c>
      <c r="E243" s="221">
        <v>303</v>
      </c>
      <c r="F243" s="221">
        <v>0</v>
      </c>
      <c r="G243" s="221">
        <v>0</v>
      </c>
      <c r="H243" s="221">
        <v>0</v>
      </c>
      <c r="I243" s="221">
        <v>0</v>
      </c>
      <c r="J243" s="221">
        <v>0</v>
      </c>
      <c r="K243" s="185" t="s">
        <v>4809</v>
      </c>
      <c r="L243" s="185" t="s">
        <v>4809</v>
      </c>
      <c r="M243" s="185" t="s">
        <v>4809</v>
      </c>
      <c r="N243" s="185" t="s">
        <v>4809</v>
      </c>
      <c r="O243" s="185" t="s">
        <v>4809</v>
      </c>
      <c r="P243" s="185" t="s">
        <v>4809</v>
      </c>
      <c r="Q243" s="185"/>
      <c r="R243" s="185" t="s">
        <v>4809</v>
      </c>
      <c r="S243" s="185" t="s">
        <v>4809</v>
      </c>
      <c r="T243" s="253" t="s">
        <v>10645</v>
      </c>
      <c r="U243" s="185"/>
      <c r="V243" s="185"/>
      <c r="W243" s="185"/>
      <c r="X243" s="185" t="s">
        <v>9714</v>
      </c>
      <c r="Y243" s="185" t="s">
        <v>9715</v>
      </c>
      <c r="Z243" s="487">
        <v>42999.461562824072</v>
      </c>
    </row>
    <row r="244" spans="1:26" ht="12">
      <c r="A244" s="185" t="s">
        <v>9928</v>
      </c>
      <c r="B244" s="185" t="s">
        <v>2972</v>
      </c>
      <c r="C244" s="185" t="s">
        <v>4992</v>
      </c>
      <c r="D244" s="185" t="s">
        <v>10646</v>
      </c>
      <c r="E244" s="221">
        <v>1024</v>
      </c>
      <c r="F244" s="185"/>
      <c r="G244" s="185"/>
      <c r="H244" s="185"/>
      <c r="I244" s="185"/>
      <c r="J244" s="185"/>
      <c r="K244" s="185" t="s">
        <v>4853</v>
      </c>
      <c r="L244" s="185" t="s">
        <v>4853</v>
      </c>
      <c r="M244" s="185" t="s">
        <v>4853</v>
      </c>
      <c r="N244" s="185" t="s">
        <v>4853</v>
      </c>
      <c r="O244" s="185" t="s">
        <v>4853</v>
      </c>
      <c r="P244" s="185" t="s">
        <v>4853</v>
      </c>
      <c r="Q244" s="185"/>
      <c r="R244" s="185" t="s">
        <v>4853</v>
      </c>
      <c r="S244" s="185" t="s">
        <v>10648</v>
      </c>
      <c r="T244" s="185" t="s">
        <v>10649</v>
      </c>
      <c r="U244" s="185"/>
      <c r="V244" s="185"/>
      <c r="W244" s="185"/>
      <c r="X244" s="185" t="s">
        <v>9714</v>
      </c>
      <c r="Y244" s="185" t="s">
        <v>9715</v>
      </c>
      <c r="Z244" s="487">
        <v>42999.471253773147</v>
      </c>
    </row>
    <row r="245" spans="1:26" ht="12">
      <c r="A245" s="185" t="s">
        <v>10105</v>
      </c>
      <c r="B245" s="185" t="s">
        <v>846</v>
      </c>
      <c r="C245" s="185" t="s">
        <v>9862</v>
      </c>
      <c r="D245" s="185" t="s">
        <v>10650</v>
      </c>
      <c r="E245" s="221">
        <v>187</v>
      </c>
      <c r="F245" s="221">
        <v>0</v>
      </c>
      <c r="G245" s="185" t="s">
        <v>6944</v>
      </c>
      <c r="H245" s="185" t="s">
        <v>6944</v>
      </c>
      <c r="I245" s="221">
        <v>0</v>
      </c>
      <c r="J245" s="221">
        <v>0</v>
      </c>
      <c r="K245" s="185" t="s">
        <v>4803</v>
      </c>
      <c r="L245" s="185" t="s">
        <v>4803</v>
      </c>
      <c r="M245" s="185" t="s">
        <v>4803</v>
      </c>
      <c r="N245" s="185" t="s">
        <v>4803</v>
      </c>
      <c r="O245" s="185" t="s">
        <v>4803</v>
      </c>
      <c r="P245" s="185" t="s">
        <v>4803</v>
      </c>
      <c r="Q245" s="185"/>
      <c r="R245" s="185" t="s">
        <v>4803</v>
      </c>
      <c r="S245" s="185" t="s">
        <v>10651</v>
      </c>
      <c r="T245" s="253" t="s">
        <v>10652</v>
      </c>
      <c r="U245" s="185"/>
      <c r="V245" s="185"/>
      <c r="W245" s="185"/>
      <c r="X245" s="185" t="s">
        <v>9714</v>
      </c>
      <c r="Y245" s="185" t="s">
        <v>9715</v>
      </c>
      <c r="Z245" s="487">
        <v>42999.474090115742</v>
      </c>
    </row>
    <row r="246" spans="1:26" ht="12">
      <c r="A246" s="253" t="s">
        <v>10653</v>
      </c>
      <c r="B246" s="185"/>
      <c r="C246" s="185"/>
      <c r="D246" s="185" t="s">
        <v>10654</v>
      </c>
      <c r="E246" s="221">
        <v>8</v>
      </c>
      <c r="F246" s="221">
        <v>0</v>
      </c>
      <c r="G246" s="221">
        <v>0</v>
      </c>
      <c r="H246" s="221">
        <v>0</v>
      </c>
      <c r="I246" s="221">
        <v>0</v>
      </c>
      <c r="J246" s="221">
        <v>0</v>
      </c>
      <c r="K246" s="185" t="s">
        <v>4809</v>
      </c>
      <c r="L246" s="185" t="s">
        <v>4809</v>
      </c>
      <c r="M246" s="185" t="s">
        <v>4809</v>
      </c>
      <c r="N246" s="185" t="s">
        <v>4809</v>
      </c>
      <c r="O246" s="185" t="s">
        <v>4809</v>
      </c>
      <c r="P246" s="185" t="s">
        <v>4809</v>
      </c>
      <c r="Q246" s="185"/>
      <c r="R246" s="185" t="s">
        <v>4809</v>
      </c>
      <c r="S246" s="185" t="s">
        <v>4809</v>
      </c>
      <c r="T246" s="253" t="s">
        <v>10656</v>
      </c>
      <c r="U246" s="185"/>
      <c r="V246" s="185"/>
      <c r="W246" s="185"/>
      <c r="X246" s="185" t="s">
        <v>9714</v>
      </c>
      <c r="Y246" s="185" t="s">
        <v>10657</v>
      </c>
      <c r="Z246" s="487">
        <v>42999.476217453703</v>
      </c>
    </row>
    <row r="247" spans="1:26" ht="12">
      <c r="A247" s="185" t="s">
        <v>10105</v>
      </c>
      <c r="B247" s="185"/>
      <c r="C247" s="185" t="s">
        <v>1206</v>
      </c>
      <c r="D247" s="185" t="s">
        <v>10658</v>
      </c>
      <c r="E247" s="221">
        <v>188</v>
      </c>
      <c r="F247" s="185"/>
      <c r="G247" s="185"/>
      <c r="H247" s="185"/>
      <c r="I247" s="185"/>
      <c r="J247" s="185"/>
      <c r="K247" s="185" t="s">
        <v>7805</v>
      </c>
      <c r="L247" s="185" t="s">
        <v>7805</v>
      </c>
      <c r="M247" s="185" t="s">
        <v>7805</v>
      </c>
      <c r="N247" s="185" t="s">
        <v>7805</v>
      </c>
      <c r="O247" s="185" t="s">
        <v>7805</v>
      </c>
      <c r="P247" s="185" t="s">
        <v>7805</v>
      </c>
      <c r="Q247" s="185"/>
      <c r="R247" s="185" t="s">
        <v>7805</v>
      </c>
      <c r="S247" s="185" t="s">
        <v>7805</v>
      </c>
      <c r="T247" s="185"/>
      <c r="U247" s="185"/>
      <c r="V247" s="185"/>
      <c r="W247" s="185"/>
      <c r="X247" s="185" t="s">
        <v>9714</v>
      </c>
      <c r="Y247" s="185" t="s">
        <v>9715</v>
      </c>
      <c r="Z247" s="487">
        <v>42999.483746620375</v>
      </c>
    </row>
    <row r="248" spans="1:26" ht="12">
      <c r="A248" s="185" t="s">
        <v>10105</v>
      </c>
      <c r="B248" s="185" t="s">
        <v>846</v>
      </c>
      <c r="C248" s="185" t="s">
        <v>10659</v>
      </c>
      <c r="D248" s="185" t="s">
        <v>10660</v>
      </c>
      <c r="E248" s="221">
        <v>151</v>
      </c>
      <c r="F248" s="221">
        <v>0</v>
      </c>
      <c r="G248" s="221">
        <v>0</v>
      </c>
      <c r="H248" s="221">
        <v>0</v>
      </c>
      <c r="I248" s="221">
        <v>0</v>
      </c>
      <c r="J248" s="221">
        <v>0</v>
      </c>
      <c r="K248" s="185" t="s">
        <v>4803</v>
      </c>
      <c r="L248" s="185" t="s">
        <v>4803</v>
      </c>
      <c r="M248" s="185" t="s">
        <v>4803</v>
      </c>
      <c r="N248" s="185" t="s">
        <v>4803</v>
      </c>
      <c r="O248" s="185" t="s">
        <v>5011</v>
      </c>
      <c r="P248" s="185" t="s">
        <v>5011</v>
      </c>
      <c r="Q248" s="185"/>
      <c r="R248" s="185" t="s">
        <v>5011</v>
      </c>
      <c r="S248" s="185" t="s">
        <v>5011</v>
      </c>
      <c r="T248" s="253" t="s">
        <v>10662</v>
      </c>
      <c r="U248" s="185"/>
      <c r="V248" s="185"/>
      <c r="W248" s="185"/>
      <c r="X248" s="185" t="s">
        <v>9714</v>
      </c>
      <c r="Y248" s="185" t="s">
        <v>9715</v>
      </c>
      <c r="Z248" s="487">
        <v>42999.487382106483</v>
      </c>
    </row>
    <row r="249" spans="1:26" ht="12">
      <c r="A249" s="185" t="s">
        <v>10663</v>
      </c>
      <c r="B249" s="185" t="s">
        <v>846</v>
      </c>
      <c r="C249" s="185" t="s">
        <v>10664</v>
      </c>
      <c r="D249" s="185" t="s">
        <v>10665</v>
      </c>
      <c r="E249" s="221">
        <v>9</v>
      </c>
      <c r="F249" s="221">
        <v>0</v>
      </c>
      <c r="G249" s="221">
        <v>0</v>
      </c>
      <c r="H249" s="221">
        <v>0</v>
      </c>
      <c r="I249" s="221">
        <v>0</v>
      </c>
      <c r="J249" s="221">
        <v>0</v>
      </c>
      <c r="K249" s="185" t="s">
        <v>4803</v>
      </c>
      <c r="L249" s="185" t="s">
        <v>4803</v>
      </c>
      <c r="M249" s="185" t="s">
        <v>4803</v>
      </c>
      <c r="N249" s="185" t="s">
        <v>4803</v>
      </c>
      <c r="O249" s="185" t="s">
        <v>4803</v>
      </c>
      <c r="P249" s="185" t="s">
        <v>4803</v>
      </c>
      <c r="Q249" s="185"/>
      <c r="R249" s="185" t="s">
        <v>4803</v>
      </c>
      <c r="S249" s="185" t="s">
        <v>4803</v>
      </c>
      <c r="T249" s="185" t="s">
        <v>10666</v>
      </c>
      <c r="U249" s="185"/>
      <c r="V249" s="185"/>
      <c r="W249" s="185"/>
      <c r="X249" s="185" t="s">
        <v>5209</v>
      </c>
      <c r="Y249" s="185" t="s">
        <v>9869</v>
      </c>
      <c r="Z249" s="487">
        <v>42999.488959803246</v>
      </c>
    </row>
    <row r="250" spans="1:26" ht="12">
      <c r="A250" s="185" t="s">
        <v>10105</v>
      </c>
      <c r="B250" s="185"/>
      <c r="C250" s="185" t="s">
        <v>1206</v>
      </c>
      <c r="D250" s="185" t="s">
        <v>10667</v>
      </c>
      <c r="E250" s="221">
        <v>29</v>
      </c>
      <c r="F250" s="185"/>
      <c r="G250" s="185"/>
      <c r="H250" s="185"/>
      <c r="I250" s="185"/>
      <c r="J250" s="185"/>
      <c r="K250" s="185" t="s">
        <v>7805</v>
      </c>
      <c r="L250" s="185" t="s">
        <v>7805</v>
      </c>
      <c r="M250" s="185" t="s">
        <v>7805</v>
      </c>
      <c r="N250" s="185" t="s">
        <v>7805</v>
      </c>
      <c r="O250" s="185" t="s">
        <v>7805</v>
      </c>
      <c r="P250" s="185" t="s">
        <v>7805</v>
      </c>
      <c r="Q250" s="185"/>
      <c r="R250" s="185" t="s">
        <v>7805</v>
      </c>
      <c r="S250" s="185" t="s">
        <v>7805</v>
      </c>
      <c r="T250" s="185" t="s">
        <v>10669</v>
      </c>
      <c r="U250" s="185"/>
      <c r="V250" s="185"/>
      <c r="W250" s="185"/>
      <c r="X250" s="185" t="s">
        <v>9714</v>
      </c>
      <c r="Y250" s="185" t="s">
        <v>9715</v>
      </c>
      <c r="Z250" s="487">
        <v>42999.490018912038</v>
      </c>
    </row>
    <row r="251" spans="1:26" ht="12">
      <c r="A251" s="185" t="s">
        <v>9928</v>
      </c>
      <c r="B251" s="185" t="s">
        <v>5034</v>
      </c>
      <c r="C251" s="185" t="s">
        <v>10670</v>
      </c>
      <c r="D251" s="185" t="s">
        <v>10671</v>
      </c>
      <c r="E251" s="221">
        <v>4</v>
      </c>
      <c r="F251" s="221">
        <v>0</v>
      </c>
      <c r="G251" s="221">
        <v>0</v>
      </c>
      <c r="H251" s="221">
        <v>0</v>
      </c>
      <c r="I251" s="221">
        <v>0</v>
      </c>
      <c r="J251" s="221">
        <v>0</v>
      </c>
      <c r="K251" s="185" t="s">
        <v>10672</v>
      </c>
      <c r="L251" s="185" t="s">
        <v>10673</v>
      </c>
      <c r="M251" s="185" t="s">
        <v>2806</v>
      </c>
      <c r="N251" s="185" t="s">
        <v>10674</v>
      </c>
      <c r="O251" s="185" t="s">
        <v>2806</v>
      </c>
      <c r="P251" s="185" t="s">
        <v>10674</v>
      </c>
      <c r="Q251" s="185"/>
      <c r="R251" s="185" t="s">
        <v>10675</v>
      </c>
      <c r="S251" s="185" t="s">
        <v>10674</v>
      </c>
      <c r="T251" s="185" t="s">
        <v>10676</v>
      </c>
      <c r="U251" s="185"/>
      <c r="V251" s="185"/>
      <c r="W251" s="185"/>
      <c r="X251" s="185" t="s">
        <v>9714</v>
      </c>
      <c r="Y251" s="185" t="s">
        <v>9715</v>
      </c>
      <c r="Z251" s="487">
        <v>42999.491517569448</v>
      </c>
    </row>
    <row r="252" spans="1:26" ht="12">
      <c r="A252" s="185" t="s">
        <v>10105</v>
      </c>
      <c r="B252" s="185" t="s">
        <v>2972</v>
      </c>
      <c r="C252" s="185" t="s">
        <v>5017</v>
      </c>
      <c r="D252" s="185" t="s">
        <v>10677</v>
      </c>
      <c r="E252" s="221">
        <v>408</v>
      </c>
      <c r="F252" s="221">
        <v>0</v>
      </c>
      <c r="G252" s="221">
        <v>0</v>
      </c>
      <c r="H252" s="221">
        <v>0</v>
      </c>
      <c r="I252" s="221">
        <v>0</v>
      </c>
      <c r="J252" s="221">
        <v>0</v>
      </c>
      <c r="K252" s="221">
        <v>0</v>
      </c>
      <c r="L252" s="221">
        <v>0</v>
      </c>
      <c r="M252" s="221">
        <v>0</v>
      </c>
      <c r="N252" s="221">
        <v>0</v>
      </c>
      <c r="O252" s="221">
        <v>0</v>
      </c>
      <c r="P252" s="221">
        <v>0</v>
      </c>
      <c r="Q252" s="185"/>
      <c r="R252" s="221">
        <v>0</v>
      </c>
      <c r="S252" s="185" t="s">
        <v>10679</v>
      </c>
      <c r="T252" s="253" t="s">
        <v>10680</v>
      </c>
      <c r="U252" s="185"/>
      <c r="V252" s="185"/>
      <c r="W252" s="185"/>
      <c r="X252" s="185" t="s">
        <v>9714</v>
      </c>
      <c r="Y252" s="185" t="s">
        <v>9778</v>
      </c>
      <c r="Z252" s="487">
        <v>42999.49170726852</v>
      </c>
    </row>
    <row r="253" spans="1:26" ht="12">
      <c r="A253" s="185" t="s">
        <v>10610</v>
      </c>
      <c r="B253" s="185"/>
      <c r="C253" s="185" t="s">
        <v>1206</v>
      </c>
      <c r="D253" s="185" t="s">
        <v>10667</v>
      </c>
      <c r="E253" s="221">
        <v>30</v>
      </c>
      <c r="F253" s="185"/>
      <c r="G253" s="185"/>
      <c r="H253" s="185"/>
      <c r="I253" s="185"/>
      <c r="J253" s="185"/>
      <c r="K253" s="185" t="s">
        <v>7805</v>
      </c>
      <c r="L253" s="185" t="s">
        <v>7805</v>
      </c>
      <c r="M253" s="185" t="s">
        <v>7805</v>
      </c>
      <c r="N253" s="185" t="s">
        <v>7805</v>
      </c>
      <c r="O253" s="185" t="s">
        <v>7805</v>
      </c>
      <c r="P253" s="185" t="s">
        <v>7805</v>
      </c>
      <c r="Q253" s="185"/>
      <c r="R253" s="185" t="s">
        <v>7805</v>
      </c>
      <c r="S253" s="185" t="s">
        <v>7805</v>
      </c>
      <c r="T253" s="185" t="s">
        <v>10681</v>
      </c>
      <c r="U253" s="185"/>
      <c r="V253" s="185"/>
      <c r="W253" s="185"/>
      <c r="X253" s="185" t="s">
        <v>9714</v>
      </c>
      <c r="Y253" s="185" t="s">
        <v>9715</v>
      </c>
      <c r="Z253" s="487">
        <v>42999.491937430561</v>
      </c>
    </row>
    <row r="254" spans="1:26" ht="12">
      <c r="A254" s="185" t="s">
        <v>10682</v>
      </c>
      <c r="B254" s="185" t="s">
        <v>4822</v>
      </c>
      <c r="C254" s="185" t="s">
        <v>950</v>
      </c>
      <c r="D254" s="185" t="s">
        <v>5200</v>
      </c>
      <c r="E254" s="221">
        <v>68</v>
      </c>
      <c r="F254" s="221">
        <v>0</v>
      </c>
      <c r="G254" s="221">
        <v>0</v>
      </c>
      <c r="H254" s="221">
        <v>0</v>
      </c>
      <c r="I254" s="221">
        <v>0</v>
      </c>
      <c r="J254" s="221">
        <v>0</v>
      </c>
      <c r="K254" s="221">
        <v>0</v>
      </c>
      <c r="L254" s="221">
        <v>0</v>
      </c>
      <c r="M254" s="221">
        <v>0</v>
      </c>
      <c r="N254" s="221">
        <v>0</v>
      </c>
      <c r="O254" s="221">
        <v>0</v>
      </c>
      <c r="P254" s="221">
        <v>0</v>
      </c>
      <c r="Q254" s="185"/>
      <c r="R254" s="221">
        <v>0</v>
      </c>
      <c r="S254" s="221">
        <v>0</v>
      </c>
      <c r="T254" s="253" t="s">
        <v>10684</v>
      </c>
      <c r="U254" s="185"/>
      <c r="V254" s="185"/>
      <c r="W254" s="185"/>
      <c r="X254" s="185" t="s">
        <v>9714</v>
      </c>
      <c r="Y254" s="185" t="s">
        <v>9869</v>
      </c>
      <c r="Z254" s="487">
        <v>42999.492236446764</v>
      </c>
    </row>
    <row r="255" spans="1:26" ht="12">
      <c r="A255" s="185" t="s">
        <v>9928</v>
      </c>
      <c r="B255" s="185" t="s">
        <v>4822</v>
      </c>
      <c r="C255" s="185" t="s">
        <v>4880</v>
      </c>
      <c r="D255" s="185" t="s">
        <v>2183</v>
      </c>
      <c r="E255" s="221">
        <v>71</v>
      </c>
      <c r="F255" s="221">
        <v>0</v>
      </c>
      <c r="G255" s="185" t="s">
        <v>6944</v>
      </c>
      <c r="H255" s="221">
        <v>0</v>
      </c>
      <c r="I255" s="221">
        <v>0</v>
      </c>
      <c r="J255" s="221">
        <v>0</v>
      </c>
      <c r="K255" s="185" t="s">
        <v>7210</v>
      </c>
      <c r="L255" s="185" t="s">
        <v>7210</v>
      </c>
      <c r="M255" s="185" t="s">
        <v>7210</v>
      </c>
      <c r="N255" s="185" t="s">
        <v>7210</v>
      </c>
      <c r="O255" s="185" t="s">
        <v>7210</v>
      </c>
      <c r="P255" s="185" t="s">
        <v>7210</v>
      </c>
      <c r="Q255" s="185"/>
      <c r="R255" s="185" t="s">
        <v>7210</v>
      </c>
      <c r="S255" s="185" t="s">
        <v>7210</v>
      </c>
      <c r="T255" s="185"/>
      <c r="U255" s="185"/>
      <c r="V255" s="185"/>
      <c r="W255" s="185"/>
      <c r="X255" s="185" t="s">
        <v>9714</v>
      </c>
      <c r="Y255" s="185" t="s">
        <v>9715</v>
      </c>
      <c r="Z255" s="487">
        <v>42999.492866365741</v>
      </c>
    </row>
    <row r="256" spans="1:26" ht="12">
      <c r="A256" s="185" t="s">
        <v>9928</v>
      </c>
      <c r="B256" s="185"/>
      <c r="C256" s="185" t="s">
        <v>10686</v>
      </c>
      <c r="D256" s="185" t="s">
        <v>10687</v>
      </c>
      <c r="E256" s="221">
        <v>27</v>
      </c>
      <c r="F256" s="221">
        <v>0</v>
      </c>
      <c r="G256" s="221">
        <v>0</v>
      </c>
      <c r="H256" s="221">
        <v>0</v>
      </c>
      <c r="I256" s="221">
        <v>0</v>
      </c>
      <c r="J256" s="221">
        <v>0</v>
      </c>
      <c r="K256" s="185" t="s">
        <v>10633</v>
      </c>
      <c r="L256" s="185" t="s">
        <v>4803</v>
      </c>
      <c r="M256" s="185" t="s">
        <v>4803</v>
      </c>
      <c r="N256" s="185" t="s">
        <v>10633</v>
      </c>
      <c r="O256" s="185" t="s">
        <v>10633</v>
      </c>
      <c r="P256" s="185" t="s">
        <v>10633</v>
      </c>
      <c r="Q256" s="185"/>
      <c r="R256" s="185" t="s">
        <v>10633</v>
      </c>
      <c r="S256" s="185" t="s">
        <v>10689</v>
      </c>
      <c r="T256" s="253" t="s">
        <v>10690</v>
      </c>
      <c r="U256" s="185"/>
      <c r="V256" s="185"/>
      <c r="W256" s="185"/>
      <c r="X256" s="185" t="s">
        <v>9714</v>
      </c>
      <c r="Y256" s="185" t="s">
        <v>9715</v>
      </c>
      <c r="Z256" s="487">
        <v>42999.493840775467</v>
      </c>
    </row>
    <row r="257" spans="1:26" ht="12">
      <c r="A257" s="185" t="s">
        <v>10105</v>
      </c>
      <c r="B257" s="185" t="s">
        <v>1488</v>
      </c>
      <c r="C257" s="185" t="s">
        <v>10691</v>
      </c>
      <c r="D257" s="185" t="s">
        <v>10692</v>
      </c>
      <c r="E257" s="221">
        <v>31</v>
      </c>
      <c r="F257" s="185" t="s">
        <v>6944</v>
      </c>
      <c r="G257" s="185" t="s">
        <v>6944</v>
      </c>
      <c r="H257" s="185" t="s">
        <v>6944</v>
      </c>
      <c r="I257" s="185" t="s">
        <v>6944</v>
      </c>
      <c r="J257" s="185" t="s">
        <v>6944</v>
      </c>
      <c r="K257" s="185" t="s">
        <v>5675</v>
      </c>
      <c r="L257" s="185" t="s">
        <v>5675</v>
      </c>
      <c r="M257" s="185" t="s">
        <v>10693</v>
      </c>
      <c r="N257" s="185" t="s">
        <v>5675</v>
      </c>
      <c r="O257" s="185" t="s">
        <v>5675</v>
      </c>
      <c r="P257" s="185" t="s">
        <v>5675</v>
      </c>
      <c r="Q257" s="185"/>
      <c r="R257" s="185" t="s">
        <v>6184</v>
      </c>
      <c r="S257" s="185" t="s">
        <v>5675</v>
      </c>
      <c r="T257" s="253" t="s">
        <v>10694</v>
      </c>
      <c r="U257" s="185"/>
      <c r="V257" s="185"/>
      <c r="W257" s="185"/>
      <c r="X257" s="185"/>
      <c r="Y257" s="185" t="s">
        <v>9715</v>
      </c>
      <c r="Z257" s="487">
        <v>42999.496665057872</v>
      </c>
    </row>
    <row r="258" spans="1:26" ht="12">
      <c r="A258" s="185" t="s">
        <v>10105</v>
      </c>
      <c r="B258" s="185" t="s">
        <v>2972</v>
      </c>
      <c r="C258" s="185" t="s">
        <v>10695</v>
      </c>
      <c r="D258" s="185" t="s">
        <v>10696</v>
      </c>
      <c r="E258" s="221">
        <v>37</v>
      </c>
      <c r="F258" s="185" t="s">
        <v>6944</v>
      </c>
      <c r="G258" s="185" t="s">
        <v>6944</v>
      </c>
      <c r="H258" s="185" t="s">
        <v>6944</v>
      </c>
      <c r="I258" s="185" t="s">
        <v>6944</v>
      </c>
      <c r="J258" s="185" t="s">
        <v>6944</v>
      </c>
      <c r="K258" s="185" t="s">
        <v>6184</v>
      </c>
      <c r="L258" s="185" t="s">
        <v>6184</v>
      </c>
      <c r="M258" s="185" t="s">
        <v>6184</v>
      </c>
      <c r="N258" s="185" t="s">
        <v>10698</v>
      </c>
      <c r="O258" s="185" t="s">
        <v>10699</v>
      </c>
      <c r="P258" s="253" t="s">
        <v>10699</v>
      </c>
      <c r="Q258" s="185"/>
      <c r="R258" s="185" t="s">
        <v>10699</v>
      </c>
      <c r="S258" s="185" t="s">
        <v>10699</v>
      </c>
      <c r="T258" s="185" t="s">
        <v>10700</v>
      </c>
      <c r="U258" s="185"/>
      <c r="V258" s="185"/>
      <c r="W258" s="185"/>
      <c r="X258" s="185" t="s">
        <v>9714</v>
      </c>
      <c r="Y258" s="185" t="s">
        <v>9715</v>
      </c>
      <c r="Z258" s="487">
        <v>42999.49880267361</v>
      </c>
    </row>
    <row r="259" spans="1:26" ht="12">
      <c r="A259" s="185" t="s">
        <v>10105</v>
      </c>
      <c r="B259" s="185" t="s">
        <v>2972</v>
      </c>
      <c r="C259" s="185" t="s">
        <v>10701</v>
      </c>
      <c r="D259" s="185" t="s">
        <v>10702</v>
      </c>
      <c r="E259" s="221">
        <v>614</v>
      </c>
      <c r="F259" s="221">
        <v>0</v>
      </c>
      <c r="G259" s="221">
        <v>0</v>
      </c>
      <c r="H259" s="221">
        <v>0</v>
      </c>
      <c r="I259" s="221">
        <v>0</v>
      </c>
      <c r="J259" s="221">
        <v>0</v>
      </c>
      <c r="K259" s="221">
        <v>0</v>
      </c>
      <c r="L259" s="221">
        <v>0</v>
      </c>
      <c r="M259" s="221">
        <v>0</v>
      </c>
      <c r="N259" s="221">
        <v>0</v>
      </c>
      <c r="O259" s="221">
        <v>0</v>
      </c>
      <c r="P259" s="221">
        <v>0</v>
      </c>
      <c r="Q259" s="185"/>
      <c r="R259" s="221">
        <v>0</v>
      </c>
      <c r="S259" s="221">
        <v>0</v>
      </c>
      <c r="T259" s="185" t="s">
        <v>10703</v>
      </c>
      <c r="U259" s="185"/>
      <c r="V259" s="185"/>
      <c r="W259" s="185"/>
      <c r="X259" s="185" t="s">
        <v>9714</v>
      </c>
      <c r="Y259" s="185" t="s">
        <v>9869</v>
      </c>
      <c r="Z259" s="487">
        <v>42999.498977939817</v>
      </c>
    </row>
    <row r="260" spans="1:26" ht="12">
      <c r="A260" s="185" t="s">
        <v>9928</v>
      </c>
      <c r="B260" s="185"/>
      <c r="C260" s="185" t="s">
        <v>8303</v>
      </c>
      <c r="D260" s="185" t="s">
        <v>10705</v>
      </c>
      <c r="E260" s="221">
        <v>45</v>
      </c>
      <c r="F260" s="185"/>
      <c r="G260" s="185"/>
      <c r="H260" s="185"/>
      <c r="I260" s="185"/>
      <c r="J260" s="185"/>
      <c r="K260" s="185" t="s">
        <v>5694</v>
      </c>
      <c r="L260" s="185" t="s">
        <v>5694</v>
      </c>
      <c r="M260" s="185" t="s">
        <v>5694</v>
      </c>
      <c r="N260" s="185" t="s">
        <v>5694</v>
      </c>
      <c r="O260" s="185" t="s">
        <v>5694</v>
      </c>
      <c r="P260" s="185" t="s">
        <v>5694</v>
      </c>
      <c r="Q260" s="185"/>
      <c r="R260" s="185" t="s">
        <v>5694</v>
      </c>
      <c r="S260" s="185" t="s">
        <v>5694</v>
      </c>
      <c r="T260" s="185" t="s">
        <v>10706</v>
      </c>
      <c r="U260" s="185"/>
      <c r="V260" s="185"/>
      <c r="W260" s="185"/>
      <c r="X260" s="185" t="s">
        <v>9714</v>
      </c>
      <c r="Y260" s="185" t="s">
        <v>9715</v>
      </c>
      <c r="Z260" s="487">
        <v>42999.499113460653</v>
      </c>
    </row>
    <row r="261" spans="1:26" ht="12">
      <c r="A261" s="185" t="s">
        <v>9928</v>
      </c>
      <c r="B261" s="185" t="s">
        <v>4822</v>
      </c>
      <c r="C261" s="185" t="s">
        <v>10707</v>
      </c>
      <c r="D261" s="185" t="s">
        <v>10708</v>
      </c>
      <c r="E261" s="221">
        <v>43</v>
      </c>
      <c r="F261" s="221">
        <v>0</v>
      </c>
      <c r="G261" s="221">
        <v>0</v>
      </c>
      <c r="H261" s="221">
        <v>0</v>
      </c>
      <c r="I261" s="221">
        <v>0</v>
      </c>
      <c r="J261" s="221">
        <v>0</v>
      </c>
      <c r="K261" s="185" t="s">
        <v>4803</v>
      </c>
      <c r="L261" s="185" t="s">
        <v>4803</v>
      </c>
      <c r="M261" s="185" t="s">
        <v>4803</v>
      </c>
      <c r="N261" s="185" t="s">
        <v>4803</v>
      </c>
      <c r="O261" s="185" t="s">
        <v>4803</v>
      </c>
      <c r="P261" s="185" t="s">
        <v>4803</v>
      </c>
      <c r="Q261" s="185"/>
      <c r="R261" s="185" t="s">
        <v>5011</v>
      </c>
      <c r="S261" s="185" t="s">
        <v>10709</v>
      </c>
      <c r="T261" s="253" t="s">
        <v>10710</v>
      </c>
      <c r="U261" s="185"/>
      <c r="V261" s="185"/>
      <c r="W261" s="185"/>
      <c r="X261" s="185" t="s">
        <v>9714</v>
      </c>
      <c r="Y261" s="185" t="s">
        <v>9869</v>
      </c>
      <c r="Z261" s="487">
        <v>42999.504574375002</v>
      </c>
    </row>
    <row r="262" spans="1:26" ht="12">
      <c r="A262" s="185" t="s">
        <v>10711</v>
      </c>
      <c r="B262" s="185"/>
      <c r="C262" s="185" t="s">
        <v>1206</v>
      </c>
      <c r="D262" s="185" t="s">
        <v>10712</v>
      </c>
      <c r="E262" s="221">
        <v>105</v>
      </c>
      <c r="F262" s="185"/>
      <c r="G262" s="185"/>
      <c r="H262" s="185"/>
      <c r="I262" s="185"/>
      <c r="J262" s="185"/>
      <c r="K262" s="185" t="s">
        <v>5694</v>
      </c>
      <c r="L262" s="185" t="s">
        <v>5694</v>
      </c>
      <c r="M262" s="185" t="s">
        <v>5694</v>
      </c>
      <c r="N262" s="185" t="s">
        <v>5694</v>
      </c>
      <c r="O262" s="185" t="s">
        <v>5694</v>
      </c>
      <c r="P262" s="185" t="s">
        <v>5694</v>
      </c>
      <c r="Q262" s="185"/>
      <c r="R262" s="185" t="s">
        <v>5694</v>
      </c>
      <c r="S262" s="185" t="s">
        <v>5694</v>
      </c>
      <c r="T262" s="185" t="s">
        <v>10713</v>
      </c>
      <c r="U262" s="185"/>
      <c r="V262" s="185"/>
      <c r="W262" s="185"/>
      <c r="X262" s="185" t="s">
        <v>9714</v>
      </c>
      <c r="Y262" s="185" t="s">
        <v>9715</v>
      </c>
      <c r="Z262" s="487">
        <v>42999.505052303241</v>
      </c>
    </row>
    <row r="263" spans="1:26" ht="12">
      <c r="A263" s="185" t="s">
        <v>9798</v>
      </c>
      <c r="B263" s="185" t="s">
        <v>4822</v>
      </c>
      <c r="C263" s="185" t="s">
        <v>5188</v>
      </c>
      <c r="D263" s="185" t="s">
        <v>10715</v>
      </c>
      <c r="E263" s="221">
        <v>68</v>
      </c>
      <c r="F263" s="221">
        <v>0</v>
      </c>
      <c r="G263" s="221">
        <v>0</v>
      </c>
      <c r="H263" s="221">
        <v>0</v>
      </c>
      <c r="I263" s="221">
        <v>0</v>
      </c>
      <c r="J263" s="221">
        <v>0</v>
      </c>
      <c r="K263" s="221">
        <v>0</v>
      </c>
      <c r="L263" s="221">
        <v>0</v>
      </c>
      <c r="M263" s="221">
        <v>0</v>
      </c>
      <c r="N263" s="221">
        <v>0</v>
      </c>
      <c r="O263" s="221">
        <v>0</v>
      </c>
      <c r="P263" s="221">
        <v>0</v>
      </c>
      <c r="Q263" s="185"/>
      <c r="R263" s="221">
        <v>0</v>
      </c>
      <c r="S263" s="221">
        <v>0</v>
      </c>
      <c r="T263" s="185" t="s">
        <v>10717</v>
      </c>
      <c r="U263" s="185"/>
      <c r="V263" s="185"/>
      <c r="W263" s="185"/>
      <c r="X263" s="185" t="s">
        <v>9714</v>
      </c>
      <c r="Y263" s="185" t="s">
        <v>9715</v>
      </c>
      <c r="Z263" s="487">
        <v>42999.515557384264</v>
      </c>
    </row>
    <row r="264" spans="1:26" ht="12">
      <c r="A264" s="185" t="s">
        <v>9798</v>
      </c>
      <c r="B264" s="185" t="s">
        <v>2972</v>
      </c>
      <c r="C264" s="185" t="s">
        <v>10718</v>
      </c>
      <c r="D264" s="185" t="s">
        <v>10720</v>
      </c>
      <c r="E264" s="221">
        <v>19</v>
      </c>
      <c r="F264" s="221">
        <v>0</v>
      </c>
      <c r="G264" s="221">
        <v>0</v>
      </c>
      <c r="H264" s="221">
        <v>0</v>
      </c>
      <c r="I264" s="221">
        <v>0</v>
      </c>
      <c r="J264" s="221">
        <v>0</v>
      </c>
      <c r="K264" s="185" t="s">
        <v>10721</v>
      </c>
      <c r="L264" s="185" t="s">
        <v>4809</v>
      </c>
      <c r="M264" s="185" t="s">
        <v>4809</v>
      </c>
      <c r="N264" s="185" t="s">
        <v>4809</v>
      </c>
      <c r="O264" s="185" t="s">
        <v>10722</v>
      </c>
      <c r="P264" s="185" t="s">
        <v>4809</v>
      </c>
      <c r="Q264" s="185"/>
      <c r="R264" s="185" t="s">
        <v>4809</v>
      </c>
      <c r="S264" s="185" t="s">
        <v>10724</v>
      </c>
      <c r="T264" s="253" t="s">
        <v>10725</v>
      </c>
      <c r="U264" s="185"/>
      <c r="V264" s="185"/>
      <c r="W264" s="185"/>
      <c r="X264" s="185" t="s">
        <v>5283</v>
      </c>
      <c r="Y264" s="185" t="s">
        <v>10726</v>
      </c>
      <c r="Z264" s="487">
        <v>42999.518231365742</v>
      </c>
    </row>
    <row r="265" spans="1:26" ht="12">
      <c r="A265" s="185" t="s">
        <v>10105</v>
      </c>
      <c r="B265" s="185" t="s">
        <v>846</v>
      </c>
      <c r="C265" s="185" t="s">
        <v>10297</v>
      </c>
      <c r="D265" s="185" t="s">
        <v>10727</v>
      </c>
      <c r="E265" s="221">
        <v>223</v>
      </c>
      <c r="F265" s="221">
        <v>0</v>
      </c>
      <c r="G265" s="185" t="s">
        <v>6944</v>
      </c>
      <c r="H265" s="185" t="s">
        <v>6944</v>
      </c>
      <c r="I265" s="185" t="s">
        <v>6944</v>
      </c>
      <c r="J265" s="185" t="s">
        <v>6944</v>
      </c>
      <c r="K265" s="185" t="s">
        <v>3957</v>
      </c>
      <c r="L265" s="185" t="s">
        <v>6944</v>
      </c>
      <c r="M265" s="185" t="s">
        <v>6944</v>
      </c>
      <c r="N265" s="185" t="s">
        <v>6944</v>
      </c>
      <c r="O265" s="185" t="s">
        <v>6944</v>
      </c>
      <c r="P265" s="185" t="s">
        <v>6944</v>
      </c>
      <c r="Q265" s="185"/>
      <c r="R265" s="185" t="s">
        <v>6944</v>
      </c>
      <c r="S265" s="185" t="s">
        <v>6944</v>
      </c>
      <c r="T265" s="185"/>
      <c r="U265" s="185"/>
      <c r="V265" s="185"/>
      <c r="W265" s="185"/>
      <c r="X265" s="185" t="s">
        <v>9714</v>
      </c>
      <c r="Y265" s="185" t="s">
        <v>9715</v>
      </c>
      <c r="Z265" s="487">
        <v>42999.519792175925</v>
      </c>
    </row>
    <row r="266" spans="1:26" ht="12">
      <c r="A266" s="185" t="s">
        <v>10711</v>
      </c>
      <c r="B266" s="185"/>
      <c r="C266" s="185" t="s">
        <v>1206</v>
      </c>
      <c r="D266" s="185" t="s">
        <v>10036</v>
      </c>
      <c r="E266" s="221">
        <v>21</v>
      </c>
      <c r="F266" s="185" t="s">
        <v>6944</v>
      </c>
      <c r="G266" s="185" t="s">
        <v>6944</v>
      </c>
      <c r="H266" s="185" t="s">
        <v>6944</v>
      </c>
      <c r="I266" s="185" t="s">
        <v>6944</v>
      </c>
      <c r="J266" s="185" t="s">
        <v>6944</v>
      </c>
      <c r="K266" s="185" t="s">
        <v>10429</v>
      </c>
      <c r="L266" s="185" t="s">
        <v>10429</v>
      </c>
      <c r="M266" s="185" t="s">
        <v>10429</v>
      </c>
      <c r="N266" s="185" t="s">
        <v>10429</v>
      </c>
      <c r="O266" s="185" t="s">
        <v>10429</v>
      </c>
      <c r="P266" s="185" t="s">
        <v>10429</v>
      </c>
      <c r="Q266" s="185"/>
      <c r="R266" s="185" t="s">
        <v>10429</v>
      </c>
      <c r="S266" s="185" t="s">
        <v>10429</v>
      </c>
      <c r="T266" s="185" t="s">
        <v>10729</v>
      </c>
      <c r="U266" s="185"/>
      <c r="V266" s="185"/>
      <c r="W266" s="185"/>
      <c r="X266" s="185" t="s">
        <v>9714</v>
      </c>
      <c r="Y266" s="185" t="s">
        <v>9715</v>
      </c>
      <c r="Z266" s="487">
        <v>42999.521510289356</v>
      </c>
    </row>
    <row r="267" spans="1:26" ht="12">
      <c r="A267" s="185" t="s">
        <v>10105</v>
      </c>
      <c r="B267" s="185" t="s">
        <v>4822</v>
      </c>
      <c r="C267" s="185" t="s">
        <v>4099</v>
      </c>
      <c r="D267" s="185" t="s">
        <v>2537</v>
      </c>
      <c r="E267" s="221">
        <v>275</v>
      </c>
      <c r="F267" s="221">
        <v>0</v>
      </c>
      <c r="G267" s="185" t="s">
        <v>6944</v>
      </c>
      <c r="H267" s="185" t="s">
        <v>6944</v>
      </c>
      <c r="I267" s="185" t="s">
        <v>6944</v>
      </c>
      <c r="J267" s="185" t="s">
        <v>6944</v>
      </c>
      <c r="K267" s="185" t="s">
        <v>6273</v>
      </c>
      <c r="L267" s="185" t="s">
        <v>6273</v>
      </c>
      <c r="M267" s="185" t="s">
        <v>6273</v>
      </c>
      <c r="N267" s="185" t="s">
        <v>6273</v>
      </c>
      <c r="O267" s="185" t="s">
        <v>6273</v>
      </c>
      <c r="P267" s="185" t="s">
        <v>6273</v>
      </c>
      <c r="Q267" s="185"/>
      <c r="R267" s="185" t="s">
        <v>10730</v>
      </c>
      <c r="S267" s="185" t="s">
        <v>6273</v>
      </c>
      <c r="T267" s="185" t="s">
        <v>10731</v>
      </c>
      <c r="U267" s="185"/>
      <c r="V267" s="185"/>
      <c r="W267" s="185"/>
      <c r="X267" s="185" t="s">
        <v>9714</v>
      </c>
      <c r="Y267" s="185" t="s">
        <v>9715</v>
      </c>
      <c r="Z267" s="487">
        <v>42999.524134027779</v>
      </c>
    </row>
    <row r="268" spans="1:26" ht="12">
      <c r="A268" s="185" t="s">
        <v>10105</v>
      </c>
      <c r="B268" s="185" t="s">
        <v>4822</v>
      </c>
      <c r="C268" s="185" t="s">
        <v>6856</v>
      </c>
      <c r="D268" s="185" t="s">
        <v>10733</v>
      </c>
      <c r="E268" s="221">
        <v>1</v>
      </c>
      <c r="F268" s="185" t="s">
        <v>6944</v>
      </c>
      <c r="G268" s="185" t="s">
        <v>6944</v>
      </c>
      <c r="H268" s="185" t="s">
        <v>6944</v>
      </c>
      <c r="I268" s="185" t="s">
        <v>6944</v>
      </c>
      <c r="J268" s="185" t="s">
        <v>6944</v>
      </c>
      <c r="K268" s="185" t="s">
        <v>5694</v>
      </c>
      <c r="L268" s="185" t="s">
        <v>5694</v>
      </c>
      <c r="M268" s="185" t="s">
        <v>5694</v>
      </c>
      <c r="N268" s="185" t="s">
        <v>5694</v>
      </c>
      <c r="O268" s="185" t="s">
        <v>5694</v>
      </c>
      <c r="P268" s="185" t="s">
        <v>5694</v>
      </c>
      <c r="Q268" s="185"/>
      <c r="R268" s="185" t="s">
        <v>5694</v>
      </c>
      <c r="S268" s="185" t="s">
        <v>10735</v>
      </c>
      <c r="T268" s="253" t="s">
        <v>10736</v>
      </c>
      <c r="U268" s="185"/>
      <c r="V268" s="185"/>
      <c r="W268" s="185"/>
      <c r="X268" s="185" t="s">
        <v>9714</v>
      </c>
      <c r="Y268" s="185" t="s">
        <v>9715</v>
      </c>
      <c r="Z268" s="487">
        <v>42999.527065023147</v>
      </c>
    </row>
    <row r="269" spans="1:26" ht="12">
      <c r="A269" s="185" t="s">
        <v>10711</v>
      </c>
      <c r="B269" s="185"/>
      <c r="C269" s="185" t="s">
        <v>10737</v>
      </c>
      <c r="D269" s="185" t="s">
        <v>10738</v>
      </c>
      <c r="E269" s="221">
        <v>32</v>
      </c>
      <c r="F269" s="221">
        <v>0</v>
      </c>
      <c r="G269" s="552" t="s">
        <v>10565</v>
      </c>
      <c r="H269" s="185" t="s">
        <v>6944</v>
      </c>
      <c r="I269" s="185" t="s">
        <v>6944</v>
      </c>
      <c r="J269" s="185" t="s">
        <v>6944</v>
      </c>
      <c r="K269" s="185" t="s">
        <v>10739</v>
      </c>
      <c r="L269" s="185" t="s">
        <v>4809</v>
      </c>
      <c r="M269" s="185" t="s">
        <v>10739</v>
      </c>
      <c r="N269" s="185" t="s">
        <v>4809</v>
      </c>
      <c r="O269" s="185" t="s">
        <v>10740</v>
      </c>
      <c r="P269" s="185" t="s">
        <v>4809</v>
      </c>
      <c r="Q269" s="185"/>
      <c r="R269" s="185" t="s">
        <v>10517</v>
      </c>
      <c r="S269" s="185" t="s">
        <v>10739</v>
      </c>
      <c r="T269" s="185" t="s">
        <v>10741</v>
      </c>
      <c r="U269" s="185"/>
      <c r="V269" s="185"/>
      <c r="W269" s="185"/>
      <c r="X269" s="185" t="s">
        <v>10743</v>
      </c>
      <c r="Y269" s="185" t="s">
        <v>9715</v>
      </c>
      <c r="Z269" s="487">
        <v>42999.527143449071</v>
      </c>
    </row>
    <row r="270" spans="1:26" ht="12">
      <c r="A270" s="185" t="s">
        <v>9928</v>
      </c>
      <c r="B270" s="185"/>
      <c r="C270" s="185" t="s">
        <v>5026</v>
      </c>
      <c r="D270" s="185" t="s">
        <v>624</v>
      </c>
      <c r="E270" s="221">
        <v>108</v>
      </c>
      <c r="F270" s="221">
        <v>0</v>
      </c>
      <c r="G270" s="221">
        <v>0</v>
      </c>
      <c r="H270" s="221">
        <v>0</v>
      </c>
      <c r="I270" s="221">
        <v>0</v>
      </c>
      <c r="J270" s="221">
        <v>0</v>
      </c>
      <c r="K270" s="185" t="s">
        <v>4809</v>
      </c>
      <c r="L270" s="185" t="s">
        <v>4809</v>
      </c>
      <c r="M270" s="185" t="s">
        <v>4809</v>
      </c>
      <c r="N270" s="185" t="s">
        <v>4809</v>
      </c>
      <c r="O270" s="185" t="s">
        <v>4809</v>
      </c>
      <c r="P270" s="185" t="s">
        <v>4809</v>
      </c>
      <c r="Q270" s="185"/>
      <c r="R270" s="185" t="s">
        <v>4809</v>
      </c>
      <c r="S270" s="185" t="s">
        <v>4809</v>
      </c>
      <c r="T270" s="185" t="s">
        <v>10745</v>
      </c>
      <c r="U270" s="185"/>
      <c r="V270" s="185"/>
      <c r="W270" s="185"/>
      <c r="X270" s="185" t="s">
        <v>9714</v>
      </c>
      <c r="Y270" s="185" t="s">
        <v>9778</v>
      </c>
      <c r="Z270" s="487">
        <v>42999.530579756945</v>
      </c>
    </row>
    <row r="271" spans="1:26" ht="12">
      <c r="A271" s="185" t="s">
        <v>9928</v>
      </c>
      <c r="B271" s="185"/>
      <c r="C271" s="185"/>
      <c r="D271" s="185" t="s">
        <v>10746</v>
      </c>
      <c r="E271" s="221">
        <v>108</v>
      </c>
      <c r="F271" s="221">
        <v>0</v>
      </c>
      <c r="G271" s="221">
        <v>0</v>
      </c>
      <c r="H271" s="221">
        <v>0</v>
      </c>
      <c r="I271" s="221">
        <v>0</v>
      </c>
      <c r="J271" s="221">
        <v>0</v>
      </c>
      <c r="K271" s="185" t="s">
        <v>4809</v>
      </c>
      <c r="L271" s="185" t="s">
        <v>4809</v>
      </c>
      <c r="M271" s="185" t="s">
        <v>4809</v>
      </c>
      <c r="N271" s="185" t="s">
        <v>61</v>
      </c>
      <c r="O271" s="185" t="s">
        <v>61</v>
      </c>
      <c r="P271" s="185" t="s">
        <v>61</v>
      </c>
      <c r="Q271" s="185"/>
      <c r="R271" s="185" t="s">
        <v>4809</v>
      </c>
      <c r="S271" s="185" t="s">
        <v>4809</v>
      </c>
      <c r="T271" s="253" t="s">
        <v>10748</v>
      </c>
      <c r="U271" s="185"/>
      <c r="V271" s="185"/>
      <c r="W271" s="185"/>
      <c r="X271" s="185" t="s">
        <v>9714</v>
      </c>
      <c r="Y271" s="185" t="s">
        <v>9715</v>
      </c>
      <c r="Z271" s="487">
        <v>42999.530760474532</v>
      </c>
    </row>
    <row r="272" spans="1:26" ht="12">
      <c r="A272" s="185" t="s">
        <v>10105</v>
      </c>
      <c r="B272" s="185" t="s">
        <v>4822</v>
      </c>
      <c r="C272" s="185" t="s">
        <v>4099</v>
      </c>
      <c r="D272" s="185" t="s">
        <v>10749</v>
      </c>
      <c r="E272" s="221">
        <v>28</v>
      </c>
      <c r="F272" s="221">
        <v>0</v>
      </c>
      <c r="G272" s="221">
        <v>0</v>
      </c>
      <c r="H272" s="221">
        <v>0</v>
      </c>
      <c r="I272" s="221">
        <v>0</v>
      </c>
      <c r="J272" s="221">
        <v>0</v>
      </c>
      <c r="K272" s="185" t="s">
        <v>4809</v>
      </c>
      <c r="L272" s="185" t="s">
        <v>4809</v>
      </c>
      <c r="M272" s="185" t="s">
        <v>6473</v>
      </c>
      <c r="N272" s="185" t="s">
        <v>6473</v>
      </c>
      <c r="O272" s="185" t="s">
        <v>5011</v>
      </c>
      <c r="P272" s="185" t="s">
        <v>5011</v>
      </c>
      <c r="Q272" s="185"/>
      <c r="R272" s="185" t="s">
        <v>5011</v>
      </c>
      <c r="S272" s="185" t="s">
        <v>5011</v>
      </c>
      <c r="T272" s="185" t="s">
        <v>10750</v>
      </c>
      <c r="U272" s="185"/>
      <c r="V272" s="185"/>
      <c r="W272" s="185"/>
      <c r="X272" s="185" t="s">
        <v>9714</v>
      </c>
      <c r="Y272" s="185" t="s">
        <v>9715</v>
      </c>
      <c r="Z272" s="487">
        <v>42999.532756250002</v>
      </c>
    </row>
    <row r="273" spans="1:26" ht="12">
      <c r="A273" s="185" t="s">
        <v>9928</v>
      </c>
      <c r="B273" s="185" t="s">
        <v>4822</v>
      </c>
      <c r="C273" s="185" t="s">
        <v>5026</v>
      </c>
      <c r="D273" s="185" t="s">
        <v>5840</v>
      </c>
      <c r="E273" s="221">
        <v>71</v>
      </c>
      <c r="F273" s="221">
        <v>0</v>
      </c>
      <c r="G273" s="221">
        <v>0</v>
      </c>
      <c r="H273" s="221">
        <v>0</v>
      </c>
      <c r="I273" s="221">
        <v>0</v>
      </c>
      <c r="J273" s="221">
        <v>0</v>
      </c>
      <c r="K273" s="185" t="s">
        <v>4809</v>
      </c>
      <c r="L273" s="185" t="s">
        <v>4809</v>
      </c>
      <c r="M273" s="185" t="s">
        <v>5846</v>
      </c>
      <c r="N273" s="185" t="s">
        <v>4809</v>
      </c>
      <c r="O273" s="185" t="s">
        <v>4809</v>
      </c>
      <c r="P273" s="185" t="s">
        <v>4809</v>
      </c>
      <c r="Q273" s="185"/>
      <c r="R273" s="185" t="s">
        <v>4809</v>
      </c>
      <c r="S273" s="185" t="s">
        <v>4809</v>
      </c>
      <c r="T273" s="185"/>
      <c r="U273" s="185"/>
      <c r="V273" s="185"/>
      <c r="W273" s="185"/>
      <c r="X273" s="185" t="s">
        <v>9714</v>
      </c>
      <c r="Y273" s="185" t="s">
        <v>9869</v>
      </c>
      <c r="Z273" s="487">
        <v>42999.53428576389</v>
      </c>
    </row>
    <row r="274" spans="1:26" ht="12">
      <c r="A274" s="185" t="s">
        <v>10105</v>
      </c>
      <c r="B274" s="185" t="s">
        <v>4822</v>
      </c>
      <c r="C274" s="185" t="s">
        <v>5899</v>
      </c>
      <c r="D274" s="185" t="s">
        <v>10752</v>
      </c>
      <c r="E274" s="221">
        <v>5</v>
      </c>
      <c r="F274" s="185" t="s">
        <v>6944</v>
      </c>
      <c r="G274" s="185" t="s">
        <v>6944</v>
      </c>
      <c r="H274" s="185" t="s">
        <v>6944</v>
      </c>
      <c r="I274" s="185" t="s">
        <v>6944</v>
      </c>
      <c r="J274" s="185" t="s">
        <v>6944</v>
      </c>
      <c r="K274" s="221">
        <v>0</v>
      </c>
      <c r="L274" s="221">
        <v>0</v>
      </c>
      <c r="M274" s="221">
        <v>0</v>
      </c>
      <c r="N274" s="221">
        <v>0</v>
      </c>
      <c r="O274" s="221">
        <v>0</v>
      </c>
      <c r="P274" s="221">
        <v>0</v>
      </c>
      <c r="Q274" s="185"/>
      <c r="R274" s="221">
        <v>0</v>
      </c>
      <c r="S274" s="221">
        <v>0</v>
      </c>
      <c r="T274" s="253" t="s">
        <v>10753</v>
      </c>
      <c r="U274" s="185"/>
      <c r="V274" s="185"/>
      <c r="W274" s="185"/>
      <c r="X274" s="185" t="s">
        <v>9714</v>
      </c>
      <c r="Y274" s="185" t="s">
        <v>9715</v>
      </c>
      <c r="Z274" s="487">
        <v>42999.537048587961</v>
      </c>
    </row>
    <row r="275" spans="1:26" ht="12">
      <c r="A275" s="185" t="s">
        <v>10754</v>
      </c>
      <c r="B275" s="185" t="s">
        <v>2972</v>
      </c>
      <c r="C275" s="185"/>
      <c r="D275" s="185" t="s">
        <v>10176</v>
      </c>
      <c r="E275" s="221">
        <v>1</v>
      </c>
      <c r="F275" s="185" t="s">
        <v>6944</v>
      </c>
      <c r="G275" s="185" t="s">
        <v>6944</v>
      </c>
      <c r="H275" s="185" t="s">
        <v>6944</v>
      </c>
      <c r="I275" s="185" t="s">
        <v>6944</v>
      </c>
      <c r="J275" s="185" t="s">
        <v>6944</v>
      </c>
      <c r="K275" s="185" t="s">
        <v>10755</v>
      </c>
      <c r="L275" s="185" t="s">
        <v>10755</v>
      </c>
      <c r="M275" s="185" t="s">
        <v>10755</v>
      </c>
      <c r="N275" s="185" t="s">
        <v>10755</v>
      </c>
      <c r="O275" s="185" t="s">
        <v>10755</v>
      </c>
      <c r="P275" s="185" t="s">
        <v>10755</v>
      </c>
      <c r="Q275" s="185"/>
      <c r="R275" s="185" t="s">
        <v>10755</v>
      </c>
      <c r="S275" s="185" t="s">
        <v>10757</v>
      </c>
      <c r="T275" s="185" t="s">
        <v>10758</v>
      </c>
      <c r="U275" s="185"/>
      <c r="V275" s="185"/>
      <c r="W275" s="185"/>
      <c r="X275" s="185" t="s">
        <v>9714</v>
      </c>
      <c r="Y275" s="185" t="s">
        <v>10759</v>
      </c>
      <c r="Z275" s="487">
        <v>42999.537736863422</v>
      </c>
    </row>
    <row r="276" spans="1:26" ht="12">
      <c r="A276" s="185" t="s">
        <v>10105</v>
      </c>
      <c r="B276" s="185" t="s">
        <v>4068</v>
      </c>
      <c r="C276" s="185" t="s">
        <v>10760</v>
      </c>
      <c r="D276" s="185" t="s">
        <v>10761</v>
      </c>
      <c r="E276" s="221">
        <v>72</v>
      </c>
      <c r="F276" s="221">
        <v>0</v>
      </c>
      <c r="G276" s="221">
        <v>0</v>
      </c>
      <c r="H276" s="221">
        <v>0</v>
      </c>
      <c r="I276" s="221">
        <v>0</v>
      </c>
      <c r="J276" s="221">
        <v>0</v>
      </c>
      <c r="K276" s="185" t="s">
        <v>4803</v>
      </c>
      <c r="L276" s="185" t="s">
        <v>4803</v>
      </c>
      <c r="M276" s="185" t="s">
        <v>4803</v>
      </c>
      <c r="N276" s="185" t="s">
        <v>4803</v>
      </c>
      <c r="O276" s="185" t="s">
        <v>4803</v>
      </c>
      <c r="P276" s="185" t="s">
        <v>4803</v>
      </c>
      <c r="Q276" s="185"/>
      <c r="R276" s="185" t="s">
        <v>4803</v>
      </c>
      <c r="S276" s="185" t="s">
        <v>10762</v>
      </c>
      <c r="T276" s="253" t="s">
        <v>10763</v>
      </c>
      <c r="U276" s="185"/>
      <c r="V276" s="185"/>
      <c r="W276" s="185"/>
      <c r="X276" s="185" t="s">
        <v>9714</v>
      </c>
      <c r="Y276" s="185" t="s">
        <v>9715</v>
      </c>
      <c r="Z276" s="487">
        <v>42999.540451400462</v>
      </c>
    </row>
    <row r="277" spans="1:26" ht="12">
      <c r="A277" s="185" t="s">
        <v>10765</v>
      </c>
      <c r="B277" s="185" t="s">
        <v>2972</v>
      </c>
      <c r="C277" s="185" t="s">
        <v>10766</v>
      </c>
      <c r="D277" s="185" t="s">
        <v>7596</v>
      </c>
      <c r="E277" s="221">
        <v>813</v>
      </c>
      <c r="F277" s="185"/>
      <c r="G277" s="221">
        <v>0</v>
      </c>
      <c r="H277" s="221">
        <v>0</v>
      </c>
      <c r="I277" s="221">
        <v>0</v>
      </c>
      <c r="J277" s="221">
        <v>0</v>
      </c>
      <c r="K277" s="185" t="s">
        <v>5182</v>
      </c>
      <c r="L277" s="185" t="s">
        <v>5182</v>
      </c>
      <c r="M277" s="185" t="s">
        <v>5182</v>
      </c>
      <c r="N277" s="185" t="s">
        <v>5182</v>
      </c>
      <c r="O277" s="185" t="s">
        <v>5182</v>
      </c>
      <c r="P277" s="185" t="s">
        <v>5182</v>
      </c>
      <c r="Q277" s="185"/>
      <c r="R277" s="185" t="s">
        <v>5182</v>
      </c>
      <c r="S277" s="185" t="s">
        <v>5182</v>
      </c>
      <c r="T277" s="185" t="s">
        <v>10768</v>
      </c>
      <c r="U277" s="185"/>
      <c r="V277" s="185"/>
      <c r="W277" s="185"/>
      <c r="X277" s="185" t="s">
        <v>9714</v>
      </c>
      <c r="Y277" s="185" t="s">
        <v>9869</v>
      </c>
      <c r="Z277" s="487">
        <v>42999.542253865744</v>
      </c>
    </row>
    <row r="278" spans="1:26" ht="12">
      <c r="A278" s="185" t="s">
        <v>9928</v>
      </c>
      <c r="B278" s="185" t="s">
        <v>4822</v>
      </c>
      <c r="C278" s="185" t="s">
        <v>5377</v>
      </c>
      <c r="D278" s="185" t="s">
        <v>2866</v>
      </c>
      <c r="E278" s="221">
        <v>202</v>
      </c>
      <c r="F278" s="221">
        <v>0</v>
      </c>
      <c r="G278" s="185" t="s">
        <v>6944</v>
      </c>
      <c r="H278" s="185" t="s">
        <v>6944</v>
      </c>
      <c r="I278" s="221">
        <v>0</v>
      </c>
      <c r="J278" s="221">
        <v>0</v>
      </c>
      <c r="K278" s="185" t="s">
        <v>10769</v>
      </c>
      <c r="L278" s="185" t="s">
        <v>10769</v>
      </c>
      <c r="M278" s="185" t="s">
        <v>10769</v>
      </c>
      <c r="N278" s="185" t="s">
        <v>10769</v>
      </c>
      <c r="O278" s="185" t="s">
        <v>10769</v>
      </c>
      <c r="P278" s="185" t="s">
        <v>10769</v>
      </c>
      <c r="Q278" s="185"/>
      <c r="R278" s="185" t="s">
        <v>5865</v>
      </c>
      <c r="S278" s="185" t="s">
        <v>10770</v>
      </c>
      <c r="T278" s="185" t="s">
        <v>10771</v>
      </c>
      <c r="U278" s="185"/>
      <c r="V278" s="185"/>
      <c r="W278" s="185"/>
      <c r="X278" s="185" t="s">
        <v>5209</v>
      </c>
      <c r="Y278" s="185" t="s">
        <v>9715</v>
      </c>
      <c r="Z278" s="487">
        <v>42999.543730729165</v>
      </c>
    </row>
    <row r="279" spans="1:26" ht="12">
      <c r="A279" s="185" t="s">
        <v>10773</v>
      </c>
      <c r="B279" s="185" t="s">
        <v>846</v>
      </c>
      <c r="C279" s="185" t="s">
        <v>10774</v>
      </c>
      <c r="D279" s="185" t="s">
        <v>10775</v>
      </c>
      <c r="E279" s="221">
        <v>102</v>
      </c>
      <c r="F279" s="221">
        <v>0</v>
      </c>
      <c r="G279" s="221">
        <v>0</v>
      </c>
      <c r="H279" s="221">
        <v>0</v>
      </c>
      <c r="I279" s="221">
        <v>0</v>
      </c>
      <c r="J279" s="221">
        <v>0</v>
      </c>
      <c r="K279" s="185" t="s">
        <v>4803</v>
      </c>
      <c r="L279" s="185" t="s">
        <v>6396</v>
      </c>
      <c r="M279" s="185" t="s">
        <v>4803</v>
      </c>
      <c r="N279" s="185" t="s">
        <v>4803</v>
      </c>
      <c r="O279" s="185" t="s">
        <v>4803</v>
      </c>
      <c r="P279" s="185" t="s">
        <v>4803</v>
      </c>
      <c r="Q279" s="185"/>
      <c r="R279" s="185" t="s">
        <v>5011</v>
      </c>
      <c r="S279" s="185" t="s">
        <v>5011</v>
      </c>
      <c r="T279" s="185" t="s">
        <v>10776</v>
      </c>
      <c r="U279" s="185"/>
      <c r="V279" s="185"/>
      <c r="W279" s="185"/>
      <c r="X279" s="185" t="s">
        <v>9714</v>
      </c>
      <c r="Y279" s="185" t="s">
        <v>9715</v>
      </c>
      <c r="Z279" s="487">
        <v>42999.54835099537</v>
      </c>
    </row>
    <row r="280" spans="1:26" ht="12">
      <c r="A280" s="185" t="s">
        <v>10105</v>
      </c>
      <c r="B280" s="185" t="s">
        <v>846</v>
      </c>
      <c r="C280" s="185" t="s">
        <v>983</v>
      </c>
      <c r="D280" s="185" t="s">
        <v>10461</v>
      </c>
      <c r="E280" s="221">
        <v>517</v>
      </c>
      <c r="F280" s="185" t="s">
        <v>6944</v>
      </c>
      <c r="G280" s="185" t="s">
        <v>6944</v>
      </c>
      <c r="H280" s="185" t="s">
        <v>6944</v>
      </c>
      <c r="I280" s="185" t="s">
        <v>6944</v>
      </c>
      <c r="J280" s="185" t="s">
        <v>6944</v>
      </c>
      <c r="K280" s="185" t="s">
        <v>6273</v>
      </c>
      <c r="L280" s="185" t="s">
        <v>6273</v>
      </c>
      <c r="M280" s="185" t="s">
        <v>6273</v>
      </c>
      <c r="N280" s="185" t="s">
        <v>6273</v>
      </c>
      <c r="O280" s="185" t="s">
        <v>6273</v>
      </c>
      <c r="P280" s="185" t="s">
        <v>6273</v>
      </c>
      <c r="Q280" s="185"/>
      <c r="R280" s="185" t="s">
        <v>6273</v>
      </c>
      <c r="S280" s="185" t="s">
        <v>3255</v>
      </c>
      <c r="T280" s="185"/>
      <c r="U280" s="185"/>
      <c r="V280" s="185"/>
      <c r="W280" s="185"/>
      <c r="X280" s="185" t="s">
        <v>5209</v>
      </c>
      <c r="Y280" s="185" t="s">
        <v>9715</v>
      </c>
      <c r="Z280" s="487">
        <v>42999.548437418984</v>
      </c>
    </row>
    <row r="281" spans="1:26" ht="12">
      <c r="A281" s="185" t="s">
        <v>10105</v>
      </c>
      <c r="B281" s="185" t="s">
        <v>846</v>
      </c>
      <c r="C281" s="185" t="s">
        <v>983</v>
      </c>
      <c r="D281" s="185" t="s">
        <v>10461</v>
      </c>
      <c r="E281" s="221">
        <v>517</v>
      </c>
      <c r="F281" s="185" t="s">
        <v>6944</v>
      </c>
      <c r="G281" s="185" t="s">
        <v>6944</v>
      </c>
      <c r="H281" s="185" t="s">
        <v>6944</v>
      </c>
      <c r="I281" s="185" t="s">
        <v>6944</v>
      </c>
      <c r="J281" s="185" t="s">
        <v>6944</v>
      </c>
      <c r="K281" s="185" t="s">
        <v>6273</v>
      </c>
      <c r="L281" s="185" t="s">
        <v>6273</v>
      </c>
      <c r="M281" s="185" t="s">
        <v>6273</v>
      </c>
      <c r="N281" s="185" t="s">
        <v>6273</v>
      </c>
      <c r="O281" s="185" t="s">
        <v>6273</v>
      </c>
      <c r="P281" s="185" t="s">
        <v>6273</v>
      </c>
      <c r="Q281" s="185"/>
      <c r="R281" s="185" t="s">
        <v>6273</v>
      </c>
      <c r="S281" s="185" t="s">
        <v>3255</v>
      </c>
      <c r="T281" s="185"/>
      <c r="U281" s="185"/>
      <c r="V281" s="185"/>
      <c r="W281" s="185"/>
      <c r="X281" s="185" t="s">
        <v>5209</v>
      </c>
      <c r="Y281" s="185" t="s">
        <v>9715</v>
      </c>
      <c r="Z281" s="487">
        <v>42999.548554421301</v>
      </c>
    </row>
    <row r="282" spans="1:26" ht="12">
      <c r="A282" s="185" t="s">
        <v>9798</v>
      </c>
      <c r="B282" s="185" t="s">
        <v>2972</v>
      </c>
      <c r="C282" s="185" t="s">
        <v>6066</v>
      </c>
      <c r="D282" s="185" t="s">
        <v>10780</v>
      </c>
      <c r="E282" s="221">
        <v>915</v>
      </c>
      <c r="F282" s="185" t="s">
        <v>6944</v>
      </c>
      <c r="G282" s="185" t="s">
        <v>6944</v>
      </c>
      <c r="H282" s="185" t="s">
        <v>6944</v>
      </c>
      <c r="I282" s="185" t="s">
        <v>6944</v>
      </c>
      <c r="J282" s="185" t="s">
        <v>6944</v>
      </c>
      <c r="K282" s="185" t="s">
        <v>10781</v>
      </c>
      <c r="L282" s="185" t="s">
        <v>10782</v>
      </c>
      <c r="M282" s="185" t="s">
        <v>10783</v>
      </c>
      <c r="N282" s="185" t="s">
        <v>10510</v>
      </c>
      <c r="O282" s="185" t="s">
        <v>10784</v>
      </c>
      <c r="P282" s="185" t="s">
        <v>10782</v>
      </c>
      <c r="Q282" s="185"/>
      <c r="R282" s="185" t="s">
        <v>4809</v>
      </c>
      <c r="S282" s="185" t="s">
        <v>4809</v>
      </c>
      <c r="T282" s="253" t="s">
        <v>10785</v>
      </c>
      <c r="U282" s="185"/>
      <c r="V282" s="185"/>
      <c r="W282" s="185"/>
      <c r="X282" s="185" t="s">
        <v>9714</v>
      </c>
      <c r="Y282" s="185" t="s">
        <v>9715</v>
      </c>
      <c r="Z282" s="487">
        <v>42999.550290127314</v>
      </c>
    </row>
    <row r="283" spans="1:26" ht="12">
      <c r="A283" s="185" t="s">
        <v>9798</v>
      </c>
      <c r="B283" s="185" t="s">
        <v>4822</v>
      </c>
      <c r="C283" s="185" t="s">
        <v>5188</v>
      </c>
      <c r="D283" s="185" t="s">
        <v>10786</v>
      </c>
      <c r="E283" s="221">
        <v>176</v>
      </c>
      <c r="F283" s="552" t="s">
        <v>9724</v>
      </c>
      <c r="G283" s="552" t="s">
        <v>9724</v>
      </c>
      <c r="H283" s="552" t="s">
        <v>9724</v>
      </c>
      <c r="I283" s="552" t="s">
        <v>9724</v>
      </c>
      <c r="J283" s="552" t="s">
        <v>9724</v>
      </c>
      <c r="K283" s="185" t="s">
        <v>4809</v>
      </c>
      <c r="L283" s="185" t="s">
        <v>4809</v>
      </c>
      <c r="M283" s="185" t="s">
        <v>4809</v>
      </c>
      <c r="N283" s="185" t="s">
        <v>4809</v>
      </c>
      <c r="O283" s="185" t="s">
        <v>10788</v>
      </c>
      <c r="P283" s="185" t="s">
        <v>4809</v>
      </c>
      <c r="Q283" s="185"/>
      <c r="R283" s="185" t="s">
        <v>10789</v>
      </c>
      <c r="S283" s="185" t="s">
        <v>4809</v>
      </c>
      <c r="T283" s="185" t="s">
        <v>10790</v>
      </c>
      <c r="U283" s="185"/>
      <c r="V283" s="185"/>
      <c r="W283" s="185"/>
      <c r="X283" s="185" t="s">
        <v>9714</v>
      </c>
      <c r="Y283" s="185" t="s">
        <v>9869</v>
      </c>
      <c r="Z283" s="487">
        <v>42999.553120625002</v>
      </c>
    </row>
    <row r="284" spans="1:26" ht="12">
      <c r="A284" s="185" t="s">
        <v>10792</v>
      </c>
      <c r="B284" s="185" t="s">
        <v>2972</v>
      </c>
      <c r="C284" s="185" t="s">
        <v>6720</v>
      </c>
      <c r="D284" s="185" t="s">
        <v>10793</v>
      </c>
      <c r="E284" s="221">
        <v>81</v>
      </c>
      <c r="F284" s="221">
        <v>0</v>
      </c>
      <c r="G284" s="185" t="s">
        <v>6944</v>
      </c>
      <c r="H284" s="221">
        <v>0</v>
      </c>
      <c r="I284" s="221">
        <v>0</v>
      </c>
      <c r="J284" s="185" t="s">
        <v>6944</v>
      </c>
      <c r="K284" s="185" t="s">
        <v>10794</v>
      </c>
      <c r="L284" s="185" t="s">
        <v>10795</v>
      </c>
      <c r="M284" s="185" t="s">
        <v>10796</v>
      </c>
      <c r="N284" s="185" t="s">
        <v>6030</v>
      </c>
      <c r="O284" s="185" t="s">
        <v>10797</v>
      </c>
      <c r="P284" s="185" t="s">
        <v>6030</v>
      </c>
      <c r="Q284" s="185"/>
      <c r="R284" s="185" t="s">
        <v>6217</v>
      </c>
      <c r="S284" s="185" t="s">
        <v>10798</v>
      </c>
      <c r="T284" s="185" t="s">
        <v>10799</v>
      </c>
      <c r="U284" s="185"/>
      <c r="V284" s="185"/>
      <c r="W284" s="185"/>
      <c r="X284" s="185" t="s">
        <v>9714</v>
      </c>
      <c r="Y284" s="185" t="s">
        <v>9715</v>
      </c>
      <c r="Z284" s="487">
        <v>42999.556058182869</v>
      </c>
    </row>
    <row r="285" spans="1:26" ht="12">
      <c r="A285" s="185" t="s">
        <v>10105</v>
      </c>
      <c r="B285" s="185" t="s">
        <v>2972</v>
      </c>
      <c r="C285" s="185" t="s">
        <v>9955</v>
      </c>
      <c r="D285" s="185" t="s">
        <v>9956</v>
      </c>
      <c r="E285" s="221">
        <v>93</v>
      </c>
      <c r="F285" s="221">
        <v>0</v>
      </c>
      <c r="G285" s="185" t="s">
        <v>6944</v>
      </c>
      <c r="H285" s="185" t="s">
        <v>6944</v>
      </c>
      <c r="I285" s="221">
        <v>0</v>
      </c>
      <c r="J285" s="185" t="s">
        <v>9975</v>
      </c>
      <c r="K285" s="185" t="s">
        <v>10800</v>
      </c>
      <c r="L285" s="185" t="s">
        <v>10800</v>
      </c>
      <c r="M285" s="185" t="s">
        <v>10801</v>
      </c>
      <c r="N285" s="185" t="s">
        <v>10801</v>
      </c>
      <c r="O285" s="185" t="s">
        <v>10801</v>
      </c>
      <c r="P285" s="185" t="s">
        <v>10800</v>
      </c>
      <c r="Q285" s="185"/>
      <c r="R285" s="185" t="s">
        <v>10800</v>
      </c>
      <c r="S285" s="185" t="s">
        <v>10800</v>
      </c>
      <c r="T285" s="253" t="s">
        <v>10802</v>
      </c>
      <c r="U285" s="185"/>
      <c r="V285" s="185"/>
      <c r="W285" s="185"/>
      <c r="X285" s="185" t="s">
        <v>9714</v>
      </c>
      <c r="Y285" s="185" t="s">
        <v>9715</v>
      </c>
      <c r="Z285" s="487">
        <v>42999.564913240742</v>
      </c>
    </row>
    <row r="286" spans="1:26" ht="12">
      <c r="A286" s="185" t="s">
        <v>9798</v>
      </c>
      <c r="B286" s="185"/>
      <c r="C286" s="185" t="s">
        <v>5186</v>
      </c>
      <c r="D286" s="185" t="s">
        <v>10804</v>
      </c>
      <c r="E286" s="221">
        <v>153</v>
      </c>
      <c r="F286" s="185" t="s">
        <v>6944</v>
      </c>
      <c r="G286" s="185" t="s">
        <v>6944</v>
      </c>
      <c r="H286" s="185" t="s">
        <v>6944</v>
      </c>
      <c r="I286" s="185" t="s">
        <v>6944</v>
      </c>
      <c r="J286" s="185" t="s">
        <v>6944</v>
      </c>
      <c r="K286" s="185" t="s">
        <v>5865</v>
      </c>
      <c r="L286" s="185" t="s">
        <v>5865</v>
      </c>
      <c r="M286" s="185" t="s">
        <v>5865</v>
      </c>
      <c r="N286" s="185" t="s">
        <v>5865</v>
      </c>
      <c r="O286" s="185" t="s">
        <v>5865</v>
      </c>
      <c r="P286" s="185" t="s">
        <v>5865</v>
      </c>
      <c r="Q286" s="185"/>
      <c r="R286" s="185" t="s">
        <v>5865</v>
      </c>
      <c r="S286" s="185" t="s">
        <v>5865</v>
      </c>
      <c r="T286" s="253" t="s">
        <v>10805</v>
      </c>
      <c r="U286" s="185"/>
      <c r="V286" s="185"/>
      <c r="W286" s="185"/>
      <c r="X286" s="185" t="s">
        <v>9714</v>
      </c>
      <c r="Y286" s="185" t="s">
        <v>9715</v>
      </c>
      <c r="Z286" s="487">
        <v>42999.565661793982</v>
      </c>
    </row>
    <row r="287" spans="1:26" ht="12">
      <c r="A287" s="185" t="s">
        <v>10806</v>
      </c>
      <c r="B287" s="185" t="s">
        <v>4822</v>
      </c>
      <c r="C287" s="185" t="s">
        <v>10807</v>
      </c>
      <c r="D287" s="185" t="s">
        <v>7398</v>
      </c>
      <c r="E287" s="221">
        <v>28</v>
      </c>
      <c r="F287" s="221">
        <v>0</v>
      </c>
      <c r="G287" s="221">
        <v>0</v>
      </c>
      <c r="H287" s="221">
        <v>0</v>
      </c>
      <c r="I287" s="221">
        <v>0</v>
      </c>
      <c r="J287" s="221">
        <v>0</v>
      </c>
      <c r="K287" s="185" t="s">
        <v>5865</v>
      </c>
      <c r="L287" s="185" t="s">
        <v>5865</v>
      </c>
      <c r="M287" s="185" t="s">
        <v>5865</v>
      </c>
      <c r="N287" s="185" t="s">
        <v>5865</v>
      </c>
      <c r="O287" s="185" t="s">
        <v>5865</v>
      </c>
      <c r="P287" s="185" t="s">
        <v>5865</v>
      </c>
      <c r="Q287" s="185"/>
      <c r="R287" s="185" t="s">
        <v>5865</v>
      </c>
      <c r="S287" s="185" t="s">
        <v>5865</v>
      </c>
      <c r="T287" s="185" t="s">
        <v>10808</v>
      </c>
      <c r="U287" s="185"/>
      <c r="V287" s="185"/>
      <c r="W287" s="185"/>
      <c r="X287" s="185" t="s">
        <v>9714</v>
      </c>
      <c r="Y287" s="185" t="s">
        <v>9715</v>
      </c>
      <c r="Z287" s="487">
        <v>42999.570004513887</v>
      </c>
    </row>
    <row r="288" spans="1:26" ht="12">
      <c r="A288" s="185" t="s">
        <v>10806</v>
      </c>
      <c r="B288" s="185" t="s">
        <v>4822</v>
      </c>
      <c r="C288" s="185" t="s">
        <v>10807</v>
      </c>
      <c r="D288" s="185" t="s">
        <v>7398</v>
      </c>
      <c r="E288" s="221">
        <v>28</v>
      </c>
      <c r="F288" s="221">
        <v>0</v>
      </c>
      <c r="G288" s="221">
        <v>0</v>
      </c>
      <c r="H288" s="221">
        <v>0</v>
      </c>
      <c r="I288" s="221">
        <v>0</v>
      </c>
      <c r="J288" s="221">
        <v>0</v>
      </c>
      <c r="K288" s="185" t="s">
        <v>5865</v>
      </c>
      <c r="L288" s="185" t="s">
        <v>5865</v>
      </c>
      <c r="M288" s="185" t="s">
        <v>5865</v>
      </c>
      <c r="N288" s="185" t="s">
        <v>5865</v>
      </c>
      <c r="O288" s="185" t="s">
        <v>5865</v>
      </c>
      <c r="P288" s="185" t="s">
        <v>5865</v>
      </c>
      <c r="Q288" s="185"/>
      <c r="R288" s="185" t="s">
        <v>5865</v>
      </c>
      <c r="S288" s="185" t="s">
        <v>5865</v>
      </c>
      <c r="T288" s="185" t="s">
        <v>10808</v>
      </c>
      <c r="U288" s="185"/>
      <c r="V288" s="185"/>
      <c r="W288" s="185"/>
      <c r="X288" s="185" t="s">
        <v>9714</v>
      </c>
      <c r="Y288" s="185" t="s">
        <v>9715</v>
      </c>
      <c r="Z288" s="487">
        <v>42999.570103460646</v>
      </c>
    </row>
    <row r="289" spans="1:26" ht="12">
      <c r="A289" s="185" t="s">
        <v>10810</v>
      </c>
      <c r="B289" s="185" t="s">
        <v>4822</v>
      </c>
      <c r="C289" s="185" t="s">
        <v>4822</v>
      </c>
      <c r="D289" s="185" t="s">
        <v>10811</v>
      </c>
      <c r="E289" s="221">
        <v>65</v>
      </c>
      <c r="F289" s="185"/>
      <c r="G289" s="185"/>
      <c r="H289" s="185"/>
      <c r="I289" s="185"/>
      <c r="J289" s="185"/>
      <c r="K289" s="185" t="s">
        <v>5182</v>
      </c>
      <c r="L289" s="185" t="s">
        <v>5182</v>
      </c>
      <c r="M289" s="185" t="s">
        <v>5182</v>
      </c>
      <c r="N289" s="185" t="s">
        <v>5182</v>
      </c>
      <c r="O289" s="185" t="s">
        <v>5182</v>
      </c>
      <c r="P289" s="185" t="s">
        <v>5182</v>
      </c>
      <c r="Q289" s="185"/>
      <c r="R289" s="185" t="s">
        <v>5182</v>
      </c>
      <c r="S289" s="185" t="s">
        <v>5182</v>
      </c>
      <c r="T289" s="185"/>
      <c r="U289" s="185"/>
      <c r="V289" s="185"/>
      <c r="W289" s="185"/>
      <c r="X289" s="185" t="s">
        <v>9714</v>
      </c>
      <c r="Y289" s="185" t="s">
        <v>9715</v>
      </c>
      <c r="Z289" s="487">
        <v>42999.570894131946</v>
      </c>
    </row>
    <row r="290" spans="1:26" ht="12">
      <c r="A290" s="185" t="s">
        <v>9798</v>
      </c>
      <c r="B290" s="185"/>
      <c r="C290" s="185"/>
      <c r="D290" s="185" t="s">
        <v>10345</v>
      </c>
      <c r="E290" s="221">
        <v>10</v>
      </c>
      <c r="F290" s="185" t="s">
        <v>6944</v>
      </c>
      <c r="G290" s="185" t="s">
        <v>6944</v>
      </c>
      <c r="H290" s="185" t="s">
        <v>6944</v>
      </c>
      <c r="I290" s="185" t="s">
        <v>6944</v>
      </c>
      <c r="J290" s="185" t="s">
        <v>6944</v>
      </c>
      <c r="K290" s="185" t="s">
        <v>10813</v>
      </c>
      <c r="L290" s="185" t="s">
        <v>10813</v>
      </c>
      <c r="M290" s="185" t="s">
        <v>10814</v>
      </c>
      <c r="N290" s="185" t="s">
        <v>10814</v>
      </c>
      <c r="O290" s="185" t="s">
        <v>10814</v>
      </c>
      <c r="P290" s="185" t="s">
        <v>10814</v>
      </c>
      <c r="Q290" s="185"/>
      <c r="R290" s="185" t="s">
        <v>10815</v>
      </c>
      <c r="S290" s="185" t="s">
        <v>10816</v>
      </c>
      <c r="T290" s="185" t="s">
        <v>10817</v>
      </c>
      <c r="U290" s="185"/>
      <c r="V290" s="185"/>
      <c r="W290" s="185"/>
      <c r="X290" s="185" t="s">
        <v>9714</v>
      </c>
      <c r="Y290" s="185" t="s">
        <v>9715</v>
      </c>
      <c r="Z290" s="487">
        <v>42999.573132141202</v>
      </c>
    </row>
    <row r="291" spans="1:26" ht="12">
      <c r="A291" s="185" t="s">
        <v>10610</v>
      </c>
      <c r="B291" s="185" t="s">
        <v>1248</v>
      </c>
      <c r="C291" s="185" t="s">
        <v>10818</v>
      </c>
      <c r="D291" s="185" t="s">
        <v>10819</v>
      </c>
      <c r="E291" s="221">
        <v>166</v>
      </c>
      <c r="F291" s="221">
        <v>0</v>
      </c>
      <c r="G291" s="221">
        <v>0</v>
      </c>
      <c r="H291" s="221">
        <v>0</v>
      </c>
      <c r="I291" s="221">
        <v>0</v>
      </c>
      <c r="J291" s="221">
        <v>0</v>
      </c>
      <c r="K291" s="185" t="s">
        <v>10820</v>
      </c>
      <c r="L291" s="185" t="s">
        <v>10821</v>
      </c>
      <c r="M291" s="185" t="s">
        <v>10821</v>
      </c>
      <c r="N291" s="185" t="s">
        <v>10821</v>
      </c>
      <c r="O291" s="185" t="s">
        <v>10821</v>
      </c>
      <c r="P291" s="185" t="s">
        <v>10821</v>
      </c>
      <c r="Q291" s="185"/>
      <c r="R291" s="185" t="s">
        <v>10821</v>
      </c>
      <c r="S291" s="185" t="s">
        <v>10821</v>
      </c>
      <c r="T291" s="253" t="s">
        <v>10822</v>
      </c>
      <c r="U291" s="185"/>
      <c r="V291" s="185"/>
      <c r="W291" s="185"/>
      <c r="X291" s="185" t="s">
        <v>9714</v>
      </c>
      <c r="Y291" s="185" t="s">
        <v>9715</v>
      </c>
      <c r="Z291" s="487">
        <v>42999.573602731485</v>
      </c>
    </row>
    <row r="292" spans="1:26" ht="12">
      <c r="A292" s="185" t="s">
        <v>10823</v>
      </c>
      <c r="B292" s="185"/>
      <c r="C292" s="185" t="s">
        <v>5899</v>
      </c>
      <c r="D292" s="185" t="s">
        <v>10824</v>
      </c>
      <c r="E292" s="221">
        <v>69</v>
      </c>
      <c r="F292" s="185" t="s">
        <v>6944</v>
      </c>
      <c r="G292" s="185" t="s">
        <v>6944</v>
      </c>
      <c r="H292" s="185" t="s">
        <v>6944</v>
      </c>
      <c r="I292" s="185" t="s">
        <v>6944</v>
      </c>
      <c r="J292" s="185" t="s">
        <v>6944</v>
      </c>
      <c r="K292" s="185" t="s">
        <v>5865</v>
      </c>
      <c r="L292" s="185" t="s">
        <v>5865</v>
      </c>
      <c r="M292" s="185" t="s">
        <v>5865</v>
      </c>
      <c r="N292" s="185" t="s">
        <v>5865</v>
      </c>
      <c r="O292" s="185" t="s">
        <v>5865</v>
      </c>
      <c r="P292" s="185" t="s">
        <v>5865</v>
      </c>
      <c r="Q292" s="185"/>
      <c r="R292" s="185" t="s">
        <v>5865</v>
      </c>
      <c r="S292" s="185" t="s">
        <v>5865</v>
      </c>
      <c r="T292" s="253" t="s">
        <v>10825</v>
      </c>
      <c r="U292" s="185"/>
      <c r="V292" s="185"/>
      <c r="W292" s="185"/>
      <c r="X292" s="185" t="s">
        <v>9714</v>
      </c>
      <c r="Y292" s="185" t="s">
        <v>9715</v>
      </c>
      <c r="Z292" s="487">
        <v>42999.574961076389</v>
      </c>
    </row>
    <row r="293" spans="1:26" ht="12">
      <c r="A293" s="185" t="s">
        <v>10826</v>
      </c>
      <c r="B293" s="185" t="s">
        <v>4822</v>
      </c>
      <c r="C293" s="185" t="s">
        <v>1206</v>
      </c>
      <c r="D293" s="185" t="s">
        <v>3154</v>
      </c>
      <c r="E293" s="221">
        <v>260</v>
      </c>
      <c r="F293" s="221">
        <v>0</v>
      </c>
      <c r="G293" s="221">
        <v>0</v>
      </c>
      <c r="H293" s="221">
        <v>0</v>
      </c>
      <c r="I293" s="221">
        <v>0</v>
      </c>
      <c r="J293" s="221">
        <v>0</v>
      </c>
      <c r="K293" s="185" t="s">
        <v>5182</v>
      </c>
      <c r="L293" s="185" t="s">
        <v>5182</v>
      </c>
      <c r="M293" s="185" t="s">
        <v>5182</v>
      </c>
      <c r="N293" s="185" t="s">
        <v>5182</v>
      </c>
      <c r="O293" s="185" t="s">
        <v>5182</v>
      </c>
      <c r="P293" s="185" t="s">
        <v>5182</v>
      </c>
      <c r="Q293" s="185"/>
      <c r="R293" s="185" t="s">
        <v>5182</v>
      </c>
      <c r="S293" s="185" t="s">
        <v>5182</v>
      </c>
      <c r="T293" s="253" t="s">
        <v>10827</v>
      </c>
      <c r="U293" s="185"/>
      <c r="V293" s="185"/>
      <c r="W293" s="185"/>
      <c r="X293" s="185" t="s">
        <v>9714</v>
      </c>
      <c r="Y293" s="185" t="s">
        <v>9715</v>
      </c>
      <c r="Z293" s="487">
        <v>42999.578341875</v>
      </c>
    </row>
    <row r="294" spans="1:26" ht="12">
      <c r="A294" s="185" t="s">
        <v>10105</v>
      </c>
      <c r="B294" s="185" t="s">
        <v>846</v>
      </c>
      <c r="C294" s="185" t="s">
        <v>9992</v>
      </c>
      <c r="D294" s="185" t="s">
        <v>8714</v>
      </c>
      <c r="E294" s="221">
        <v>29</v>
      </c>
      <c r="F294" s="185"/>
      <c r="G294" s="185"/>
      <c r="H294" s="185"/>
      <c r="I294" s="185"/>
      <c r="J294" s="185"/>
      <c r="K294" s="185" t="s">
        <v>10800</v>
      </c>
      <c r="L294" s="185" t="s">
        <v>10800</v>
      </c>
      <c r="M294" s="185" t="s">
        <v>10800</v>
      </c>
      <c r="N294" s="185" t="s">
        <v>10800</v>
      </c>
      <c r="O294" s="185" t="s">
        <v>10800</v>
      </c>
      <c r="P294" s="185" t="s">
        <v>10800</v>
      </c>
      <c r="Q294" s="185"/>
      <c r="R294" s="185" t="s">
        <v>10800</v>
      </c>
      <c r="S294" s="185" t="s">
        <v>10800</v>
      </c>
      <c r="T294" s="185" t="s">
        <v>10828</v>
      </c>
      <c r="U294" s="185"/>
      <c r="V294" s="185"/>
      <c r="W294" s="185"/>
      <c r="X294" s="185" t="s">
        <v>9714</v>
      </c>
      <c r="Y294" s="185" t="s">
        <v>9715</v>
      </c>
      <c r="Z294" s="487">
        <v>42999.579887337968</v>
      </c>
    </row>
    <row r="295" spans="1:26" ht="12">
      <c r="A295" s="185" t="s">
        <v>9928</v>
      </c>
      <c r="B295" s="185" t="s">
        <v>5034</v>
      </c>
      <c r="C295" s="185" t="s">
        <v>5033</v>
      </c>
      <c r="D295" s="185" t="s">
        <v>10829</v>
      </c>
      <c r="E295" s="221">
        <v>91</v>
      </c>
      <c r="F295" s="221">
        <v>0</v>
      </c>
      <c r="G295" s="221">
        <v>0</v>
      </c>
      <c r="H295" s="221">
        <v>0</v>
      </c>
      <c r="I295" s="221">
        <v>0</v>
      </c>
      <c r="J295" s="221">
        <v>0</v>
      </c>
      <c r="K295" s="185" t="s">
        <v>4803</v>
      </c>
      <c r="L295" s="185" t="s">
        <v>4803</v>
      </c>
      <c r="M295" s="185" t="s">
        <v>4803</v>
      </c>
      <c r="N295" s="185" t="s">
        <v>4803</v>
      </c>
      <c r="O295" s="185" t="s">
        <v>4803</v>
      </c>
      <c r="P295" s="185" t="s">
        <v>4803</v>
      </c>
      <c r="Q295" s="185"/>
      <c r="R295" s="185" t="s">
        <v>4803</v>
      </c>
      <c r="S295" s="185" t="s">
        <v>10830</v>
      </c>
      <c r="T295" s="253" t="s">
        <v>10831</v>
      </c>
      <c r="U295" s="185"/>
      <c r="V295" s="185"/>
      <c r="W295" s="185"/>
      <c r="X295" s="185" t="s">
        <v>5209</v>
      </c>
      <c r="Y295" s="185" t="s">
        <v>9715</v>
      </c>
      <c r="Z295" s="487">
        <v>42999.579905300925</v>
      </c>
    </row>
    <row r="296" spans="1:26" ht="12">
      <c r="A296" s="185" t="s">
        <v>9928</v>
      </c>
      <c r="B296" s="185" t="s">
        <v>4816</v>
      </c>
      <c r="C296" s="185" t="s">
        <v>9407</v>
      </c>
      <c r="D296" s="185" t="s">
        <v>10832</v>
      </c>
      <c r="E296" s="221">
        <v>243</v>
      </c>
      <c r="F296" s="221">
        <v>0</v>
      </c>
      <c r="G296" s="221">
        <v>0</v>
      </c>
      <c r="H296" s="221">
        <v>0</v>
      </c>
      <c r="I296" s="221">
        <v>0</v>
      </c>
      <c r="J296" s="221">
        <v>0</v>
      </c>
      <c r="K296" s="185" t="s">
        <v>5551</v>
      </c>
      <c r="L296" s="185" t="s">
        <v>5551</v>
      </c>
      <c r="M296" s="185" t="s">
        <v>5551</v>
      </c>
      <c r="N296" s="185" t="s">
        <v>5551</v>
      </c>
      <c r="O296" s="185" t="s">
        <v>5551</v>
      </c>
      <c r="P296" s="185" t="s">
        <v>5551</v>
      </c>
      <c r="Q296" s="185"/>
      <c r="R296" s="185" t="s">
        <v>5551</v>
      </c>
      <c r="S296" s="185" t="s">
        <v>10833</v>
      </c>
      <c r="T296" s="253" t="s">
        <v>10834</v>
      </c>
      <c r="U296" s="185"/>
      <c r="V296" s="185"/>
      <c r="W296" s="185"/>
      <c r="X296" s="185" t="s">
        <v>9714</v>
      </c>
      <c r="Y296" s="185" t="s">
        <v>9715</v>
      </c>
      <c r="Z296" s="487">
        <v>42999.580492951391</v>
      </c>
    </row>
    <row r="297" spans="1:26" ht="12">
      <c r="A297" s="185" t="s">
        <v>9928</v>
      </c>
      <c r="B297" s="185" t="s">
        <v>2972</v>
      </c>
      <c r="C297" s="185" t="s">
        <v>7731</v>
      </c>
      <c r="D297" s="185" t="s">
        <v>10835</v>
      </c>
      <c r="E297" s="221">
        <v>1301</v>
      </c>
      <c r="F297" s="221">
        <v>0</v>
      </c>
      <c r="G297" s="221">
        <v>0</v>
      </c>
      <c r="H297" s="221">
        <v>0</v>
      </c>
      <c r="I297" s="221">
        <v>0</v>
      </c>
      <c r="J297" s="185" t="s">
        <v>6944</v>
      </c>
      <c r="K297" s="185" t="s">
        <v>2454</v>
      </c>
      <c r="L297" s="185" t="s">
        <v>2454</v>
      </c>
      <c r="M297" s="185" t="s">
        <v>2454</v>
      </c>
      <c r="N297" s="185" t="s">
        <v>2454</v>
      </c>
      <c r="O297" s="185" t="s">
        <v>2454</v>
      </c>
      <c r="P297" s="185" t="s">
        <v>2454</v>
      </c>
      <c r="Q297" s="185"/>
      <c r="R297" s="185" t="s">
        <v>2454</v>
      </c>
      <c r="S297" s="185" t="s">
        <v>2454</v>
      </c>
      <c r="T297" s="253" t="s">
        <v>10836</v>
      </c>
      <c r="U297" s="185"/>
      <c r="V297" s="185"/>
      <c r="W297" s="185"/>
      <c r="X297" s="185" t="s">
        <v>9714</v>
      </c>
      <c r="Y297" s="185" t="s">
        <v>9715</v>
      </c>
      <c r="Z297" s="487">
        <v>42999.582757245371</v>
      </c>
    </row>
    <row r="298" spans="1:26" ht="12">
      <c r="A298" s="185" t="s">
        <v>10105</v>
      </c>
      <c r="B298" s="185" t="s">
        <v>2972</v>
      </c>
      <c r="C298" s="185" t="s">
        <v>10315</v>
      </c>
      <c r="D298" s="185" t="s">
        <v>10837</v>
      </c>
      <c r="E298" s="221">
        <v>550</v>
      </c>
      <c r="F298" s="221">
        <v>0</v>
      </c>
      <c r="G298" s="221">
        <v>0</v>
      </c>
      <c r="H298" s="185" t="s">
        <v>6944</v>
      </c>
      <c r="I298" s="221">
        <v>0</v>
      </c>
      <c r="J298" s="185" t="s">
        <v>6944</v>
      </c>
      <c r="K298" s="185" t="s">
        <v>7023</v>
      </c>
      <c r="L298" s="185" t="s">
        <v>4809</v>
      </c>
      <c r="M298" s="185" t="s">
        <v>4809</v>
      </c>
      <c r="N298" s="185" t="s">
        <v>4809</v>
      </c>
      <c r="O298" s="185" t="s">
        <v>10838</v>
      </c>
      <c r="P298" s="185" t="s">
        <v>4809</v>
      </c>
      <c r="Q298" s="185"/>
      <c r="R298" s="185" t="s">
        <v>4809</v>
      </c>
      <c r="S298" s="185" t="s">
        <v>10839</v>
      </c>
      <c r="T298" s="253" t="s">
        <v>10840</v>
      </c>
      <c r="U298" s="185"/>
      <c r="V298" s="185"/>
      <c r="W298" s="185"/>
      <c r="X298" s="185" t="s">
        <v>9714</v>
      </c>
      <c r="Y298" s="185" t="s">
        <v>9715</v>
      </c>
      <c r="Z298" s="487">
        <v>42999.584141620369</v>
      </c>
    </row>
    <row r="299" spans="1:26" ht="12">
      <c r="A299" s="185" t="s">
        <v>9928</v>
      </c>
      <c r="B299" s="185" t="s">
        <v>2972</v>
      </c>
      <c r="C299" s="185" t="s">
        <v>9955</v>
      </c>
      <c r="D299" s="185" t="s">
        <v>9956</v>
      </c>
      <c r="E299" s="221">
        <v>93</v>
      </c>
      <c r="F299" s="221">
        <v>0</v>
      </c>
      <c r="G299" s="221">
        <v>0</v>
      </c>
      <c r="H299" s="221">
        <v>0</v>
      </c>
      <c r="I299" s="221">
        <v>0</v>
      </c>
      <c r="J299" s="221">
        <v>0</v>
      </c>
      <c r="K299" s="185" t="s">
        <v>4803</v>
      </c>
      <c r="L299" s="185" t="s">
        <v>4803</v>
      </c>
      <c r="M299" s="185" t="s">
        <v>4803</v>
      </c>
      <c r="N299" s="185" t="s">
        <v>4803</v>
      </c>
      <c r="O299" s="185" t="s">
        <v>10841</v>
      </c>
      <c r="P299" s="185" t="s">
        <v>5011</v>
      </c>
      <c r="Q299" s="185"/>
      <c r="R299" s="185" t="s">
        <v>5011</v>
      </c>
      <c r="S299" s="185" t="s">
        <v>10842</v>
      </c>
      <c r="T299" s="253" t="s">
        <v>9957</v>
      </c>
      <c r="U299" s="185"/>
      <c r="V299" s="185"/>
      <c r="W299" s="185"/>
      <c r="X299" s="185" t="s">
        <v>9714</v>
      </c>
      <c r="Y299" s="185" t="s">
        <v>9715</v>
      </c>
      <c r="Z299" s="487">
        <v>42999.585929201392</v>
      </c>
    </row>
    <row r="300" spans="1:26" ht="12">
      <c r="A300" s="253" t="s">
        <v>10843</v>
      </c>
      <c r="B300" s="185"/>
      <c r="C300" s="185" t="s">
        <v>10844</v>
      </c>
      <c r="D300" s="185" t="s">
        <v>10845</v>
      </c>
      <c r="E300" s="221">
        <v>4202</v>
      </c>
      <c r="F300" s="221">
        <v>0</v>
      </c>
      <c r="G300" s="221">
        <v>0</v>
      </c>
      <c r="H300" s="221">
        <v>0</v>
      </c>
      <c r="I300" s="221">
        <v>0</v>
      </c>
      <c r="J300" s="221">
        <v>0</v>
      </c>
      <c r="K300" s="185" t="s">
        <v>10846</v>
      </c>
      <c r="L300" s="185" t="s">
        <v>10846</v>
      </c>
      <c r="M300" s="185" t="s">
        <v>10846</v>
      </c>
      <c r="N300" s="185" t="s">
        <v>10846</v>
      </c>
      <c r="O300" s="185" t="s">
        <v>10846</v>
      </c>
      <c r="P300" s="185" t="s">
        <v>10846</v>
      </c>
      <c r="Q300" s="185"/>
      <c r="R300" s="185" t="s">
        <v>10846</v>
      </c>
      <c r="S300" s="185" t="s">
        <v>10846</v>
      </c>
      <c r="T300" s="253" t="s">
        <v>10847</v>
      </c>
      <c r="U300" s="185"/>
      <c r="V300" s="185"/>
      <c r="W300" s="185"/>
      <c r="X300" s="185" t="s">
        <v>9714</v>
      </c>
      <c r="Y300" s="185" t="s">
        <v>9778</v>
      </c>
      <c r="Z300" s="487">
        <v>42999.589532129627</v>
      </c>
    </row>
    <row r="301" spans="1:26" ht="12">
      <c r="A301" s="185" t="s">
        <v>10848</v>
      </c>
      <c r="B301" s="185" t="s">
        <v>4822</v>
      </c>
      <c r="C301" s="185" t="s">
        <v>6393</v>
      </c>
      <c r="D301" s="185" t="s">
        <v>10786</v>
      </c>
      <c r="E301" s="221">
        <v>281</v>
      </c>
      <c r="F301" s="221">
        <v>0</v>
      </c>
      <c r="G301" s="221">
        <v>0</v>
      </c>
      <c r="H301" s="221">
        <v>0</v>
      </c>
      <c r="I301" s="221">
        <v>0</v>
      </c>
      <c r="J301" s="221">
        <v>0</v>
      </c>
      <c r="K301" s="185" t="s">
        <v>5865</v>
      </c>
      <c r="L301" s="185" t="s">
        <v>5865</v>
      </c>
      <c r="M301" s="185" t="s">
        <v>5865</v>
      </c>
      <c r="N301" s="185" t="s">
        <v>5865</v>
      </c>
      <c r="O301" s="185" t="s">
        <v>5865</v>
      </c>
      <c r="P301" s="185" t="s">
        <v>5865</v>
      </c>
      <c r="Q301" s="185"/>
      <c r="R301" s="185" t="s">
        <v>5865</v>
      </c>
      <c r="S301" s="185" t="s">
        <v>5865</v>
      </c>
      <c r="T301" s="253" t="s">
        <v>10849</v>
      </c>
      <c r="U301" s="185"/>
      <c r="V301" s="185"/>
      <c r="W301" s="185"/>
      <c r="X301" s="185" t="s">
        <v>9714</v>
      </c>
      <c r="Y301" s="185" t="s">
        <v>9869</v>
      </c>
      <c r="Z301" s="487">
        <v>42999.592043182871</v>
      </c>
    </row>
    <row r="302" spans="1:26" ht="12">
      <c r="A302" s="185" t="s">
        <v>10711</v>
      </c>
      <c r="B302" s="185" t="s">
        <v>2972</v>
      </c>
      <c r="C302" s="185" t="s">
        <v>10850</v>
      </c>
      <c r="D302" s="185" t="s">
        <v>10851</v>
      </c>
      <c r="E302" s="221">
        <v>93</v>
      </c>
      <c r="F302" s="221">
        <v>0</v>
      </c>
      <c r="G302" s="185" t="s">
        <v>6944</v>
      </c>
      <c r="H302" s="221">
        <v>0</v>
      </c>
      <c r="I302" s="221">
        <v>0</v>
      </c>
      <c r="J302" s="185" t="s">
        <v>6944</v>
      </c>
      <c r="K302" s="185" t="s">
        <v>9023</v>
      </c>
      <c r="L302" s="185" t="s">
        <v>8362</v>
      </c>
      <c r="M302" s="185" t="s">
        <v>10852</v>
      </c>
      <c r="N302" s="185" t="s">
        <v>10852</v>
      </c>
      <c r="O302" s="185" t="s">
        <v>10853</v>
      </c>
      <c r="P302" s="185" t="s">
        <v>10852</v>
      </c>
      <c r="Q302" s="185"/>
      <c r="R302" s="185" t="s">
        <v>10854</v>
      </c>
      <c r="S302" s="185" t="s">
        <v>10854</v>
      </c>
      <c r="T302" s="253" t="s">
        <v>10855</v>
      </c>
      <c r="U302" s="185"/>
      <c r="V302" s="185"/>
      <c r="W302" s="185"/>
      <c r="X302" s="185" t="s">
        <v>9714</v>
      </c>
      <c r="Y302" s="185" t="s">
        <v>9715</v>
      </c>
      <c r="Z302" s="487">
        <v>42999.595902048612</v>
      </c>
    </row>
    <row r="303" spans="1:26" ht="12">
      <c r="A303" s="185" t="s">
        <v>10856</v>
      </c>
      <c r="B303" s="185" t="s">
        <v>4822</v>
      </c>
      <c r="C303" s="185" t="s">
        <v>1206</v>
      </c>
      <c r="D303" s="185" t="s">
        <v>10857</v>
      </c>
      <c r="E303" s="221">
        <v>66</v>
      </c>
      <c r="F303" s="221">
        <v>0</v>
      </c>
      <c r="G303" s="221">
        <v>0</v>
      </c>
      <c r="H303" s="221">
        <v>0</v>
      </c>
      <c r="I303" s="221">
        <v>0</v>
      </c>
      <c r="J303" s="221">
        <v>0</v>
      </c>
      <c r="K303" s="185" t="s">
        <v>5865</v>
      </c>
      <c r="L303" s="185" t="s">
        <v>5865</v>
      </c>
      <c r="M303" s="185" t="s">
        <v>5865</v>
      </c>
      <c r="N303" s="185" t="s">
        <v>5865</v>
      </c>
      <c r="O303" s="185" t="s">
        <v>5865</v>
      </c>
      <c r="P303" s="185" t="s">
        <v>5865</v>
      </c>
      <c r="Q303" s="185"/>
      <c r="R303" s="185" t="s">
        <v>5865</v>
      </c>
      <c r="S303" s="185" t="s">
        <v>5865</v>
      </c>
      <c r="T303" s="253" t="s">
        <v>10858</v>
      </c>
      <c r="U303" s="185"/>
      <c r="V303" s="185"/>
      <c r="W303" s="185"/>
      <c r="X303" s="185" t="s">
        <v>9714</v>
      </c>
      <c r="Y303" s="185" t="s">
        <v>9715</v>
      </c>
      <c r="Z303" s="487">
        <v>42999.598919606477</v>
      </c>
    </row>
    <row r="304" spans="1:26" ht="12">
      <c r="A304" s="185" t="s">
        <v>9928</v>
      </c>
      <c r="B304" s="185" t="s">
        <v>2972</v>
      </c>
      <c r="C304" s="185" t="s">
        <v>5923</v>
      </c>
      <c r="D304" s="185" t="s">
        <v>10859</v>
      </c>
      <c r="E304" s="221">
        <v>79</v>
      </c>
      <c r="F304" s="221">
        <v>0</v>
      </c>
      <c r="G304" s="221">
        <v>0</v>
      </c>
      <c r="H304" s="221">
        <v>0</v>
      </c>
      <c r="I304" s="221">
        <v>0</v>
      </c>
      <c r="J304" s="221">
        <v>0</v>
      </c>
      <c r="K304" s="185" t="s">
        <v>5182</v>
      </c>
      <c r="L304" s="185" t="s">
        <v>5182</v>
      </c>
      <c r="M304" s="185" t="s">
        <v>5182</v>
      </c>
      <c r="N304" s="185" t="s">
        <v>5182</v>
      </c>
      <c r="O304" s="185" t="s">
        <v>5182</v>
      </c>
      <c r="P304" s="185" t="s">
        <v>5182</v>
      </c>
      <c r="Q304" s="185"/>
      <c r="R304" s="185" t="s">
        <v>5182</v>
      </c>
      <c r="S304" s="185" t="s">
        <v>5182</v>
      </c>
      <c r="T304" s="253" t="s">
        <v>10860</v>
      </c>
      <c r="U304" s="185"/>
      <c r="V304" s="185"/>
      <c r="W304" s="185"/>
      <c r="X304" s="185" t="s">
        <v>9714</v>
      </c>
      <c r="Y304" s="185" t="s">
        <v>9715</v>
      </c>
      <c r="Z304" s="487">
        <v>42999.600309097223</v>
      </c>
    </row>
    <row r="305" spans="1:26" ht="12">
      <c r="A305" s="185" t="s">
        <v>10861</v>
      </c>
      <c r="B305" s="185" t="s">
        <v>4822</v>
      </c>
      <c r="C305" s="185" t="s">
        <v>10807</v>
      </c>
      <c r="D305" s="185" t="s">
        <v>7398</v>
      </c>
      <c r="E305" s="221">
        <v>29</v>
      </c>
      <c r="F305" s="221">
        <v>0</v>
      </c>
      <c r="G305" s="221">
        <v>0</v>
      </c>
      <c r="H305" s="221">
        <v>0</v>
      </c>
      <c r="I305" s="221">
        <v>0</v>
      </c>
      <c r="J305" s="221">
        <v>0</v>
      </c>
      <c r="K305" s="185" t="s">
        <v>5865</v>
      </c>
      <c r="L305" s="185" t="s">
        <v>5865</v>
      </c>
      <c r="M305" s="185" t="s">
        <v>5865</v>
      </c>
      <c r="N305" s="185" t="s">
        <v>5865</v>
      </c>
      <c r="O305" s="185" t="s">
        <v>5865</v>
      </c>
      <c r="P305" s="185" t="s">
        <v>5865</v>
      </c>
      <c r="Q305" s="185"/>
      <c r="R305" s="185" t="s">
        <v>5865</v>
      </c>
      <c r="S305" s="185" t="s">
        <v>5865</v>
      </c>
      <c r="T305" s="185" t="s">
        <v>10808</v>
      </c>
      <c r="U305" s="185"/>
      <c r="V305" s="185"/>
      <c r="W305" s="185"/>
      <c r="X305" s="185" t="s">
        <v>9714</v>
      </c>
      <c r="Y305" s="185" t="s">
        <v>9715</v>
      </c>
      <c r="Z305" s="487">
        <v>42999.601593252315</v>
      </c>
    </row>
    <row r="306" spans="1:26" ht="12">
      <c r="A306" s="185" t="s">
        <v>10105</v>
      </c>
      <c r="B306" s="185" t="s">
        <v>2972</v>
      </c>
      <c r="C306" s="185"/>
      <c r="D306" s="185" t="s">
        <v>638</v>
      </c>
      <c r="E306" s="221">
        <v>243</v>
      </c>
      <c r="F306" s="552" t="s">
        <v>9724</v>
      </c>
      <c r="G306" s="185" t="s">
        <v>6944</v>
      </c>
      <c r="H306" s="185"/>
      <c r="I306" s="185" t="s">
        <v>6944</v>
      </c>
      <c r="J306" s="185" t="s">
        <v>6944</v>
      </c>
      <c r="K306" s="185" t="s">
        <v>5694</v>
      </c>
      <c r="L306" s="185" t="s">
        <v>5694</v>
      </c>
      <c r="M306" s="185" t="s">
        <v>5694</v>
      </c>
      <c r="N306" s="185" t="s">
        <v>5694</v>
      </c>
      <c r="O306" s="185" t="s">
        <v>5694</v>
      </c>
      <c r="P306" s="185" t="s">
        <v>5694</v>
      </c>
      <c r="Q306" s="185"/>
      <c r="R306" s="185" t="s">
        <v>10862</v>
      </c>
      <c r="S306" s="185" t="s">
        <v>5694</v>
      </c>
      <c r="T306" s="185" t="s">
        <v>10863</v>
      </c>
      <c r="U306" s="185"/>
      <c r="V306" s="185"/>
      <c r="W306" s="185"/>
      <c r="X306" s="185" t="s">
        <v>9714</v>
      </c>
      <c r="Y306" s="185" t="s">
        <v>9715</v>
      </c>
      <c r="Z306" s="487">
        <v>42999.609399814814</v>
      </c>
    </row>
    <row r="307" spans="1:26" ht="12">
      <c r="A307" s="185" t="s">
        <v>9928</v>
      </c>
      <c r="B307" s="185" t="s">
        <v>4993</v>
      </c>
      <c r="C307" s="185" t="s">
        <v>610</v>
      </c>
      <c r="D307" s="185" t="s">
        <v>10865</v>
      </c>
      <c r="E307" s="221">
        <v>850</v>
      </c>
      <c r="F307" s="221">
        <v>0</v>
      </c>
      <c r="G307" s="221">
        <v>0</v>
      </c>
      <c r="H307" s="221">
        <v>0</v>
      </c>
      <c r="I307" s="221">
        <v>0</v>
      </c>
      <c r="J307" s="185" t="s">
        <v>9975</v>
      </c>
      <c r="K307" s="185" t="s">
        <v>4803</v>
      </c>
      <c r="L307" s="185" t="s">
        <v>4803</v>
      </c>
      <c r="M307" s="185" t="s">
        <v>4803</v>
      </c>
      <c r="N307" s="185" t="s">
        <v>10866</v>
      </c>
      <c r="O307" s="185" t="s">
        <v>10866</v>
      </c>
      <c r="P307" s="185" t="s">
        <v>10866</v>
      </c>
      <c r="Q307" s="185"/>
      <c r="R307" s="185" t="s">
        <v>10789</v>
      </c>
      <c r="S307" s="185" t="s">
        <v>10867</v>
      </c>
      <c r="T307" s="253" t="s">
        <v>10868</v>
      </c>
      <c r="U307" s="185"/>
      <c r="V307" s="185"/>
      <c r="W307" s="185"/>
      <c r="X307" s="185" t="s">
        <v>9714</v>
      </c>
      <c r="Y307" s="185" t="s">
        <v>9869</v>
      </c>
      <c r="Z307" s="487">
        <v>42999.613275439813</v>
      </c>
    </row>
    <row r="308" spans="1:26" ht="12">
      <c r="A308" s="185" t="s">
        <v>10105</v>
      </c>
      <c r="B308" s="185" t="s">
        <v>4822</v>
      </c>
      <c r="C308" s="185" t="s">
        <v>5026</v>
      </c>
      <c r="D308" s="185" t="s">
        <v>10869</v>
      </c>
      <c r="E308" s="221">
        <v>49</v>
      </c>
      <c r="F308" s="221">
        <v>0</v>
      </c>
      <c r="G308" s="221">
        <v>0</v>
      </c>
      <c r="H308" s="221">
        <v>0</v>
      </c>
      <c r="I308" s="221">
        <v>0</v>
      </c>
      <c r="J308" s="221">
        <v>0</v>
      </c>
      <c r="K308" s="185" t="s">
        <v>5182</v>
      </c>
      <c r="L308" s="185" t="s">
        <v>5182</v>
      </c>
      <c r="M308" s="185" t="s">
        <v>5182</v>
      </c>
      <c r="N308" s="185" t="s">
        <v>5182</v>
      </c>
      <c r="O308" s="185" t="s">
        <v>5182</v>
      </c>
      <c r="P308" s="185" t="s">
        <v>5182</v>
      </c>
      <c r="Q308" s="185"/>
      <c r="R308" s="185" t="s">
        <v>5182</v>
      </c>
      <c r="S308" s="185" t="s">
        <v>5182</v>
      </c>
      <c r="T308" s="185" t="s">
        <v>10870</v>
      </c>
      <c r="U308" s="185"/>
      <c r="V308" s="185"/>
      <c r="W308" s="185"/>
      <c r="X308" s="185" t="s">
        <v>9714</v>
      </c>
      <c r="Y308" s="185" t="s">
        <v>9778</v>
      </c>
      <c r="Z308" s="487">
        <v>42999.617662337958</v>
      </c>
    </row>
    <row r="309" spans="1:26" ht="12">
      <c r="A309" s="185" t="s">
        <v>10871</v>
      </c>
      <c r="B309" s="185" t="s">
        <v>4822</v>
      </c>
      <c r="C309" s="185" t="s">
        <v>4099</v>
      </c>
      <c r="D309" s="185" t="s">
        <v>10872</v>
      </c>
      <c r="E309" s="221">
        <v>482</v>
      </c>
      <c r="F309" s="221">
        <v>0</v>
      </c>
      <c r="G309" s="221">
        <v>0</v>
      </c>
      <c r="H309" s="221">
        <v>0</v>
      </c>
      <c r="I309" s="221">
        <v>0</v>
      </c>
      <c r="J309" s="221">
        <v>0</v>
      </c>
      <c r="K309" s="185" t="s">
        <v>5865</v>
      </c>
      <c r="L309" s="185" t="s">
        <v>5865</v>
      </c>
      <c r="M309" s="185" t="s">
        <v>5865</v>
      </c>
      <c r="N309" s="185" t="s">
        <v>5865</v>
      </c>
      <c r="O309" s="185" t="s">
        <v>5865</v>
      </c>
      <c r="P309" s="185" t="s">
        <v>5865</v>
      </c>
      <c r="Q309" s="185"/>
      <c r="R309" s="185" t="s">
        <v>5865</v>
      </c>
      <c r="S309" s="185" t="s">
        <v>5865</v>
      </c>
      <c r="T309" s="185" t="s">
        <v>10874</v>
      </c>
      <c r="U309" s="185"/>
      <c r="V309" s="185"/>
      <c r="W309" s="185"/>
      <c r="X309" s="185" t="s">
        <v>9714</v>
      </c>
      <c r="Y309" s="185" t="s">
        <v>9715</v>
      </c>
      <c r="Z309" s="487">
        <v>42999.618330775462</v>
      </c>
    </row>
    <row r="310" spans="1:26" ht="12">
      <c r="A310" s="185" t="s">
        <v>10105</v>
      </c>
      <c r="B310" s="185" t="s">
        <v>4822</v>
      </c>
      <c r="C310" s="185" t="s">
        <v>10638</v>
      </c>
      <c r="D310" s="185" t="s">
        <v>10875</v>
      </c>
      <c r="E310" s="221">
        <v>17</v>
      </c>
      <c r="F310" s="221">
        <v>0</v>
      </c>
      <c r="G310" s="221">
        <v>0</v>
      </c>
      <c r="H310" s="221">
        <v>0</v>
      </c>
      <c r="I310" s="221">
        <v>0</v>
      </c>
      <c r="J310" s="221">
        <v>0</v>
      </c>
      <c r="K310" s="185" t="s">
        <v>4853</v>
      </c>
      <c r="L310" s="185" t="s">
        <v>4853</v>
      </c>
      <c r="M310" s="185" t="s">
        <v>4853</v>
      </c>
      <c r="N310" s="185" t="s">
        <v>4853</v>
      </c>
      <c r="O310" s="185" t="s">
        <v>4853</v>
      </c>
      <c r="P310" s="185" t="s">
        <v>4853</v>
      </c>
      <c r="Q310" s="185"/>
      <c r="R310" s="185" t="s">
        <v>4853</v>
      </c>
      <c r="S310" s="185" t="s">
        <v>10876</v>
      </c>
      <c r="T310" s="253" t="s">
        <v>10877</v>
      </c>
      <c r="U310" s="185"/>
      <c r="V310" s="185"/>
      <c r="W310" s="185"/>
      <c r="X310" s="185" t="s">
        <v>9714</v>
      </c>
      <c r="Y310" s="185" t="s">
        <v>9715</v>
      </c>
      <c r="Z310" s="487">
        <v>42999.62147085648</v>
      </c>
    </row>
    <row r="311" spans="1:26" ht="12">
      <c r="A311" s="185" t="s">
        <v>10105</v>
      </c>
      <c r="B311" s="185" t="s">
        <v>2972</v>
      </c>
      <c r="C311" s="185" t="s">
        <v>10879</v>
      </c>
      <c r="D311" s="185" t="s">
        <v>10880</v>
      </c>
      <c r="E311" s="221">
        <v>52</v>
      </c>
      <c r="F311" s="221">
        <v>0</v>
      </c>
      <c r="G311" s="221">
        <v>0</v>
      </c>
      <c r="H311" s="221">
        <v>0</v>
      </c>
      <c r="I311" s="221">
        <v>0</v>
      </c>
      <c r="J311" s="221">
        <v>0</v>
      </c>
      <c r="K311" s="185" t="s">
        <v>4803</v>
      </c>
      <c r="L311" s="185" t="s">
        <v>4803</v>
      </c>
      <c r="M311" s="185" t="s">
        <v>4803</v>
      </c>
      <c r="N311" s="185" t="s">
        <v>4803</v>
      </c>
      <c r="O311" s="185" t="s">
        <v>4809</v>
      </c>
      <c r="P311" s="185" t="s">
        <v>4809</v>
      </c>
      <c r="Q311" s="185"/>
      <c r="R311" s="185" t="s">
        <v>10881</v>
      </c>
      <c r="S311" s="185" t="s">
        <v>4809</v>
      </c>
      <c r="T311" s="185" t="s">
        <v>10882</v>
      </c>
      <c r="U311" s="185"/>
      <c r="V311" s="185"/>
      <c r="W311" s="185"/>
      <c r="X311" s="185" t="s">
        <v>9714</v>
      </c>
      <c r="Y311" s="185" t="s">
        <v>9715</v>
      </c>
      <c r="Z311" s="487">
        <v>42999.621753402782</v>
      </c>
    </row>
    <row r="312" spans="1:26" ht="12">
      <c r="A312" s="185" t="s">
        <v>10105</v>
      </c>
      <c r="B312" s="185"/>
      <c r="C312" s="185" t="s">
        <v>5899</v>
      </c>
      <c r="D312" s="185" t="s">
        <v>10824</v>
      </c>
      <c r="E312" s="221">
        <v>69</v>
      </c>
      <c r="F312" s="185" t="s">
        <v>6944</v>
      </c>
      <c r="G312" s="185" t="s">
        <v>6944</v>
      </c>
      <c r="H312" s="185" t="s">
        <v>6944</v>
      </c>
      <c r="I312" s="185" t="s">
        <v>6944</v>
      </c>
      <c r="J312" s="185" t="s">
        <v>6944</v>
      </c>
      <c r="K312" s="185" t="s">
        <v>5865</v>
      </c>
      <c r="L312" s="185" t="s">
        <v>5865</v>
      </c>
      <c r="M312" s="185" t="s">
        <v>5865</v>
      </c>
      <c r="N312" s="185" t="s">
        <v>5865</v>
      </c>
      <c r="O312" s="185" t="s">
        <v>5865</v>
      </c>
      <c r="P312" s="185" t="s">
        <v>5865</v>
      </c>
      <c r="Q312" s="185"/>
      <c r="R312" s="185" t="s">
        <v>5865</v>
      </c>
      <c r="S312" s="185" t="s">
        <v>5865</v>
      </c>
      <c r="T312" s="253" t="s">
        <v>10883</v>
      </c>
      <c r="U312" s="185"/>
      <c r="V312" s="185"/>
      <c r="W312" s="185"/>
      <c r="X312" s="185" t="s">
        <v>9714</v>
      </c>
      <c r="Y312" s="185" t="s">
        <v>9715</v>
      </c>
      <c r="Z312" s="487">
        <v>42999.62232480324</v>
      </c>
    </row>
    <row r="313" spans="1:26" ht="12">
      <c r="A313" s="185" t="s">
        <v>10105</v>
      </c>
      <c r="B313" s="185" t="s">
        <v>2972</v>
      </c>
      <c r="C313" s="185" t="s">
        <v>7129</v>
      </c>
      <c r="D313" s="185" t="s">
        <v>10885</v>
      </c>
      <c r="E313" s="221">
        <v>1407</v>
      </c>
      <c r="F313" s="185" t="s">
        <v>6944</v>
      </c>
      <c r="G313" s="185" t="s">
        <v>6944</v>
      </c>
      <c r="H313" s="185" t="s">
        <v>6944</v>
      </c>
      <c r="I313" s="185" t="s">
        <v>6944</v>
      </c>
      <c r="J313" s="185" t="s">
        <v>6944</v>
      </c>
      <c r="K313" s="185" t="s">
        <v>6944</v>
      </c>
      <c r="L313" s="185" t="s">
        <v>6944</v>
      </c>
      <c r="M313" s="185" t="s">
        <v>10886</v>
      </c>
      <c r="N313" s="185" t="s">
        <v>10887</v>
      </c>
      <c r="O313" s="185" t="s">
        <v>6944</v>
      </c>
      <c r="P313" s="185" t="s">
        <v>6944</v>
      </c>
      <c r="Q313" s="185"/>
      <c r="R313" s="185" t="s">
        <v>6944</v>
      </c>
      <c r="S313" s="185" t="s">
        <v>6944</v>
      </c>
      <c r="T313" s="185" t="s">
        <v>10888</v>
      </c>
      <c r="U313" s="185"/>
      <c r="V313" s="185"/>
      <c r="W313" s="185"/>
      <c r="X313" s="185" t="s">
        <v>9714</v>
      </c>
      <c r="Y313" s="185" t="s">
        <v>9715</v>
      </c>
      <c r="Z313" s="487">
        <v>42999.628825624997</v>
      </c>
    </row>
    <row r="314" spans="1:26" ht="12">
      <c r="A314" s="185" t="s">
        <v>9928</v>
      </c>
      <c r="B314" s="185" t="s">
        <v>4816</v>
      </c>
      <c r="C314" s="185" t="s">
        <v>10889</v>
      </c>
      <c r="D314" s="185" t="s">
        <v>10890</v>
      </c>
      <c r="E314" s="221">
        <v>89</v>
      </c>
      <c r="F314" s="185" t="s">
        <v>6944</v>
      </c>
      <c r="G314" s="185" t="s">
        <v>6944</v>
      </c>
      <c r="H314" s="185"/>
      <c r="I314" s="185"/>
      <c r="J314" s="185"/>
      <c r="K314" s="185" t="s">
        <v>4803</v>
      </c>
      <c r="L314" s="185" t="s">
        <v>5502</v>
      </c>
      <c r="M314" s="185" t="s">
        <v>5502</v>
      </c>
      <c r="N314" s="185" t="s">
        <v>4803</v>
      </c>
      <c r="O314" s="185" t="s">
        <v>5502</v>
      </c>
      <c r="P314" s="185" t="s">
        <v>5502</v>
      </c>
      <c r="Q314" s="185"/>
      <c r="R314" s="185" t="s">
        <v>5502</v>
      </c>
      <c r="S314" s="185" t="s">
        <v>10620</v>
      </c>
      <c r="T314" s="185"/>
      <c r="U314" s="185"/>
      <c r="V314" s="185"/>
      <c r="W314" s="185"/>
      <c r="X314" s="185" t="s">
        <v>5209</v>
      </c>
      <c r="Y314" s="185" t="s">
        <v>9715</v>
      </c>
      <c r="Z314" s="487">
        <v>42999.632115162036</v>
      </c>
    </row>
    <row r="315" spans="1:26" ht="12">
      <c r="A315" s="185" t="s">
        <v>9928</v>
      </c>
      <c r="B315" s="185" t="s">
        <v>4822</v>
      </c>
      <c r="C315" s="185" t="s">
        <v>10807</v>
      </c>
      <c r="D315" s="185" t="s">
        <v>10892</v>
      </c>
      <c r="E315" s="221">
        <v>282</v>
      </c>
      <c r="F315" s="221">
        <v>0</v>
      </c>
      <c r="G315" s="221">
        <v>0</v>
      </c>
      <c r="H315" s="221">
        <v>0</v>
      </c>
      <c r="I315" s="221">
        <v>0</v>
      </c>
      <c r="J315" s="221">
        <v>0</v>
      </c>
      <c r="K315" s="185" t="s">
        <v>5865</v>
      </c>
      <c r="L315" s="185" t="s">
        <v>5865</v>
      </c>
      <c r="M315" s="185" t="s">
        <v>5865</v>
      </c>
      <c r="N315" s="185" t="s">
        <v>5865</v>
      </c>
      <c r="O315" s="185" t="s">
        <v>5865</v>
      </c>
      <c r="P315" s="185" t="s">
        <v>5865</v>
      </c>
      <c r="Q315" s="185"/>
      <c r="R315" s="185" t="s">
        <v>5865</v>
      </c>
      <c r="S315" s="185" t="s">
        <v>5865</v>
      </c>
      <c r="T315" s="253" t="s">
        <v>10893</v>
      </c>
      <c r="U315" s="185"/>
      <c r="V315" s="185"/>
      <c r="W315" s="185"/>
      <c r="X315" s="185" t="s">
        <v>5209</v>
      </c>
      <c r="Y315" s="185" t="s">
        <v>9715</v>
      </c>
      <c r="Z315" s="487">
        <v>42999.632354525464</v>
      </c>
    </row>
    <row r="316" spans="1:26" ht="12">
      <c r="A316" s="185" t="s">
        <v>9711</v>
      </c>
      <c r="B316" s="185" t="s">
        <v>4822</v>
      </c>
      <c r="C316" s="185" t="s">
        <v>6393</v>
      </c>
      <c r="D316" s="185" t="s">
        <v>10040</v>
      </c>
      <c r="E316" s="221">
        <v>70</v>
      </c>
      <c r="F316" s="221">
        <v>0</v>
      </c>
      <c r="G316" s="185" t="s">
        <v>9975</v>
      </c>
      <c r="H316" s="185" t="s">
        <v>6944</v>
      </c>
      <c r="I316" s="185" t="s">
        <v>6944</v>
      </c>
      <c r="J316" s="185" t="s">
        <v>6944</v>
      </c>
      <c r="K316" s="185" t="s">
        <v>4803</v>
      </c>
      <c r="L316" s="185" t="s">
        <v>10894</v>
      </c>
      <c r="M316" s="185" t="s">
        <v>10894</v>
      </c>
      <c r="N316" s="185" t="s">
        <v>10894</v>
      </c>
      <c r="O316" s="185" t="s">
        <v>10894</v>
      </c>
      <c r="P316" s="185" t="s">
        <v>10894</v>
      </c>
      <c r="Q316" s="185"/>
      <c r="R316" s="185" t="s">
        <v>10895</v>
      </c>
      <c r="S316" s="185" t="s">
        <v>10894</v>
      </c>
      <c r="T316" s="185" t="s">
        <v>10896</v>
      </c>
      <c r="U316" s="185"/>
      <c r="V316" s="185"/>
      <c r="W316" s="185"/>
      <c r="X316" s="185" t="s">
        <v>9714</v>
      </c>
      <c r="Y316" s="185" t="s">
        <v>9715</v>
      </c>
      <c r="Z316" s="487">
        <v>42999.637355787039</v>
      </c>
    </row>
    <row r="317" spans="1:26" ht="12">
      <c r="A317" s="185" t="s">
        <v>9928</v>
      </c>
      <c r="B317" s="185"/>
      <c r="C317" s="185" t="s">
        <v>4881</v>
      </c>
      <c r="D317" s="185" t="s">
        <v>5613</v>
      </c>
      <c r="E317" s="221">
        <v>121</v>
      </c>
      <c r="F317" s="185" t="s">
        <v>6944</v>
      </c>
      <c r="G317" s="185" t="s">
        <v>6944</v>
      </c>
      <c r="H317" s="221">
        <v>0</v>
      </c>
      <c r="I317" s="221">
        <v>0</v>
      </c>
      <c r="J317" s="221">
        <v>0</v>
      </c>
      <c r="K317" s="185" t="s">
        <v>10018</v>
      </c>
      <c r="L317" s="185" t="s">
        <v>10898</v>
      </c>
      <c r="M317" s="185" t="s">
        <v>10898</v>
      </c>
      <c r="N317" s="185" t="s">
        <v>10898</v>
      </c>
      <c r="O317" s="185" t="s">
        <v>10898</v>
      </c>
      <c r="P317" s="185" t="s">
        <v>10898</v>
      </c>
      <c r="Q317" s="185"/>
      <c r="R317" s="185" t="s">
        <v>4809</v>
      </c>
      <c r="S317" s="185" t="s">
        <v>10517</v>
      </c>
      <c r="T317" s="185" t="s">
        <v>5184</v>
      </c>
      <c r="U317" s="185"/>
      <c r="V317" s="185"/>
      <c r="W317" s="185"/>
      <c r="X317" s="185" t="s">
        <v>9714</v>
      </c>
      <c r="Y317" s="185" t="s">
        <v>9715</v>
      </c>
      <c r="Z317" s="487">
        <v>42999.637797418982</v>
      </c>
    </row>
    <row r="318" spans="1:26" ht="12">
      <c r="A318" s="185" t="s">
        <v>9928</v>
      </c>
      <c r="B318" s="185" t="s">
        <v>4822</v>
      </c>
      <c r="C318" s="185" t="s">
        <v>5002</v>
      </c>
      <c r="D318" s="185" t="s">
        <v>5613</v>
      </c>
      <c r="E318" s="221">
        <v>167</v>
      </c>
      <c r="F318" s="185" t="s">
        <v>6944</v>
      </c>
      <c r="G318" s="185" t="s">
        <v>6944</v>
      </c>
      <c r="H318" s="185" t="s">
        <v>6944</v>
      </c>
      <c r="I318" s="185" t="s">
        <v>6944</v>
      </c>
      <c r="J318" s="185" t="s">
        <v>6944</v>
      </c>
      <c r="K318" s="221">
        <v>0</v>
      </c>
      <c r="L318" s="221">
        <v>0</v>
      </c>
      <c r="M318" s="221">
        <v>0</v>
      </c>
      <c r="N318" s="221">
        <v>0</v>
      </c>
      <c r="O318" s="221">
        <v>0</v>
      </c>
      <c r="P318" s="221">
        <v>0</v>
      </c>
      <c r="Q318" s="185"/>
      <c r="R318" s="221">
        <v>0</v>
      </c>
      <c r="S318" s="221">
        <v>0</v>
      </c>
      <c r="T318" s="185"/>
      <c r="U318" s="185"/>
      <c r="V318" s="185"/>
      <c r="W318" s="185"/>
      <c r="X318" s="185" t="s">
        <v>9714</v>
      </c>
      <c r="Y318" s="185" t="s">
        <v>9740</v>
      </c>
      <c r="Z318" s="487">
        <v>42999.640307106485</v>
      </c>
    </row>
    <row r="319" spans="1:26" ht="12">
      <c r="A319" s="185" t="s">
        <v>10105</v>
      </c>
      <c r="B319" s="185" t="s">
        <v>4822</v>
      </c>
      <c r="C319" s="185" t="s">
        <v>950</v>
      </c>
      <c r="D319" s="185" t="s">
        <v>9974</v>
      </c>
      <c r="E319" s="221">
        <v>165</v>
      </c>
      <c r="F319" s="221">
        <v>0</v>
      </c>
      <c r="G319" s="185" t="s">
        <v>9975</v>
      </c>
      <c r="H319" s="221">
        <v>0</v>
      </c>
      <c r="I319" s="221">
        <v>0</v>
      </c>
      <c r="J319" s="185" t="s">
        <v>10317</v>
      </c>
      <c r="K319" s="185" t="s">
        <v>4803</v>
      </c>
      <c r="L319" s="185" t="s">
        <v>4803</v>
      </c>
      <c r="M319" s="185" t="s">
        <v>4803</v>
      </c>
      <c r="N319" s="185" t="s">
        <v>4803</v>
      </c>
      <c r="O319" s="185" t="s">
        <v>10901</v>
      </c>
      <c r="P319" s="185" t="s">
        <v>10902</v>
      </c>
      <c r="Q319" s="185"/>
      <c r="R319" s="185" t="s">
        <v>4803</v>
      </c>
      <c r="S319" s="185" t="s">
        <v>10903</v>
      </c>
      <c r="T319" s="253" t="s">
        <v>10904</v>
      </c>
      <c r="U319" s="185"/>
      <c r="V319" s="185"/>
      <c r="W319" s="185"/>
      <c r="X319" s="185" t="s">
        <v>9714</v>
      </c>
      <c r="Y319" s="253" t="s">
        <v>10905</v>
      </c>
      <c r="Z319" s="487">
        <v>42999.642708333333</v>
      </c>
    </row>
    <row r="320" spans="1:26" ht="12">
      <c r="A320" s="185" t="s">
        <v>9928</v>
      </c>
      <c r="B320" s="185" t="s">
        <v>1248</v>
      </c>
      <c r="C320" s="185" t="s">
        <v>10906</v>
      </c>
      <c r="D320" s="185" t="s">
        <v>10907</v>
      </c>
      <c r="E320" s="221">
        <v>166</v>
      </c>
      <c r="F320" s="221">
        <v>0</v>
      </c>
      <c r="G320" s="221">
        <v>0</v>
      </c>
      <c r="H320" s="221">
        <v>0</v>
      </c>
      <c r="I320" s="221">
        <v>0</v>
      </c>
      <c r="J320" s="221">
        <v>0</v>
      </c>
      <c r="K320" s="185" t="s">
        <v>5182</v>
      </c>
      <c r="L320" s="185" t="s">
        <v>5182</v>
      </c>
      <c r="M320" s="185" t="s">
        <v>5182</v>
      </c>
      <c r="N320" s="185" t="s">
        <v>5182</v>
      </c>
      <c r="O320" s="185" t="s">
        <v>5182</v>
      </c>
      <c r="P320" s="185" t="s">
        <v>5182</v>
      </c>
      <c r="Q320" s="185"/>
      <c r="R320" s="185" t="s">
        <v>5182</v>
      </c>
      <c r="S320" s="185" t="s">
        <v>5182</v>
      </c>
      <c r="T320" s="253" t="s">
        <v>10909</v>
      </c>
      <c r="U320" s="185"/>
      <c r="V320" s="185"/>
      <c r="W320" s="185"/>
      <c r="X320" s="185" t="s">
        <v>9714</v>
      </c>
      <c r="Y320" s="185" t="s">
        <v>9715</v>
      </c>
      <c r="Z320" s="487">
        <v>42999.643545081017</v>
      </c>
    </row>
    <row r="321" spans="1:26" ht="12">
      <c r="A321" s="185" t="s">
        <v>9928</v>
      </c>
      <c r="B321" s="185" t="s">
        <v>5034</v>
      </c>
      <c r="C321" s="185" t="s">
        <v>10910</v>
      </c>
      <c r="D321" s="185" t="s">
        <v>10911</v>
      </c>
      <c r="E321" s="221">
        <v>9</v>
      </c>
      <c r="F321" s="221">
        <v>0</v>
      </c>
      <c r="G321" s="221">
        <v>0</v>
      </c>
      <c r="H321" s="221">
        <v>0</v>
      </c>
      <c r="I321" s="221">
        <v>0</v>
      </c>
      <c r="J321" s="221">
        <v>0</v>
      </c>
      <c r="K321" s="185" t="s">
        <v>5182</v>
      </c>
      <c r="L321" s="185" t="s">
        <v>5182</v>
      </c>
      <c r="M321" s="185" t="s">
        <v>5182</v>
      </c>
      <c r="N321" s="185" t="s">
        <v>5182</v>
      </c>
      <c r="O321" s="185" t="s">
        <v>5182</v>
      </c>
      <c r="P321" s="185" t="s">
        <v>5182</v>
      </c>
      <c r="Q321" s="185"/>
      <c r="R321" s="185" t="s">
        <v>10912</v>
      </c>
      <c r="S321" s="185" t="s">
        <v>5182</v>
      </c>
      <c r="T321" s="185"/>
      <c r="U321" s="185"/>
      <c r="V321" s="185"/>
      <c r="W321" s="185"/>
      <c r="X321" s="185" t="s">
        <v>9714</v>
      </c>
      <c r="Y321" s="185" t="s">
        <v>10913</v>
      </c>
      <c r="Z321" s="487">
        <v>42999.643679444445</v>
      </c>
    </row>
    <row r="322" spans="1:26" ht="12">
      <c r="A322" s="185" t="s">
        <v>9928</v>
      </c>
      <c r="B322" s="185" t="s">
        <v>4822</v>
      </c>
      <c r="C322" s="185" t="s">
        <v>10807</v>
      </c>
      <c r="D322" s="185" t="s">
        <v>10892</v>
      </c>
      <c r="E322" s="221">
        <v>282</v>
      </c>
      <c r="F322" s="221">
        <v>0</v>
      </c>
      <c r="G322" s="221">
        <v>0</v>
      </c>
      <c r="H322" s="221">
        <v>0</v>
      </c>
      <c r="I322" s="221">
        <v>0</v>
      </c>
      <c r="J322" s="221">
        <v>0</v>
      </c>
      <c r="K322" s="185" t="s">
        <v>5865</v>
      </c>
      <c r="L322" s="185" t="s">
        <v>5865</v>
      </c>
      <c r="M322" s="185" t="s">
        <v>5865</v>
      </c>
      <c r="N322" s="185" t="s">
        <v>5865</v>
      </c>
      <c r="O322" s="185" t="s">
        <v>5865</v>
      </c>
      <c r="P322" s="185" t="s">
        <v>5865</v>
      </c>
      <c r="Q322" s="185"/>
      <c r="R322" s="185" t="s">
        <v>5865</v>
      </c>
      <c r="S322" s="185" t="s">
        <v>5865</v>
      </c>
      <c r="T322" s="253" t="s">
        <v>10893</v>
      </c>
      <c r="U322" s="185"/>
      <c r="V322" s="185"/>
      <c r="W322" s="185"/>
      <c r="X322" s="185" t="s">
        <v>5209</v>
      </c>
      <c r="Y322" s="185" t="s">
        <v>9715</v>
      </c>
      <c r="Z322" s="487">
        <v>42999.643949826394</v>
      </c>
    </row>
    <row r="323" spans="1:26" ht="12">
      <c r="A323" s="185" t="s">
        <v>9928</v>
      </c>
      <c r="B323" s="185" t="s">
        <v>4816</v>
      </c>
      <c r="C323" s="185" t="s">
        <v>10915</v>
      </c>
      <c r="D323" s="185" t="s">
        <v>10916</v>
      </c>
      <c r="E323" s="221">
        <v>258</v>
      </c>
      <c r="F323" s="221">
        <v>0</v>
      </c>
      <c r="G323" s="185" t="s">
        <v>6944</v>
      </c>
      <c r="H323" s="185" t="s">
        <v>6944</v>
      </c>
      <c r="I323" s="221">
        <v>0</v>
      </c>
      <c r="J323" s="221">
        <v>0</v>
      </c>
      <c r="K323" s="185" t="s">
        <v>10917</v>
      </c>
      <c r="L323" s="185" t="s">
        <v>4803</v>
      </c>
      <c r="M323" s="185" t="s">
        <v>4803</v>
      </c>
      <c r="N323" s="185" t="s">
        <v>10918</v>
      </c>
      <c r="O323" s="185" t="s">
        <v>5011</v>
      </c>
      <c r="P323" s="185" t="s">
        <v>7026</v>
      </c>
      <c r="Q323" s="185"/>
      <c r="R323" s="185" t="s">
        <v>5011</v>
      </c>
      <c r="S323" s="185" t="s">
        <v>10919</v>
      </c>
      <c r="T323" s="253" t="s">
        <v>10920</v>
      </c>
      <c r="U323" s="185"/>
      <c r="V323" s="185"/>
      <c r="W323" s="185"/>
      <c r="X323" s="185" t="s">
        <v>9714</v>
      </c>
      <c r="Y323" s="185" t="s">
        <v>9715</v>
      </c>
      <c r="Z323" s="487">
        <v>42999.645104756943</v>
      </c>
    </row>
    <row r="324" spans="1:26" ht="12">
      <c r="A324" s="185" t="s">
        <v>10105</v>
      </c>
      <c r="B324" s="185" t="s">
        <v>4822</v>
      </c>
      <c r="C324" s="185" t="s">
        <v>4880</v>
      </c>
      <c r="D324" s="185" t="s">
        <v>6018</v>
      </c>
      <c r="E324" s="221">
        <v>74</v>
      </c>
      <c r="F324" s="221">
        <v>0</v>
      </c>
      <c r="G324" s="221">
        <v>0</v>
      </c>
      <c r="H324" s="221">
        <v>0</v>
      </c>
      <c r="I324" s="221">
        <v>0</v>
      </c>
      <c r="J324" s="221">
        <v>0</v>
      </c>
      <c r="K324" s="221">
        <v>0</v>
      </c>
      <c r="L324" s="221">
        <v>0</v>
      </c>
      <c r="M324" s="185" t="s">
        <v>10922</v>
      </c>
      <c r="N324" s="221">
        <v>0</v>
      </c>
      <c r="O324" s="185" t="s">
        <v>7419</v>
      </c>
      <c r="P324" s="221">
        <v>0</v>
      </c>
      <c r="Q324" s="185"/>
      <c r="R324" s="221">
        <v>0</v>
      </c>
      <c r="S324" s="221">
        <v>0</v>
      </c>
      <c r="T324" s="185" t="s">
        <v>10923</v>
      </c>
      <c r="U324" s="185"/>
      <c r="V324" s="185"/>
      <c r="W324" s="185"/>
      <c r="X324" s="185" t="s">
        <v>5209</v>
      </c>
      <c r="Y324" s="185" t="s">
        <v>9715</v>
      </c>
      <c r="Z324" s="487">
        <v>42999.645286493054</v>
      </c>
    </row>
    <row r="325" spans="1:26" ht="12">
      <c r="A325" s="185" t="s">
        <v>10105</v>
      </c>
      <c r="B325" s="185" t="s">
        <v>846</v>
      </c>
      <c r="C325" s="185"/>
      <c r="D325" s="185" t="s">
        <v>8714</v>
      </c>
      <c r="E325" s="221">
        <v>22</v>
      </c>
      <c r="F325" s="221">
        <v>0</v>
      </c>
      <c r="G325" s="221">
        <v>0</v>
      </c>
      <c r="H325" s="221">
        <v>0</v>
      </c>
      <c r="I325" s="221">
        <v>0</v>
      </c>
      <c r="J325" s="221">
        <v>0</v>
      </c>
      <c r="K325" s="185" t="s">
        <v>10924</v>
      </c>
      <c r="L325" s="185" t="s">
        <v>10925</v>
      </c>
      <c r="M325" s="185" t="s">
        <v>10926</v>
      </c>
      <c r="N325" s="185" t="s">
        <v>10927</v>
      </c>
      <c r="O325" s="185" t="s">
        <v>5011</v>
      </c>
      <c r="P325" s="185" t="s">
        <v>5566</v>
      </c>
      <c r="Q325" s="185"/>
      <c r="R325" s="185" t="s">
        <v>5566</v>
      </c>
      <c r="S325" s="185" t="s">
        <v>10924</v>
      </c>
      <c r="T325" s="185"/>
      <c r="U325" s="185"/>
      <c r="V325" s="185"/>
      <c r="W325" s="185"/>
      <c r="X325" s="185" t="s">
        <v>9714</v>
      </c>
      <c r="Y325" s="185" t="s">
        <v>9715</v>
      </c>
      <c r="Z325" s="487">
        <v>42999.645749652773</v>
      </c>
    </row>
    <row r="326" spans="1:26" ht="12">
      <c r="A326" s="185" t="s">
        <v>10929</v>
      </c>
      <c r="B326" s="185" t="s">
        <v>4822</v>
      </c>
      <c r="C326" s="185" t="s">
        <v>10930</v>
      </c>
      <c r="D326" s="185" t="s">
        <v>8876</v>
      </c>
      <c r="E326" s="221">
        <v>20</v>
      </c>
      <c r="F326" s="221">
        <v>0</v>
      </c>
      <c r="G326" s="221">
        <v>0</v>
      </c>
      <c r="H326" s="221">
        <v>0</v>
      </c>
      <c r="I326" s="221">
        <v>0</v>
      </c>
      <c r="J326" s="221">
        <v>0</v>
      </c>
      <c r="K326" s="185" t="s">
        <v>5865</v>
      </c>
      <c r="L326" s="185" t="s">
        <v>5865</v>
      </c>
      <c r="M326" s="185" t="s">
        <v>5865</v>
      </c>
      <c r="N326" s="185" t="s">
        <v>5865</v>
      </c>
      <c r="O326" s="185" t="s">
        <v>5865</v>
      </c>
      <c r="P326" s="185" t="s">
        <v>5865</v>
      </c>
      <c r="Q326" s="185"/>
      <c r="R326" s="185" t="s">
        <v>5865</v>
      </c>
      <c r="S326" s="185" t="s">
        <v>5865</v>
      </c>
      <c r="T326" s="185" t="s">
        <v>10931</v>
      </c>
      <c r="U326" s="185"/>
      <c r="V326" s="185"/>
      <c r="W326" s="185"/>
      <c r="X326" s="185" t="s">
        <v>9714</v>
      </c>
      <c r="Y326" s="185" t="s">
        <v>9715</v>
      </c>
      <c r="Z326" s="487">
        <v>42999.646941666666</v>
      </c>
    </row>
    <row r="327" spans="1:26" ht="12">
      <c r="A327" s="185" t="s">
        <v>10105</v>
      </c>
      <c r="B327" s="185" t="s">
        <v>2972</v>
      </c>
      <c r="C327" s="185" t="s">
        <v>8074</v>
      </c>
      <c r="D327" s="185" t="s">
        <v>10837</v>
      </c>
      <c r="E327" s="221">
        <v>605</v>
      </c>
      <c r="F327" s="221">
        <v>0</v>
      </c>
      <c r="G327" s="221">
        <v>0</v>
      </c>
      <c r="H327" s="221">
        <v>0</v>
      </c>
      <c r="I327" s="221">
        <v>0</v>
      </c>
      <c r="J327" s="221">
        <v>0</v>
      </c>
      <c r="K327" s="185" t="s">
        <v>10932</v>
      </c>
      <c r="L327" s="185" t="s">
        <v>10932</v>
      </c>
      <c r="M327" s="185" t="s">
        <v>10932</v>
      </c>
      <c r="N327" s="185" t="s">
        <v>10932</v>
      </c>
      <c r="O327" s="185" t="s">
        <v>10932</v>
      </c>
      <c r="P327" s="185" t="s">
        <v>10932</v>
      </c>
      <c r="Q327" s="185"/>
      <c r="R327" s="185" t="s">
        <v>10932</v>
      </c>
      <c r="S327" s="185" t="s">
        <v>10932</v>
      </c>
      <c r="T327" s="253" t="s">
        <v>10933</v>
      </c>
      <c r="U327" s="185"/>
      <c r="V327" s="185"/>
      <c r="W327" s="185"/>
      <c r="X327" s="185" t="s">
        <v>9714</v>
      </c>
      <c r="Y327" s="185" t="s">
        <v>9715</v>
      </c>
      <c r="Z327" s="487">
        <v>42999.647000034718</v>
      </c>
    </row>
    <row r="328" spans="1:26" ht="12">
      <c r="A328" s="185" t="s">
        <v>10105</v>
      </c>
      <c r="B328" s="185" t="s">
        <v>2972</v>
      </c>
      <c r="C328" s="185"/>
      <c r="D328" s="185" t="s">
        <v>6237</v>
      </c>
      <c r="E328" s="221">
        <v>605</v>
      </c>
      <c r="F328" s="185" t="s">
        <v>6944</v>
      </c>
      <c r="G328" s="185" t="s">
        <v>6944</v>
      </c>
      <c r="H328" s="185" t="s">
        <v>6944</v>
      </c>
      <c r="I328" s="185" t="s">
        <v>6944</v>
      </c>
      <c r="J328" s="185" t="s">
        <v>6944</v>
      </c>
      <c r="K328" s="185" t="s">
        <v>5182</v>
      </c>
      <c r="L328" s="185" t="s">
        <v>5182</v>
      </c>
      <c r="M328" s="185" t="s">
        <v>5182</v>
      </c>
      <c r="N328" s="185" t="s">
        <v>5182</v>
      </c>
      <c r="O328" s="185" t="s">
        <v>5182</v>
      </c>
      <c r="P328" s="185" t="s">
        <v>5182</v>
      </c>
      <c r="Q328" s="185"/>
      <c r="R328" s="185" t="s">
        <v>5182</v>
      </c>
      <c r="S328" s="185" t="s">
        <v>5182</v>
      </c>
      <c r="T328" s="185"/>
      <c r="U328" s="185"/>
      <c r="V328" s="185"/>
      <c r="W328" s="185"/>
      <c r="X328" s="185" t="s">
        <v>9714</v>
      </c>
      <c r="Y328" s="185" t="s">
        <v>9715</v>
      </c>
      <c r="Z328" s="487">
        <v>42999.649031909721</v>
      </c>
    </row>
    <row r="329" spans="1:26" ht="12">
      <c r="A329" s="185" t="s">
        <v>10105</v>
      </c>
      <c r="B329" s="185" t="s">
        <v>4822</v>
      </c>
      <c r="C329" s="185" t="s">
        <v>5002</v>
      </c>
      <c r="D329" s="185" t="s">
        <v>6018</v>
      </c>
      <c r="E329" s="221">
        <v>75</v>
      </c>
      <c r="F329" s="185"/>
      <c r="G329" s="185"/>
      <c r="H329" s="185"/>
      <c r="I329" s="185"/>
      <c r="J329" s="185"/>
      <c r="K329" s="185" t="s">
        <v>10755</v>
      </c>
      <c r="L329" s="185" t="s">
        <v>10755</v>
      </c>
      <c r="M329" s="185" t="s">
        <v>10755</v>
      </c>
      <c r="N329" s="185" t="s">
        <v>10755</v>
      </c>
      <c r="O329" s="185" t="s">
        <v>10755</v>
      </c>
      <c r="P329" s="185" t="s">
        <v>10755</v>
      </c>
      <c r="Q329" s="185"/>
      <c r="R329" s="185" t="s">
        <v>10755</v>
      </c>
      <c r="S329" s="185" t="s">
        <v>10755</v>
      </c>
      <c r="T329" s="185" t="s">
        <v>1894</v>
      </c>
      <c r="U329" s="185"/>
      <c r="V329" s="185"/>
      <c r="W329" s="185"/>
      <c r="X329" s="185" t="s">
        <v>9714</v>
      </c>
      <c r="Y329" s="185" t="s">
        <v>9778</v>
      </c>
      <c r="Z329" s="487">
        <v>42999.650581030088</v>
      </c>
    </row>
    <row r="330" spans="1:26" ht="12">
      <c r="A330" s="185" t="s">
        <v>10936</v>
      </c>
      <c r="B330" s="185" t="s">
        <v>4822</v>
      </c>
      <c r="C330" s="185" t="s">
        <v>10937</v>
      </c>
      <c r="D330" s="185" t="s">
        <v>10938</v>
      </c>
      <c r="E330" s="221">
        <v>45</v>
      </c>
      <c r="F330" s="185" t="s">
        <v>6944</v>
      </c>
      <c r="G330" s="185" t="s">
        <v>6944</v>
      </c>
      <c r="H330" s="185" t="s">
        <v>6944</v>
      </c>
      <c r="I330" s="185" t="s">
        <v>6944</v>
      </c>
      <c r="J330" s="185" t="s">
        <v>6944</v>
      </c>
      <c r="K330" s="185" t="s">
        <v>5865</v>
      </c>
      <c r="L330" s="185" t="s">
        <v>5865</v>
      </c>
      <c r="M330" s="185" t="s">
        <v>5865</v>
      </c>
      <c r="N330" s="185" t="s">
        <v>5865</v>
      </c>
      <c r="O330" s="185" t="s">
        <v>5865</v>
      </c>
      <c r="P330" s="185" t="s">
        <v>5865</v>
      </c>
      <c r="Q330" s="185"/>
      <c r="R330" s="185" t="s">
        <v>5865</v>
      </c>
      <c r="S330" s="185" t="s">
        <v>5865</v>
      </c>
      <c r="T330" s="185" t="s">
        <v>10940</v>
      </c>
      <c r="U330" s="185"/>
      <c r="V330" s="185"/>
      <c r="W330" s="185"/>
      <c r="X330" s="185" t="s">
        <v>9714</v>
      </c>
      <c r="Y330" s="185" t="s">
        <v>9869</v>
      </c>
      <c r="Z330" s="487">
        <v>42999.653610960653</v>
      </c>
    </row>
    <row r="331" spans="1:26" ht="12">
      <c r="A331" s="185" t="s">
        <v>10105</v>
      </c>
      <c r="B331" s="185" t="s">
        <v>4822</v>
      </c>
      <c r="C331" s="185" t="s">
        <v>1206</v>
      </c>
      <c r="D331" s="185" t="s">
        <v>10109</v>
      </c>
      <c r="E331" s="221">
        <v>147</v>
      </c>
      <c r="F331" s="185" t="s">
        <v>6944</v>
      </c>
      <c r="G331" s="185" t="s">
        <v>6944</v>
      </c>
      <c r="H331" s="185" t="s">
        <v>6944</v>
      </c>
      <c r="I331" s="185" t="s">
        <v>6944</v>
      </c>
      <c r="J331" s="185" t="s">
        <v>6944</v>
      </c>
      <c r="K331" s="185" t="s">
        <v>6184</v>
      </c>
      <c r="L331" s="185" t="s">
        <v>6184</v>
      </c>
      <c r="M331" s="185" t="s">
        <v>6184</v>
      </c>
      <c r="N331" s="185" t="s">
        <v>6184</v>
      </c>
      <c r="O331" s="185" t="s">
        <v>6184</v>
      </c>
      <c r="P331" s="185" t="s">
        <v>6184</v>
      </c>
      <c r="Q331" s="185"/>
      <c r="R331" s="185" t="s">
        <v>6184</v>
      </c>
      <c r="S331" s="185" t="s">
        <v>6184</v>
      </c>
      <c r="T331" s="253" t="s">
        <v>10942</v>
      </c>
      <c r="U331" s="185"/>
      <c r="V331" s="185"/>
      <c r="W331" s="185"/>
      <c r="X331" s="185" t="s">
        <v>9714</v>
      </c>
      <c r="Y331" s="185"/>
      <c r="Z331" s="487">
        <v>42999.654799189811</v>
      </c>
    </row>
    <row r="332" spans="1:26" ht="12">
      <c r="A332" s="185" t="s">
        <v>10936</v>
      </c>
      <c r="B332" s="185" t="s">
        <v>4822</v>
      </c>
      <c r="C332" s="185" t="s">
        <v>10937</v>
      </c>
      <c r="D332" s="185" t="s">
        <v>10938</v>
      </c>
      <c r="E332" s="221">
        <v>45</v>
      </c>
      <c r="F332" s="185" t="s">
        <v>6944</v>
      </c>
      <c r="G332" s="185" t="s">
        <v>6944</v>
      </c>
      <c r="H332" s="185" t="s">
        <v>6944</v>
      </c>
      <c r="I332" s="185" t="s">
        <v>6944</v>
      </c>
      <c r="J332" s="185" t="s">
        <v>6944</v>
      </c>
      <c r="K332" s="185" t="s">
        <v>5865</v>
      </c>
      <c r="L332" s="185" t="s">
        <v>5865</v>
      </c>
      <c r="M332" s="185" t="s">
        <v>5865</v>
      </c>
      <c r="N332" s="185" t="s">
        <v>5865</v>
      </c>
      <c r="O332" s="185" t="s">
        <v>5865</v>
      </c>
      <c r="P332" s="185" t="s">
        <v>5865</v>
      </c>
      <c r="Q332" s="185"/>
      <c r="R332" s="185" t="s">
        <v>5865</v>
      </c>
      <c r="S332" s="185" t="s">
        <v>5865</v>
      </c>
      <c r="T332" s="185" t="s">
        <v>10940</v>
      </c>
      <c r="U332" s="185"/>
      <c r="V332" s="185"/>
      <c r="W332" s="185"/>
      <c r="X332" s="185" t="s">
        <v>9714</v>
      </c>
      <c r="Y332" s="185" t="s">
        <v>9869</v>
      </c>
      <c r="Z332" s="487">
        <v>42999.655095844908</v>
      </c>
    </row>
    <row r="333" spans="1:26" ht="12">
      <c r="A333" s="185" t="s">
        <v>10105</v>
      </c>
      <c r="B333" s="185" t="s">
        <v>4822</v>
      </c>
      <c r="C333" s="185" t="s">
        <v>4881</v>
      </c>
      <c r="D333" s="185" t="s">
        <v>10944</v>
      </c>
      <c r="E333" s="221">
        <v>145</v>
      </c>
      <c r="F333" s="221">
        <v>0</v>
      </c>
      <c r="G333" s="221">
        <v>0</v>
      </c>
      <c r="H333" s="221">
        <v>0</v>
      </c>
      <c r="I333" s="221">
        <v>0</v>
      </c>
      <c r="J333" s="221">
        <v>0</v>
      </c>
      <c r="K333" s="185" t="s">
        <v>5182</v>
      </c>
      <c r="L333" s="185" t="s">
        <v>5182</v>
      </c>
      <c r="M333" s="185" t="s">
        <v>5182</v>
      </c>
      <c r="N333" s="185" t="s">
        <v>5182</v>
      </c>
      <c r="O333" s="185" t="s">
        <v>5182</v>
      </c>
      <c r="P333" s="185" t="s">
        <v>5182</v>
      </c>
      <c r="Q333" s="185"/>
      <c r="R333" s="185" t="s">
        <v>5182</v>
      </c>
      <c r="S333" s="185" t="s">
        <v>5182</v>
      </c>
      <c r="T333" s="185" t="s">
        <v>10946</v>
      </c>
      <c r="U333" s="185"/>
      <c r="V333" s="185"/>
      <c r="W333" s="185"/>
      <c r="X333" s="185" t="s">
        <v>9714</v>
      </c>
      <c r="Y333" s="185" t="s">
        <v>9715</v>
      </c>
      <c r="Z333" s="487">
        <v>42999.656340057874</v>
      </c>
    </row>
    <row r="334" spans="1:26" ht="12">
      <c r="A334" s="185" t="s">
        <v>10936</v>
      </c>
      <c r="B334" s="185" t="s">
        <v>4822</v>
      </c>
      <c r="C334" s="185" t="s">
        <v>10937</v>
      </c>
      <c r="D334" s="185" t="s">
        <v>10938</v>
      </c>
      <c r="E334" s="221">
        <v>45</v>
      </c>
      <c r="F334" s="185" t="s">
        <v>6944</v>
      </c>
      <c r="G334" s="185" t="s">
        <v>6944</v>
      </c>
      <c r="H334" s="185" t="s">
        <v>6944</v>
      </c>
      <c r="I334" s="185" t="s">
        <v>6944</v>
      </c>
      <c r="J334" s="185" t="s">
        <v>6944</v>
      </c>
      <c r="K334" s="185" t="s">
        <v>5865</v>
      </c>
      <c r="L334" s="185" t="s">
        <v>5865</v>
      </c>
      <c r="M334" s="185" t="s">
        <v>5865</v>
      </c>
      <c r="N334" s="185" t="s">
        <v>5865</v>
      </c>
      <c r="O334" s="185" t="s">
        <v>5865</v>
      </c>
      <c r="P334" s="185" t="s">
        <v>5865</v>
      </c>
      <c r="Q334" s="185"/>
      <c r="R334" s="185" t="s">
        <v>5865</v>
      </c>
      <c r="S334" s="185" t="s">
        <v>5865</v>
      </c>
      <c r="T334" s="185" t="s">
        <v>10940</v>
      </c>
      <c r="U334" s="185"/>
      <c r="V334" s="185"/>
      <c r="W334" s="185"/>
      <c r="X334" s="185" t="s">
        <v>9714</v>
      </c>
      <c r="Y334" s="185" t="s">
        <v>9869</v>
      </c>
      <c r="Z334" s="487">
        <v>42999.656776446762</v>
      </c>
    </row>
    <row r="335" spans="1:26" ht="12">
      <c r="A335" s="185" t="s">
        <v>10105</v>
      </c>
      <c r="B335" s="185" t="s">
        <v>2972</v>
      </c>
      <c r="C335" s="185" t="s">
        <v>8074</v>
      </c>
      <c r="D335" s="185" t="s">
        <v>10948</v>
      </c>
      <c r="E335" s="221">
        <v>258</v>
      </c>
      <c r="F335" s="221">
        <v>0</v>
      </c>
      <c r="G335" s="221">
        <v>0</v>
      </c>
      <c r="H335" s="221">
        <v>0</v>
      </c>
      <c r="I335" s="221">
        <v>0</v>
      </c>
      <c r="J335" s="221">
        <v>0</v>
      </c>
      <c r="K335" s="185" t="s">
        <v>10949</v>
      </c>
      <c r="L335" s="185" t="s">
        <v>10950</v>
      </c>
      <c r="M335" s="185" t="s">
        <v>10951</v>
      </c>
      <c r="N335" s="185" t="s">
        <v>5566</v>
      </c>
      <c r="O335" s="185" t="s">
        <v>10952</v>
      </c>
      <c r="P335" s="185" t="s">
        <v>5566</v>
      </c>
      <c r="Q335" s="185"/>
      <c r="R335" s="185" t="s">
        <v>5566</v>
      </c>
      <c r="S335" s="185" t="s">
        <v>10953</v>
      </c>
      <c r="T335" s="185" t="s">
        <v>10954</v>
      </c>
      <c r="U335" s="185"/>
      <c r="V335" s="185"/>
      <c r="W335" s="185"/>
      <c r="X335" s="185" t="s">
        <v>9714</v>
      </c>
      <c r="Y335" s="185" t="s">
        <v>9715</v>
      </c>
      <c r="Z335" s="487">
        <v>42999.657235150458</v>
      </c>
    </row>
    <row r="336" spans="1:26" ht="12">
      <c r="A336" s="185" t="s">
        <v>10955</v>
      </c>
      <c r="B336" s="185" t="s">
        <v>5034</v>
      </c>
      <c r="C336" s="185" t="s">
        <v>10956</v>
      </c>
      <c r="D336" s="185" t="s">
        <v>10957</v>
      </c>
      <c r="E336" s="221">
        <v>0</v>
      </c>
      <c r="F336" s="221">
        <v>0</v>
      </c>
      <c r="G336" s="221">
        <v>0</v>
      </c>
      <c r="H336" s="221">
        <v>0</v>
      </c>
      <c r="I336" s="221">
        <v>0</v>
      </c>
      <c r="J336" s="221">
        <v>0</v>
      </c>
      <c r="K336" s="185" t="s">
        <v>6273</v>
      </c>
      <c r="L336" s="185" t="s">
        <v>6273</v>
      </c>
      <c r="M336" s="185" t="s">
        <v>6273</v>
      </c>
      <c r="N336" s="185" t="s">
        <v>6273</v>
      </c>
      <c r="O336" s="185" t="s">
        <v>6273</v>
      </c>
      <c r="P336" s="185" t="s">
        <v>6273</v>
      </c>
      <c r="Q336" s="185"/>
      <c r="R336" s="185" t="s">
        <v>6273</v>
      </c>
      <c r="S336" s="185" t="s">
        <v>6273</v>
      </c>
      <c r="T336" s="185"/>
      <c r="U336" s="185"/>
      <c r="V336" s="185"/>
      <c r="W336" s="185"/>
      <c r="X336" s="185" t="s">
        <v>5209</v>
      </c>
      <c r="Y336" s="185" t="s">
        <v>9715</v>
      </c>
      <c r="Z336" s="487">
        <v>42999.659644837964</v>
      </c>
    </row>
    <row r="337" spans="1:26" ht="12">
      <c r="A337" s="185" t="s">
        <v>10959</v>
      </c>
      <c r="B337" s="185" t="s">
        <v>4822</v>
      </c>
      <c r="C337" s="185" t="s">
        <v>10807</v>
      </c>
      <c r="D337" s="185" t="s">
        <v>10960</v>
      </c>
      <c r="E337" s="221">
        <v>24</v>
      </c>
      <c r="F337" s="185" t="s">
        <v>6944</v>
      </c>
      <c r="G337" s="185" t="s">
        <v>6944</v>
      </c>
      <c r="H337" s="185" t="s">
        <v>6944</v>
      </c>
      <c r="I337" s="185" t="s">
        <v>6944</v>
      </c>
      <c r="J337" s="185" t="s">
        <v>6944</v>
      </c>
      <c r="K337" s="185" t="s">
        <v>5865</v>
      </c>
      <c r="L337" s="185" t="s">
        <v>5865</v>
      </c>
      <c r="M337" s="185" t="s">
        <v>5865</v>
      </c>
      <c r="N337" s="185" t="s">
        <v>5865</v>
      </c>
      <c r="O337" s="185" t="s">
        <v>5865</v>
      </c>
      <c r="P337" s="185" t="s">
        <v>5865</v>
      </c>
      <c r="Q337" s="185"/>
      <c r="R337" s="185" t="s">
        <v>5865</v>
      </c>
      <c r="S337" s="185" t="s">
        <v>5865</v>
      </c>
      <c r="T337" s="185" t="s">
        <v>10962</v>
      </c>
      <c r="U337" s="185"/>
      <c r="V337" s="185"/>
      <c r="W337" s="185"/>
      <c r="X337" s="185" t="s">
        <v>9714</v>
      </c>
      <c r="Y337" s="185" t="s">
        <v>9715</v>
      </c>
      <c r="Z337" s="487">
        <v>42999.66144413194</v>
      </c>
    </row>
    <row r="338" spans="1:26" ht="12">
      <c r="A338" s="185" t="s">
        <v>10105</v>
      </c>
      <c r="B338" s="185" t="s">
        <v>846</v>
      </c>
      <c r="C338" s="185" t="s">
        <v>9862</v>
      </c>
      <c r="D338" s="185" t="s">
        <v>10963</v>
      </c>
      <c r="E338" s="221">
        <v>65</v>
      </c>
      <c r="F338" s="221">
        <v>0</v>
      </c>
      <c r="G338" s="221">
        <v>0</v>
      </c>
      <c r="H338" s="221">
        <v>0</v>
      </c>
      <c r="I338" s="221">
        <v>0</v>
      </c>
      <c r="J338" s="221">
        <v>0</v>
      </c>
      <c r="K338" s="185" t="s">
        <v>10965</v>
      </c>
      <c r="L338" s="185" t="s">
        <v>10965</v>
      </c>
      <c r="M338" s="185" t="s">
        <v>10965</v>
      </c>
      <c r="N338" s="185" t="s">
        <v>10965</v>
      </c>
      <c r="O338" s="185" t="s">
        <v>10965</v>
      </c>
      <c r="P338" s="185" t="s">
        <v>10965</v>
      </c>
      <c r="Q338" s="185"/>
      <c r="R338" s="185" t="s">
        <v>10965</v>
      </c>
      <c r="S338" s="185" t="s">
        <v>10965</v>
      </c>
      <c r="T338" s="253" t="s">
        <v>10966</v>
      </c>
      <c r="U338" s="185"/>
      <c r="V338" s="185"/>
      <c r="W338" s="185"/>
      <c r="X338" s="185" t="s">
        <v>9714</v>
      </c>
      <c r="Y338" s="185" t="s">
        <v>9715</v>
      </c>
      <c r="Z338" s="487">
        <v>42999.661610173614</v>
      </c>
    </row>
    <row r="339" spans="1:26" ht="12">
      <c r="A339" s="185" t="s">
        <v>10959</v>
      </c>
      <c r="B339" s="185" t="s">
        <v>4822</v>
      </c>
      <c r="C339" s="185" t="s">
        <v>10807</v>
      </c>
      <c r="D339" s="185" t="s">
        <v>10960</v>
      </c>
      <c r="E339" s="221">
        <v>24</v>
      </c>
      <c r="F339" s="185" t="s">
        <v>6944</v>
      </c>
      <c r="G339" s="185" t="s">
        <v>6944</v>
      </c>
      <c r="H339" s="185" t="s">
        <v>6944</v>
      </c>
      <c r="I339" s="185" t="s">
        <v>6944</v>
      </c>
      <c r="J339" s="185" t="s">
        <v>6944</v>
      </c>
      <c r="K339" s="185" t="s">
        <v>5865</v>
      </c>
      <c r="L339" s="185" t="s">
        <v>5865</v>
      </c>
      <c r="M339" s="185" t="s">
        <v>5865</v>
      </c>
      <c r="N339" s="185" t="s">
        <v>5865</v>
      </c>
      <c r="O339" s="185" t="s">
        <v>5865</v>
      </c>
      <c r="P339" s="185" t="s">
        <v>5865</v>
      </c>
      <c r="Q339" s="185"/>
      <c r="R339" s="185" t="s">
        <v>5865</v>
      </c>
      <c r="S339" s="185" t="s">
        <v>5865</v>
      </c>
      <c r="T339" s="185" t="s">
        <v>10962</v>
      </c>
      <c r="U339" s="185"/>
      <c r="V339" s="185"/>
      <c r="W339" s="185"/>
      <c r="X339" s="185" t="s">
        <v>9714</v>
      </c>
      <c r="Y339" s="185" t="s">
        <v>9715</v>
      </c>
      <c r="Z339" s="487">
        <v>42999.661642418985</v>
      </c>
    </row>
    <row r="340" spans="1:26" ht="12">
      <c r="A340" s="185" t="s">
        <v>10610</v>
      </c>
      <c r="B340" s="185" t="s">
        <v>2972</v>
      </c>
      <c r="C340" s="185"/>
      <c r="D340" s="185" t="s">
        <v>10968</v>
      </c>
      <c r="E340" s="221">
        <v>429</v>
      </c>
      <c r="F340" s="185" t="s">
        <v>6944</v>
      </c>
      <c r="G340" s="185" t="s">
        <v>6944</v>
      </c>
      <c r="H340" s="185" t="s">
        <v>6944</v>
      </c>
      <c r="I340" s="185" t="s">
        <v>6944</v>
      </c>
      <c r="J340" s="221">
        <v>0</v>
      </c>
      <c r="K340" s="185" t="s">
        <v>10969</v>
      </c>
      <c r="L340" s="185" t="s">
        <v>4809</v>
      </c>
      <c r="M340" s="185" t="s">
        <v>5963</v>
      </c>
      <c r="N340" s="185" t="s">
        <v>5171</v>
      </c>
      <c r="O340" s="185" t="s">
        <v>5203</v>
      </c>
      <c r="P340" s="185" t="s">
        <v>1481</v>
      </c>
      <c r="Q340" s="185"/>
      <c r="R340" s="185" t="s">
        <v>10970</v>
      </c>
      <c r="S340" s="185" t="s">
        <v>10971</v>
      </c>
      <c r="T340" s="185"/>
      <c r="U340" s="185"/>
      <c r="V340" s="185"/>
      <c r="W340" s="185"/>
      <c r="X340" s="185" t="s">
        <v>9714</v>
      </c>
      <c r="Y340" s="185" t="s">
        <v>9778</v>
      </c>
      <c r="Z340" s="487">
        <v>42999.663958888894</v>
      </c>
    </row>
    <row r="341" spans="1:26" ht="12">
      <c r="A341" s="185" t="s">
        <v>10105</v>
      </c>
      <c r="B341" s="185" t="s">
        <v>4822</v>
      </c>
      <c r="C341" s="185" t="s">
        <v>10807</v>
      </c>
      <c r="D341" s="185" t="s">
        <v>10960</v>
      </c>
      <c r="E341" s="221">
        <v>24</v>
      </c>
      <c r="F341" s="185" t="s">
        <v>6944</v>
      </c>
      <c r="G341" s="185" t="s">
        <v>6944</v>
      </c>
      <c r="H341" s="185" t="s">
        <v>6944</v>
      </c>
      <c r="I341" s="185" t="s">
        <v>6944</v>
      </c>
      <c r="J341" s="185" t="s">
        <v>6944</v>
      </c>
      <c r="K341" s="185" t="s">
        <v>5865</v>
      </c>
      <c r="L341" s="185" t="s">
        <v>5865</v>
      </c>
      <c r="M341" s="185" t="s">
        <v>5865</v>
      </c>
      <c r="N341" s="185" t="s">
        <v>5865</v>
      </c>
      <c r="O341" s="185" t="s">
        <v>5865</v>
      </c>
      <c r="P341" s="185" t="s">
        <v>5865</v>
      </c>
      <c r="Q341" s="185"/>
      <c r="R341" s="185" t="s">
        <v>5865</v>
      </c>
      <c r="S341" s="185" t="s">
        <v>5865</v>
      </c>
      <c r="T341" s="185" t="s">
        <v>10962</v>
      </c>
      <c r="U341" s="185"/>
      <c r="V341" s="185"/>
      <c r="W341" s="185"/>
      <c r="X341" s="185" t="s">
        <v>9714</v>
      </c>
      <c r="Y341" s="185" t="s">
        <v>9715</v>
      </c>
      <c r="Z341" s="487">
        <v>42999.665892627316</v>
      </c>
    </row>
    <row r="342" spans="1:26" ht="12">
      <c r="A342" s="185" t="s">
        <v>10105</v>
      </c>
      <c r="B342" s="185" t="s">
        <v>4822</v>
      </c>
      <c r="C342" s="185" t="s">
        <v>5188</v>
      </c>
      <c r="D342" s="185" t="s">
        <v>10973</v>
      </c>
      <c r="E342" s="221">
        <v>43</v>
      </c>
      <c r="F342" s="221">
        <v>0</v>
      </c>
      <c r="G342" s="221">
        <v>0</v>
      </c>
      <c r="H342" s="221">
        <v>0</v>
      </c>
      <c r="I342" s="221">
        <v>0</v>
      </c>
      <c r="J342" s="221">
        <v>0</v>
      </c>
      <c r="K342" s="185" t="s">
        <v>7023</v>
      </c>
      <c r="L342" s="185" t="s">
        <v>7023</v>
      </c>
      <c r="M342" s="185" t="s">
        <v>7023</v>
      </c>
      <c r="N342" s="185" t="s">
        <v>7023</v>
      </c>
      <c r="O342" s="185" t="s">
        <v>7023</v>
      </c>
      <c r="P342" s="185" t="s">
        <v>7023</v>
      </c>
      <c r="Q342" s="185"/>
      <c r="R342" s="185" t="s">
        <v>4809</v>
      </c>
      <c r="S342" s="185" t="s">
        <v>4809</v>
      </c>
      <c r="T342" s="253" t="s">
        <v>10974</v>
      </c>
      <c r="U342" s="185"/>
      <c r="V342" s="185"/>
      <c r="W342" s="185"/>
      <c r="X342" s="185" t="s">
        <v>9714</v>
      </c>
      <c r="Y342" s="185" t="s">
        <v>9715</v>
      </c>
      <c r="Z342" s="487">
        <v>42999.668749421297</v>
      </c>
    </row>
    <row r="343" spans="1:26" ht="12">
      <c r="A343" s="185" t="s">
        <v>10105</v>
      </c>
      <c r="B343" s="185" t="s">
        <v>4822</v>
      </c>
      <c r="C343" s="185" t="s">
        <v>5002</v>
      </c>
      <c r="D343" s="185" t="s">
        <v>10372</v>
      </c>
      <c r="E343" s="221">
        <v>377</v>
      </c>
      <c r="F343" s="221">
        <v>0</v>
      </c>
      <c r="G343" s="221">
        <v>0</v>
      </c>
      <c r="H343" s="221">
        <v>0</v>
      </c>
      <c r="I343" s="221">
        <v>0</v>
      </c>
      <c r="J343" s="221">
        <v>0</v>
      </c>
      <c r="K343" s="185" t="s">
        <v>5182</v>
      </c>
      <c r="L343" s="185" t="s">
        <v>5182</v>
      </c>
      <c r="M343" s="185" t="s">
        <v>5182</v>
      </c>
      <c r="N343" s="185" t="s">
        <v>5182</v>
      </c>
      <c r="O343" s="185" t="s">
        <v>5182</v>
      </c>
      <c r="P343" s="185" t="s">
        <v>5182</v>
      </c>
      <c r="Q343" s="185"/>
      <c r="R343" s="185" t="s">
        <v>5182</v>
      </c>
      <c r="S343" s="185" t="s">
        <v>5182</v>
      </c>
      <c r="T343" s="185" t="s">
        <v>10976</v>
      </c>
      <c r="U343" s="185"/>
      <c r="V343" s="185"/>
      <c r="W343" s="185"/>
      <c r="X343" s="185" t="s">
        <v>9714</v>
      </c>
      <c r="Y343" s="185" t="s">
        <v>9715</v>
      </c>
      <c r="Z343" s="487">
        <v>42999.669969432871</v>
      </c>
    </row>
    <row r="344" spans="1:26" ht="12">
      <c r="A344" s="185" t="s">
        <v>9928</v>
      </c>
      <c r="B344" s="185" t="s">
        <v>4822</v>
      </c>
      <c r="C344" s="185" t="s">
        <v>10977</v>
      </c>
      <c r="D344" s="185" t="s">
        <v>10978</v>
      </c>
      <c r="E344" s="221">
        <v>165</v>
      </c>
      <c r="F344" s="221">
        <v>0</v>
      </c>
      <c r="G344" s="221">
        <v>0</v>
      </c>
      <c r="H344" s="221">
        <v>0</v>
      </c>
      <c r="I344" s="221">
        <v>0</v>
      </c>
      <c r="J344" s="221">
        <v>0</v>
      </c>
      <c r="K344" s="185" t="s">
        <v>10979</v>
      </c>
      <c r="L344" s="185" t="s">
        <v>10979</v>
      </c>
      <c r="M344" s="185" t="s">
        <v>10979</v>
      </c>
      <c r="N344" s="185" t="s">
        <v>10979</v>
      </c>
      <c r="O344" s="185" t="s">
        <v>4809</v>
      </c>
      <c r="P344" s="185" t="s">
        <v>5011</v>
      </c>
      <c r="Q344" s="185"/>
      <c r="R344" s="185" t="s">
        <v>4842</v>
      </c>
      <c r="S344" s="185" t="s">
        <v>4809</v>
      </c>
      <c r="T344" s="185"/>
      <c r="U344" s="185"/>
      <c r="V344" s="185"/>
      <c r="W344" s="185"/>
      <c r="X344" s="185" t="s">
        <v>5209</v>
      </c>
      <c r="Y344" s="253" t="s">
        <v>10981</v>
      </c>
      <c r="Z344" s="487">
        <v>42999.670483564812</v>
      </c>
    </row>
    <row r="345" spans="1:26" ht="12">
      <c r="A345" s="185" t="s">
        <v>8486</v>
      </c>
      <c r="B345" s="185" t="s">
        <v>5034</v>
      </c>
      <c r="C345" s="185" t="s">
        <v>10982</v>
      </c>
      <c r="D345" s="185" t="s">
        <v>10983</v>
      </c>
      <c r="E345" s="221">
        <v>0</v>
      </c>
      <c r="F345" s="221">
        <v>0</v>
      </c>
      <c r="G345" s="221">
        <v>0</v>
      </c>
      <c r="H345" s="221">
        <v>0</v>
      </c>
      <c r="I345" s="221">
        <v>0</v>
      </c>
      <c r="J345" s="221">
        <v>0</v>
      </c>
      <c r="K345" s="185" t="s">
        <v>10984</v>
      </c>
      <c r="L345" s="185" t="s">
        <v>10985</v>
      </c>
      <c r="M345" s="185" t="s">
        <v>10986</v>
      </c>
      <c r="N345" s="185" t="s">
        <v>10987</v>
      </c>
      <c r="O345" s="185" t="s">
        <v>5194</v>
      </c>
      <c r="P345" s="185" t="s">
        <v>10988</v>
      </c>
      <c r="Q345" s="185"/>
      <c r="R345" s="185" t="s">
        <v>10989</v>
      </c>
      <c r="S345" s="185" t="s">
        <v>4809</v>
      </c>
      <c r="T345" s="253" t="s">
        <v>10990</v>
      </c>
      <c r="U345" s="185"/>
      <c r="V345" s="185"/>
      <c r="W345" s="185"/>
      <c r="X345" s="185" t="s">
        <v>9714</v>
      </c>
      <c r="Y345" s="253" t="s">
        <v>10992</v>
      </c>
      <c r="Z345" s="487">
        <v>42999.672879976853</v>
      </c>
    </row>
    <row r="346" spans="1:26" ht="12">
      <c r="A346" s="185" t="s">
        <v>10105</v>
      </c>
      <c r="B346" s="185" t="s">
        <v>4822</v>
      </c>
      <c r="C346" s="185" t="s">
        <v>5343</v>
      </c>
      <c r="D346" s="185" t="s">
        <v>10993</v>
      </c>
      <c r="E346" s="221">
        <v>46</v>
      </c>
      <c r="F346" s="221">
        <v>0</v>
      </c>
      <c r="G346" s="185" t="s">
        <v>6944</v>
      </c>
      <c r="H346" s="221">
        <v>0</v>
      </c>
      <c r="I346" s="185" t="s">
        <v>6944</v>
      </c>
      <c r="J346" s="185" t="s">
        <v>6944</v>
      </c>
      <c r="K346" s="185" t="s">
        <v>4809</v>
      </c>
      <c r="L346" s="185" t="s">
        <v>10995</v>
      </c>
      <c r="M346" s="185" t="s">
        <v>10996</v>
      </c>
      <c r="N346" s="185" t="s">
        <v>10997</v>
      </c>
      <c r="O346" s="185" t="s">
        <v>4809</v>
      </c>
      <c r="P346" s="185" t="s">
        <v>4851</v>
      </c>
      <c r="Q346" s="185"/>
      <c r="R346" s="185" t="s">
        <v>10998</v>
      </c>
      <c r="S346" s="185" t="s">
        <v>4809</v>
      </c>
      <c r="T346" s="185" t="s">
        <v>10999</v>
      </c>
      <c r="U346" s="185"/>
      <c r="V346" s="185"/>
      <c r="W346" s="185"/>
      <c r="X346" s="185" t="s">
        <v>9714</v>
      </c>
      <c r="Y346" s="185" t="s">
        <v>9715</v>
      </c>
      <c r="Z346" s="487">
        <v>42999.675750497685</v>
      </c>
    </row>
    <row r="347" spans="1:26" ht="12">
      <c r="A347" s="185" t="s">
        <v>10105</v>
      </c>
      <c r="B347" s="185" t="s">
        <v>4816</v>
      </c>
      <c r="C347" s="185" t="s">
        <v>6926</v>
      </c>
      <c r="D347" s="185" t="s">
        <v>11001</v>
      </c>
      <c r="E347" s="221">
        <v>5</v>
      </c>
      <c r="F347" s="185"/>
      <c r="G347" s="185"/>
      <c r="H347" s="185"/>
      <c r="I347" s="185" t="s">
        <v>6944</v>
      </c>
      <c r="J347" s="185"/>
      <c r="K347" s="185" t="s">
        <v>5011</v>
      </c>
      <c r="L347" s="185" t="s">
        <v>4803</v>
      </c>
      <c r="M347" s="185" t="s">
        <v>4803</v>
      </c>
      <c r="N347" s="185" t="s">
        <v>4803</v>
      </c>
      <c r="O347" s="185" t="s">
        <v>5011</v>
      </c>
      <c r="P347" s="185" t="s">
        <v>4803</v>
      </c>
      <c r="Q347" s="185"/>
      <c r="R347" s="185" t="s">
        <v>5011</v>
      </c>
      <c r="S347" s="185" t="s">
        <v>10919</v>
      </c>
      <c r="T347" s="185" t="s">
        <v>11002</v>
      </c>
      <c r="U347" s="185"/>
      <c r="V347" s="185"/>
      <c r="W347" s="185"/>
      <c r="X347" s="185" t="s">
        <v>9714</v>
      </c>
      <c r="Y347" s="185" t="s">
        <v>9869</v>
      </c>
      <c r="Z347" s="487">
        <v>42999.677601493051</v>
      </c>
    </row>
    <row r="348" spans="1:26" ht="12">
      <c r="A348" s="185" t="s">
        <v>10105</v>
      </c>
      <c r="B348" s="185" t="s">
        <v>2972</v>
      </c>
      <c r="C348" s="185" t="s">
        <v>983</v>
      </c>
      <c r="D348" s="185" t="s">
        <v>11004</v>
      </c>
      <c r="E348" s="221">
        <v>609</v>
      </c>
      <c r="F348" s="221">
        <v>0</v>
      </c>
      <c r="G348" s="221">
        <v>0</v>
      </c>
      <c r="H348" s="221">
        <v>0</v>
      </c>
      <c r="I348" s="221">
        <v>0</v>
      </c>
      <c r="J348" s="221">
        <v>0</v>
      </c>
      <c r="K348" s="185" t="s">
        <v>4809</v>
      </c>
      <c r="L348" s="185" t="s">
        <v>4809</v>
      </c>
      <c r="M348" s="185" t="s">
        <v>4809</v>
      </c>
      <c r="N348" s="185" t="s">
        <v>4809</v>
      </c>
      <c r="O348" s="185" t="s">
        <v>4809</v>
      </c>
      <c r="P348" s="185" t="s">
        <v>4809</v>
      </c>
      <c r="Q348" s="185"/>
      <c r="R348" s="185" t="s">
        <v>4809</v>
      </c>
      <c r="S348" s="185" t="s">
        <v>4809</v>
      </c>
      <c r="T348" s="253" t="s">
        <v>11005</v>
      </c>
      <c r="U348" s="185"/>
      <c r="V348" s="185"/>
      <c r="W348" s="185"/>
      <c r="X348" s="185" t="s">
        <v>9714</v>
      </c>
      <c r="Y348" s="185" t="s">
        <v>9715</v>
      </c>
      <c r="Z348" s="487">
        <v>42999.677648738427</v>
      </c>
    </row>
    <row r="349" spans="1:26" ht="12">
      <c r="A349" s="185" t="s">
        <v>10105</v>
      </c>
      <c r="B349" s="185" t="s">
        <v>4822</v>
      </c>
      <c r="C349" s="185" t="s">
        <v>4099</v>
      </c>
      <c r="D349" s="185" t="s">
        <v>10749</v>
      </c>
      <c r="E349" s="221">
        <v>32</v>
      </c>
      <c r="F349" s="185" t="s">
        <v>6944</v>
      </c>
      <c r="G349" s="185" t="s">
        <v>6944</v>
      </c>
      <c r="H349" s="185" t="s">
        <v>6944</v>
      </c>
      <c r="I349" s="185" t="s">
        <v>6944</v>
      </c>
      <c r="J349" s="185" t="s">
        <v>6944</v>
      </c>
      <c r="K349" s="185" t="s">
        <v>11006</v>
      </c>
      <c r="L349" s="185" t="s">
        <v>11007</v>
      </c>
      <c r="M349" s="185" t="s">
        <v>11006</v>
      </c>
      <c r="N349" s="185" t="s">
        <v>11007</v>
      </c>
      <c r="O349" s="185" t="s">
        <v>11007</v>
      </c>
      <c r="P349" s="185" t="s">
        <v>11007</v>
      </c>
      <c r="Q349" s="185"/>
      <c r="R349" s="185" t="s">
        <v>11007</v>
      </c>
      <c r="S349" s="185" t="s">
        <v>11007</v>
      </c>
      <c r="T349" s="185"/>
      <c r="U349" s="185"/>
      <c r="V349" s="185"/>
      <c r="W349" s="185"/>
      <c r="X349" s="185" t="s">
        <v>9714</v>
      </c>
      <c r="Y349" s="185" t="s">
        <v>9715</v>
      </c>
      <c r="Z349" s="487">
        <v>42999.677972245372</v>
      </c>
    </row>
    <row r="350" spans="1:26" ht="12">
      <c r="A350" s="185" t="s">
        <v>10105</v>
      </c>
      <c r="B350" s="185" t="s">
        <v>4822</v>
      </c>
      <c r="C350" s="185" t="s">
        <v>4099</v>
      </c>
      <c r="D350" s="185" t="s">
        <v>10061</v>
      </c>
      <c r="E350" s="221">
        <v>28</v>
      </c>
      <c r="F350" s="185" t="s">
        <v>6944</v>
      </c>
      <c r="G350" s="185" t="s">
        <v>6944</v>
      </c>
      <c r="H350" s="185" t="s">
        <v>6944</v>
      </c>
      <c r="I350" s="185" t="s">
        <v>6944</v>
      </c>
      <c r="J350" s="185" t="s">
        <v>6944</v>
      </c>
      <c r="K350" s="185" t="s">
        <v>11007</v>
      </c>
      <c r="L350" s="185" t="s">
        <v>11007</v>
      </c>
      <c r="M350" s="185" t="s">
        <v>11007</v>
      </c>
      <c r="N350" s="185" t="s">
        <v>11007</v>
      </c>
      <c r="O350" s="185" t="s">
        <v>11007</v>
      </c>
      <c r="P350" s="185" t="s">
        <v>11007</v>
      </c>
      <c r="Q350" s="185"/>
      <c r="R350" s="185" t="s">
        <v>11007</v>
      </c>
      <c r="S350" s="185" t="s">
        <v>11007</v>
      </c>
      <c r="T350" s="185" t="s">
        <v>11009</v>
      </c>
      <c r="U350" s="185"/>
      <c r="V350" s="185"/>
      <c r="W350" s="185"/>
      <c r="X350" s="185" t="s">
        <v>9714</v>
      </c>
      <c r="Y350" s="185" t="s">
        <v>9715</v>
      </c>
      <c r="Z350" s="487">
        <v>42999.679068969912</v>
      </c>
    </row>
    <row r="351" spans="1:26" ht="12">
      <c r="A351" s="185" t="s">
        <v>10105</v>
      </c>
      <c r="B351" s="185" t="s">
        <v>4822</v>
      </c>
      <c r="C351" s="185" t="s">
        <v>5002</v>
      </c>
      <c r="D351" s="185" t="s">
        <v>5184</v>
      </c>
      <c r="E351" s="221">
        <v>200</v>
      </c>
      <c r="F351" s="221">
        <v>0</v>
      </c>
      <c r="G351" s="185" t="s">
        <v>6944</v>
      </c>
      <c r="H351" s="185" t="s">
        <v>6944</v>
      </c>
      <c r="I351" s="185" t="s">
        <v>6944</v>
      </c>
      <c r="J351" s="185" t="s">
        <v>6944</v>
      </c>
      <c r="K351" s="185" t="s">
        <v>6893</v>
      </c>
      <c r="L351" s="185" t="s">
        <v>6893</v>
      </c>
      <c r="M351" s="185" t="s">
        <v>6893</v>
      </c>
      <c r="N351" s="185" t="s">
        <v>11011</v>
      </c>
      <c r="O351" s="185" t="s">
        <v>6893</v>
      </c>
      <c r="P351" s="185" t="s">
        <v>6893</v>
      </c>
      <c r="Q351" s="185"/>
      <c r="R351" s="185" t="s">
        <v>5011</v>
      </c>
      <c r="S351" s="185" t="s">
        <v>11012</v>
      </c>
      <c r="T351" s="253" t="s">
        <v>11013</v>
      </c>
      <c r="U351" s="185"/>
      <c r="V351" s="185"/>
      <c r="W351" s="185"/>
      <c r="X351" s="185" t="s">
        <v>9714</v>
      </c>
      <c r="Y351" s="185" t="s">
        <v>9715</v>
      </c>
      <c r="Z351" s="487">
        <v>42999.679520543985</v>
      </c>
    </row>
    <row r="352" spans="1:26" ht="12">
      <c r="A352" s="185" t="s">
        <v>9798</v>
      </c>
      <c r="B352" s="185" t="s">
        <v>2972</v>
      </c>
      <c r="C352" s="185" t="s">
        <v>5017</v>
      </c>
      <c r="D352" s="185" t="s">
        <v>11014</v>
      </c>
      <c r="E352" s="221">
        <v>241</v>
      </c>
      <c r="F352" s="185" t="s">
        <v>9975</v>
      </c>
      <c r="G352" s="185" t="s">
        <v>6944</v>
      </c>
      <c r="H352" s="185" t="s">
        <v>6944</v>
      </c>
      <c r="I352" s="185" t="s">
        <v>6944</v>
      </c>
      <c r="J352" s="185" t="s">
        <v>6944</v>
      </c>
      <c r="K352" s="185" t="s">
        <v>4803</v>
      </c>
      <c r="L352" s="185" t="s">
        <v>11015</v>
      </c>
      <c r="M352" s="185" t="s">
        <v>4803</v>
      </c>
      <c r="N352" s="185" t="s">
        <v>11015</v>
      </c>
      <c r="O352" s="185" t="s">
        <v>11015</v>
      </c>
      <c r="P352" s="253" t="s">
        <v>11016</v>
      </c>
      <c r="Q352" s="185"/>
      <c r="R352" s="185" t="s">
        <v>11017</v>
      </c>
      <c r="S352" s="185" t="s">
        <v>11018</v>
      </c>
      <c r="T352" s="185" t="s">
        <v>11019</v>
      </c>
      <c r="U352" s="185"/>
      <c r="V352" s="185"/>
      <c r="W352" s="185"/>
      <c r="X352" s="185" t="s">
        <v>9714</v>
      </c>
      <c r="Y352" s="185" t="s">
        <v>9715</v>
      </c>
      <c r="Z352" s="487">
        <v>42999.680384479172</v>
      </c>
    </row>
    <row r="353" spans="1:26" ht="12">
      <c r="A353" s="185" t="s">
        <v>10105</v>
      </c>
      <c r="B353" s="185" t="s">
        <v>4822</v>
      </c>
      <c r="C353" s="185" t="s">
        <v>11020</v>
      </c>
      <c r="D353" s="185" t="s">
        <v>11021</v>
      </c>
      <c r="E353" s="221">
        <v>84</v>
      </c>
      <c r="F353" s="221">
        <v>0</v>
      </c>
      <c r="G353" s="221">
        <v>0</v>
      </c>
      <c r="H353" s="221">
        <v>0</v>
      </c>
      <c r="I353" s="221">
        <v>0</v>
      </c>
      <c r="J353" s="221">
        <v>0</v>
      </c>
      <c r="K353" s="221">
        <v>0</v>
      </c>
      <c r="L353" s="221">
        <v>0</v>
      </c>
      <c r="M353" s="221">
        <v>0</v>
      </c>
      <c r="N353" s="221">
        <v>0</v>
      </c>
      <c r="O353" s="221">
        <v>0</v>
      </c>
      <c r="P353" s="221">
        <v>0</v>
      </c>
      <c r="Q353" s="185"/>
      <c r="R353" s="221">
        <v>0</v>
      </c>
      <c r="S353" s="221">
        <v>0</v>
      </c>
      <c r="T353" s="253" t="s">
        <v>11023</v>
      </c>
      <c r="U353" s="185"/>
      <c r="V353" s="185"/>
      <c r="W353" s="185"/>
      <c r="X353" s="185" t="s">
        <v>9714</v>
      </c>
      <c r="Y353" s="185" t="s">
        <v>9869</v>
      </c>
      <c r="Z353" s="487">
        <v>42999.681347708334</v>
      </c>
    </row>
    <row r="354" spans="1:26" ht="12">
      <c r="A354" s="185" t="s">
        <v>9928</v>
      </c>
      <c r="B354" s="185" t="s">
        <v>4822</v>
      </c>
      <c r="C354" s="185"/>
      <c r="D354" s="185" t="s">
        <v>11024</v>
      </c>
      <c r="E354" s="221">
        <v>235</v>
      </c>
      <c r="F354" s="221">
        <v>0</v>
      </c>
      <c r="G354" s="221">
        <v>0</v>
      </c>
      <c r="H354" s="221">
        <v>0</v>
      </c>
      <c r="I354" s="221">
        <v>0</v>
      </c>
      <c r="J354" s="221">
        <v>0</v>
      </c>
      <c r="K354" s="185" t="s">
        <v>4803</v>
      </c>
      <c r="L354" s="185" t="s">
        <v>5774</v>
      </c>
      <c r="M354" s="185" t="s">
        <v>5774</v>
      </c>
      <c r="N354" s="185" t="s">
        <v>5774</v>
      </c>
      <c r="O354" s="185" t="s">
        <v>5774</v>
      </c>
      <c r="P354" s="185" t="s">
        <v>8352</v>
      </c>
      <c r="Q354" s="185"/>
      <c r="R354" s="185" t="s">
        <v>11025</v>
      </c>
      <c r="S354" s="185" t="s">
        <v>5774</v>
      </c>
      <c r="T354" s="185"/>
      <c r="U354" s="185"/>
      <c r="V354" s="185"/>
      <c r="W354" s="185"/>
      <c r="X354" s="185" t="s">
        <v>9714</v>
      </c>
      <c r="Y354" s="185" t="s">
        <v>9715</v>
      </c>
      <c r="Z354" s="487">
        <v>42999.68146709491</v>
      </c>
    </row>
    <row r="355" spans="1:26" ht="12">
      <c r="A355" s="185" t="s">
        <v>10105</v>
      </c>
      <c r="B355" s="185" t="s">
        <v>2972</v>
      </c>
      <c r="C355" s="185" t="s">
        <v>786</v>
      </c>
      <c r="D355" s="185" t="s">
        <v>638</v>
      </c>
      <c r="E355" s="221">
        <v>206</v>
      </c>
      <c r="F355" s="185"/>
      <c r="G355" s="185"/>
      <c r="H355" s="185"/>
      <c r="I355" s="185"/>
      <c r="J355" s="185"/>
      <c r="K355" s="185" t="s">
        <v>8150</v>
      </c>
      <c r="L355" s="185" t="s">
        <v>57</v>
      </c>
      <c r="M355" s="185" t="s">
        <v>4803</v>
      </c>
      <c r="N355" s="185" t="s">
        <v>11027</v>
      </c>
      <c r="O355" s="185" t="s">
        <v>11028</v>
      </c>
      <c r="P355" s="185" t="s">
        <v>11029</v>
      </c>
      <c r="Q355" s="185"/>
      <c r="R355" s="185" t="s">
        <v>11030</v>
      </c>
      <c r="S355" s="185" t="s">
        <v>11031</v>
      </c>
      <c r="T355" s="185" t="s">
        <v>11019</v>
      </c>
      <c r="U355" s="185"/>
      <c r="V355" s="185"/>
      <c r="W355" s="185"/>
      <c r="X355" s="185" t="s">
        <v>9714</v>
      </c>
      <c r="Y355" s="185" t="s">
        <v>9715</v>
      </c>
      <c r="Z355" s="487">
        <v>42999.683387210651</v>
      </c>
    </row>
    <row r="356" spans="1:26" ht="12">
      <c r="A356" s="185" t="s">
        <v>9798</v>
      </c>
      <c r="B356" s="185"/>
      <c r="C356" s="185" t="s">
        <v>2590</v>
      </c>
      <c r="D356" s="185" t="s">
        <v>11032</v>
      </c>
      <c r="E356" s="221">
        <v>15</v>
      </c>
      <c r="F356" s="185" t="s">
        <v>6944</v>
      </c>
      <c r="G356" s="185" t="s">
        <v>6944</v>
      </c>
      <c r="H356" s="185" t="s">
        <v>6944</v>
      </c>
      <c r="I356" s="185" t="s">
        <v>6944</v>
      </c>
      <c r="J356" s="185" t="s">
        <v>6944</v>
      </c>
      <c r="K356" s="185" t="s">
        <v>5865</v>
      </c>
      <c r="L356" s="185" t="s">
        <v>5865</v>
      </c>
      <c r="M356" s="185" t="s">
        <v>5865</v>
      </c>
      <c r="N356" s="185" t="s">
        <v>5865</v>
      </c>
      <c r="O356" s="185" t="s">
        <v>5865</v>
      </c>
      <c r="P356" s="185" t="s">
        <v>5865</v>
      </c>
      <c r="Q356" s="185"/>
      <c r="R356" s="185" t="s">
        <v>5865</v>
      </c>
      <c r="S356" s="185" t="s">
        <v>5865</v>
      </c>
      <c r="T356" s="185" t="s">
        <v>11033</v>
      </c>
      <c r="U356" s="185"/>
      <c r="V356" s="185"/>
      <c r="W356" s="185"/>
      <c r="X356" s="185" t="s">
        <v>5209</v>
      </c>
      <c r="Y356" s="253" t="s">
        <v>11034</v>
      </c>
      <c r="Z356" s="487">
        <v>42999.684046203707</v>
      </c>
    </row>
    <row r="357" spans="1:26" ht="12">
      <c r="A357" s="185" t="s">
        <v>10105</v>
      </c>
      <c r="B357" s="185" t="s">
        <v>2972</v>
      </c>
      <c r="C357" s="185" t="s">
        <v>786</v>
      </c>
      <c r="D357" s="185" t="s">
        <v>11035</v>
      </c>
      <c r="E357" s="221">
        <v>305</v>
      </c>
      <c r="F357" s="185" t="s">
        <v>6944</v>
      </c>
      <c r="G357" s="185" t="s">
        <v>6944</v>
      </c>
      <c r="H357" s="185" t="s">
        <v>6944</v>
      </c>
      <c r="I357" s="185" t="s">
        <v>6944</v>
      </c>
      <c r="J357" s="185"/>
      <c r="K357" s="185" t="s">
        <v>4803</v>
      </c>
      <c r="L357" s="185" t="s">
        <v>57</v>
      </c>
      <c r="M357" s="185" t="s">
        <v>4803</v>
      </c>
      <c r="N357" s="185" t="s">
        <v>57</v>
      </c>
      <c r="O357" s="185" t="s">
        <v>11037</v>
      </c>
      <c r="P357" s="185" t="s">
        <v>11038</v>
      </c>
      <c r="Q357" s="185"/>
      <c r="R357" s="185" t="s">
        <v>57</v>
      </c>
      <c r="S357" s="185" t="s">
        <v>5011</v>
      </c>
      <c r="T357" s="185" t="s">
        <v>11039</v>
      </c>
      <c r="U357" s="185"/>
      <c r="V357" s="185"/>
      <c r="W357" s="185"/>
      <c r="X357" s="185" t="s">
        <v>9714</v>
      </c>
      <c r="Y357" s="185" t="s">
        <v>9715</v>
      </c>
      <c r="Z357" s="487">
        <v>42999.685281527782</v>
      </c>
    </row>
    <row r="358" spans="1:26" ht="12">
      <c r="A358" s="185" t="s">
        <v>9928</v>
      </c>
      <c r="B358" s="185" t="s">
        <v>4822</v>
      </c>
      <c r="C358" s="185"/>
      <c r="D358" s="185" t="s">
        <v>11024</v>
      </c>
      <c r="E358" s="221">
        <v>148</v>
      </c>
      <c r="F358" s="221">
        <v>0</v>
      </c>
      <c r="G358" s="221">
        <v>0</v>
      </c>
      <c r="H358" s="221">
        <v>0</v>
      </c>
      <c r="I358" s="221">
        <v>0</v>
      </c>
      <c r="J358" s="221">
        <v>0</v>
      </c>
      <c r="K358" s="185" t="s">
        <v>5774</v>
      </c>
      <c r="L358" s="185" t="s">
        <v>5774</v>
      </c>
      <c r="M358" s="185" t="s">
        <v>5774</v>
      </c>
      <c r="N358" s="185" t="s">
        <v>5774</v>
      </c>
      <c r="O358" s="185" t="s">
        <v>5774</v>
      </c>
      <c r="P358" s="185" t="s">
        <v>5774</v>
      </c>
      <c r="Q358" s="185"/>
      <c r="R358" s="185" t="s">
        <v>5774</v>
      </c>
      <c r="S358" s="185" t="s">
        <v>5774</v>
      </c>
      <c r="T358" s="185"/>
      <c r="U358" s="185"/>
      <c r="V358" s="185"/>
      <c r="W358" s="185"/>
      <c r="X358" s="185" t="s">
        <v>9714</v>
      </c>
      <c r="Y358" s="185" t="s">
        <v>11040</v>
      </c>
      <c r="Z358" s="487">
        <v>42999.686267638885</v>
      </c>
    </row>
    <row r="359" spans="1:26" ht="12">
      <c r="A359" s="185" t="s">
        <v>9928</v>
      </c>
      <c r="B359" s="185" t="s">
        <v>4822</v>
      </c>
      <c r="C359" s="185" t="s">
        <v>10977</v>
      </c>
      <c r="D359" s="185" t="s">
        <v>10397</v>
      </c>
      <c r="E359" s="221">
        <v>36</v>
      </c>
      <c r="F359" s="221">
        <v>0</v>
      </c>
      <c r="G359" s="221">
        <v>0</v>
      </c>
      <c r="H359" s="221">
        <v>0</v>
      </c>
      <c r="I359" s="221">
        <v>0</v>
      </c>
      <c r="J359" s="221">
        <v>0</v>
      </c>
      <c r="K359" s="185" t="s">
        <v>10979</v>
      </c>
      <c r="L359" s="185" t="s">
        <v>10979</v>
      </c>
      <c r="M359" s="185" t="s">
        <v>10979</v>
      </c>
      <c r="N359" s="185" t="s">
        <v>10979</v>
      </c>
      <c r="O359" s="185" t="s">
        <v>11042</v>
      </c>
      <c r="P359" s="185" t="s">
        <v>5011</v>
      </c>
      <c r="Q359" s="185"/>
      <c r="R359" s="185" t="s">
        <v>4842</v>
      </c>
      <c r="S359" s="185" t="s">
        <v>4809</v>
      </c>
      <c r="T359" s="253" t="s">
        <v>11043</v>
      </c>
      <c r="U359" s="185"/>
      <c r="V359" s="185"/>
      <c r="W359" s="185"/>
      <c r="X359" s="185" t="s">
        <v>11044</v>
      </c>
      <c r="Y359" s="185" t="s">
        <v>9869</v>
      </c>
      <c r="Z359" s="487">
        <v>42999.686277407411</v>
      </c>
    </row>
    <row r="360" spans="1:26" ht="12">
      <c r="A360" s="185" t="s">
        <v>9798</v>
      </c>
      <c r="B360" s="185" t="s">
        <v>846</v>
      </c>
      <c r="C360" s="185" t="s">
        <v>11045</v>
      </c>
      <c r="D360" s="185" t="s">
        <v>11046</v>
      </c>
      <c r="E360" s="221">
        <v>2300</v>
      </c>
      <c r="F360" s="185" t="s">
        <v>9975</v>
      </c>
      <c r="G360" s="185"/>
      <c r="H360" s="185"/>
      <c r="I360" s="185"/>
      <c r="J360" s="185"/>
      <c r="K360" s="185" t="s">
        <v>11047</v>
      </c>
      <c r="L360" s="185" t="s">
        <v>5498</v>
      </c>
      <c r="M360" s="185" t="s">
        <v>11048</v>
      </c>
      <c r="N360" s="185" t="s">
        <v>6383</v>
      </c>
      <c r="O360" s="185" t="s">
        <v>11049</v>
      </c>
      <c r="P360" s="185" t="s">
        <v>11050</v>
      </c>
      <c r="Q360" s="185"/>
      <c r="R360" s="185" t="s">
        <v>11051</v>
      </c>
      <c r="S360" s="185" t="s">
        <v>11052</v>
      </c>
      <c r="T360" s="185" t="s">
        <v>11053</v>
      </c>
      <c r="U360" s="185"/>
      <c r="V360" s="185"/>
      <c r="W360" s="185"/>
      <c r="X360" s="185"/>
      <c r="Y360" s="185"/>
      <c r="Z360" s="487">
        <v>42999.688206481485</v>
      </c>
    </row>
    <row r="361" spans="1:26" ht="12">
      <c r="A361" s="185" t="s">
        <v>10105</v>
      </c>
      <c r="B361" s="185" t="s">
        <v>2972</v>
      </c>
      <c r="C361" s="185" t="s">
        <v>4017</v>
      </c>
      <c r="D361" s="185" t="s">
        <v>8242</v>
      </c>
      <c r="E361" s="221">
        <v>118</v>
      </c>
      <c r="F361" s="221">
        <v>0</v>
      </c>
      <c r="G361" s="185" t="s">
        <v>6944</v>
      </c>
      <c r="H361" s="185" t="s">
        <v>6944</v>
      </c>
      <c r="I361" s="185" t="s">
        <v>6944</v>
      </c>
      <c r="J361" s="185" t="s">
        <v>9975</v>
      </c>
      <c r="K361" s="185" t="s">
        <v>11054</v>
      </c>
      <c r="L361" s="185" t="s">
        <v>4803</v>
      </c>
      <c r="M361" s="185" t="s">
        <v>11055</v>
      </c>
      <c r="N361" s="185" t="s">
        <v>10510</v>
      </c>
      <c r="O361" s="185" t="s">
        <v>5011</v>
      </c>
      <c r="P361" s="185" t="s">
        <v>5011</v>
      </c>
      <c r="Q361" s="185"/>
      <c r="R361" s="185" t="s">
        <v>5011</v>
      </c>
      <c r="S361" s="185" t="s">
        <v>5011</v>
      </c>
      <c r="T361" s="185" t="s">
        <v>11057</v>
      </c>
      <c r="U361" s="185"/>
      <c r="V361" s="185"/>
      <c r="W361" s="185"/>
      <c r="X361" s="185" t="s">
        <v>9714</v>
      </c>
      <c r="Y361" s="185" t="s">
        <v>9715</v>
      </c>
      <c r="Z361" s="487">
        <v>42999.689239166662</v>
      </c>
    </row>
    <row r="362" spans="1:26" ht="12">
      <c r="A362" s="185" t="s">
        <v>9928</v>
      </c>
      <c r="B362" s="185" t="s">
        <v>4822</v>
      </c>
      <c r="C362" s="185" t="s">
        <v>4099</v>
      </c>
      <c r="D362" s="185" t="s">
        <v>11058</v>
      </c>
      <c r="E362" s="221">
        <v>93</v>
      </c>
      <c r="F362" s="185" t="s">
        <v>6944</v>
      </c>
      <c r="G362" s="185" t="s">
        <v>6944</v>
      </c>
      <c r="H362" s="185" t="s">
        <v>6944</v>
      </c>
      <c r="I362" s="185" t="s">
        <v>6944</v>
      </c>
      <c r="J362" s="185" t="s">
        <v>6944</v>
      </c>
      <c r="K362" s="185" t="s">
        <v>5865</v>
      </c>
      <c r="L362" s="185" t="s">
        <v>5865</v>
      </c>
      <c r="M362" s="185" t="s">
        <v>5865</v>
      </c>
      <c r="N362" s="185" t="s">
        <v>5865</v>
      </c>
      <c r="O362" s="185" t="s">
        <v>5865</v>
      </c>
      <c r="P362" s="185" t="s">
        <v>5865</v>
      </c>
      <c r="Q362" s="185"/>
      <c r="R362" s="185" t="s">
        <v>5865</v>
      </c>
      <c r="S362" s="185" t="s">
        <v>5865</v>
      </c>
      <c r="T362" s="185" t="s">
        <v>11060</v>
      </c>
      <c r="U362" s="185"/>
      <c r="V362" s="185"/>
      <c r="W362" s="185"/>
      <c r="X362" s="185" t="s">
        <v>5209</v>
      </c>
      <c r="Y362" s="185" t="s">
        <v>9715</v>
      </c>
      <c r="Z362" s="487">
        <v>42999.689964467594</v>
      </c>
    </row>
    <row r="363" spans="1:26" ht="12">
      <c r="A363" s="185" t="s">
        <v>11063</v>
      </c>
      <c r="B363" s="185" t="s">
        <v>2972</v>
      </c>
      <c r="C363" s="185" t="s">
        <v>11064</v>
      </c>
      <c r="D363" s="185" t="s">
        <v>11065</v>
      </c>
      <c r="E363" s="221">
        <v>86</v>
      </c>
      <c r="F363" s="185"/>
      <c r="G363" s="185"/>
      <c r="H363" s="185"/>
      <c r="I363" s="185"/>
      <c r="J363" s="185"/>
      <c r="K363" s="185" t="s">
        <v>11066</v>
      </c>
      <c r="L363" s="185" t="s">
        <v>11066</v>
      </c>
      <c r="M363" s="185" t="s">
        <v>11066</v>
      </c>
      <c r="N363" s="185" t="s">
        <v>11066</v>
      </c>
      <c r="O363" s="185" t="s">
        <v>11066</v>
      </c>
      <c r="P363" s="185" t="s">
        <v>11066</v>
      </c>
      <c r="Q363" s="185"/>
      <c r="R363" s="185" t="s">
        <v>11066</v>
      </c>
      <c r="S363" s="185" t="s">
        <v>11068</v>
      </c>
      <c r="T363" s="253" t="s">
        <v>11069</v>
      </c>
      <c r="U363" s="185"/>
      <c r="V363" s="185"/>
      <c r="W363" s="185"/>
      <c r="X363" s="185" t="s">
        <v>11070</v>
      </c>
      <c r="Y363" s="253" t="s">
        <v>11071</v>
      </c>
      <c r="Z363" s="487">
        <v>42999.692348564815</v>
      </c>
    </row>
    <row r="364" spans="1:26" ht="12">
      <c r="A364" s="253" t="s">
        <v>11072</v>
      </c>
      <c r="B364" s="185"/>
      <c r="C364" s="185" t="s">
        <v>2590</v>
      </c>
      <c r="D364" s="185" t="s">
        <v>11073</v>
      </c>
      <c r="E364" s="221">
        <v>108</v>
      </c>
      <c r="F364" s="185" t="s">
        <v>6944</v>
      </c>
      <c r="G364" s="185" t="s">
        <v>6944</v>
      </c>
      <c r="H364" s="185" t="s">
        <v>6944</v>
      </c>
      <c r="I364" s="185" t="s">
        <v>6944</v>
      </c>
      <c r="J364" s="185" t="s">
        <v>6944</v>
      </c>
      <c r="K364" s="185" t="s">
        <v>5865</v>
      </c>
      <c r="L364" s="185" t="s">
        <v>5865</v>
      </c>
      <c r="M364" s="185" t="s">
        <v>5865</v>
      </c>
      <c r="N364" s="185" t="s">
        <v>5865</v>
      </c>
      <c r="O364" s="185" t="s">
        <v>5865</v>
      </c>
      <c r="P364" s="185" t="s">
        <v>5865</v>
      </c>
      <c r="Q364" s="185"/>
      <c r="R364" s="185" t="s">
        <v>5865</v>
      </c>
      <c r="S364" s="185" t="s">
        <v>5865</v>
      </c>
      <c r="T364" s="185" t="s">
        <v>11075</v>
      </c>
      <c r="U364" s="185"/>
      <c r="V364" s="185"/>
      <c r="W364" s="185"/>
      <c r="X364" s="185" t="s">
        <v>9714</v>
      </c>
      <c r="Y364" s="185" t="s">
        <v>9715</v>
      </c>
      <c r="Z364" s="487">
        <v>42999.693426365746</v>
      </c>
    </row>
    <row r="365" spans="1:26" ht="12">
      <c r="A365" s="185" t="s">
        <v>11076</v>
      </c>
      <c r="B365" s="185" t="s">
        <v>4068</v>
      </c>
      <c r="C365" s="185" t="s">
        <v>11077</v>
      </c>
      <c r="D365" s="185" t="s">
        <v>5166</v>
      </c>
      <c r="E365" s="221">
        <v>801</v>
      </c>
      <c r="F365" s="221">
        <v>0</v>
      </c>
      <c r="G365" s="221">
        <v>0</v>
      </c>
      <c r="H365" s="221">
        <v>0</v>
      </c>
      <c r="I365" s="221">
        <v>0</v>
      </c>
      <c r="J365" s="221">
        <v>0</v>
      </c>
      <c r="K365" s="185" t="s">
        <v>6273</v>
      </c>
      <c r="L365" s="185" t="s">
        <v>11079</v>
      </c>
      <c r="M365" s="185" t="s">
        <v>11080</v>
      </c>
      <c r="N365" s="185" t="s">
        <v>11081</v>
      </c>
      <c r="O365" s="185" t="s">
        <v>6273</v>
      </c>
      <c r="P365" s="253" t="s">
        <v>11082</v>
      </c>
      <c r="Q365" s="185"/>
      <c r="R365" s="221">
        <v>100</v>
      </c>
      <c r="S365" s="185" t="s">
        <v>6273</v>
      </c>
      <c r="T365" s="185" t="s">
        <v>11083</v>
      </c>
      <c r="U365" s="185"/>
      <c r="V365" s="185"/>
      <c r="W365" s="185"/>
      <c r="X365" s="185" t="s">
        <v>9714</v>
      </c>
      <c r="Y365" s="185" t="s">
        <v>5283</v>
      </c>
      <c r="Z365" s="487">
        <v>42999.695604699074</v>
      </c>
    </row>
    <row r="366" spans="1:26" ht="12">
      <c r="A366" s="185" t="s">
        <v>10610</v>
      </c>
      <c r="B366" s="185" t="s">
        <v>4822</v>
      </c>
      <c r="C366" s="185" t="s">
        <v>11084</v>
      </c>
      <c r="D366" s="185" t="s">
        <v>11085</v>
      </c>
      <c r="E366" s="221">
        <v>102</v>
      </c>
      <c r="F366" s="221">
        <v>0</v>
      </c>
      <c r="G366" s="221">
        <v>0</v>
      </c>
      <c r="H366" s="221">
        <v>0</v>
      </c>
      <c r="I366" s="221">
        <v>0</v>
      </c>
      <c r="J366" s="221">
        <v>0</v>
      </c>
      <c r="K366" s="185" t="s">
        <v>4803</v>
      </c>
      <c r="L366" s="185" t="s">
        <v>6473</v>
      </c>
      <c r="M366" s="185" t="s">
        <v>4803</v>
      </c>
      <c r="N366" s="185" t="s">
        <v>11087</v>
      </c>
      <c r="O366" s="185" t="s">
        <v>11087</v>
      </c>
      <c r="P366" s="185" t="s">
        <v>11088</v>
      </c>
      <c r="Q366" s="185"/>
      <c r="R366" s="185" t="s">
        <v>11089</v>
      </c>
      <c r="S366" s="185" t="s">
        <v>11090</v>
      </c>
      <c r="T366" s="185" t="s">
        <v>11091</v>
      </c>
      <c r="U366" s="185"/>
      <c r="V366" s="185"/>
      <c r="W366" s="185"/>
      <c r="X366" s="185" t="s">
        <v>9714</v>
      </c>
      <c r="Y366" s="185" t="s">
        <v>9715</v>
      </c>
      <c r="Z366" s="487">
        <v>42999.698030173611</v>
      </c>
    </row>
    <row r="367" spans="1:26" ht="12">
      <c r="A367" s="185" t="s">
        <v>10105</v>
      </c>
      <c r="B367" s="185" t="s">
        <v>2972</v>
      </c>
      <c r="C367" s="185" t="s">
        <v>5017</v>
      </c>
      <c r="D367" s="185" t="s">
        <v>11092</v>
      </c>
      <c r="E367" s="221">
        <v>18</v>
      </c>
      <c r="F367" s="185" t="s">
        <v>6944</v>
      </c>
      <c r="G367" s="185" t="s">
        <v>6944</v>
      </c>
      <c r="H367" s="185" t="s">
        <v>6944</v>
      </c>
      <c r="I367" s="185" t="s">
        <v>6944</v>
      </c>
      <c r="J367" s="185" t="s">
        <v>6944</v>
      </c>
      <c r="K367" s="185" t="s">
        <v>11015</v>
      </c>
      <c r="L367" s="185" t="s">
        <v>11093</v>
      </c>
      <c r="M367" s="185" t="s">
        <v>11015</v>
      </c>
      <c r="N367" s="185" t="s">
        <v>11093</v>
      </c>
      <c r="O367" s="185" t="s">
        <v>11093</v>
      </c>
      <c r="P367" s="185" t="s">
        <v>11093</v>
      </c>
      <c r="Q367" s="185"/>
      <c r="R367" s="185" t="s">
        <v>11095</v>
      </c>
      <c r="S367" s="185" t="s">
        <v>11093</v>
      </c>
      <c r="T367" s="185"/>
      <c r="U367" s="185"/>
      <c r="V367" s="185"/>
      <c r="W367" s="185"/>
      <c r="X367" s="185" t="s">
        <v>9714</v>
      </c>
      <c r="Y367" s="185" t="s">
        <v>9715</v>
      </c>
      <c r="Z367" s="487">
        <v>42999.698229560185</v>
      </c>
    </row>
    <row r="368" spans="1:26" ht="12">
      <c r="A368" s="185" t="s">
        <v>10610</v>
      </c>
      <c r="B368" s="185" t="s">
        <v>2972</v>
      </c>
      <c r="C368" s="185"/>
      <c r="D368" s="185" t="s">
        <v>10968</v>
      </c>
      <c r="E368" s="221">
        <v>429</v>
      </c>
      <c r="F368" s="185" t="s">
        <v>6944</v>
      </c>
      <c r="G368" s="185" t="s">
        <v>6944</v>
      </c>
      <c r="H368" s="185" t="s">
        <v>6944</v>
      </c>
      <c r="I368" s="185" t="s">
        <v>6944</v>
      </c>
      <c r="J368" s="221">
        <v>0</v>
      </c>
      <c r="K368" s="185" t="s">
        <v>10969</v>
      </c>
      <c r="L368" s="185" t="s">
        <v>4809</v>
      </c>
      <c r="M368" s="185" t="s">
        <v>5963</v>
      </c>
      <c r="N368" s="185" t="s">
        <v>5171</v>
      </c>
      <c r="O368" s="185" t="s">
        <v>5203</v>
      </c>
      <c r="P368" s="185" t="s">
        <v>1481</v>
      </c>
      <c r="Q368" s="185"/>
      <c r="R368" s="185" t="s">
        <v>10970</v>
      </c>
      <c r="S368" s="185" t="s">
        <v>10971</v>
      </c>
      <c r="T368" s="185"/>
      <c r="U368" s="185"/>
      <c r="V368" s="185"/>
      <c r="W368" s="185"/>
      <c r="X368" s="185" t="s">
        <v>9714</v>
      </c>
      <c r="Y368" s="185" t="s">
        <v>9778</v>
      </c>
      <c r="Z368" s="487">
        <v>42999.698851666668</v>
      </c>
    </row>
    <row r="369" spans="1:26" ht="12">
      <c r="A369" s="185" t="s">
        <v>10105</v>
      </c>
      <c r="B369" s="185"/>
      <c r="C369" s="185" t="s">
        <v>5343</v>
      </c>
      <c r="D369" s="185" t="s">
        <v>9929</v>
      </c>
      <c r="E369" s="221">
        <v>60</v>
      </c>
      <c r="F369" s="185" t="s">
        <v>6944</v>
      </c>
      <c r="G369" s="185" t="s">
        <v>6944</v>
      </c>
      <c r="H369" s="185" t="s">
        <v>6944</v>
      </c>
      <c r="I369" s="185" t="s">
        <v>6944</v>
      </c>
      <c r="J369" s="185" t="s">
        <v>6944</v>
      </c>
      <c r="K369" s="185" t="s">
        <v>5865</v>
      </c>
      <c r="L369" s="185" t="s">
        <v>5865</v>
      </c>
      <c r="M369" s="185" t="s">
        <v>5865</v>
      </c>
      <c r="N369" s="185" t="s">
        <v>5865</v>
      </c>
      <c r="O369" s="185" t="s">
        <v>5865</v>
      </c>
      <c r="P369" s="185" t="s">
        <v>5865</v>
      </c>
      <c r="Q369" s="185"/>
      <c r="R369" s="185" t="s">
        <v>5865</v>
      </c>
      <c r="S369" s="185" t="s">
        <v>5865</v>
      </c>
      <c r="T369" s="185" t="s">
        <v>10460</v>
      </c>
      <c r="U369" s="185"/>
      <c r="V369" s="185"/>
      <c r="W369" s="185"/>
      <c r="X369" s="185" t="s">
        <v>9714</v>
      </c>
      <c r="Y369" s="185" t="s">
        <v>9715</v>
      </c>
      <c r="Z369" s="487">
        <v>42999.701875682869</v>
      </c>
    </row>
    <row r="370" spans="1:26" ht="12">
      <c r="A370" s="185" t="s">
        <v>11097</v>
      </c>
      <c r="B370" s="185" t="s">
        <v>2972</v>
      </c>
      <c r="C370" s="185"/>
      <c r="D370" s="185" t="s">
        <v>5081</v>
      </c>
      <c r="E370" s="221">
        <v>916</v>
      </c>
      <c r="F370" s="185" t="s">
        <v>6944</v>
      </c>
      <c r="G370" s="185" t="s">
        <v>6944</v>
      </c>
      <c r="H370" s="185" t="s">
        <v>6944</v>
      </c>
      <c r="I370" s="185" t="s">
        <v>6944</v>
      </c>
      <c r="J370" s="185" t="s">
        <v>6944</v>
      </c>
      <c r="K370" s="185" t="s">
        <v>11098</v>
      </c>
      <c r="L370" s="185" t="s">
        <v>11099</v>
      </c>
      <c r="M370" s="185" t="s">
        <v>10510</v>
      </c>
      <c r="N370" s="185" t="s">
        <v>11101</v>
      </c>
      <c r="O370" s="185" t="s">
        <v>11102</v>
      </c>
      <c r="P370" s="185" t="s">
        <v>11103</v>
      </c>
      <c r="Q370" s="185"/>
      <c r="R370" s="185" t="s">
        <v>11104</v>
      </c>
      <c r="S370" s="185" t="s">
        <v>11105</v>
      </c>
      <c r="T370" s="185" t="s">
        <v>11106</v>
      </c>
      <c r="U370" s="185"/>
      <c r="V370" s="185"/>
      <c r="W370" s="185"/>
      <c r="X370" s="185" t="s">
        <v>9714</v>
      </c>
      <c r="Y370" s="185" t="s">
        <v>9715</v>
      </c>
      <c r="Z370" s="487">
        <v>42999.702146446754</v>
      </c>
    </row>
    <row r="371" spans="1:26" ht="12">
      <c r="A371" s="185" t="s">
        <v>11107</v>
      </c>
      <c r="B371" s="185" t="s">
        <v>4822</v>
      </c>
      <c r="C371" s="185" t="s">
        <v>950</v>
      </c>
      <c r="D371" s="185" t="s">
        <v>11108</v>
      </c>
      <c r="E371" s="221">
        <v>7</v>
      </c>
      <c r="F371" s="221">
        <v>0</v>
      </c>
      <c r="G371" s="221">
        <v>0</v>
      </c>
      <c r="H371" s="221">
        <v>0</v>
      </c>
      <c r="I371" s="221">
        <v>0</v>
      </c>
      <c r="J371" s="221">
        <v>0</v>
      </c>
      <c r="K371" s="185" t="s">
        <v>5865</v>
      </c>
      <c r="L371" s="185" t="s">
        <v>5865</v>
      </c>
      <c r="M371" s="185" t="s">
        <v>5865</v>
      </c>
      <c r="N371" s="185" t="s">
        <v>5865</v>
      </c>
      <c r="O371" s="185" t="s">
        <v>5865</v>
      </c>
      <c r="P371" s="185" t="s">
        <v>5865</v>
      </c>
      <c r="Q371" s="185"/>
      <c r="R371" s="185" t="s">
        <v>5865</v>
      </c>
      <c r="S371" s="185" t="s">
        <v>5865</v>
      </c>
      <c r="T371" s="185" t="s">
        <v>11109</v>
      </c>
      <c r="U371" s="185"/>
      <c r="V371" s="185"/>
      <c r="W371" s="185"/>
      <c r="X371" s="185" t="s">
        <v>9714</v>
      </c>
      <c r="Y371" s="185" t="s">
        <v>9869</v>
      </c>
      <c r="Z371" s="487">
        <v>42999.707586979166</v>
      </c>
    </row>
    <row r="372" spans="1:26" ht="12">
      <c r="A372" s="185" t="s">
        <v>10105</v>
      </c>
      <c r="B372" s="185" t="s">
        <v>2972</v>
      </c>
      <c r="C372" s="185" t="s">
        <v>11111</v>
      </c>
      <c r="D372" s="185" t="s">
        <v>11112</v>
      </c>
      <c r="E372" s="221">
        <v>1171</v>
      </c>
      <c r="F372" s="185" t="s">
        <v>6944</v>
      </c>
      <c r="G372" s="185" t="s">
        <v>6944</v>
      </c>
      <c r="H372" s="185" t="s">
        <v>6944</v>
      </c>
      <c r="I372" s="185" t="s">
        <v>6944</v>
      </c>
      <c r="J372" s="185" t="s">
        <v>6944</v>
      </c>
      <c r="K372" s="185" t="s">
        <v>11113</v>
      </c>
      <c r="L372" s="185" t="s">
        <v>5774</v>
      </c>
      <c r="M372" s="185" t="s">
        <v>5774</v>
      </c>
      <c r="N372" s="185" t="s">
        <v>5774</v>
      </c>
      <c r="O372" s="185" t="s">
        <v>11114</v>
      </c>
      <c r="P372" s="185" t="s">
        <v>5774</v>
      </c>
      <c r="Q372" s="185"/>
      <c r="R372" s="185" t="s">
        <v>5774</v>
      </c>
      <c r="S372" s="185" t="s">
        <v>5774</v>
      </c>
      <c r="T372" s="253" t="s">
        <v>11115</v>
      </c>
      <c r="U372" s="185"/>
      <c r="V372" s="185"/>
      <c r="W372" s="185"/>
      <c r="X372" s="185"/>
      <c r="Y372" s="185" t="s">
        <v>9715</v>
      </c>
      <c r="Z372" s="487">
        <v>42999.709458287034</v>
      </c>
    </row>
    <row r="373" spans="1:26" ht="12">
      <c r="A373" s="185" t="s">
        <v>9928</v>
      </c>
      <c r="B373" s="185" t="s">
        <v>4822</v>
      </c>
      <c r="C373" s="185"/>
      <c r="D373" s="185" t="s">
        <v>11117</v>
      </c>
      <c r="E373" s="221">
        <v>25</v>
      </c>
      <c r="F373" s="221">
        <v>0</v>
      </c>
      <c r="G373" s="221">
        <v>0</v>
      </c>
      <c r="H373" s="221">
        <v>0</v>
      </c>
      <c r="I373" s="221">
        <v>0</v>
      </c>
      <c r="J373" s="221">
        <v>0</v>
      </c>
      <c r="K373" s="185" t="s">
        <v>5774</v>
      </c>
      <c r="L373" s="185" t="s">
        <v>5774</v>
      </c>
      <c r="M373" s="185" t="s">
        <v>5774</v>
      </c>
      <c r="N373" s="185" t="s">
        <v>5774</v>
      </c>
      <c r="O373" s="185" t="s">
        <v>5774</v>
      </c>
      <c r="P373" s="185" t="s">
        <v>5774</v>
      </c>
      <c r="Q373" s="185"/>
      <c r="R373" s="185" t="s">
        <v>5774</v>
      </c>
      <c r="S373" s="185" t="s">
        <v>5774</v>
      </c>
      <c r="T373" s="185"/>
      <c r="U373" s="185"/>
      <c r="V373" s="185"/>
      <c r="W373" s="185"/>
      <c r="X373" s="185" t="s">
        <v>9714</v>
      </c>
      <c r="Y373" s="185" t="s">
        <v>9778</v>
      </c>
      <c r="Z373" s="487">
        <v>42999.710655104165</v>
      </c>
    </row>
    <row r="374" spans="1:26" ht="12">
      <c r="A374" s="185" t="s">
        <v>10105</v>
      </c>
      <c r="B374" s="185" t="s">
        <v>4822</v>
      </c>
      <c r="C374" s="185" t="s">
        <v>11020</v>
      </c>
      <c r="D374" s="185" t="s">
        <v>11119</v>
      </c>
      <c r="E374" s="221">
        <v>9</v>
      </c>
      <c r="F374" s="221">
        <v>0</v>
      </c>
      <c r="G374" s="221">
        <v>0</v>
      </c>
      <c r="H374" s="221">
        <v>0</v>
      </c>
      <c r="I374" s="221">
        <v>0</v>
      </c>
      <c r="J374" s="221">
        <v>0</v>
      </c>
      <c r="K374" s="185" t="s">
        <v>5182</v>
      </c>
      <c r="L374" s="185" t="s">
        <v>5182</v>
      </c>
      <c r="M374" s="185" t="s">
        <v>5182</v>
      </c>
      <c r="N374" s="185" t="s">
        <v>5182</v>
      </c>
      <c r="O374" s="185" t="s">
        <v>5182</v>
      </c>
      <c r="P374" s="185" t="s">
        <v>5182</v>
      </c>
      <c r="Q374" s="185"/>
      <c r="R374" s="185" t="s">
        <v>5182</v>
      </c>
      <c r="S374" s="185" t="s">
        <v>5182</v>
      </c>
      <c r="T374" s="185"/>
      <c r="U374" s="185"/>
      <c r="V374" s="185"/>
      <c r="W374" s="185"/>
      <c r="X374" s="185" t="s">
        <v>9714</v>
      </c>
      <c r="Y374" s="185" t="s">
        <v>9715</v>
      </c>
      <c r="Z374" s="487">
        <v>42999.710814872684</v>
      </c>
    </row>
    <row r="375" spans="1:26" ht="12">
      <c r="A375" s="185" t="s">
        <v>11107</v>
      </c>
      <c r="B375" s="185" t="s">
        <v>4822</v>
      </c>
      <c r="C375" s="185" t="s">
        <v>950</v>
      </c>
      <c r="D375" s="185" t="s">
        <v>11108</v>
      </c>
      <c r="E375" s="221">
        <v>7</v>
      </c>
      <c r="F375" s="221">
        <v>0</v>
      </c>
      <c r="G375" s="221">
        <v>0</v>
      </c>
      <c r="H375" s="221">
        <v>0</v>
      </c>
      <c r="I375" s="221">
        <v>0</v>
      </c>
      <c r="J375" s="221">
        <v>0</v>
      </c>
      <c r="K375" s="185" t="s">
        <v>5865</v>
      </c>
      <c r="L375" s="185" t="s">
        <v>5865</v>
      </c>
      <c r="M375" s="185" t="s">
        <v>5865</v>
      </c>
      <c r="N375" s="185" t="s">
        <v>5865</v>
      </c>
      <c r="O375" s="185" t="s">
        <v>5865</v>
      </c>
      <c r="P375" s="185" t="s">
        <v>5865</v>
      </c>
      <c r="Q375" s="185"/>
      <c r="R375" s="185" t="s">
        <v>5865</v>
      </c>
      <c r="S375" s="185" t="s">
        <v>5865</v>
      </c>
      <c r="T375" s="185" t="s">
        <v>11109</v>
      </c>
      <c r="U375" s="185"/>
      <c r="V375" s="185"/>
      <c r="W375" s="185"/>
      <c r="X375" s="185" t="s">
        <v>9714</v>
      </c>
      <c r="Y375" s="185" t="s">
        <v>9869</v>
      </c>
      <c r="Z375" s="487">
        <v>42999.711263379635</v>
      </c>
    </row>
    <row r="376" spans="1:26" ht="12">
      <c r="A376" s="185" t="s">
        <v>9798</v>
      </c>
      <c r="B376" s="185" t="s">
        <v>4068</v>
      </c>
      <c r="C376" s="185" t="s">
        <v>10405</v>
      </c>
      <c r="D376" s="185" t="s">
        <v>10410</v>
      </c>
      <c r="E376" s="221">
        <v>222</v>
      </c>
      <c r="F376" s="221">
        <v>0</v>
      </c>
      <c r="G376" s="221">
        <v>0</v>
      </c>
      <c r="H376" s="221">
        <v>0</v>
      </c>
      <c r="I376" s="221">
        <v>0</v>
      </c>
      <c r="J376" s="221">
        <v>0</v>
      </c>
      <c r="K376" s="185" t="s">
        <v>6273</v>
      </c>
      <c r="L376" s="185" t="s">
        <v>6355</v>
      </c>
      <c r="M376" s="185" t="s">
        <v>6273</v>
      </c>
      <c r="N376" s="185" t="s">
        <v>6355</v>
      </c>
      <c r="O376" s="185" t="s">
        <v>6273</v>
      </c>
      <c r="P376" s="185" t="s">
        <v>6355</v>
      </c>
      <c r="Q376" s="185"/>
      <c r="R376" s="221">
        <v>10</v>
      </c>
      <c r="S376" s="185" t="s">
        <v>6273</v>
      </c>
      <c r="T376" s="185" t="s">
        <v>11122</v>
      </c>
      <c r="U376" s="185"/>
      <c r="V376" s="185"/>
      <c r="W376" s="185"/>
      <c r="X376" s="185" t="s">
        <v>11123</v>
      </c>
      <c r="Y376" s="185" t="s">
        <v>9869</v>
      </c>
      <c r="Z376" s="487">
        <v>42999.711931851853</v>
      </c>
    </row>
    <row r="377" spans="1:26" ht="12">
      <c r="A377" s="185" t="s">
        <v>11125</v>
      </c>
      <c r="B377" s="185" t="s">
        <v>4822</v>
      </c>
      <c r="C377" s="185" t="s">
        <v>950</v>
      </c>
      <c r="D377" s="185" t="s">
        <v>11126</v>
      </c>
      <c r="E377" s="221">
        <v>12</v>
      </c>
      <c r="F377" s="185" t="s">
        <v>6944</v>
      </c>
      <c r="G377" s="185" t="s">
        <v>6944</v>
      </c>
      <c r="H377" s="185" t="s">
        <v>6944</v>
      </c>
      <c r="I377" s="185" t="s">
        <v>6944</v>
      </c>
      <c r="J377" s="185" t="s">
        <v>6944</v>
      </c>
      <c r="K377" s="185" t="s">
        <v>5865</v>
      </c>
      <c r="L377" s="185" t="s">
        <v>5865</v>
      </c>
      <c r="M377" s="185" t="s">
        <v>5865</v>
      </c>
      <c r="N377" s="185" t="s">
        <v>5865</v>
      </c>
      <c r="O377" s="185" t="s">
        <v>5865</v>
      </c>
      <c r="P377" s="185" t="s">
        <v>5865</v>
      </c>
      <c r="Q377" s="185"/>
      <c r="R377" s="185" t="s">
        <v>5865</v>
      </c>
      <c r="S377" s="185" t="s">
        <v>5865</v>
      </c>
      <c r="T377" s="253" t="s">
        <v>11127</v>
      </c>
      <c r="U377" s="185"/>
      <c r="V377" s="185"/>
      <c r="W377" s="185"/>
      <c r="X377" s="185" t="s">
        <v>9714</v>
      </c>
      <c r="Y377" s="185" t="s">
        <v>9715</v>
      </c>
      <c r="Z377" s="487">
        <v>42999.714235196763</v>
      </c>
    </row>
    <row r="378" spans="1:26" ht="12">
      <c r="A378" s="185" t="s">
        <v>10105</v>
      </c>
      <c r="B378" s="185" t="s">
        <v>4068</v>
      </c>
      <c r="C378" s="185" t="s">
        <v>11128</v>
      </c>
      <c r="D378" s="185" t="s">
        <v>10461</v>
      </c>
      <c r="E378" s="221">
        <v>517</v>
      </c>
      <c r="F378" s="185" t="s">
        <v>6944</v>
      </c>
      <c r="G378" s="185" t="s">
        <v>6944</v>
      </c>
      <c r="H378" s="185" t="s">
        <v>6944</v>
      </c>
      <c r="I378" s="185" t="s">
        <v>6944</v>
      </c>
      <c r="J378" s="185" t="s">
        <v>6944</v>
      </c>
      <c r="K378" s="185" t="s">
        <v>11129</v>
      </c>
      <c r="L378" s="185" t="s">
        <v>11129</v>
      </c>
      <c r="M378" s="185" t="s">
        <v>11129</v>
      </c>
      <c r="N378" s="185" t="s">
        <v>11129</v>
      </c>
      <c r="O378" s="185" t="s">
        <v>11129</v>
      </c>
      <c r="P378" s="185" t="s">
        <v>11129</v>
      </c>
      <c r="Q378" s="185"/>
      <c r="R378" s="185" t="s">
        <v>11129</v>
      </c>
      <c r="S378" s="185" t="s">
        <v>11129</v>
      </c>
      <c r="T378" s="253" t="s">
        <v>11130</v>
      </c>
      <c r="U378" s="185"/>
      <c r="V378" s="185"/>
      <c r="W378" s="185"/>
      <c r="X378" s="185" t="s">
        <v>9714</v>
      </c>
      <c r="Y378" s="185" t="s">
        <v>9715</v>
      </c>
      <c r="Z378" s="487">
        <v>42999.714593379627</v>
      </c>
    </row>
    <row r="379" spans="1:26" ht="12">
      <c r="A379" s="185" t="s">
        <v>9798</v>
      </c>
      <c r="B379" s="185" t="s">
        <v>2972</v>
      </c>
      <c r="C379" s="185" t="s">
        <v>983</v>
      </c>
      <c r="D379" s="185" t="s">
        <v>11131</v>
      </c>
      <c r="E379" s="221">
        <v>620</v>
      </c>
      <c r="F379" s="185" t="s">
        <v>9975</v>
      </c>
      <c r="G379" s="185" t="s">
        <v>9975</v>
      </c>
      <c r="H379" s="185" t="s">
        <v>9975</v>
      </c>
      <c r="I379" s="185" t="s">
        <v>6944</v>
      </c>
      <c r="J379" s="221">
        <v>0</v>
      </c>
      <c r="K379" s="185" t="s">
        <v>11133</v>
      </c>
      <c r="L379" s="185" t="s">
        <v>11133</v>
      </c>
      <c r="M379" s="185" t="s">
        <v>5566</v>
      </c>
      <c r="N379" s="185" t="s">
        <v>11133</v>
      </c>
      <c r="O379" s="185" t="s">
        <v>8086</v>
      </c>
      <c r="P379" s="185" t="s">
        <v>5011</v>
      </c>
      <c r="Q379" s="185"/>
      <c r="R379" s="185" t="s">
        <v>5011</v>
      </c>
      <c r="S379" s="185" t="s">
        <v>11134</v>
      </c>
      <c r="T379" s="185"/>
      <c r="U379" s="185"/>
      <c r="V379" s="185"/>
      <c r="W379" s="185"/>
      <c r="X379" s="185" t="s">
        <v>9714</v>
      </c>
      <c r="Y379" s="185" t="s">
        <v>9715</v>
      </c>
      <c r="Z379" s="487">
        <v>42999.71567766204</v>
      </c>
    </row>
    <row r="380" spans="1:26" ht="12">
      <c r="A380" s="185" t="s">
        <v>9928</v>
      </c>
      <c r="B380" s="185" t="s">
        <v>4822</v>
      </c>
      <c r="C380" s="185"/>
      <c r="D380" s="185" t="s">
        <v>11135</v>
      </c>
      <c r="E380" s="221">
        <v>48</v>
      </c>
      <c r="F380" s="185"/>
      <c r="G380" s="185"/>
      <c r="H380" s="185"/>
      <c r="I380" s="185"/>
      <c r="J380" s="185"/>
      <c r="K380" s="185" t="s">
        <v>5774</v>
      </c>
      <c r="L380" s="185" t="s">
        <v>5774</v>
      </c>
      <c r="M380" s="185" t="s">
        <v>5774</v>
      </c>
      <c r="N380" s="185" t="s">
        <v>5774</v>
      </c>
      <c r="O380" s="185" t="s">
        <v>5774</v>
      </c>
      <c r="P380" s="185" t="s">
        <v>5774</v>
      </c>
      <c r="Q380" s="185"/>
      <c r="R380" s="185" t="s">
        <v>5774</v>
      </c>
      <c r="S380" s="185" t="s">
        <v>5774</v>
      </c>
      <c r="T380" s="185"/>
      <c r="U380" s="185"/>
      <c r="V380" s="185"/>
      <c r="W380" s="185"/>
      <c r="X380" s="185" t="s">
        <v>9714</v>
      </c>
      <c r="Y380" s="185" t="s">
        <v>9869</v>
      </c>
      <c r="Z380" s="487">
        <v>42999.719695405089</v>
      </c>
    </row>
    <row r="381" spans="1:26" ht="12">
      <c r="A381" s="185" t="s">
        <v>11138</v>
      </c>
      <c r="B381" s="185" t="s">
        <v>4068</v>
      </c>
      <c r="C381" s="185"/>
      <c r="D381" s="185" t="s">
        <v>10410</v>
      </c>
      <c r="E381" s="221">
        <v>0</v>
      </c>
      <c r="F381" s="221">
        <v>0</v>
      </c>
      <c r="G381" s="221">
        <v>0</v>
      </c>
      <c r="H381" s="221">
        <v>0</v>
      </c>
      <c r="I381" s="221">
        <v>0</v>
      </c>
      <c r="J381" s="221">
        <v>0</v>
      </c>
      <c r="K381" s="185" t="s">
        <v>7805</v>
      </c>
      <c r="L381" s="185" t="s">
        <v>7805</v>
      </c>
      <c r="M381" s="185" t="s">
        <v>7805</v>
      </c>
      <c r="N381" s="185" t="s">
        <v>7805</v>
      </c>
      <c r="O381" s="185" t="s">
        <v>8085</v>
      </c>
      <c r="P381" s="185" t="s">
        <v>7805</v>
      </c>
      <c r="Q381" s="185"/>
      <c r="R381" s="185" t="s">
        <v>7805</v>
      </c>
      <c r="S381" s="185" t="s">
        <v>7805</v>
      </c>
      <c r="T381" s="185" t="s">
        <v>11140</v>
      </c>
      <c r="U381" s="185"/>
      <c r="V381" s="185"/>
      <c r="W381" s="185"/>
      <c r="X381" s="185" t="s">
        <v>9714</v>
      </c>
      <c r="Y381" s="185" t="s">
        <v>9715</v>
      </c>
      <c r="Z381" s="487">
        <v>42999.72116700231</v>
      </c>
    </row>
    <row r="382" spans="1:26" ht="12">
      <c r="A382" s="185" t="s">
        <v>9798</v>
      </c>
      <c r="B382" s="185" t="s">
        <v>11141</v>
      </c>
      <c r="C382" s="185" t="s">
        <v>950</v>
      </c>
      <c r="D382" s="185" t="s">
        <v>11142</v>
      </c>
      <c r="E382" s="221">
        <v>1</v>
      </c>
      <c r="F382" s="185" t="s">
        <v>6944</v>
      </c>
      <c r="G382" s="185" t="s">
        <v>6944</v>
      </c>
      <c r="H382" s="185" t="s">
        <v>6944</v>
      </c>
      <c r="I382" s="185" t="s">
        <v>6944</v>
      </c>
      <c r="J382" s="185" t="s">
        <v>6944</v>
      </c>
      <c r="K382" s="185" t="s">
        <v>11143</v>
      </c>
      <c r="L382" s="185" t="s">
        <v>5502</v>
      </c>
      <c r="M382" s="185" t="s">
        <v>11145</v>
      </c>
      <c r="N382" s="185" t="s">
        <v>10970</v>
      </c>
      <c r="O382" s="185" t="s">
        <v>11146</v>
      </c>
      <c r="P382" s="185" t="s">
        <v>7419</v>
      </c>
      <c r="Q382" s="185"/>
      <c r="R382" s="185" t="s">
        <v>11147</v>
      </c>
      <c r="S382" s="185" t="s">
        <v>11148</v>
      </c>
      <c r="T382" s="185" t="s">
        <v>11149</v>
      </c>
      <c r="U382" s="185"/>
      <c r="V382" s="185"/>
      <c r="W382" s="185"/>
      <c r="X382" s="185" t="s">
        <v>5209</v>
      </c>
      <c r="Y382" s="185" t="s">
        <v>9715</v>
      </c>
      <c r="Z382" s="487">
        <v>42999.723599062505</v>
      </c>
    </row>
    <row r="383" spans="1:26" ht="12">
      <c r="A383" s="185" t="s">
        <v>9928</v>
      </c>
      <c r="B383" s="185"/>
      <c r="C383" s="185"/>
      <c r="D383" s="185" t="s">
        <v>11135</v>
      </c>
      <c r="E383" s="221">
        <v>25</v>
      </c>
      <c r="F383" s="185"/>
      <c r="G383" s="185"/>
      <c r="H383" s="185"/>
      <c r="I383" s="185"/>
      <c r="J383" s="185"/>
      <c r="K383" s="185" t="s">
        <v>5774</v>
      </c>
      <c r="L383" s="185" t="s">
        <v>5774</v>
      </c>
      <c r="M383" s="185" t="s">
        <v>5774</v>
      </c>
      <c r="N383" s="185" t="s">
        <v>5774</v>
      </c>
      <c r="O383" s="185" t="s">
        <v>5774</v>
      </c>
      <c r="P383" s="185" t="s">
        <v>5774</v>
      </c>
      <c r="Q383" s="185"/>
      <c r="R383" s="185" t="s">
        <v>5774</v>
      </c>
      <c r="S383" s="185" t="s">
        <v>5774</v>
      </c>
      <c r="T383" s="185"/>
      <c r="U383" s="185"/>
      <c r="V383" s="185"/>
      <c r="W383" s="185"/>
      <c r="X383" s="185" t="s">
        <v>9714</v>
      </c>
      <c r="Y383" s="185" t="s">
        <v>9869</v>
      </c>
      <c r="Z383" s="487">
        <v>42999.724080729167</v>
      </c>
    </row>
    <row r="384" spans="1:26" ht="12">
      <c r="A384" s="185" t="s">
        <v>9798</v>
      </c>
      <c r="B384" s="185" t="s">
        <v>4068</v>
      </c>
      <c r="C384" s="185" t="s">
        <v>11151</v>
      </c>
      <c r="D384" s="185" t="s">
        <v>11152</v>
      </c>
      <c r="E384" s="221">
        <v>60</v>
      </c>
      <c r="F384" s="221">
        <v>0</v>
      </c>
      <c r="G384" s="221">
        <v>0</v>
      </c>
      <c r="H384" s="221">
        <v>0</v>
      </c>
      <c r="I384" s="221">
        <v>0</v>
      </c>
      <c r="J384" s="221">
        <v>0</v>
      </c>
      <c r="K384" s="185" t="s">
        <v>7805</v>
      </c>
      <c r="L384" s="185" t="s">
        <v>7805</v>
      </c>
      <c r="M384" s="185" t="s">
        <v>7805</v>
      </c>
      <c r="N384" s="185" t="s">
        <v>7805</v>
      </c>
      <c r="O384" s="185" t="s">
        <v>7805</v>
      </c>
      <c r="P384" s="185" t="s">
        <v>7805</v>
      </c>
      <c r="Q384" s="185"/>
      <c r="R384" s="185" t="s">
        <v>7805</v>
      </c>
      <c r="S384" s="185" t="s">
        <v>7805</v>
      </c>
      <c r="T384" s="185" t="s">
        <v>11153</v>
      </c>
      <c r="U384" s="185"/>
      <c r="V384" s="185"/>
      <c r="W384" s="185"/>
      <c r="X384" s="185" t="s">
        <v>5209</v>
      </c>
      <c r="Y384" s="185" t="s">
        <v>9715</v>
      </c>
      <c r="Z384" s="487">
        <v>42999.72466039352</v>
      </c>
    </row>
    <row r="385" spans="1:26" ht="12">
      <c r="A385" s="185" t="s">
        <v>9928</v>
      </c>
      <c r="B385" s="185"/>
      <c r="C385" s="185"/>
      <c r="D385" s="185" t="s">
        <v>11155</v>
      </c>
      <c r="E385" s="221">
        <v>6</v>
      </c>
      <c r="F385" s="185"/>
      <c r="G385" s="185"/>
      <c r="H385" s="185"/>
      <c r="I385" s="185"/>
      <c r="J385" s="185"/>
      <c r="K385" s="185" t="s">
        <v>5774</v>
      </c>
      <c r="L385" s="185" t="s">
        <v>5774</v>
      </c>
      <c r="M385" s="185" t="s">
        <v>5774</v>
      </c>
      <c r="N385" s="185" t="s">
        <v>5774</v>
      </c>
      <c r="O385" s="185" t="s">
        <v>5774</v>
      </c>
      <c r="P385" s="185" t="s">
        <v>5774</v>
      </c>
      <c r="Q385" s="185"/>
      <c r="R385" s="185" t="s">
        <v>5774</v>
      </c>
      <c r="S385" s="185" t="s">
        <v>5774</v>
      </c>
      <c r="T385" s="253" t="s">
        <v>11156</v>
      </c>
      <c r="U385" s="185"/>
      <c r="V385" s="185"/>
      <c r="W385" s="185"/>
      <c r="X385" s="185" t="s">
        <v>9714</v>
      </c>
      <c r="Y385" s="185" t="s">
        <v>9869</v>
      </c>
      <c r="Z385" s="487">
        <v>42999.72539305556</v>
      </c>
    </row>
    <row r="386" spans="1:26" ht="12">
      <c r="A386" s="185" t="s">
        <v>11158</v>
      </c>
      <c r="B386" s="185" t="s">
        <v>4822</v>
      </c>
      <c r="C386" s="185" t="s">
        <v>5002</v>
      </c>
      <c r="D386" s="185" t="s">
        <v>8036</v>
      </c>
      <c r="E386" s="221">
        <v>198</v>
      </c>
      <c r="F386" s="221">
        <v>0</v>
      </c>
      <c r="G386" s="185" t="s">
        <v>6944</v>
      </c>
      <c r="H386" s="221">
        <v>0</v>
      </c>
      <c r="I386" s="185" t="s">
        <v>6944</v>
      </c>
      <c r="J386" s="185" t="s">
        <v>6944</v>
      </c>
      <c r="K386" s="185" t="s">
        <v>5675</v>
      </c>
      <c r="L386" s="185" t="s">
        <v>5675</v>
      </c>
      <c r="M386" s="185" t="s">
        <v>5675</v>
      </c>
      <c r="N386" s="185" t="s">
        <v>5675</v>
      </c>
      <c r="O386" s="185" t="s">
        <v>11159</v>
      </c>
      <c r="P386" s="185" t="s">
        <v>5835</v>
      </c>
      <c r="Q386" s="185"/>
      <c r="R386" s="185" t="s">
        <v>11160</v>
      </c>
      <c r="S386" s="185" t="s">
        <v>11161</v>
      </c>
      <c r="T386" s="185" t="s">
        <v>11162</v>
      </c>
      <c r="U386" s="185"/>
      <c r="V386" s="185"/>
      <c r="W386" s="185"/>
      <c r="X386" s="185" t="s">
        <v>5209</v>
      </c>
      <c r="Y386" s="185" t="s">
        <v>9869</v>
      </c>
      <c r="Z386" s="487">
        <v>42999.725584340282</v>
      </c>
    </row>
    <row r="387" spans="1:26" ht="12">
      <c r="A387" s="185" t="s">
        <v>10105</v>
      </c>
      <c r="B387" s="185" t="s">
        <v>4822</v>
      </c>
      <c r="C387" s="185" t="s">
        <v>5002</v>
      </c>
      <c r="D387" s="185" t="s">
        <v>2014</v>
      </c>
      <c r="E387" s="221">
        <v>69</v>
      </c>
      <c r="F387" s="221">
        <v>0</v>
      </c>
      <c r="G387" s="221">
        <v>0</v>
      </c>
      <c r="H387" s="221">
        <v>0</v>
      </c>
      <c r="I387" s="221">
        <v>0</v>
      </c>
      <c r="J387" s="221">
        <v>0</v>
      </c>
      <c r="K387" s="185" t="s">
        <v>4826</v>
      </c>
      <c r="L387" s="185" t="s">
        <v>4826</v>
      </c>
      <c r="M387" s="185" t="s">
        <v>4826</v>
      </c>
      <c r="N387" s="185" t="s">
        <v>4826</v>
      </c>
      <c r="O387" s="185" t="s">
        <v>4826</v>
      </c>
      <c r="P387" s="185" t="s">
        <v>4826</v>
      </c>
      <c r="Q387" s="185"/>
      <c r="R387" s="185" t="s">
        <v>4826</v>
      </c>
      <c r="S387" s="185" t="s">
        <v>4826</v>
      </c>
      <c r="T387" s="185" t="s">
        <v>11164</v>
      </c>
      <c r="U387" s="185"/>
      <c r="V387" s="185"/>
      <c r="W387" s="185"/>
      <c r="X387" s="185" t="s">
        <v>9714</v>
      </c>
      <c r="Y387" s="185" t="s">
        <v>9715</v>
      </c>
      <c r="Z387" s="487">
        <v>42999.727233229161</v>
      </c>
    </row>
    <row r="388" spans="1:26" ht="12">
      <c r="A388" s="185" t="s">
        <v>9928</v>
      </c>
      <c r="B388" s="185" t="s">
        <v>4816</v>
      </c>
      <c r="C388" s="185" t="s">
        <v>11165</v>
      </c>
      <c r="D388" s="185" t="s">
        <v>11166</v>
      </c>
      <c r="E388" s="221">
        <v>4</v>
      </c>
      <c r="F388" s="185" t="s">
        <v>6944</v>
      </c>
      <c r="G388" s="185" t="s">
        <v>6944</v>
      </c>
      <c r="H388" s="185" t="s">
        <v>6944</v>
      </c>
      <c r="I388" s="185" t="s">
        <v>6944</v>
      </c>
      <c r="J388" s="185" t="s">
        <v>9975</v>
      </c>
      <c r="K388" s="185" t="s">
        <v>11167</v>
      </c>
      <c r="L388" s="185" t="s">
        <v>11167</v>
      </c>
      <c r="M388" s="185" t="s">
        <v>11167</v>
      </c>
      <c r="N388" s="185" t="s">
        <v>11167</v>
      </c>
      <c r="O388" s="185" t="s">
        <v>11167</v>
      </c>
      <c r="P388" s="185" t="s">
        <v>11167</v>
      </c>
      <c r="Q388" s="185"/>
      <c r="R388" s="185" t="s">
        <v>11167</v>
      </c>
      <c r="S388" s="185" t="s">
        <v>11167</v>
      </c>
      <c r="T388" s="185" t="s">
        <v>11168</v>
      </c>
      <c r="U388" s="185"/>
      <c r="V388" s="185"/>
      <c r="W388" s="185"/>
      <c r="X388" s="185" t="s">
        <v>9714</v>
      </c>
      <c r="Y388" s="185" t="s">
        <v>9715</v>
      </c>
      <c r="Z388" s="487">
        <v>42999.727826724542</v>
      </c>
    </row>
    <row r="389" spans="1:26" ht="12">
      <c r="A389" s="185" t="s">
        <v>9928</v>
      </c>
      <c r="B389" s="185" t="s">
        <v>5034</v>
      </c>
      <c r="C389" s="185" t="s">
        <v>11170</v>
      </c>
      <c r="D389" s="185" t="s">
        <v>11171</v>
      </c>
      <c r="E389" s="221">
        <v>1174</v>
      </c>
      <c r="F389" s="185" t="s">
        <v>6944</v>
      </c>
      <c r="G389" s="185" t="s">
        <v>6944</v>
      </c>
      <c r="H389" s="185" t="s">
        <v>6944</v>
      </c>
      <c r="I389" s="185" t="s">
        <v>6944</v>
      </c>
      <c r="J389" s="185" t="s">
        <v>6944</v>
      </c>
      <c r="K389" s="185" t="s">
        <v>61</v>
      </c>
      <c r="L389" s="185" t="s">
        <v>61</v>
      </c>
      <c r="M389" s="185" t="s">
        <v>61</v>
      </c>
      <c r="N389" s="185" t="s">
        <v>61</v>
      </c>
      <c r="O389" s="185" t="s">
        <v>61</v>
      </c>
      <c r="P389" s="185" t="s">
        <v>61</v>
      </c>
      <c r="Q389" s="185"/>
      <c r="R389" s="185" t="s">
        <v>61</v>
      </c>
      <c r="S389" s="185" t="s">
        <v>61</v>
      </c>
      <c r="T389" s="185" t="s">
        <v>11173</v>
      </c>
      <c r="U389" s="185"/>
      <c r="V389" s="185"/>
      <c r="W389" s="185"/>
      <c r="X389" s="185" t="s">
        <v>9714</v>
      </c>
      <c r="Y389" s="185" t="s">
        <v>9778</v>
      </c>
      <c r="Z389" s="487">
        <v>42999.729216608801</v>
      </c>
    </row>
    <row r="390" spans="1:26" ht="12">
      <c r="A390" s="185" t="s">
        <v>10105</v>
      </c>
      <c r="B390" s="185" t="s">
        <v>4822</v>
      </c>
      <c r="C390" s="185" t="s">
        <v>5002</v>
      </c>
      <c r="D390" s="185" t="s">
        <v>11174</v>
      </c>
      <c r="E390" s="221">
        <v>16</v>
      </c>
      <c r="F390" s="221">
        <v>0</v>
      </c>
      <c r="G390" s="185" t="s">
        <v>6944</v>
      </c>
      <c r="H390" s="185" t="s">
        <v>6944</v>
      </c>
      <c r="I390" s="185" t="s">
        <v>6944</v>
      </c>
      <c r="J390" s="185" t="s">
        <v>6944</v>
      </c>
      <c r="K390" s="185" t="s">
        <v>5694</v>
      </c>
      <c r="L390" s="185" t="s">
        <v>5694</v>
      </c>
      <c r="M390" s="185" t="s">
        <v>5694</v>
      </c>
      <c r="N390" s="185" t="s">
        <v>5694</v>
      </c>
      <c r="O390" s="185" t="s">
        <v>5694</v>
      </c>
      <c r="P390" s="185" t="s">
        <v>5694</v>
      </c>
      <c r="Q390" s="185"/>
      <c r="R390" s="185" t="s">
        <v>5694</v>
      </c>
      <c r="S390" s="185" t="s">
        <v>5694</v>
      </c>
      <c r="T390" s="185" t="s">
        <v>11175</v>
      </c>
      <c r="U390" s="185"/>
      <c r="V390" s="185"/>
      <c r="W390" s="185"/>
      <c r="X390" s="185" t="s">
        <v>9714</v>
      </c>
      <c r="Y390" s="185" t="s">
        <v>9715</v>
      </c>
      <c r="Z390" s="487">
        <v>42999.7297271875</v>
      </c>
    </row>
    <row r="391" spans="1:26" ht="12">
      <c r="A391" s="185" t="s">
        <v>10105</v>
      </c>
      <c r="B391" s="185" t="s">
        <v>4822</v>
      </c>
      <c r="C391" s="185" t="s">
        <v>5002</v>
      </c>
      <c r="D391" s="185" t="s">
        <v>9807</v>
      </c>
      <c r="E391" s="221">
        <v>52</v>
      </c>
      <c r="F391" s="221">
        <v>0</v>
      </c>
      <c r="G391" s="185" t="s">
        <v>6944</v>
      </c>
      <c r="H391" s="185" t="s">
        <v>6944</v>
      </c>
      <c r="I391" s="185" t="s">
        <v>6944</v>
      </c>
      <c r="J391" s="185" t="s">
        <v>6944</v>
      </c>
      <c r="K391" s="185" t="s">
        <v>5694</v>
      </c>
      <c r="L391" s="185" t="s">
        <v>5694</v>
      </c>
      <c r="M391" s="185" t="s">
        <v>5694</v>
      </c>
      <c r="N391" s="185" t="s">
        <v>5694</v>
      </c>
      <c r="O391" s="185" t="s">
        <v>5694</v>
      </c>
      <c r="P391" s="185" t="s">
        <v>5694</v>
      </c>
      <c r="Q391" s="185"/>
      <c r="R391" s="185" t="s">
        <v>5694</v>
      </c>
      <c r="S391" s="185" t="s">
        <v>5694</v>
      </c>
      <c r="T391" s="253" t="s">
        <v>11178</v>
      </c>
      <c r="U391" s="185"/>
      <c r="V391" s="185"/>
      <c r="W391" s="185"/>
      <c r="X391" s="185" t="s">
        <v>9714</v>
      </c>
      <c r="Y391" s="185" t="s">
        <v>9715</v>
      </c>
      <c r="Z391" s="487">
        <v>42999.731980370372</v>
      </c>
    </row>
    <row r="392" spans="1:26" ht="12">
      <c r="A392" s="185" t="s">
        <v>10105</v>
      </c>
      <c r="B392" s="185" t="s">
        <v>4822</v>
      </c>
      <c r="C392" s="185" t="s">
        <v>950</v>
      </c>
      <c r="D392" s="185" t="s">
        <v>11179</v>
      </c>
      <c r="E392" s="221">
        <v>89</v>
      </c>
      <c r="F392" s="221">
        <v>0</v>
      </c>
      <c r="G392" s="221">
        <v>0</v>
      </c>
      <c r="H392" s="221">
        <v>0</v>
      </c>
      <c r="I392" s="221">
        <v>0</v>
      </c>
      <c r="J392" s="221">
        <v>0</v>
      </c>
      <c r="K392" s="185" t="s">
        <v>5182</v>
      </c>
      <c r="L392" s="185" t="s">
        <v>5182</v>
      </c>
      <c r="M392" s="185" t="s">
        <v>5182</v>
      </c>
      <c r="N392" s="185" t="s">
        <v>5182</v>
      </c>
      <c r="O392" s="185" t="s">
        <v>5182</v>
      </c>
      <c r="P392" s="185" t="s">
        <v>5182</v>
      </c>
      <c r="Q392" s="185"/>
      <c r="R392" s="185" t="s">
        <v>5182</v>
      </c>
      <c r="S392" s="185" t="s">
        <v>5182</v>
      </c>
      <c r="T392" s="185"/>
      <c r="U392" s="185"/>
      <c r="V392" s="185"/>
      <c r="W392" s="185"/>
      <c r="X392" s="185" t="s">
        <v>9714</v>
      </c>
      <c r="Y392" s="253" t="s">
        <v>11181</v>
      </c>
      <c r="Z392" s="487">
        <v>42999.732454212965</v>
      </c>
    </row>
    <row r="393" spans="1:26" ht="12">
      <c r="A393" s="185" t="s">
        <v>5907</v>
      </c>
      <c r="B393" s="185" t="s">
        <v>4068</v>
      </c>
      <c r="C393" s="185"/>
      <c r="D393" s="185" t="s">
        <v>11182</v>
      </c>
      <c r="E393" s="221">
        <v>1727</v>
      </c>
      <c r="F393" s="185"/>
      <c r="G393" s="185"/>
      <c r="H393" s="185"/>
      <c r="I393" s="185"/>
      <c r="J393" s="185"/>
      <c r="K393" s="185" t="s">
        <v>8372</v>
      </c>
      <c r="L393" s="185" t="s">
        <v>6355</v>
      </c>
      <c r="M393" s="185" t="s">
        <v>11183</v>
      </c>
      <c r="N393" s="185" t="s">
        <v>11184</v>
      </c>
      <c r="O393" s="185" t="s">
        <v>6355</v>
      </c>
      <c r="P393" s="185" t="s">
        <v>6273</v>
      </c>
      <c r="Q393" s="185"/>
      <c r="R393" s="221">
        <v>15</v>
      </c>
      <c r="S393" s="185" t="s">
        <v>6273</v>
      </c>
      <c r="T393" s="185"/>
      <c r="U393" s="185"/>
      <c r="V393" s="185"/>
      <c r="W393" s="185"/>
      <c r="X393" s="185" t="s">
        <v>11185</v>
      </c>
      <c r="Y393" s="185" t="s">
        <v>9869</v>
      </c>
      <c r="Z393" s="487">
        <v>42999.734117569446</v>
      </c>
    </row>
    <row r="394" spans="1:26" ht="12">
      <c r="A394" s="185" t="s">
        <v>11186</v>
      </c>
      <c r="B394" s="185" t="s">
        <v>4068</v>
      </c>
      <c r="C394" s="185" t="s">
        <v>11151</v>
      </c>
      <c r="D394" s="185" t="s">
        <v>11187</v>
      </c>
      <c r="E394" s="221">
        <v>60</v>
      </c>
      <c r="F394" s="185"/>
      <c r="G394" s="185"/>
      <c r="H394" s="185"/>
      <c r="I394" s="185"/>
      <c r="J394" s="185"/>
      <c r="K394" s="185" t="s">
        <v>11188</v>
      </c>
      <c r="L394" s="185" t="s">
        <v>7805</v>
      </c>
      <c r="M394" s="185" t="s">
        <v>7805</v>
      </c>
      <c r="N394" s="185" t="s">
        <v>7805</v>
      </c>
      <c r="O394" s="185" t="s">
        <v>7805</v>
      </c>
      <c r="P394" s="185" t="s">
        <v>7805</v>
      </c>
      <c r="Q394" s="185"/>
      <c r="R394" s="185" t="s">
        <v>7805</v>
      </c>
      <c r="S394" s="185" t="s">
        <v>7805</v>
      </c>
      <c r="T394" s="185"/>
      <c r="U394" s="185"/>
      <c r="V394" s="185"/>
      <c r="W394" s="185"/>
      <c r="X394" s="185" t="s">
        <v>5209</v>
      </c>
      <c r="Y394" s="185" t="s">
        <v>9715</v>
      </c>
      <c r="Z394" s="487">
        <v>42999.735685868058</v>
      </c>
    </row>
    <row r="395" spans="1:26" ht="12">
      <c r="A395" s="185" t="s">
        <v>10105</v>
      </c>
      <c r="B395" s="185" t="s">
        <v>4993</v>
      </c>
      <c r="C395" s="185" t="s">
        <v>11190</v>
      </c>
      <c r="D395" s="185" t="s">
        <v>11191</v>
      </c>
      <c r="E395" s="221">
        <v>1260</v>
      </c>
      <c r="F395" s="185" t="s">
        <v>6944</v>
      </c>
      <c r="G395" s="185" t="s">
        <v>6944</v>
      </c>
      <c r="H395" s="185" t="s">
        <v>6944</v>
      </c>
      <c r="I395" s="185" t="s">
        <v>6944</v>
      </c>
      <c r="J395" s="185" t="s">
        <v>6944</v>
      </c>
      <c r="K395" s="185" t="s">
        <v>4826</v>
      </c>
      <c r="L395" s="185" t="s">
        <v>4826</v>
      </c>
      <c r="M395" s="185" t="s">
        <v>4826</v>
      </c>
      <c r="N395" s="185" t="s">
        <v>4826</v>
      </c>
      <c r="O395" s="185" t="s">
        <v>4826</v>
      </c>
      <c r="P395" s="185" t="s">
        <v>4826</v>
      </c>
      <c r="Q395" s="185"/>
      <c r="R395" s="185" t="s">
        <v>4826</v>
      </c>
      <c r="S395" s="185" t="s">
        <v>4826</v>
      </c>
      <c r="T395" s="185"/>
      <c r="U395" s="185"/>
      <c r="V395" s="185"/>
      <c r="W395" s="185"/>
      <c r="X395" s="185" t="s">
        <v>9714</v>
      </c>
      <c r="Y395" s="185" t="s">
        <v>9778</v>
      </c>
      <c r="Z395" s="487">
        <v>42999.736880520832</v>
      </c>
    </row>
    <row r="396" spans="1:26" ht="12">
      <c r="A396" s="185" t="s">
        <v>9928</v>
      </c>
      <c r="B396" s="185" t="s">
        <v>11141</v>
      </c>
      <c r="C396" s="185" t="s">
        <v>11193</v>
      </c>
      <c r="D396" s="185" t="s">
        <v>7529</v>
      </c>
      <c r="E396" s="221">
        <v>0</v>
      </c>
      <c r="F396" s="221">
        <v>0</v>
      </c>
      <c r="G396" s="221">
        <v>0</v>
      </c>
      <c r="H396" s="221">
        <v>0</v>
      </c>
      <c r="I396" s="185"/>
      <c r="J396" s="221">
        <v>0</v>
      </c>
      <c r="K396" s="185" t="s">
        <v>5675</v>
      </c>
      <c r="L396" s="185" t="s">
        <v>5675</v>
      </c>
      <c r="M396" s="185" t="s">
        <v>11194</v>
      </c>
      <c r="N396" s="185" t="s">
        <v>11195</v>
      </c>
      <c r="O396" s="185" t="s">
        <v>11196</v>
      </c>
      <c r="P396" s="185" t="s">
        <v>11197</v>
      </c>
      <c r="Q396" s="185"/>
      <c r="R396" s="185" t="s">
        <v>11198</v>
      </c>
      <c r="S396" s="185" t="s">
        <v>11199</v>
      </c>
      <c r="T396" s="185"/>
      <c r="U396" s="185"/>
      <c r="V396" s="185"/>
      <c r="W396" s="185"/>
      <c r="X396" s="185" t="s">
        <v>5209</v>
      </c>
      <c r="Y396" s="185" t="s">
        <v>9715</v>
      </c>
      <c r="Z396" s="487">
        <v>42999.737033865742</v>
      </c>
    </row>
    <row r="397" spans="1:26" ht="12">
      <c r="A397" s="185" t="s">
        <v>10105</v>
      </c>
      <c r="B397" s="185" t="s">
        <v>11141</v>
      </c>
      <c r="C397" s="185" t="s">
        <v>11200</v>
      </c>
      <c r="D397" s="185" t="s">
        <v>11201</v>
      </c>
      <c r="E397" s="221">
        <v>15</v>
      </c>
      <c r="F397" s="221">
        <v>0</v>
      </c>
      <c r="G397" s="221">
        <v>0</v>
      </c>
      <c r="H397" s="221">
        <v>0</v>
      </c>
      <c r="I397" s="221">
        <v>0</v>
      </c>
      <c r="J397" s="221">
        <v>0</v>
      </c>
      <c r="K397" s="185" t="s">
        <v>5694</v>
      </c>
      <c r="L397" s="185" t="s">
        <v>5694</v>
      </c>
      <c r="M397" s="185" t="s">
        <v>5694</v>
      </c>
      <c r="N397" s="185" t="s">
        <v>5694</v>
      </c>
      <c r="O397" s="185" t="s">
        <v>5694</v>
      </c>
      <c r="P397" s="185" t="s">
        <v>5694</v>
      </c>
      <c r="Q397" s="185"/>
      <c r="R397" s="185" t="s">
        <v>5694</v>
      </c>
      <c r="S397" s="185" t="s">
        <v>5694</v>
      </c>
      <c r="T397" s="253" t="s">
        <v>11203</v>
      </c>
      <c r="U397" s="185"/>
      <c r="V397" s="185"/>
      <c r="W397" s="185"/>
      <c r="X397" s="185" t="s">
        <v>5209</v>
      </c>
      <c r="Y397" s="185" t="s">
        <v>9715</v>
      </c>
      <c r="Z397" s="487">
        <v>42999.739114027776</v>
      </c>
    </row>
    <row r="398" spans="1:26" ht="12">
      <c r="A398" s="185" t="s">
        <v>10105</v>
      </c>
      <c r="B398" s="185" t="s">
        <v>2972</v>
      </c>
      <c r="C398" s="185" t="s">
        <v>10082</v>
      </c>
      <c r="D398" s="185" t="s">
        <v>11204</v>
      </c>
      <c r="E398" s="221">
        <v>95</v>
      </c>
      <c r="F398" s="221">
        <v>0</v>
      </c>
      <c r="G398" s="221">
        <v>0</v>
      </c>
      <c r="H398" s="221">
        <v>0</v>
      </c>
      <c r="I398" s="221">
        <v>0</v>
      </c>
      <c r="J398" s="221">
        <v>0</v>
      </c>
      <c r="K398" s="185" t="s">
        <v>5694</v>
      </c>
      <c r="L398" s="185" t="s">
        <v>5694</v>
      </c>
      <c r="M398" s="185" t="s">
        <v>5694</v>
      </c>
      <c r="N398" s="185" t="s">
        <v>5694</v>
      </c>
      <c r="O398" s="185" t="s">
        <v>5694</v>
      </c>
      <c r="P398" s="185" t="s">
        <v>5694</v>
      </c>
      <c r="Q398" s="185"/>
      <c r="R398" s="185" t="s">
        <v>5694</v>
      </c>
      <c r="S398" s="185" t="s">
        <v>5694</v>
      </c>
      <c r="T398" s="185" t="s">
        <v>10548</v>
      </c>
      <c r="U398" s="185"/>
      <c r="V398" s="185"/>
      <c r="W398" s="185"/>
      <c r="X398" s="185" t="s">
        <v>9714</v>
      </c>
      <c r="Y398" s="185" t="s">
        <v>9715</v>
      </c>
      <c r="Z398" s="487">
        <v>42999.745570543979</v>
      </c>
    </row>
    <row r="399" spans="1:26" ht="12">
      <c r="A399" s="185" t="s">
        <v>10105</v>
      </c>
      <c r="B399" s="185" t="s">
        <v>2972</v>
      </c>
      <c r="C399" s="185" t="s">
        <v>786</v>
      </c>
      <c r="D399" s="185" t="s">
        <v>11206</v>
      </c>
      <c r="E399" s="221">
        <v>191</v>
      </c>
      <c r="F399" s="221">
        <v>0</v>
      </c>
      <c r="G399" s="221">
        <v>0</v>
      </c>
      <c r="H399" s="221">
        <v>0</v>
      </c>
      <c r="I399" s="221">
        <v>0</v>
      </c>
      <c r="J399" s="221">
        <v>0</v>
      </c>
      <c r="K399" s="185" t="s">
        <v>10615</v>
      </c>
      <c r="L399" s="185" t="s">
        <v>10615</v>
      </c>
      <c r="M399" s="185" t="s">
        <v>10615</v>
      </c>
      <c r="N399" s="185" t="s">
        <v>10615</v>
      </c>
      <c r="O399" s="185" t="s">
        <v>10615</v>
      </c>
      <c r="P399" s="185" t="s">
        <v>10615</v>
      </c>
      <c r="Q399" s="185"/>
      <c r="R399" s="185" t="s">
        <v>10615</v>
      </c>
      <c r="S399" s="185" t="s">
        <v>10615</v>
      </c>
      <c r="T399" s="253" t="s">
        <v>11208</v>
      </c>
      <c r="U399" s="185"/>
      <c r="V399" s="185"/>
      <c r="W399" s="185"/>
      <c r="X399" s="185" t="s">
        <v>9714</v>
      </c>
      <c r="Y399" s="185" t="s">
        <v>9715</v>
      </c>
      <c r="Z399" s="487">
        <v>42999.748538460648</v>
      </c>
    </row>
    <row r="400" spans="1:26" ht="12">
      <c r="A400" s="185" t="s">
        <v>9928</v>
      </c>
      <c r="B400" s="185" t="s">
        <v>2972</v>
      </c>
      <c r="C400" s="185" t="s">
        <v>4017</v>
      </c>
      <c r="D400" s="185" t="s">
        <v>573</v>
      </c>
      <c r="E400" s="221">
        <v>371</v>
      </c>
      <c r="F400" s="221">
        <v>0</v>
      </c>
      <c r="G400" s="221">
        <v>0</v>
      </c>
      <c r="H400" s="221">
        <v>0</v>
      </c>
      <c r="I400" s="221">
        <v>0</v>
      </c>
      <c r="J400" s="221">
        <v>0</v>
      </c>
      <c r="K400" s="185" t="s">
        <v>5747</v>
      </c>
      <c r="L400" s="185" t="s">
        <v>5566</v>
      </c>
      <c r="M400" s="185" t="s">
        <v>11209</v>
      </c>
      <c r="N400" s="185" t="s">
        <v>5566</v>
      </c>
      <c r="O400" s="185" t="s">
        <v>11210</v>
      </c>
      <c r="P400" s="185" t="s">
        <v>11210</v>
      </c>
      <c r="Q400" s="185"/>
      <c r="R400" s="185" t="s">
        <v>11210</v>
      </c>
      <c r="S400" s="185" t="s">
        <v>11210</v>
      </c>
      <c r="T400" s="185" t="s">
        <v>11211</v>
      </c>
      <c r="U400" s="185"/>
      <c r="V400" s="185"/>
      <c r="W400" s="185"/>
      <c r="X400" s="185" t="s">
        <v>9714</v>
      </c>
      <c r="Y400" s="185" t="s">
        <v>10759</v>
      </c>
      <c r="Z400" s="487">
        <v>42999.752393668983</v>
      </c>
    </row>
    <row r="401" spans="1:26" ht="12">
      <c r="A401" s="185" t="s">
        <v>10105</v>
      </c>
      <c r="B401" s="185" t="s">
        <v>2972</v>
      </c>
      <c r="C401" s="185" t="s">
        <v>4017</v>
      </c>
      <c r="D401" s="185" t="s">
        <v>6802</v>
      </c>
      <c r="E401" s="221">
        <v>304</v>
      </c>
      <c r="F401" s="221">
        <v>0</v>
      </c>
      <c r="G401" s="221">
        <v>0</v>
      </c>
      <c r="H401" s="221">
        <v>0</v>
      </c>
      <c r="I401" s="221">
        <v>0</v>
      </c>
      <c r="J401" s="221">
        <v>0</v>
      </c>
      <c r="K401" s="185" t="s">
        <v>4809</v>
      </c>
      <c r="L401" s="185" t="s">
        <v>11213</v>
      </c>
      <c r="M401" s="185" t="s">
        <v>4809</v>
      </c>
      <c r="N401" s="185" t="s">
        <v>11213</v>
      </c>
      <c r="O401" s="185" t="s">
        <v>11214</v>
      </c>
      <c r="P401" s="185" t="s">
        <v>11213</v>
      </c>
      <c r="Q401" s="185"/>
      <c r="R401" s="185" t="s">
        <v>4809</v>
      </c>
      <c r="S401" s="185" t="s">
        <v>4809</v>
      </c>
      <c r="T401" s="185"/>
      <c r="U401" s="185"/>
      <c r="V401" s="185"/>
      <c r="W401" s="185"/>
      <c r="X401" s="185" t="s">
        <v>9714</v>
      </c>
      <c r="Y401" s="185" t="s">
        <v>9715</v>
      </c>
      <c r="Z401" s="487">
        <v>42999.753976724533</v>
      </c>
    </row>
    <row r="402" spans="1:26" ht="12">
      <c r="A402" s="185" t="s">
        <v>9928</v>
      </c>
      <c r="B402" s="185" t="s">
        <v>4822</v>
      </c>
      <c r="C402" s="185" t="s">
        <v>4880</v>
      </c>
      <c r="D402" s="185" t="s">
        <v>3235</v>
      </c>
      <c r="E402" s="221">
        <v>340</v>
      </c>
      <c r="F402" s="185" t="s">
        <v>6944</v>
      </c>
      <c r="G402" s="185" t="s">
        <v>6944</v>
      </c>
      <c r="H402" s="185" t="s">
        <v>6944</v>
      </c>
      <c r="I402" s="185" t="s">
        <v>6944</v>
      </c>
      <c r="J402" s="185" t="s">
        <v>6944</v>
      </c>
      <c r="K402" s="185" t="s">
        <v>10608</v>
      </c>
      <c r="L402" s="185" t="s">
        <v>11217</v>
      </c>
      <c r="M402" s="185" t="s">
        <v>11217</v>
      </c>
      <c r="N402" s="185" t="s">
        <v>10902</v>
      </c>
      <c r="O402" s="185" t="s">
        <v>10902</v>
      </c>
      <c r="P402" s="185" t="s">
        <v>10902</v>
      </c>
      <c r="Q402" s="185"/>
      <c r="R402" s="185" t="s">
        <v>10902</v>
      </c>
      <c r="S402" s="185" t="s">
        <v>10902</v>
      </c>
      <c r="T402" s="185" t="s">
        <v>11218</v>
      </c>
      <c r="U402" s="185"/>
      <c r="V402" s="185"/>
      <c r="W402" s="185"/>
      <c r="X402" s="185" t="s">
        <v>9714</v>
      </c>
      <c r="Y402" s="185" t="s">
        <v>9869</v>
      </c>
      <c r="Z402" s="487">
        <v>42999.757099490744</v>
      </c>
    </row>
    <row r="403" spans="1:26" ht="12">
      <c r="A403" s="185" t="s">
        <v>9928</v>
      </c>
      <c r="B403" s="185" t="s">
        <v>11141</v>
      </c>
      <c r="C403" s="185" t="s">
        <v>11219</v>
      </c>
      <c r="D403" s="185" t="s">
        <v>11220</v>
      </c>
      <c r="E403" s="221">
        <v>39</v>
      </c>
      <c r="F403" s="221">
        <v>0</v>
      </c>
      <c r="G403" s="221">
        <v>0</v>
      </c>
      <c r="H403" s="221">
        <v>0</v>
      </c>
      <c r="I403" s="221">
        <v>0</v>
      </c>
      <c r="J403" s="221">
        <v>0</v>
      </c>
      <c r="K403" s="185" t="s">
        <v>5774</v>
      </c>
      <c r="L403" s="185" t="s">
        <v>5774</v>
      </c>
      <c r="M403" s="185" t="s">
        <v>8352</v>
      </c>
      <c r="N403" s="185" t="s">
        <v>8352</v>
      </c>
      <c r="O403" s="185" t="s">
        <v>8352</v>
      </c>
      <c r="P403" s="185" t="s">
        <v>5774</v>
      </c>
      <c r="Q403" s="185"/>
      <c r="R403" s="185" t="s">
        <v>5774</v>
      </c>
      <c r="S403" s="185" t="s">
        <v>5774</v>
      </c>
      <c r="T403" s="253" t="s">
        <v>11222</v>
      </c>
      <c r="U403" s="185"/>
      <c r="V403" s="185"/>
      <c r="W403" s="185"/>
      <c r="X403" s="185" t="s">
        <v>11223</v>
      </c>
      <c r="Y403" s="185" t="s">
        <v>9715</v>
      </c>
      <c r="Z403" s="487">
        <v>42999.759150266204</v>
      </c>
    </row>
    <row r="404" spans="1:26" ht="12">
      <c r="A404" s="185" t="s">
        <v>10105</v>
      </c>
      <c r="B404" s="185" t="s">
        <v>846</v>
      </c>
      <c r="C404" s="185" t="s">
        <v>11224</v>
      </c>
      <c r="D404" s="185" t="s">
        <v>10650</v>
      </c>
      <c r="E404" s="221">
        <v>187</v>
      </c>
      <c r="F404" s="185"/>
      <c r="G404" s="185"/>
      <c r="H404" s="185"/>
      <c r="I404" s="185"/>
      <c r="J404" s="185"/>
      <c r="K404" s="185" t="s">
        <v>5774</v>
      </c>
      <c r="L404" s="185" t="s">
        <v>5774</v>
      </c>
      <c r="M404" s="185" t="s">
        <v>5774</v>
      </c>
      <c r="N404" s="185" t="s">
        <v>5774</v>
      </c>
      <c r="O404" s="185" t="s">
        <v>5774</v>
      </c>
      <c r="P404" s="185" t="s">
        <v>5774</v>
      </c>
      <c r="Q404" s="185"/>
      <c r="R404" s="185" t="s">
        <v>5774</v>
      </c>
      <c r="S404" s="185" t="s">
        <v>5774</v>
      </c>
      <c r="T404" s="253" t="s">
        <v>11226</v>
      </c>
      <c r="U404" s="185"/>
      <c r="V404" s="185"/>
      <c r="W404" s="185"/>
      <c r="X404" s="185" t="s">
        <v>9714</v>
      </c>
      <c r="Y404" s="185" t="s">
        <v>9715</v>
      </c>
      <c r="Z404" s="487">
        <v>42999.760877962966</v>
      </c>
    </row>
    <row r="405" spans="1:26" ht="12">
      <c r="A405" s="185" t="s">
        <v>9798</v>
      </c>
      <c r="B405" s="185" t="s">
        <v>11141</v>
      </c>
      <c r="C405" s="185" t="s">
        <v>950</v>
      </c>
      <c r="D405" s="185" t="s">
        <v>774</v>
      </c>
      <c r="E405" s="221">
        <v>0</v>
      </c>
      <c r="F405" s="185" t="s">
        <v>6944</v>
      </c>
      <c r="G405" s="185" t="s">
        <v>6944</v>
      </c>
      <c r="H405" s="185" t="s">
        <v>6944</v>
      </c>
      <c r="I405" s="552" t="s">
        <v>10565</v>
      </c>
      <c r="J405" s="185" t="s">
        <v>6944</v>
      </c>
      <c r="K405" s="185" t="s">
        <v>8362</v>
      </c>
      <c r="L405" s="185" t="s">
        <v>8362</v>
      </c>
      <c r="M405" s="185" t="s">
        <v>8362</v>
      </c>
      <c r="N405" s="185" t="s">
        <v>8362</v>
      </c>
      <c r="O405" s="185" t="s">
        <v>8362</v>
      </c>
      <c r="P405" s="185" t="s">
        <v>8362</v>
      </c>
      <c r="Q405" s="185"/>
      <c r="R405" s="185" t="s">
        <v>8362</v>
      </c>
      <c r="S405" s="185" t="s">
        <v>8362</v>
      </c>
      <c r="T405" s="253" t="s">
        <v>11228</v>
      </c>
      <c r="U405" s="185"/>
      <c r="V405" s="185"/>
      <c r="W405" s="185"/>
      <c r="X405" s="185" t="s">
        <v>5272</v>
      </c>
      <c r="Y405" s="185" t="s">
        <v>11229</v>
      </c>
      <c r="Z405" s="487">
        <v>42999.763293136573</v>
      </c>
    </row>
    <row r="406" spans="1:26" ht="12">
      <c r="A406" s="185" t="s">
        <v>9928</v>
      </c>
      <c r="B406" s="185" t="s">
        <v>2972</v>
      </c>
      <c r="C406" s="185" t="s">
        <v>786</v>
      </c>
      <c r="D406" s="185" t="s">
        <v>11231</v>
      </c>
      <c r="E406" s="221">
        <v>41</v>
      </c>
      <c r="F406" s="221">
        <v>0</v>
      </c>
      <c r="G406" s="221">
        <v>0</v>
      </c>
      <c r="H406" s="221">
        <v>0</v>
      </c>
      <c r="I406" s="221">
        <v>0</v>
      </c>
      <c r="J406" s="221">
        <v>0</v>
      </c>
      <c r="K406" s="185" t="s">
        <v>6273</v>
      </c>
      <c r="L406" s="185" t="s">
        <v>6273</v>
      </c>
      <c r="M406" s="185" t="s">
        <v>6273</v>
      </c>
      <c r="N406" s="185" t="s">
        <v>6273</v>
      </c>
      <c r="O406" s="185" t="s">
        <v>10769</v>
      </c>
      <c r="P406" s="185" t="s">
        <v>10769</v>
      </c>
      <c r="Q406" s="185"/>
      <c r="R406" s="185" t="s">
        <v>10769</v>
      </c>
      <c r="S406" s="185" t="s">
        <v>10769</v>
      </c>
      <c r="T406" s="185"/>
      <c r="U406" s="185"/>
      <c r="V406" s="185"/>
      <c r="W406" s="185"/>
      <c r="X406" s="185" t="s">
        <v>9714</v>
      </c>
      <c r="Y406" s="185" t="s">
        <v>9715</v>
      </c>
      <c r="Z406" s="487">
        <v>42999.764183796295</v>
      </c>
    </row>
    <row r="407" spans="1:26" ht="12">
      <c r="A407" s="185" t="s">
        <v>9928</v>
      </c>
      <c r="B407" s="185" t="s">
        <v>2972</v>
      </c>
      <c r="C407" s="185"/>
      <c r="D407" s="185" t="s">
        <v>11231</v>
      </c>
      <c r="E407" s="221">
        <v>87</v>
      </c>
      <c r="F407" s="185"/>
      <c r="G407" s="185"/>
      <c r="H407" s="185"/>
      <c r="I407" s="185"/>
      <c r="J407" s="185"/>
      <c r="K407" s="185" t="s">
        <v>10769</v>
      </c>
      <c r="L407" s="185" t="s">
        <v>10769</v>
      </c>
      <c r="M407" s="185" t="s">
        <v>10769</v>
      </c>
      <c r="N407" s="185" t="s">
        <v>10769</v>
      </c>
      <c r="O407" s="185" t="s">
        <v>10769</v>
      </c>
      <c r="P407" s="185" t="s">
        <v>10769</v>
      </c>
      <c r="Q407" s="185"/>
      <c r="R407" s="185" t="s">
        <v>10769</v>
      </c>
      <c r="S407" s="185" t="s">
        <v>10769</v>
      </c>
      <c r="T407" s="253" t="s">
        <v>11233</v>
      </c>
      <c r="U407" s="185"/>
      <c r="V407" s="185"/>
      <c r="W407" s="185"/>
      <c r="X407" s="185" t="s">
        <v>9714</v>
      </c>
      <c r="Y407" s="185" t="s">
        <v>9715</v>
      </c>
      <c r="Z407" s="487">
        <v>42999.767283090274</v>
      </c>
    </row>
    <row r="408" spans="1:26" ht="12">
      <c r="A408" s="185" t="s">
        <v>10105</v>
      </c>
      <c r="B408" s="185" t="s">
        <v>2972</v>
      </c>
      <c r="C408" s="185" t="s">
        <v>11234</v>
      </c>
      <c r="D408" s="185" t="s">
        <v>11235</v>
      </c>
      <c r="E408" s="221">
        <v>968</v>
      </c>
      <c r="F408" s="185" t="s">
        <v>6944</v>
      </c>
      <c r="G408" s="185" t="s">
        <v>6944</v>
      </c>
      <c r="H408" s="185" t="s">
        <v>6944</v>
      </c>
      <c r="I408" s="185" t="s">
        <v>6944</v>
      </c>
      <c r="J408" s="185" t="s">
        <v>6944</v>
      </c>
      <c r="K408" s="185" t="s">
        <v>8362</v>
      </c>
      <c r="L408" s="185" t="s">
        <v>8362</v>
      </c>
      <c r="M408" s="185" t="s">
        <v>8362</v>
      </c>
      <c r="N408" s="185" t="s">
        <v>8362</v>
      </c>
      <c r="O408" s="185" t="s">
        <v>8362</v>
      </c>
      <c r="P408" s="185" t="s">
        <v>8362</v>
      </c>
      <c r="Q408" s="185"/>
      <c r="R408" s="185" t="s">
        <v>8362</v>
      </c>
      <c r="S408" s="185" t="s">
        <v>8362</v>
      </c>
      <c r="T408" s="185" t="s">
        <v>11236</v>
      </c>
      <c r="U408" s="185"/>
      <c r="V408" s="185"/>
      <c r="W408" s="185"/>
      <c r="X408" s="185" t="s">
        <v>9714</v>
      </c>
      <c r="Y408" s="185" t="s">
        <v>9715</v>
      </c>
      <c r="Z408" s="487">
        <v>42999.769922164356</v>
      </c>
    </row>
    <row r="409" spans="1:26" ht="12">
      <c r="A409" s="185" t="s">
        <v>9928</v>
      </c>
      <c r="B409" s="185" t="s">
        <v>2972</v>
      </c>
      <c r="C409" s="185"/>
      <c r="D409" s="185" t="s">
        <v>11237</v>
      </c>
      <c r="E409" s="221">
        <v>240</v>
      </c>
      <c r="F409" s="185"/>
      <c r="G409" s="185"/>
      <c r="H409" s="185"/>
      <c r="I409" s="185"/>
      <c r="J409" s="185"/>
      <c r="K409" s="185" t="s">
        <v>10769</v>
      </c>
      <c r="L409" s="185" t="s">
        <v>10769</v>
      </c>
      <c r="M409" s="185" t="s">
        <v>10769</v>
      </c>
      <c r="N409" s="185" t="s">
        <v>10769</v>
      </c>
      <c r="O409" s="185" t="s">
        <v>10769</v>
      </c>
      <c r="P409" s="185" t="s">
        <v>10769</v>
      </c>
      <c r="Q409" s="185"/>
      <c r="R409" s="185" t="s">
        <v>10769</v>
      </c>
      <c r="S409" s="185" t="s">
        <v>10769</v>
      </c>
      <c r="T409" s="185" t="s">
        <v>11238</v>
      </c>
      <c r="U409" s="185"/>
      <c r="V409" s="185"/>
      <c r="W409" s="185"/>
      <c r="X409" s="185" t="s">
        <v>9714</v>
      </c>
      <c r="Y409" s="185" t="s">
        <v>9715</v>
      </c>
      <c r="Z409" s="487">
        <v>42999.771813159721</v>
      </c>
    </row>
    <row r="410" spans="1:26" ht="12">
      <c r="A410" s="185" t="s">
        <v>9928</v>
      </c>
      <c r="B410" s="185" t="s">
        <v>2972</v>
      </c>
      <c r="C410" s="185"/>
      <c r="D410" s="185" t="s">
        <v>11237</v>
      </c>
      <c r="E410" s="221">
        <v>240</v>
      </c>
      <c r="F410" s="185"/>
      <c r="G410" s="185"/>
      <c r="H410" s="185"/>
      <c r="I410" s="185"/>
      <c r="J410" s="185"/>
      <c r="K410" s="185" t="s">
        <v>10769</v>
      </c>
      <c r="L410" s="185" t="s">
        <v>10769</v>
      </c>
      <c r="M410" s="185" t="s">
        <v>10769</v>
      </c>
      <c r="N410" s="185" t="s">
        <v>10769</v>
      </c>
      <c r="O410" s="185" t="s">
        <v>10769</v>
      </c>
      <c r="P410" s="185" t="s">
        <v>10769</v>
      </c>
      <c r="Q410" s="185"/>
      <c r="R410" s="185" t="s">
        <v>10769</v>
      </c>
      <c r="S410" s="185" t="s">
        <v>10769</v>
      </c>
      <c r="T410" s="185" t="s">
        <v>11238</v>
      </c>
      <c r="U410" s="185"/>
      <c r="V410" s="185"/>
      <c r="W410" s="185"/>
      <c r="X410" s="185" t="s">
        <v>9714</v>
      </c>
      <c r="Y410" s="185" t="s">
        <v>9715</v>
      </c>
      <c r="Z410" s="487">
        <v>42999.771813298612</v>
      </c>
    </row>
    <row r="411" spans="1:26" ht="12">
      <c r="A411" s="185" t="s">
        <v>9928</v>
      </c>
      <c r="B411" s="185" t="s">
        <v>2972</v>
      </c>
      <c r="C411" s="185" t="s">
        <v>11241</v>
      </c>
      <c r="D411" s="185" t="s">
        <v>6237</v>
      </c>
      <c r="E411" s="221">
        <v>1171</v>
      </c>
      <c r="F411" s="221">
        <v>0</v>
      </c>
      <c r="G411" s="221">
        <v>0</v>
      </c>
      <c r="H411" s="185" t="s">
        <v>6944</v>
      </c>
      <c r="I411" s="185" t="s">
        <v>6944</v>
      </c>
      <c r="J411" s="185" t="s">
        <v>6944</v>
      </c>
      <c r="K411" s="185" t="s">
        <v>5675</v>
      </c>
      <c r="L411" s="185" t="s">
        <v>5675</v>
      </c>
      <c r="M411" s="185" t="s">
        <v>5675</v>
      </c>
      <c r="N411" s="185" t="s">
        <v>5675</v>
      </c>
      <c r="O411" s="185" t="s">
        <v>5675</v>
      </c>
      <c r="P411" s="185" t="s">
        <v>5675</v>
      </c>
      <c r="Q411" s="185"/>
      <c r="R411" s="185" t="s">
        <v>5675</v>
      </c>
      <c r="S411" s="185" t="s">
        <v>5675</v>
      </c>
      <c r="T411" s="185" t="s">
        <v>11243</v>
      </c>
      <c r="U411" s="185"/>
      <c r="V411" s="185"/>
      <c r="W411" s="185"/>
      <c r="X411" s="185" t="s">
        <v>9714</v>
      </c>
      <c r="Y411" s="185" t="s">
        <v>9715</v>
      </c>
      <c r="Z411" s="487">
        <v>42999.77561611111</v>
      </c>
    </row>
    <row r="412" spans="1:26" ht="12">
      <c r="A412" s="185" t="s">
        <v>11244</v>
      </c>
      <c r="B412" s="185" t="s">
        <v>1488</v>
      </c>
      <c r="C412" s="185" t="s">
        <v>11245</v>
      </c>
      <c r="D412" s="185" t="s">
        <v>11246</v>
      </c>
      <c r="E412" s="221">
        <v>5</v>
      </c>
      <c r="F412" s="221">
        <v>0</v>
      </c>
      <c r="G412" s="221">
        <v>0</v>
      </c>
      <c r="H412" s="221">
        <v>0</v>
      </c>
      <c r="I412" s="221">
        <v>0</v>
      </c>
      <c r="J412" s="221">
        <v>0</v>
      </c>
      <c r="K412" s="185" t="s">
        <v>4809</v>
      </c>
      <c r="L412" s="185" t="s">
        <v>4809</v>
      </c>
      <c r="M412" s="185" t="s">
        <v>4809</v>
      </c>
      <c r="N412" s="185" t="s">
        <v>4809</v>
      </c>
      <c r="O412" s="185" t="s">
        <v>4809</v>
      </c>
      <c r="P412" s="185" t="s">
        <v>4809</v>
      </c>
      <c r="Q412" s="185"/>
      <c r="R412" s="185" t="s">
        <v>11248</v>
      </c>
      <c r="S412" s="253" t="s">
        <v>11249</v>
      </c>
      <c r="T412" s="185"/>
      <c r="U412" s="185"/>
      <c r="V412" s="185"/>
      <c r="W412" s="185"/>
      <c r="X412" s="185" t="s">
        <v>4765</v>
      </c>
      <c r="Y412" s="185" t="s">
        <v>11251</v>
      </c>
      <c r="Z412" s="487">
        <v>42999.776696284724</v>
      </c>
    </row>
    <row r="413" spans="1:26" ht="12">
      <c r="A413" s="185" t="s">
        <v>10105</v>
      </c>
      <c r="B413" s="185" t="s">
        <v>2972</v>
      </c>
      <c r="C413" s="185" t="s">
        <v>786</v>
      </c>
      <c r="D413" s="185" t="s">
        <v>11252</v>
      </c>
      <c r="E413" s="221">
        <v>1808</v>
      </c>
      <c r="F413" s="185" t="s">
        <v>6944</v>
      </c>
      <c r="G413" s="185" t="s">
        <v>6944</v>
      </c>
      <c r="H413" s="185" t="s">
        <v>6944</v>
      </c>
      <c r="I413" s="185" t="s">
        <v>6944</v>
      </c>
      <c r="J413" s="185" t="s">
        <v>6944</v>
      </c>
      <c r="K413" s="185" t="s">
        <v>6944</v>
      </c>
      <c r="L413" s="185" t="s">
        <v>11253</v>
      </c>
      <c r="M413" s="185" t="s">
        <v>11253</v>
      </c>
      <c r="N413" s="185" t="s">
        <v>11253</v>
      </c>
      <c r="O413" s="185" t="s">
        <v>11253</v>
      </c>
      <c r="P413" s="185" t="s">
        <v>11253</v>
      </c>
      <c r="Q413" s="185"/>
      <c r="R413" s="185" t="s">
        <v>11253</v>
      </c>
      <c r="S413" s="185" t="s">
        <v>6944</v>
      </c>
      <c r="T413" s="185" t="s">
        <v>11254</v>
      </c>
      <c r="U413" s="185"/>
      <c r="V413" s="185"/>
      <c r="W413" s="185"/>
      <c r="X413" s="185" t="s">
        <v>9714</v>
      </c>
      <c r="Y413" s="185" t="s">
        <v>9715</v>
      </c>
      <c r="Z413" s="487">
        <v>42999.78243511574</v>
      </c>
    </row>
    <row r="414" spans="1:26" ht="12">
      <c r="A414" s="185" t="s">
        <v>9798</v>
      </c>
      <c r="B414" s="185" t="s">
        <v>4816</v>
      </c>
      <c r="C414" s="185" t="s">
        <v>11255</v>
      </c>
      <c r="D414" s="185" t="s">
        <v>11256</v>
      </c>
      <c r="E414" s="221">
        <v>80</v>
      </c>
      <c r="F414" s="221">
        <v>0</v>
      </c>
      <c r="G414" s="221">
        <v>0</v>
      </c>
      <c r="H414" s="221">
        <v>0</v>
      </c>
      <c r="I414" s="221">
        <v>0</v>
      </c>
      <c r="J414" s="221">
        <v>0</v>
      </c>
      <c r="K414" s="185" t="s">
        <v>10821</v>
      </c>
      <c r="L414" s="185" t="s">
        <v>10821</v>
      </c>
      <c r="M414" s="185" t="s">
        <v>10821</v>
      </c>
      <c r="N414" s="185" t="s">
        <v>11257</v>
      </c>
      <c r="O414" s="185" t="s">
        <v>11258</v>
      </c>
      <c r="P414" s="185" t="s">
        <v>11258</v>
      </c>
      <c r="Q414" s="185"/>
      <c r="R414" s="185" t="s">
        <v>11259</v>
      </c>
      <c r="S414" s="185" t="s">
        <v>11258</v>
      </c>
      <c r="T414" s="185" t="s">
        <v>11260</v>
      </c>
      <c r="U414" s="185"/>
      <c r="V414" s="253"/>
      <c r="W414" s="185"/>
      <c r="X414" s="185" t="s">
        <v>5209</v>
      </c>
      <c r="Y414" s="185" t="s">
        <v>9715</v>
      </c>
      <c r="Z414" s="487">
        <v>42999.784571053242</v>
      </c>
    </row>
    <row r="415" spans="1:26" ht="12">
      <c r="A415" s="185" t="s">
        <v>10105</v>
      </c>
      <c r="B415" s="185" t="s">
        <v>4816</v>
      </c>
      <c r="C415" s="185" t="s">
        <v>8827</v>
      </c>
      <c r="D415" s="185" t="s">
        <v>10369</v>
      </c>
      <c r="E415" s="221">
        <v>4</v>
      </c>
      <c r="F415" s="221">
        <v>0</v>
      </c>
      <c r="G415" s="185" t="s">
        <v>6944</v>
      </c>
      <c r="H415" s="185" t="s">
        <v>6944</v>
      </c>
      <c r="I415" s="185" t="s">
        <v>6944</v>
      </c>
      <c r="J415" s="185" t="s">
        <v>6944</v>
      </c>
      <c r="K415" s="185" t="s">
        <v>5694</v>
      </c>
      <c r="L415" s="185" t="s">
        <v>5694</v>
      </c>
      <c r="M415" s="185" t="s">
        <v>5694</v>
      </c>
      <c r="N415" s="185" t="s">
        <v>5694</v>
      </c>
      <c r="O415" s="185" t="s">
        <v>5694</v>
      </c>
      <c r="P415" s="185" t="s">
        <v>5694</v>
      </c>
      <c r="Q415" s="185"/>
      <c r="R415" s="185" t="s">
        <v>5694</v>
      </c>
      <c r="S415" s="185" t="s">
        <v>5694</v>
      </c>
      <c r="T415" s="253" t="s">
        <v>11262</v>
      </c>
      <c r="U415" s="185"/>
      <c r="V415" s="185"/>
      <c r="W415" s="185"/>
      <c r="X415" s="185" t="s">
        <v>9714</v>
      </c>
      <c r="Y415" s="185" t="s">
        <v>9715</v>
      </c>
      <c r="Z415" s="487">
        <v>42999.78615201389</v>
      </c>
    </row>
    <row r="416" spans="1:26" ht="12">
      <c r="A416" s="185" t="s">
        <v>9928</v>
      </c>
      <c r="B416" s="185" t="s">
        <v>4816</v>
      </c>
      <c r="C416" s="185" t="s">
        <v>8827</v>
      </c>
      <c r="D416" s="185" t="s">
        <v>10369</v>
      </c>
      <c r="E416" s="221">
        <v>12</v>
      </c>
      <c r="F416" s="221">
        <v>0</v>
      </c>
      <c r="G416" s="185" t="s">
        <v>6944</v>
      </c>
      <c r="H416" s="185" t="s">
        <v>6944</v>
      </c>
      <c r="I416" s="185" t="s">
        <v>6944</v>
      </c>
      <c r="J416" s="185" t="s">
        <v>6944</v>
      </c>
      <c r="K416" s="185" t="s">
        <v>5694</v>
      </c>
      <c r="L416" s="185" t="s">
        <v>5694</v>
      </c>
      <c r="M416" s="185" t="s">
        <v>5694</v>
      </c>
      <c r="N416" s="185" t="s">
        <v>5694</v>
      </c>
      <c r="O416" s="185" t="s">
        <v>5694</v>
      </c>
      <c r="P416" s="185" t="s">
        <v>5694</v>
      </c>
      <c r="Q416" s="185"/>
      <c r="R416" s="185" t="s">
        <v>5694</v>
      </c>
      <c r="S416" s="185" t="s">
        <v>5694</v>
      </c>
      <c r="T416" s="253" t="s">
        <v>11264</v>
      </c>
      <c r="U416" s="185"/>
      <c r="V416" s="185"/>
      <c r="W416" s="185"/>
      <c r="X416" s="185" t="s">
        <v>9714</v>
      </c>
      <c r="Y416" s="185" t="s">
        <v>9715</v>
      </c>
      <c r="Z416" s="487">
        <v>42999.788047430557</v>
      </c>
    </row>
    <row r="417" spans="1:26" ht="12">
      <c r="A417" s="185" t="s">
        <v>9928</v>
      </c>
      <c r="B417" s="185" t="s">
        <v>2972</v>
      </c>
      <c r="C417" s="185" t="s">
        <v>786</v>
      </c>
      <c r="D417" s="185" t="s">
        <v>11266</v>
      </c>
      <c r="E417" s="221">
        <v>712</v>
      </c>
      <c r="F417" s="221">
        <v>0</v>
      </c>
      <c r="G417" s="221">
        <v>0</v>
      </c>
      <c r="H417" s="221">
        <v>0</v>
      </c>
      <c r="I417" s="221">
        <v>0</v>
      </c>
      <c r="J417" s="221">
        <v>0</v>
      </c>
      <c r="K417" s="185" t="s">
        <v>11267</v>
      </c>
      <c r="L417" s="185" t="s">
        <v>5009</v>
      </c>
      <c r="M417" s="185" t="s">
        <v>5009</v>
      </c>
      <c r="N417" s="185" t="s">
        <v>5009</v>
      </c>
      <c r="O417" s="185" t="s">
        <v>11268</v>
      </c>
      <c r="P417" s="185" t="s">
        <v>6944</v>
      </c>
      <c r="Q417" s="185"/>
      <c r="R417" s="185" t="s">
        <v>11269</v>
      </c>
      <c r="S417" s="185" t="s">
        <v>11270</v>
      </c>
      <c r="T417" s="185" t="s">
        <v>11271</v>
      </c>
      <c r="U417" s="185"/>
      <c r="V417" s="185"/>
      <c r="W417" s="185"/>
      <c r="X417" s="185" t="s">
        <v>11272</v>
      </c>
      <c r="Y417" s="185" t="s">
        <v>11273</v>
      </c>
      <c r="Z417" s="487">
        <v>42999.79318177083</v>
      </c>
    </row>
    <row r="418" spans="1:26" ht="12">
      <c r="A418" s="185" t="s">
        <v>10105</v>
      </c>
      <c r="B418" s="185" t="s">
        <v>2972</v>
      </c>
      <c r="C418" s="185" t="s">
        <v>6150</v>
      </c>
      <c r="D418" s="185" t="s">
        <v>11275</v>
      </c>
      <c r="E418" s="221">
        <v>312</v>
      </c>
      <c r="F418" s="221">
        <v>0</v>
      </c>
      <c r="G418" s="221">
        <v>0</v>
      </c>
      <c r="H418" s="221">
        <v>0</v>
      </c>
      <c r="I418" s="221">
        <v>0</v>
      </c>
      <c r="J418" s="221">
        <v>0</v>
      </c>
      <c r="K418" s="185" t="s">
        <v>5011</v>
      </c>
      <c r="L418" s="185" t="s">
        <v>5011</v>
      </c>
      <c r="M418" s="185" t="s">
        <v>4803</v>
      </c>
      <c r="N418" s="185" t="s">
        <v>4803</v>
      </c>
      <c r="O418" s="185" t="s">
        <v>4803</v>
      </c>
      <c r="P418" s="185" t="s">
        <v>4803</v>
      </c>
      <c r="Q418" s="185"/>
      <c r="R418" s="185" t="s">
        <v>4803</v>
      </c>
      <c r="S418" s="185" t="s">
        <v>11276</v>
      </c>
      <c r="T418" s="253" t="s">
        <v>11277</v>
      </c>
      <c r="U418" s="185"/>
      <c r="V418" s="185"/>
      <c r="W418" s="185"/>
      <c r="X418" s="185" t="s">
        <v>9714</v>
      </c>
      <c r="Y418" s="185" t="s">
        <v>9715</v>
      </c>
      <c r="Z418" s="487">
        <v>42999.794833842592</v>
      </c>
    </row>
    <row r="419" spans="1:26" ht="12">
      <c r="A419" s="185" t="s">
        <v>9928</v>
      </c>
      <c r="B419" s="185" t="s">
        <v>1248</v>
      </c>
      <c r="C419" s="185" t="s">
        <v>11278</v>
      </c>
      <c r="D419" s="185" t="s">
        <v>11279</v>
      </c>
      <c r="E419" s="221">
        <v>493</v>
      </c>
      <c r="F419" s="221">
        <v>0</v>
      </c>
      <c r="G419" s="221">
        <v>0</v>
      </c>
      <c r="H419" s="221">
        <v>0</v>
      </c>
      <c r="I419" s="221">
        <v>0</v>
      </c>
      <c r="J419" s="221">
        <v>0</v>
      </c>
      <c r="K419" s="185" t="s">
        <v>5694</v>
      </c>
      <c r="L419" s="185" t="s">
        <v>5694</v>
      </c>
      <c r="M419" s="185" t="s">
        <v>5694</v>
      </c>
      <c r="N419" s="185" t="s">
        <v>5694</v>
      </c>
      <c r="O419" s="185" t="s">
        <v>5694</v>
      </c>
      <c r="P419" s="185" t="s">
        <v>5694</v>
      </c>
      <c r="Q419" s="185"/>
      <c r="R419" s="185" t="s">
        <v>5694</v>
      </c>
      <c r="S419" s="185" t="s">
        <v>5694</v>
      </c>
      <c r="T419" s="185" t="s">
        <v>11281</v>
      </c>
      <c r="U419" s="185"/>
      <c r="V419" s="185"/>
      <c r="W419" s="185"/>
      <c r="X419" s="185" t="s">
        <v>9714</v>
      </c>
      <c r="Y419" s="185" t="s">
        <v>9715</v>
      </c>
      <c r="Z419" s="487">
        <v>42999.795665277779</v>
      </c>
    </row>
    <row r="420" spans="1:26" ht="12">
      <c r="A420" s="185" t="s">
        <v>11283</v>
      </c>
      <c r="B420" s="185" t="s">
        <v>2972</v>
      </c>
      <c r="C420" s="185" t="s">
        <v>4017</v>
      </c>
      <c r="D420" s="185" t="s">
        <v>4908</v>
      </c>
      <c r="E420" s="221">
        <v>1166</v>
      </c>
      <c r="F420" s="221">
        <v>0</v>
      </c>
      <c r="G420" s="221">
        <v>0</v>
      </c>
      <c r="H420" s="221">
        <v>0</v>
      </c>
      <c r="I420" s="185" t="s">
        <v>6944</v>
      </c>
      <c r="J420" s="221">
        <v>0</v>
      </c>
      <c r="K420" s="185" t="s">
        <v>11284</v>
      </c>
      <c r="L420" s="185" t="s">
        <v>11284</v>
      </c>
      <c r="M420" s="185" t="s">
        <v>11284</v>
      </c>
      <c r="N420" s="185" t="s">
        <v>11284</v>
      </c>
      <c r="O420" s="185" t="s">
        <v>11284</v>
      </c>
      <c r="P420" s="253" t="s">
        <v>11284</v>
      </c>
      <c r="Q420" s="185"/>
      <c r="R420" s="185" t="s">
        <v>11284</v>
      </c>
      <c r="S420" s="185" t="s">
        <v>11284</v>
      </c>
      <c r="T420" s="185" t="s">
        <v>11286</v>
      </c>
      <c r="U420" s="185"/>
      <c r="V420" s="185"/>
      <c r="W420" s="185"/>
      <c r="X420" s="185" t="s">
        <v>9714</v>
      </c>
      <c r="Y420" s="185" t="s">
        <v>9715</v>
      </c>
      <c r="Z420" s="487">
        <v>42999.798966631948</v>
      </c>
    </row>
    <row r="421" spans="1:26" ht="12">
      <c r="A421" s="185" t="s">
        <v>10105</v>
      </c>
      <c r="B421" s="185" t="s">
        <v>846</v>
      </c>
      <c r="C421" s="185" t="s">
        <v>11287</v>
      </c>
      <c r="D421" s="185" t="s">
        <v>11288</v>
      </c>
      <c r="E421" s="221">
        <v>17</v>
      </c>
      <c r="F421" s="185" t="s">
        <v>6944</v>
      </c>
      <c r="G421" s="185" t="s">
        <v>6944</v>
      </c>
      <c r="H421" s="185" t="s">
        <v>6944</v>
      </c>
      <c r="I421" s="185" t="s">
        <v>6944</v>
      </c>
      <c r="J421" s="185" t="s">
        <v>6944</v>
      </c>
      <c r="K421" s="185" t="s">
        <v>11289</v>
      </c>
      <c r="L421" s="185" t="s">
        <v>4809</v>
      </c>
      <c r="M421" s="185" t="s">
        <v>8352</v>
      </c>
      <c r="N421" s="185" t="s">
        <v>11290</v>
      </c>
      <c r="O421" s="185" t="s">
        <v>11291</v>
      </c>
      <c r="P421" s="185" t="s">
        <v>11292</v>
      </c>
      <c r="Q421" s="185"/>
      <c r="R421" s="185" t="s">
        <v>11293</v>
      </c>
      <c r="S421" s="185" t="s">
        <v>11294</v>
      </c>
      <c r="T421" s="253" t="s">
        <v>11295</v>
      </c>
      <c r="U421" s="185"/>
      <c r="V421" s="185"/>
      <c r="W421" s="185"/>
      <c r="X421" s="185" t="s">
        <v>9714</v>
      </c>
      <c r="Y421" s="185" t="s">
        <v>9715</v>
      </c>
      <c r="Z421" s="487">
        <v>42999.79943731481</v>
      </c>
    </row>
    <row r="422" spans="1:26" ht="12">
      <c r="A422" s="185" t="s">
        <v>11297</v>
      </c>
      <c r="B422" s="185" t="s">
        <v>2972</v>
      </c>
      <c r="C422" s="185" t="s">
        <v>9955</v>
      </c>
      <c r="D422" s="185" t="s">
        <v>11298</v>
      </c>
      <c r="E422" s="221">
        <v>142</v>
      </c>
      <c r="F422" s="185" t="s">
        <v>6944</v>
      </c>
      <c r="G422" s="185" t="s">
        <v>6944</v>
      </c>
      <c r="H422" s="185" t="s">
        <v>6944</v>
      </c>
      <c r="I422" s="221">
        <v>0</v>
      </c>
      <c r="J422" s="185" t="s">
        <v>6944</v>
      </c>
      <c r="K422" s="185" t="s">
        <v>11299</v>
      </c>
      <c r="L422" s="185" t="s">
        <v>11299</v>
      </c>
      <c r="M422" s="185" t="s">
        <v>11299</v>
      </c>
      <c r="N422" s="185" t="s">
        <v>11300</v>
      </c>
      <c r="O422" s="185" t="s">
        <v>11301</v>
      </c>
      <c r="P422" s="185" t="s">
        <v>10970</v>
      </c>
      <c r="Q422" s="185"/>
      <c r="R422" s="185" t="s">
        <v>11104</v>
      </c>
      <c r="S422" s="185" t="s">
        <v>11303</v>
      </c>
      <c r="T422" s="185"/>
      <c r="U422" s="185"/>
      <c r="V422" s="185"/>
      <c r="W422" s="185"/>
      <c r="X422" s="185" t="s">
        <v>9714</v>
      </c>
      <c r="Y422" s="185" t="s">
        <v>9715</v>
      </c>
      <c r="Z422" s="487">
        <v>42999.802838993055</v>
      </c>
    </row>
    <row r="423" spans="1:26" ht="12">
      <c r="A423" s="185" t="s">
        <v>10105</v>
      </c>
      <c r="B423" s="185" t="s">
        <v>5034</v>
      </c>
      <c r="C423" s="185"/>
      <c r="D423" s="185" t="s">
        <v>11304</v>
      </c>
      <c r="E423" s="221">
        <v>80</v>
      </c>
      <c r="F423" s="185" t="s">
        <v>6944</v>
      </c>
      <c r="G423" s="185" t="s">
        <v>6944</v>
      </c>
      <c r="H423" s="185" t="s">
        <v>6944</v>
      </c>
      <c r="I423" s="185" t="s">
        <v>6944</v>
      </c>
      <c r="J423" s="185" t="s">
        <v>6944</v>
      </c>
      <c r="K423" s="185" t="s">
        <v>6184</v>
      </c>
      <c r="L423" s="185" t="s">
        <v>10698</v>
      </c>
      <c r="M423" s="185" t="s">
        <v>6184</v>
      </c>
      <c r="N423" s="185" t="s">
        <v>6184</v>
      </c>
      <c r="O423" s="185" t="s">
        <v>6184</v>
      </c>
      <c r="P423" s="185" t="s">
        <v>6184</v>
      </c>
      <c r="Q423" s="185"/>
      <c r="R423" s="185" t="s">
        <v>6184</v>
      </c>
      <c r="S423" s="185" t="s">
        <v>10698</v>
      </c>
      <c r="T423" s="253" t="s">
        <v>11305</v>
      </c>
      <c r="U423" s="185"/>
      <c r="V423" s="185"/>
      <c r="W423" s="185"/>
      <c r="X423" s="185" t="s">
        <v>9714</v>
      </c>
      <c r="Y423" s="185" t="s">
        <v>9715</v>
      </c>
      <c r="Z423" s="487">
        <v>42999.802930648148</v>
      </c>
    </row>
    <row r="424" spans="1:26" ht="12">
      <c r="A424" s="185" t="s">
        <v>9798</v>
      </c>
      <c r="B424" s="185" t="s">
        <v>4068</v>
      </c>
      <c r="C424" s="185" t="s">
        <v>11307</v>
      </c>
      <c r="D424" s="185" t="s">
        <v>11308</v>
      </c>
      <c r="E424" s="221">
        <v>8</v>
      </c>
      <c r="F424" s="185" t="s">
        <v>9975</v>
      </c>
      <c r="G424" s="185" t="s">
        <v>9975</v>
      </c>
      <c r="H424" s="185" t="s">
        <v>9975</v>
      </c>
      <c r="I424" s="185" t="s">
        <v>9975</v>
      </c>
      <c r="J424" s="185" t="s">
        <v>9975</v>
      </c>
      <c r="K424" s="185" t="s">
        <v>11309</v>
      </c>
      <c r="L424" s="185" t="s">
        <v>11257</v>
      </c>
      <c r="M424" s="185" t="s">
        <v>11310</v>
      </c>
      <c r="N424" s="185" t="s">
        <v>11311</v>
      </c>
      <c r="O424" s="185" t="s">
        <v>11312</v>
      </c>
      <c r="P424" s="185" t="s">
        <v>11313</v>
      </c>
      <c r="Q424" s="185"/>
      <c r="R424" s="185" t="s">
        <v>11314</v>
      </c>
      <c r="S424" s="185" t="s">
        <v>11315</v>
      </c>
      <c r="T424" s="185" t="s">
        <v>11316</v>
      </c>
      <c r="U424" s="185"/>
      <c r="V424" s="185"/>
      <c r="W424" s="185"/>
      <c r="X424" s="185" t="s">
        <v>9714</v>
      </c>
      <c r="Y424" s="185" t="s">
        <v>9715</v>
      </c>
      <c r="Z424" s="487">
        <v>42999.803324143519</v>
      </c>
    </row>
    <row r="425" spans="1:26" ht="12">
      <c r="A425" s="185" t="s">
        <v>10105</v>
      </c>
      <c r="B425" s="185" t="s">
        <v>9448</v>
      </c>
      <c r="C425" s="185" t="s">
        <v>11318</v>
      </c>
      <c r="D425" s="185" t="s">
        <v>11319</v>
      </c>
      <c r="E425" s="221">
        <v>0</v>
      </c>
      <c r="F425" s="185"/>
      <c r="G425" s="185"/>
      <c r="H425" s="185"/>
      <c r="I425" s="185"/>
      <c r="J425" s="185"/>
      <c r="K425" s="185" t="s">
        <v>10755</v>
      </c>
      <c r="L425" s="185" t="s">
        <v>11320</v>
      </c>
      <c r="M425" s="185" t="s">
        <v>10755</v>
      </c>
      <c r="N425" s="185" t="s">
        <v>10755</v>
      </c>
      <c r="O425" s="185" t="s">
        <v>10755</v>
      </c>
      <c r="P425" s="185" t="s">
        <v>10755</v>
      </c>
      <c r="Q425" s="185"/>
      <c r="R425" s="185" t="s">
        <v>10755</v>
      </c>
      <c r="S425" s="185" t="s">
        <v>10755</v>
      </c>
      <c r="T425" s="185" t="s">
        <v>11321</v>
      </c>
      <c r="U425" s="185"/>
      <c r="V425" s="185"/>
      <c r="W425" s="185"/>
      <c r="X425" s="185" t="s">
        <v>6944</v>
      </c>
      <c r="Y425" s="185" t="s">
        <v>9778</v>
      </c>
      <c r="Z425" s="487">
        <v>42999.803445625002</v>
      </c>
    </row>
    <row r="426" spans="1:26" ht="12">
      <c r="A426" s="185" t="s">
        <v>10105</v>
      </c>
      <c r="B426" s="185" t="s">
        <v>9448</v>
      </c>
      <c r="C426" s="185" t="s">
        <v>11318</v>
      </c>
      <c r="D426" s="185" t="s">
        <v>11319</v>
      </c>
      <c r="E426" s="221">
        <v>0</v>
      </c>
      <c r="F426" s="185"/>
      <c r="G426" s="185"/>
      <c r="H426" s="185"/>
      <c r="I426" s="185"/>
      <c r="J426" s="185"/>
      <c r="K426" s="185" t="s">
        <v>10755</v>
      </c>
      <c r="L426" s="185" t="s">
        <v>11320</v>
      </c>
      <c r="M426" s="185" t="s">
        <v>10755</v>
      </c>
      <c r="N426" s="185" t="s">
        <v>10755</v>
      </c>
      <c r="O426" s="185" t="s">
        <v>10755</v>
      </c>
      <c r="P426" s="185" t="s">
        <v>10755</v>
      </c>
      <c r="Q426" s="185"/>
      <c r="R426" s="185" t="s">
        <v>10755</v>
      </c>
      <c r="S426" s="185" t="s">
        <v>10755</v>
      </c>
      <c r="T426" s="185" t="s">
        <v>11321</v>
      </c>
      <c r="U426" s="185"/>
      <c r="V426" s="185"/>
      <c r="W426" s="185"/>
      <c r="X426" s="185" t="s">
        <v>6944</v>
      </c>
      <c r="Y426" s="185" t="s">
        <v>9778</v>
      </c>
      <c r="Z426" s="487">
        <v>42999.803509953708</v>
      </c>
    </row>
    <row r="427" spans="1:26" ht="12">
      <c r="A427" s="185" t="s">
        <v>10105</v>
      </c>
      <c r="B427" s="185" t="s">
        <v>9448</v>
      </c>
      <c r="C427" s="185" t="s">
        <v>11318</v>
      </c>
      <c r="D427" s="185" t="s">
        <v>11319</v>
      </c>
      <c r="E427" s="221">
        <v>0</v>
      </c>
      <c r="F427" s="185"/>
      <c r="G427" s="185"/>
      <c r="H427" s="185"/>
      <c r="I427" s="185"/>
      <c r="J427" s="185"/>
      <c r="K427" s="185" t="s">
        <v>10755</v>
      </c>
      <c r="L427" s="185" t="s">
        <v>11320</v>
      </c>
      <c r="M427" s="185" t="s">
        <v>10755</v>
      </c>
      <c r="N427" s="185" t="s">
        <v>10755</v>
      </c>
      <c r="O427" s="185" t="s">
        <v>10755</v>
      </c>
      <c r="P427" s="185" t="s">
        <v>10755</v>
      </c>
      <c r="Q427" s="185"/>
      <c r="R427" s="185" t="s">
        <v>10755</v>
      </c>
      <c r="S427" s="185" t="s">
        <v>10755</v>
      </c>
      <c r="T427" s="185" t="s">
        <v>11321</v>
      </c>
      <c r="U427" s="185"/>
      <c r="V427" s="185"/>
      <c r="W427" s="185"/>
      <c r="X427" s="185" t="s">
        <v>6944</v>
      </c>
      <c r="Y427" s="185" t="s">
        <v>9778</v>
      </c>
      <c r="Z427" s="487">
        <v>42999.804634502318</v>
      </c>
    </row>
    <row r="428" spans="1:26" ht="12">
      <c r="A428" s="185" t="s">
        <v>9928</v>
      </c>
      <c r="B428" s="185" t="s">
        <v>2972</v>
      </c>
      <c r="C428" s="185" t="s">
        <v>5923</v>
      </c>
      <c r="D428" s="185" t="s">
        <v>6066</v>
      </c>
      <c r="E428" s="221">
        <v>64</v>
      </c>
      <c r="F428" s="221">
        <v>0</v>
      </c>
      <c r="G428" s="221">
        <v>0</v>
      </c>
      <c r="H428" s="221">
        <v>0</v>
      </c>
      <c r="I428" s="221">
        <v>0</v>
      </c>
      <c r="J428" s="221">
        <v>0</v>
      </c>
      <c r="K428" s="185" t="s">
        <v>5774</v>
      </c>
      <c r="L428" s="185" t="s">
        <v>5774</v>
      </c>
      <c r="M428" s="185" t="s">
        <v>5774</v>
      </c>
      <c r="N428" s="185" t="s">
        <v>5774</v>
      </c>
      <c r="O428" s="185" t="s">
        <v>5774</v>
      </c>
      <c r="P428" s="185" t="s">
        <v>5774</v>
      </c>
      <c r="Q428" s="185"/>
      <c r="R428" s="185" t="s">
        <v>5774</v>
      </c>
      <c r="S428" s="185" t="s">
        <v>5774</v>
      </c>
      <c r="T428" s="185" t="s">
        <v>11323</v>
      </c>
      <c r="U428" s="185"/>
      <c r="V428" s="185"/>
      <c r="W428" s="185"/>
      <c r="X428" s="185" t="s">
        <v>9714</v>
      </c>
      <c r="Y428" s="185" t="s">
        <v>9715</v>
      </c>
      <c r="Z428" s="487">
        <v>42999.806808124995</v>
      </c>
    </row>
    <row r="429" spans="1:26" ht="12">
      <c r="A429" s="185" t="s">
        <v>9928</v>
      </c>
      <c r="B429" s="185" t="s">
        <v>1248</v>
      </c>
      <c r="C429" s="185"/>
      <c r="D429" s="185" t="s">
        <v>11324</v>
      </c>
      <c r="E429" s="221">
        <v>80</v>
      </c>
      <c r="F429" s="221">
        <v>0</v>
      </c>
      <c r="G429" s="185" t="s">
        <v>6944</v>
      </c>
      <c r="H429" s="185" t="s">
        <v>6944</v>
      </c>
      <c r="I429" s="185" t="s">
        <v>6944</v>
      </c>
      <c r="J429" s="185" t="s">
        <v>6944</v>
      </c>
      <c r="K429" s="185" t="s">
        <v>11325</v>
      </c>
      <c r="L429" s="185" t="s">
        <v>11325</v>
      </c>
      <c r="M429" s="185" t="s">
        <v>11325</v>
      </c>
      <c r="N429" s="185" t="s">
        <v>11325</v>
      </c>
      <c r="O429" s="185" t="s">
        <v>11325</v>
      </c>
      <c r="P429" s="185" t="s">
        <v>11325</v>
      </c>
      <c r="Q429" s="185"/>
      <c r="R429" s="185" t="s">
        <v>11325</v>
      </c>
      <c r="S429" s="185" t="s">
        <v>11325</v>
      </c>
      <c r="T429" s="185"/>
      <c r="U429" s="185"/>
      <c r="V429" s="185"/>
      <c r="W429" s="185"/>
      <c r="X429" s="185" t="s">
        <v>9714</v>
      </c>
      <c r="Y429" s="185" t="s">
        <v>9778</v>
      </c>
      <c r="Z429" s="487">
        <v>42999.807448356485</v>
      </c>
    </row>
    <row r="430" spans="1:26" ht="12">
      <c r="A430" s="185" t="s">
        <v>10105</v>
      </c>
      <c r="B430" s="185" t="s">
        <v>2972</v>
      </c>
      <c r="C430" s="185" t="s">
        <v>10341</v>
      </c>
      <c r="D430" s="185" t="s">
        <v>4881</v>
      </c>
      <c r="E430" s="221">
        <v>579</v>
      </c>
      <c r="F430" s="221">
        <v>0</v>
      </c>
      <c r="G430" s="185" t="s">
        <v>6944</v>
      </c>
      <c r="H430" s="221">
        <v>0</v>
      </c>
      <c r="I430" s="221">
        <v>0</v>
      </c>
      <c r="J430" s="221">
        <v>0</v>
      </c>
      <c r="K430" s="185" t="s">
        <v>6273</v>
      </c>
      <c r="L430" s="185" t="s">
        <v>6273</v>
      </c>
      <c r="M430" s="185" t="s">
        <v>6273</v>
      </c>
      <c r="N430" s="185" t="s">
        <v>6273</v>
      </c>
      <c r="O430" s="185" t="s">
        <v>6273</v>
      </c>
      <c r="P430" s="185" t="s">
        <v>6273</v>
      </c>
      <c r="Q430" s="185"/>
      <c r="R430" s="185" t="s">
        <v>6273</v>
      </c>
      <c r="S430" s="185" t="s">
        <v>11327</v>
      </c>
      <c r="T430" s="253" t="s">
        <v>11328</v>
      </c>
      <c r="U430" s="185"/>
      <c r="V430" s="185"/>
      <c r="W430" s="185"/>
      <c r="X430" s="185" t="s">
        <v>9714</v>
      </c>
      <c r="Y430" s="185" t="s">
        <v>9715</v>
      </c>
      <c r="Z430" s="487">
        <v>42999.808042118057</v>
      </c>
    </row>
    <row r="431" spans="1:26" ht="12">
      <c r="A431" s="185" t="s">
        <v>10105</v>
      </c>
      <c r="B431" s="185" t="s">
        <v>4822</v>
      </c>
      <c r="C431" s="185" t="s">
        <v>5002</v>
      </c>
      <c r="D431" s="185" t="s">
        <v>6079</v>
      </c>
      <c r="E431" s="221">
        <v>334</v>
      </c>
      <c r="F431" s="185" t="s">
        <v>6944</v>
      </c>
      <c r="G431" s="185" t="s">
        <v>6944</v>
      </c>
      <c r="H431" s="185" t="s">
        <v>6944</v>
      </c>
      <c r="I431" s="185" t="s">
        <v>6944</v>
      </c>
      <c r="J431" s="185" t="s">
        <v>6944</v>
      </c>
      <c r="K431" s="185" t="s">
        <v>4809</v>
      </c>
      <c r="L431" s="185" t="s">
        <v>4809</v>
      </c>
      <c r="M431" s="185" t="s">
        <v>4809</v>
      </c>
      <c r="N431" s="185" t="s">
        <v>4809</v>
      </c>
      <c r="O431" s="185" t="s">
        <v>4809</v>
      </c>
      <c r="P431" s="185" t="s">
        <v>4809</v>
      </c>
      <c r="Q431" s="185"/>
      <c r="R431" s="185" t="s">
        <v>4809</v>
      </c>
      <c r="S431" s="185" t="s">
        <v>4809</v>
      </c>
      <c r="T431" s="185"/>
      <c r="U431" s="185"/>
      <c r="V431" s="185"/>
      <c r="W431" s="185"/>
      <c r="X431" s="185" t="s">
        <v>9714</v>
      </c>
      <c r="Y431" s="185" t="s">
        <v>9715</v>
      </c>
      <c r="Z431" s="487">
        <v>42999.808559490746</v>
      </c>
    </row>
    <row r="432" spans="1:26" ht="12">
      <c r="A432" s="185" t="s">
        <v>9928</v>
      </c>
      <c r="B432" s="185" t="s">
        <v>4822</v>
      </c>
      <c r="C432" s="185" t="s">
        <v>6548</v>
      </c>
      <c r="D432" s="185" t="s">
        <v>9721</v>
      </c>
      <c r="E432" s="221">
        <v>188</v>
      </c>
      <c r="F432" s="221">
        <v>0</v>
      </c>
      <c r="G432" s="221">
        <v>0</v>
      </c>
      <c r="H432" s="221">
        <v>0</v>
      </c>
      <c r="I432" s="221">
        <v>0</v>
      </c>
      <c r="J432" s="185" t="s">
        <v>9831</v>
      </c>
      <c r="K432" s="185" t="s">
        <v>5182</v>
      </c>
      <c r="L432" s="185" t="s">
        <v>5182</v>
      </c>
      <c r="M432" s="185" t="s">
        <v>5182</v>
      </c>
      <c r="N432" s="185" t="s">
        <v>5182</v>
      </c>
      <c r="O432" s="185" t="s">
        <v>11331</v>
      </c>
      <c r="P432" s="185" t="s">
        <v>5182</v>
      </c>
      <c r="Q432" s="185"/>
      <c r="R432" s="185" t="s">
        <v>5182</v>
      </c>
      <c r="S432" s="185" t="s">
        <v>5182</v>
      </c>
      <c r="T432" s="253" t="s">
        <v>11332</v>
      </c>
      <c r="U432" s="185"/>
      <c r="V432" s="185"/>
      <c r="W432" s="185"/>
      <c r="X432" s="185" t="s">
        <v>9714</v>
      </c>
      <c r="Y432" s="185" t="s">
        <v>9715</v>
      </c>
      <c r="Z432" s="487">
        <v>42999.81022994213</v>
      </c>
    </row>
    <row r="433" spans="1:26" ht="12">
      <c r="A433" s="185" t="s">
        <v>9928</v>
      </c>
      <c r="B433" s="185" t="s">
        <v>1248</v>
      </c>
      <c r="C433" s="185"/>
      <c r="D433" s="185" t="s">
        <v>7107</v>
      </c>
      <c r="E433" s="221">
        <v>30</v>
      </c>
      <c r="F433" s="185"/>
      <c r="G433" s="185"/>
      <c r="H433" s="185"/>
      <c r="I433" s="185"/>
      <c r="J433" s="185"/>
      <c r="K433" s="185" t="s">
        <v>8362</v>
      </c>
      <c r="L433" s="185" t="s">
        <v>10852</v>
      </c>
      <c r="M433" s="185" t="s">
        <v>8362</v>
      </c>
      <c r="N433" s="185" t="s">
        <v>5498</v>
      </c>
      <c r="O433" s="185" t="s">
        <v>11334</v>
      </c>
      <c r="P433" s="253" t="s">
        <v>11335</v>
      </c>
      <c r="Q433" s="185"/>
      <c r="R433" s="221">
        <v>15</v>
      </c>
      <c r="S433" s="221">
        <v>50</v>
      </c>
      <c r="T433" s="185"/>
      <c r="U433" s="185"/>
      <c r="V433" s="185"/>
      <c r="W433" s="185"/>
      <c r="X433" s="185" t="s">
        <v>5209</v>
      </c>
      <c r="Y433" s="185" t="s">
        <v>9715</v>
      </c>
      <c r="Z433" s="487">
        <v>42999.811383668981</v>
      </c>
    </row>
    <row r="434" spans="1:26" ht="12">
      <c r="U434" s="185"/>
      <c r="V434" s="185"/>
      <c r="W434" s="185"/>
      <c r="X434" s="185"/>
      <c r="Y434" s="185"/>
      <c r="Z434" s="487"/>
    </row>
  </sheetData>
  <hyperlinks>
    <hyperlink ref="W9" r:id="rId1"/>
    <hyperlink ref="W12" r:id="rId2"/>
    <hyperlink ref="W13" r:id="rId3"/>
    <hyperlink ref="W18" r:id="rId4"/>
    <hyperlink ref="W19" r:id="rId5"/>
    <hyperlink ref="W20" r:id="rId6"/>
    <hyperlink ref="W23" r:id="rId7"/>
    <hyperlink ref="W24" r:id="rId8"/>
    <hyperlink ref="W25" r:id="rId9"/>
    <hyperlink ref="W27" r:id="rId10"/>
  </hyperlinks>
  <pageMargins left="0.75" right="0.75" top="1" bottom="1"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FF"/>
  </sheetPr>
  <dimension ref="A1:Z118"/>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4.5" defaultRowHeight="15.75" customHeight="1" x14ac:dyDescent="0"/>
  <cols>
    <col min="1" max="1" width="29" customWidth="1"/>
    <col min="2" max="2" width="5.5" customWidth="1"/>
    <col min="3" max="3" width="45" customWidth="1"/>
    <col min="4" max="4" width="38.33203125" customWidth="1"/>
    <col min="5" max="26" width="55" customWidth="1"/>
  </cols>
  <sheetData>
    <row r="1" spans="1:26" ht="36" customHeight="1">
      <c r="A1" s="1" t="s">
        <v>0</v>
      </c>
      <c r="B1" s="1"/>
      <c r="C1" s="3"/>
      <c r="D1" s="4"/>
      <c r="E1" s="5"/>
      <c r="F1" s="5"/>
      <c r="G1" s="5"/>
      <c r="H1" s="5"/>
      <c r="I1" s="5"/>
      <c r="J1" s="5"/>
      <c r="K1" s="5"/>
      <c r="L1" s="5"/>
      <c r="M1" s="5"/>
      <c r="N1" s="5"/>
      <c r="O1" s="5"/>
      <c r="P1" s="5"/>
      <c r="Q1" s="5"/>
      <c r="R1" s="5"/>
      <c r="S1" s="5"/>
      <c r="T1" s="5"/>
      <c r="U1" s="5"/>
      <c r="V1" s="5"/>
      <c r="W1" s="5"/>
      <c r="X1" s="5"/>
      <c r="Y1" s="5"/>
      <c r="Z1" s="5"/>
    </row>
    <row r="2" spans="1:26" ht="12">
      <c r="A2" s="7" t="s">
        <v>2</v>
      </c>
      <c r="B2" s="7" t="s">
        <v>3</v>
      </c>
      <c r="C2" s="7" t="s">
        <v>4</v>
      </c>
      <c r="D2" s="7" t="s">
        <v>5</v>
      </c>
      <c r="E2" s="9" t="s">
        <v>6</v>
      </c>
      <c r="F2" s="9"/>
      <c r="G2" s="9"/>
      <c r="H2" s="9"/>
      <c r="I2" s="9"/>
      <c r="J2" s="9"/>
      <c r="K2" s="9"/>
      <c r="L2" s="9"/>
      <c r="M2" s="9"/>
      <c r="N2" s="9"/>
      <c r="O2" s="9"/>
      <c r="P2" s="9"/>
      <c r="Q2" s="9"/>
      <c r="R2" s="9"/>
      <c r="S2" s="9"/>
      <c r="T2" s="9"/>
      <c r="U2" s="9"/>
      <c r="V2" s="9"/>
      <c r="W2" s="9"/>
      <c r="X2" s="9"/>
      <c r="Y2" s="9"/>
      <c r="Z2" s="9"/>
    </row>
    <row r="3" spans="1:26" ht="15">
      <c r="A3" s="12" t="str">
        <f>HYPERLINK("#gid=416409130","¿Quieres colaborar?")</f>
        <v>¿Quieres colaborar?</v>
      </c>
      <c r="B3" s="14">
        <v>1</v>
      </c>
      <c r="C3" s="16" t="s">
        <v>10</v>
      </c>
      <c r="D3" s="19" t="s">
        <v>12</v>
      </c>
      <c r="E3" s="21"/>
      <c r="F3" s="23"/>
      <c r="G3" s="23"/>
      <c r="H3" s="23"/>
      <c r="I3" s="23"/>
      <c r="J3" s="23"/>
      <c r="K3" s="23"/>
      <c r="L3" s="23"/>
      <c r="M3" s="23"/>
      <c r="N3" s="23"/>
      <c r="O3" s="23"/>
      <c r="P3" s="23"/>
      <c r="Q3" s="23"/>
      <c r="R3" s="23"/>
      <c r="S3" s="23"/>
      <c r="T3" s="23"/>
      <c r="U3" s="23"/>
      <c r="V3" s="23"/>
      <c r="W3" s="23"/>
      <c r="X3" s="23"/>
      <c r="Y3" s="23"/>
      <c r="Z3" s="23"/>
    </row>
    <row r="4" spans="1:26" ht="15">
      <c r="A4" s="24" t="s">
        <v>15</v>
      </c>
      <c r="B4" s="25">
        <v>2</v>
      </c>
      <c r="C4" s="26" t="s">
        <v>16</v>
      </c>
      <c r="D4" s="27" t="s">
        <v>17</v>
      </c>
      <c r="E4" s="28"/>
      <c r="F4" s="23"/>
      <c r="G4" s="23"/>
      <c r="H4" s="23"/>
      <c r="I4" s="23"/>
      <c r="J4" s="23"/>
      <c r="K4" s="23"/>
      <c r="L4" s="23"/>
      <c r="M4" s="23"/>
      <c r="N4" s="23"/>
      <c r="O4" s="23"/>
      <c r="P4" s="23"/>
      <c r="Q4" s="23"/>
      <c r="R4" s="23"/>
      <c r="S4" s="23"/>
      <c r="T4" s="23"/>
      <c r="U4" s="23"/>
      <c r="V4" s="23"/>
      <c r="W4" s="23"/>
      <c r="X4" s="23"/>
      <c r="Y4" s="23"/>
      <c r="Z4" s="23"/>
    </row>
    <row r="5" spans="1:26" ht="15">
      <c r="A5" s="31" t="str">
        <f>HYPERLINK("#gid=61381588","Encontrados")</f>
        <v>Encontrados</v>
      </c>
      <c r="B5" s="25">
        <v>3</v>
      </c>
      <c r="C5" s="33" t="s">
        <v>20</v>
      </c>
      <c r="D5" s="34" t="s">
        <v>21</v>
      </c>
      <c r="E5" s="28" t="s">
        <v>23</v>
      </c>
      <c r="F5" s="23"/>
      <c r="G5" s="23"/>
      <c r="H5" s="23"/>
      <c r="I5" s="23"/>
      <c r="J5" s="23"/>
      <c r="K5" s="23"/>
      <c r="L5" s="23"/>
      <c r="M5" s="23"/>
      <c r="N5" s="23"/>
      <c r="O5" s="23"/>
      <c r="P5" s="23"/>
      <c r="Q5" s="23"/>
      <c r="R5" s="23"/>
      <c r="S5" s="23"/>
      <c r="T5" s="23"/>
      <c r="U5" s="23"/>
      <c r="V5" s="23"/>
      <c r="W5" s="23"/>
      <c r="X5" s="23"/>
      <c r="Y5" s="23"/>
      <c r="Z5" s="23"/>
    </row>
    <row r="6" spans="1:26" ht="26.25" customHeight="1">
      <c r="A6" s="31" t="str">
        <f>HYPERLINK("#gid=584538985","Desaparecidos")</f>
        <v>Desaparecidos</v>
      </c>
      <c r="B6" s="25">
        <v>4</v>
      </c>
      <c r="C6" s="33" t="s">
        <v>25</v>
      </c>
      <c r="D6" s="34" t="s">
        <v>21</v>
      </c>
      <c r="E6" s="28" t="s">
        <v>26</v>
      </c>
      <c r="F6" s="23"/>
      <c r="G6" s="23"/>
      <c r="H6" s="23"/>
      <c r="I6" s="23"/>
      <c r="J6" s="23"/>
      <c r="K6" s="23"/>
      <c r="L6" s="23"/>
      <c r="M6" s="23"/>
      <c r="N6" s="23"/>
      <c r="O6" s="23"/>
      <c r="P6" s="23"/>
      <c r="Q6" s="23"/>
      <c r="R6" s="23"/>
      <c r="S6" s="23"/>
      <c r="T6" s="23"/>
      <c r="U6" s="23"/>
      <c r="V6" s="23"/>
      <c r="W6" s="23"/>
      <c r="X6" s="23"/>
      <c r="Y6" s="23"/>
      <c r="Z6" s="23"/>
    </row>
    <row r="7" spans="1:26" ht="26.25" customHeight="1">
      <c r="A7" s="31" t="str">
        <f>HYPERLINK("#gid=1375141268","Se necesita")</f>
        <v>Se necesita</v>
      </c>
      <c r="B7" s="25">
        <v>5</v>
      </c>
      <c r="C7" s="33" t="s">
        <v>28</v>
      </c>
      <c r="D7" s="34" t="s">
        <v>21</v>
      </c>
      <c r="E7" s="28" t="s">
        <v>29</v>
      </c>
      <c r="F7" s="23"/>
      <c r="G7" s="23"/>
      <c r="H7" s="23"/>
      <c r="I7" s="23"/>
      <c r="J7" s="23"/>
      <c r="K7" s="23"/>
      <c r="L7" s="23"/>
      <c r="M7" s="23"/>
      <c r="N7" s="23"/>
      <c r="O7" s="23"/>
      <c r="P7" s="23"/>
      <c r="Q7" s="23"/>
      <c r="R7" s="23"/>
      <c r="S7" s="23"/>
      <c r="T7" s="23"/>
      <c r="U7" s="23"/>
      <c r="V7" s="23"/>
      <c r="W7" s="23"/>
      <c r="X7" s="23"/>
      <c r="Y7" s="23"/>
      <c r="Z7" s="23"/>
    </row>
    <row r="8" spans="1:26" ht="26.25" customHeight="1">
      <c r="A8" s="37" t="str">
        <f>HYPERLINK("#gid=2121674931","Contactos Apoyo")</f>
        <v>Contactos Apoyo</v>
      </c>
      <c r="B8" s="39">
        <v>6</v>
      </c>
      <c r="C8" s="40"/>
      <c r="D8" s="34" t="s">
        <v>21</v>
      </c>
      <c r="E8" s="28" t="s">
        <v>32</v>
      </c>
      <c r="F8" s="23"/>
      <c r="G8" s="23"/>
      <c r="H8" s="23"/>
      <c r="I8" s="23"/>
      <c r="J8" s="23"/>
      <c r="K8" s="23"/>
      <c r="L8" s="23"/>
      <c r="M8" s="23"/>
      <c r="N8" s="23"/>
      <c r="O8" s="23"/>
      <c r="P8" s="23"/>
      <c r="Q8" s="23"/>
      <c r="R8" s="23"/>
      <c r="S8" s="23"/>
      <c r="T8" s="23"/>
      <c r="U8" s="23"/>
      <c r="V8" s="23"/>
      <c r="W8" s="23"/>
      <c r="X8" s="23"/>
      <c r="Y8" s="23"/>
      <c r="Z8" s="23"/>
    </row>
    <row r="9" spans="1:26" ht="17.25" customHeight="1">
      <c r="A9" s="43" t="str">
        <f>HYPERLINK("#gid=1167287919","Abogados")</f>
        <v>Abogados</v>
      </c>
      <c r="B9" s="45">
        <v>7</v>
      </c>
      <c r="C9" s="45" t="s">
        <v>34</v>
      </c>
      <c r="D9" s="34" t="s">
        <v>21</v>
      </c>
      <c r="E9" s="46" t="s">
        <v>23</v>
      </c>
      <c r="F9" s="23"/>
      <c r="G9" s="23"/>
      <c r="H9" s="23"/>
      <c r="I9" s="23"/>
      <c r="J9" s="23"/>
      <c r="K9" s="23"/>
      <c r="L9" s="23"/>
      <c r="M9" s="23"/>
      <c r="N9" s="23"/>
      <c r="O9" s="23"/>
      <c r="P9" s="23"/>
      <c r="Q9" s="23"/>
      <c r="R9" s="23"/>
      <c r="S9" s="23"/>
      <c r="T9" s="23"/>
      <c r="U9" s="23"/>
      <c r="V9" s="23"/>
      <c r="W9" s="23"/>
      <c r="X9" s="23"/>
      <c r="Y9" s="23"/>
      <c r="Z9" s="23"/>
    </row>
    <row r="10" spans="1:26" ht="15">
      <c r="A10" s="47" t="str">
        <f>HYPERLINK("#gid=1391829534","Apoyo Emocional")</f>
        <v>Apoyo Emocional</v>
      </c>
      <c r="B10" s="48">
        <v>8</v>
      </c>
      <c r="C10" s="50" t="s">
        <v>39</v>
      </c>
      <c r="D10" s="34" t="s">
        <v>21</v>
      </c>
      <c r="E10" s="46" t="s">
        <v>23</v>
      </c>
      <c r="F10" s="51"/>
      <c r="G10" s="51"/>
      <c r="H10" s="51"/>
      <c r="I10" s="51"/>
      <c r="J10" s="51"/>
      <c r="K10" s="51"/>
      <c r="L10" s="51"/>
      <c r="M10" s="51"/>
      <c r="N10" s="51"/>
      <c r="O10" s="51"/>
      <c r="P10" s="51"/>
      <c r="Q10" s="51"/>
      <c r="R10" s="51"/>
      <c r="S10" s="51"/>
      <c r="T10" s="51"/>
      <c r="U10" s="51"/>
      <c r="V10" s="51"/>
      <c r="W10" s="51"/>
      <c r="X10" s="51"/>
      <c r="Y10" s="51"/>
      <c r="Z10" s="51"/>
    </row>
    <row r="11" spans="1:26" ht="15">
      <c r="A11" s="47" t="str">
        <f>HYPERLINK("#gid=448978602","Mascotas")</f>
        <v>Mascotas</v>
      </c>
      <c r="B11" s="48">
        <v>9</v>
      </c>
      <c r="C11" s="48" t="s">
        <v>41</v>
      </c>
      <c r="D11" s="34" t="s">
        <v>21</v>
      </c>
      <c r="E11" s="46" t="s">
        <v>23</v>
      </c>
      <c r="F11" s="51"/>
      <c r="G11" s="51"/>
      <c r="H11" s="51"/>
      <c r="I11" s="51"/>
      <c r="J11" s="51"/>
      <c r="K11" s="51"/>
      <c r="L11" s="51"/>
      <c r="M11" s="51"/>
      <c r="N11" s="51"/>
      <c r="O11" s="51"/>
      <c r="P11" s="51"/>
      <c r="Q11" s="51"/>
      <c r="R11" s="51"/>
      <c r="S11" s="51"/>
      <c r="T11" s="51"/>
      <c r="U11" s="51"/>
      <c r="V11" s="51"/>
      <c r="W11" s="51"/>
      <c r="X11" s="51"/>
      <c r="Y11" s="51"/>
      <c r="Z11" s="51"/>
    </row>
    <row r="12" spans="1:26" ht="15">
      <c r="A12" s="31" t="str">
        <f>HYPERLINK("#gid=904350377","Otras Listas")</f>
        <v>Otras Listas</v>
      </c>
      <c r="B12" s="25">
        <v>10</v>
      </c>
      <c r="C12" s="33" t="s">
        <v>43</v>
      </c>
      <c r="D12" s="34" t="s">
        <v>21</v>
      </c>
      <c r="E12" s="46" t="s">
        <v>23</v>
      </c>
      <c r="F12" s="52"/>
      <c r="G12" s="52"/>
      <c r="H12" s="52"/>
      <c r="I12" s="52"/>
      <c r="J12" s="52"/>
      <c r="K12" s="52"/>
      <c r="L12" s="52"/>
      <c r="M12" s="52"/>
      <c r="N12" s="52"/>
      <c r="O12" s="52"/>
      <c r="P12" s="52"/>
      <c r="Q12" s="52"/>
      <c r="R12" s="52"/>
      <c r="S12" s="52"/>
      <c r="T12" s="52"/>
      <c r="U12" s="52"/>
      <c r="V12" s="52"/>
      <c r="W12" s="52"/>
      <c r="X12" s="52"/>
      <c r="Y12" s="52"/>
      <c r="Z12" s="52"/>
    </row>
    <row r="13" spans="1:26" ht="15">
      <c r="A13" s="53" t="str">
        <f>HYPERLINK("#gid=2056875571","Hospitales")</f>
        <v>Hospitales</v>
      </c>
      <c r="B13" s="55">
        <v>11</v>
      </c>
      <c r="C13" s="56" t="s">
        <v>47</v>
      </c>
      <c r="D13" s="27" t="s">
        <v>49</v>
      </c>
      <c r="E13" s="57"/>
      <c r="F13" s="52"/>
      <c r="G13" s="52"/>
      <c r="H13" s="52"/>
      <c r="I13" s="52"/>
      <c r="J13" s="52"/>
      <c r="K13" s="52"/>
      <c r="L13" s="52"/>
      <c r="M13" s="52"/>
      <c r="N13" s="52"/>
      <c r="O13" s="52"/>
      <c r="P13" s="52"/>
      <c r="Q13" s="52"/>
      <c r="R13" s="52"/>
      <c r="S13" s="52"/>
      <c r="T13" s="52"/>
      <c r="U13" s="52"/>
      <c r="V13" s="52"/>
      <c r="W13" s="52"/>
      <c r="X13" s="52"/>
      <c r="Y13" s="52"/>
      <c r="Z13" s="52"/>
    </row>
    <row r="14" spans="1:26" ht="15">
      <c r="A14" s="60" t="str">
        <f>HYPERLINK("#gid=1647337098","Protección Civil")</f>
        <v>Protección Civil</v>
      </c>
      <c r="B14" s="62">
        <v>12</v>
      </c>
      <c r="C14" s="64" t="s">
        <v>53</v>
      </c>
      <c r="D14" s="66" t="s">
        <v>54</v>
      </c>
      <c r="E14" s="67"/>
      <c r="F14" s="52"/>
      <c r="G14" s="52"/>
      <c r="H14" s="52"/>
      <c r="I14" s="52"/>
      <c r="J14" s="52"/>
      <c r="K14" s="52"/>
      <c r="L14" s="52"/>
      <c r="M14" s="52"/>
      <c r="N14" s="52"/>
      <c r="O14" s="52"/>
      <c r="P14" s="52"/>
      <c r="Q14" s="52"/>
      <c r="R14" s="52"/>
      <c r="S14" s="52"/>
      <c r="T14" s="52"/>
      <c r="U14" s="52"/>
      <c r="V14" s="52"/>
      <c r="W14" s="52"/>
      <c r="X14" s="52"/>
      <c r="Y14" s="52"/>
      <c r="Z14" s="52"/>
    </row>
    <row r="15" spans="1:26" ht="12">
      <c r="A15" s="69" t="s">
        <v>56</v>
      </c>
      <c r="B15" s="71"/>
      <c r="C15" s="73" t="s">
        <v>60</v>
      </c>
      <c r="D15" s="75" t="s">
        <v>61</v>
      </c>
      <c r="E15" s="76"/>
      <c r="F15" s="52"/>
      <c r="G15" s="52"/>
      <c r="H15" s="52"/>
      <c r="I15" s="52"/>
      <c r="J15" s="52"/>
      <c r="K15" s="52"/>
      <c r="L15" s="52"/>
      <c r="M15" s="52"/>
      <c r="N15" s="52"/>
      <c r="O15" s="52"/>
      <c r="P15" s="52"/>
      <c r="Q15" s="52"/>
      <c r="R15" s="52"/>
      <c r="S15" s="52"/>
      <c r="T15" s="52"/>
      <c r="U15" s="52"/>
      <c r="V15" s="52"/>
      <c r="W15" s="52"/>
      <c r="X15" s="52"/>
      <c r="Y15" s="52"/>
      <c r="Z15" s="52"/>
    </row>
    <row r="16" spans="1:26" ht="12">
      <c r="A16" s="92" t="s">
        <v>62</v>
      </c>
      <c r="B16" s="92"/>
      <c r="C16" s="92" t="s">
        <v>71</v>
      </c>
      <c r="D16" s="75" t="s">
        <v>61</v>
      </c>
      <c r="E16" s="52"/>
      <c r="F16" s="52"/>
      <c r="G16" s="52"/>
      <c r="H16" s="52"/>
      <c r="I16" s="52"/>
      <c r="J16" s="52"/>
      <c r="K16" s="52"/>
      <c r="L16" s="52"/>
      <c r="M16" s="52"/>
      <c r="N16" s="52"/>
      <c r="O16" s="52"/>
      <c r="P16" s="52"/>
      <c r="Q16" s="52"/>
      <c r="R16" s="52"/>
      <c r="S16" s="52"/>
      <c r="T16" s="52"/>
      <c r="U16" s="52"/>
      <c r="V16" s="52"/>
      <c r="W16" s="52"/>
      <c r="X16" s="52"/>
      <c r="Y16" s="52"/>
      <c r="Z16" s="52"/>
    </row>
    <row r="17" spans="1:26" ht="12">
      <c r="A17" s="92" t="s">
        <v>77</v>
      </c>
      <c r="B17" s="92"/>
      <c r="C17" s="94"/>
      <c r="D17" s="75" t="s">
        <v>61</v>
      </c>
      <c r="E17" s="52"/>
      <c r="F17" s="52"/>
      <c r="G17" s="52"/>
      <c r="H17" s="52"/>
      <c r="I17" s="52"/>
      <c r="J17" s="52"/>
      <c r="K17" s="52"/>
      <c r="L17" s="52"/>
      <c r="M17" s="52"/>
      <c r="N17" s="52"/>
      <c r="O17" s="52"/>
      <c r="P17" s="52"/>
      <c r="Q17" s="52"/>
      <c r="R17" s="52"/>
      <c r="S17" s="52"/>
      <c r="T17" s="52"/>
      <c r="U17" s="52"/>
      <c r="V17" s="52"/>
      <c r="W17" s="52"/>
      <c r="X17" s="52"/>
      <c r="Y17" s="52"/>
      <c r="Z17" s="52"/>
    </row>
    <row r="18" spans="1:26" ht="12">
      <c r="A18" s="92" t="s">
        <v>81</v>
      </c>
      <c r="B18" s="92"/>
      <c r="C18" s="94"/>
      <c r="D18" s="75" t="s">
        <v>61</v>
      </c>
      <c r="E18" s="23"/>
      <c r="F18" s="23"/>
      <c r="G18" s="23"/>
      <c r="H18" s="23"/>
      <c r="I18" s="23"/>
      <c r="J18" s="23"/>
      <c r="K18" s="23"/>
      <c r="L18" s="23"/>
      <c r="M18" s="23"/>
      <c r="N18" s="23"/>
      <c r="O18" s="23"/>
      <c r="P18" s="23"/>
      <c r="Q18" s="23"/>
      <c r="R18" s="23"/>
      <c r="S18" s="23"/>
      <c r="T18" s="23"/>
      <c r="U18" s="23"/>
      <c r="V18" s="23"/>
      <c r="W18" s="23"/>
      <c r="X18" s="23"/>
      <c r="Y18" s="23"/>
      <c r="Z18" s="23"/>
    </row>
    <row r="19" spans="1:26" ht="12">
      <c r="A19" s="92" t="s">
        <v>83</v>
      </c>
      <c r="B19" s="92"/>
      <c r="C19" s="94"/>
      <c r="D19" s="75" t="s">
        <v>61</v>
      </c>
      <c r="E19" s="23"/>
      <c r="F19" s="23"/>
      <c r="G19" s="23"/>
      <c r="H19" s="23"/>
      <c r="I19" s="23"/>
      <c r="J19" s="23"/>
      <c r="K19" s="23"/>
      <c r="L19" s="23"/>
      <c r="M19" s="23"/>
      <c r="N19" s="23"/>
      <c r="O19" s="23"/>
      <c r="P19" s="23"/>
      <c r="Q19" s="23"/>
      <c r="R19" s="23"/>
      <c r="S19" s="23"/>
      <c r="T19" s="23"/>
      <c r="U19" s="23"/>
      <c r="V19" s="23"/>
      <c r="W19" s="23"/>
      <c r="X19" s="23"/>
      <c r="Y19" s="23"/>
      <c r="Z19" s="23"/>
    </row>
    <row r="20" spans="1:26" ht="12">
      <c r="A20" s="92" t="s">
        <v>86</v>
      </c>
      <c r="B20" s="92"/>
      <c r="C20" s="94"/>
      <c r="D20" s="75" t="s">
        <v>61</v>
      </c>
      <c r="E20" s="23"/>
      <c r="F20" s="23"/>
      <c r="G20" s="23"/>
      <c r="H20" s="23"/>
      <c r="I20" s="23"/>
      <c r="J20" s="23"/>
      <c r="K20" s="23"/>
      <c r="L20" s="23"/>
      <c r="M20" s="23"/>
      <c r="N20" s="23"/>
      <c r="O20" s="23"/>
      <c r="P20" s="23"/>
      <c r="Q20" s="23"/>
      <c r="R20" s="23"/>
      <c r="S20" s="23"/>
      <c r="T20" s="23"/>
      <c r="U20" s="23"/>
      <c r="V20" s="23"/>
      <c r="W20" s="23"/>
      <c r="X20" s="23"/>
      <c r="Y20" s="23"/>
      <c r="Z20" s="23"/>
    </row>
    <row r="21" spans="1:26" ht="12">
      <c r="A21" s="92" t="s">
        <v>87</v>
      </c>
      <c r="B21" s="92"/>
      <c r="C21" s="94"/>
      <c r="D21" s="75" t="s">
        <v>61</v>
      </c>
      <c r="E21" s="52"/>
      <c r="F21" s="52"/>
      <c r="G21" s="52"/>
      <c r="H21" s="52"/>
      <c r="I21" s="52"/>
      <c r="J21" s="52"/>
      <c r="K21" s="52"/>
      <c r="L21" s="52"/>
      <c r="M21" s="52"/>
      <c r="N21" s="52"/>
      <c r="O21" s="52"/>
      <c r="P21" s="52"/>
      <c r="Q21" s="52"/>
      <c r="R21" s="52"/>
      <c r="S21" s="52"/>
      <c r="T21" s="52"/>
      <c r="U21" s="52"/>
      <c r="V21" s="52"/>
      <c r="W21" s="52"/>
      <c r="X21" s="52"/>
      <c r="Y21" s="52"/>
      <c r="Z21" s="52"/>
    </row>
    <row r="22" spans="1:26" ht="12">
      <c r="A22" s="92" t="s">
        <v>88</v>
      </c>
      <c r="B22" s="92"/>
      <c r="C22" s="94"/>
      <c r="D22" s="75" t="s">
        <v>61</v>
      </c>
      <c r="E22" s="23"/>
      <c r="F22" s="23"/>
      <c r="G22" s="23"/>
      <c r="H22" s="23"/>
      <c r="I22" s="23"/>
      <c r="J22" s="23"/>
      <c r="K22" s="23"/>
      <c r="L22" s="23"/>
      <c r="M22" s="23"/>
      <c r="N22" s="23"/>
      <c r="O22" s="23"/>
      <c r="P22" s="23"/>
      <c r="Q22" s="23"/>
      <c r="R22" s="23"/>
      <c r="S22" s="23"/>
      <c r="T22" s="23"/>
      <c r="U22" s="23"/>
      <c r="V22" s="23"/>
      <c r="W22" s="23"/>
      <c r="X22" s="23"/>
      <c r="Y22" s="23"/>
      <c r="Z22" s="23"/>
    </row>
    <row r="23" spans="1:26" ht="12">
      <c r="A23" s="92" t="s">
        <v>90</v>
      </c>
      <c r="B23" s="92"/>
      <c r="C23" s="94"/>
      <c r="D23" s="75" t="s">
        <v>61</v>
      </c>
      <c r="E23" s="23"/>
      <c r="F23" s="23"/>
      <c r="G23" s="23"/>
      <c r="H23" s="23"/>
      <c r="I23" s="23"/>
      <c r="J23" s="23"/>
      <c r="K23" s="23"/>
      <c r="L23" s="23"/>
      <c r="M23" s="23"/>
      <c r="N23" s="23"/>
      <c r="O23" s="23"/>
      <c r="P23" s="23"/>
      <c r="Q23" s="23"/>
      <c r="R23" s="23"/>
      <c r="S23" s="23"/>
      <c r="T23" s="23"/>
      <c r="U23" s="23"/>
      <c r="V23" s="23"/>
      <c r="W23" s="23"/>
      <c r="X23" s="23"/>
      <c r="Y23" s="23"/>
      <c r="Z23" s="23"/>
    </row>
    <row r="24" spans="1:26" ht="12">
      <c r="A24" s="92" t="s">
        <v>93</v>
      </c>
      <c r="B24" s="92"/>
      <c r="C24" s="94"/>
      <c r="D24" s="75" t="s">
        <v>61</v>
      </c>
      <c r="E24" s="52"/>
      <c r="F24" s="52"/>
      <c r="G24" s="52"/>
      <c r="H24" s="52"/>
      <c r="I24" s="52"/>
      <c r="J24" s="52"/>
      <c r="K24" s="52"/>
      <c r="L24" s="52"/>
      <c r="M24" s="52"/>
      <c r="N24" s="52"/>
      <c r="O24" s="52"/>
      <c r="P24" s="52"/>
      <c r="Q24" s="52"/>
      <c r="R24" s="52"/>
      <c r="S24" s="52"/>
      <c r="T24" s="52"/>
      <c r="U24" s="52"/>
      <c r="V24" s="52"/>
      <c r="W24" s="52"/>
      <c r="X24" s="52"/>
      <c r="Y24" s="52"/>
      <c r="Z24" s="52"/>
    </row>
    <row r="25" spans="1:26" ht="12">
      <c r="A25" s="92" t="s">
        <v>94</v>
      </c>
      <c r="B25" s="92"/>
      <c r="C25" s="94"/>
      <c r="D25" s="75" t="s">
        <v>61</v>
      </c>
      <c r="E25" s="23"/>
      <c r="F25" s="23"/>
      <c r="G25" s="23"/>
      <c r="H25" s="23"/>
      <c r="I25" s="23"/>
      <c r="J25" s="23"/>
      <c r="K25" s="23"/>
      <c r="L25" s="23"/>
      <c r="M25" s="23"/>
      <c r="N25" s="23"/>
      <c r="O25" s="23"/>
      <c r="P25" s="23"/>
      <c r="Q25" s="23"/>
      <c r="R25" s="23"/>
      <c r="S25" s="23"/>
      <c r="T25" s="23"/>
      <c r="U25" s="23"/>
      <c r="V25" s="23"/>
      <c r="W25" s="23"/>
      <c r="X25" s="23"/>
      <c r="Y25" s="23"/>
      <c r="Z25" s="23"/>
    </row>
    <row r="26" spans="1:26" ht="12">
      <c r="A26" s="92" t="s">
        <v>97</v>
      </c>
      <c r="B26" s="92"/>
      <c r="C26" s="94"/>
      <c r="D26" s="75" t="s">
        <v>61</v>
      </c>
      <c r="E26" s="23"/>
      <c r="F26" s="23"/>
      <c r="G26" s="23"/>
      <c r="H26" s="23"/>
      <c r="I26" s="23"/>
      <c r="J26" s="23"/>
      <c r="K26" s="23"/>
      <c r="L26" s="23"/>
      <c r="M26" s="23"/>
      <c r="N26" s="23"/>
      <c r="O26" s="23"/>
      <c r="P26" s="23"/>
      <c r="Q26" s="23"/>
      <c r="R26" s="23"/>
      <c r="S26" s="23"/>
      <c r="T26" s="23"/>
      <c r="U26" s="23"/>
      <c r="V26" s="23"/>
      <c r="W26" s="23"/>
      <c r="X26" s="23"/>
      <c r="Y26" s="23"/>
      <c r="Z26" s="23"/>
    </row>
    <row r="27" spans="1:26" ht="12">
      <c r="A27" s="92" t="s">
        <v>98</v>
      </c>
      <c r="B27" s="92"/>
      <c r="C27" s="92" t="s">
        <v>98</v>
      </c>
      <c r="D27" s="75" t="s">
        <v>61</v>
      </c>
      <c r="E27" s="52"/>
      <c r="F27" s="52"/>
      <c r="G27" s="52"/>
      <c r="H27" s="52"/>
      <c r="I27" s="52"/>
      <c r="J27" s="52"/>
      <c r="K27" s="52"/>
      <c r="L27" s="52"/>
      <c r="M27" s="52"/>
      <c r="N27" s="52"/>
      <c r="O27" s="52"/>
      <c r="P27" s="52"/>
      <c r="Q27" s="52"/>
      <c r="R27" s="52"/>
      <c r="S27" s="52"/>
      <c r="T27" s="52"/>
      <c r="U27" s="52"/>
      <c r="V27" s="52"/>
      <c r="W27" s="52"/>
      <c r="X27" s="52"/>
      <c r="Y27" s="52"/>
      <c r="Z27" s="52"/>
    </row>
    <row r="28" spans="1:26" ht="12">
      <c r="A28" s="92" t="s">
        <v>100</v>
      </c>
      <c r="B28" s="92"/>
      <c r="C28" s="94"/>
      <c r="D28" s="75" t="s">
        <v>61</v>
      </c>
      <c r="E28" s="52"/>
      <c r="F28" s="52"/>
      <c r="G28" s="52"/>
      <c r="H28" s="52"/>
      <c r="I28" s="52"/>
      <c r="J28" s="52"/>
      <c r="K28" s="52"/>
      <c r="L28" s="52"/>
      <c r="M28" s="52"/>
      <c r="N28" s="52"/>
      <c r="O28" s="52"/>
      <c r="P28" s="52"/>
      <c r="Q28" s="52"/>
      <c r="R28" s="52"/>
      <c r="S28" s="52"/>
      <c r="T28" s="52"/>
      <c r="U28" s="52"/>
      <c r="V28" s="52"/>
      <c r="W28" s="52"/>
      <c r="X28" s="52"/>
      <c r="Y28" s="52"/>
      <c r="Z28" s="52"/>
    </row>
    <row r="29" spans="1:26" ht="12">
      <c r="A29" s="92" t="s">
        <v>103</v>
      </c>
      <c r="B29" s="92"/>
      <c r="C29" s="94"/>
      <c r="D29" s="75" t="s">
        <v>61</v>
      </c>
      <c r="E29" s="52"/>
      <c r="F29" s="52"/>
      <c r="G29" s="52"/>
      <c r="H29" s="52"/>
      <c r="I29" s="52"/>
      <c r="J29" s="52"/>
      <c r="K29" s="52"/>
      <c r="L29" s="52"/>
      <c r="M29" s="52"/>
      <c r="N29" s="52"/>
      <c r="O29" s="52"/>
      <c r="P29" s="52"/>
      <c r="Q29" s="52"/>
      <c r="R29" s="52"/>
      <c r="S29" s="52"/>
      <c r="T29" s="52"/>
      <c r="U29" s="52"/>
      <c r="V29" s="52"/>
      <c r="W29" s="52"/>
      <c r="X29" s="52"/>
      <c r="Y29" s="52"/>
      <c r="Z29" s="52"/>
    </row>
    <row r="30" spans="1:26" ht="12">
      <c r="A30" s="92" t="s">
        <v>104</v>
      </c>
      <c r="B30" s="92"/>
      <c r="C30" s="94"/>
      <c r="D30" s="75" t="s">
        <v>61</v>
      </c>
      <c r="E30" s="52"/>
      <c r="F30" s="52"/>
      <c r="G30" s="52"/>
      <c r="H30" s="52"/>
      <c r="I30" s="52"/>
      <c r="J30" s="52"/>
      <c r="K30" s="52"/>
      <c r="L30" s="52"/>
      <c r="M30" s="52"/>
      <c r="N30" s="52"/>
      <c r="O30" s="52"/>
      <c r="P30" s="52"/>
      <c r="Q30" s="52"/>
      <c r="R30" s="52"/>
      <c r="S30" s="52"/>
      <c r="T30" s="52"/>
      <c r="U30" s="52"/>
      <c r="V30" s="52"/>
      <c r="W30" s="52"/>
      <c r="X30" s="52"/>
      <c r="Y30" s="52"/>
      <c r="Z30" s="52"/>
    </row>
    <row r="31" spans="1:26" ht="12">
      <c r="A31" s="92" t="s">
        <v>106</v>
      </c>
      <c r="B31" s="92"/>
      <c r="C31" s="94"/>
      <c r="D31" s="75" t="s">
        <v>61</v>
      </c>
      <c r="E31" s="52"/>
      <c r="F31" s="52"/>
      <c r="G31" s="52"/>
      <c r="H31" s="52"/>
      <c r="I31" s="52"/>
      <c r="J31" s="52"/>
      <c r="K31" s="52"/>
      <c r="L31" s="52"/>
      <c r="M31" s="52"/>
      <c r="N31" s="52"/>
      <c r="O31" s="52"/>
      <c r="P31" s="52"/>
      <c r="Q31" s="52"/>
      <c r="R31" s="52"/>
      <c r="S31" s="52"/>
      <c r="T31" s="52"/>
      <c r="U31" s="52"/>
      <c r="V31" s="52"/>
      <c r="W31" s="52"/>
      <c r="X31" s="52"/>
      <c r="Y31" s="52"/>
      <c r="Z31" s="52"/>
    </row>
    <row r="32" spans="1:26" ht="12">
      <c r="A32" s="92" t="s">
        <v>107</v>
      </c>
      <c r="B32" s="92"/>
      <c r="C32" s="94"/>
      <c r="D32" s="75" t="s">
        <v>61</v>
      </c>
      <c r="E32" s="52"/>
      <c r="F32" s="52"/>
      <c r="G32" s="52"/>
      <c r="H32" s="52"/>
      <c r="I32" s="52"/>
      <c r="J32" s="52"/>
      <c r="K32" s="52"/>
      <c r="L32" s="52"/>
      <c r="M32" s="52"/>
      <c r="N32" s="52"/>
      <c r="O32" s="52"/>
      <c r="P32" s="52"/>
      <c r="Q32" s="52"/>
      <c r="R32" s="52"/>
      <c r="S32" s="52"/>
      <c r="T32" s="52"/>
      <c r="U32" s="52"/>
      <c r="V32" s="52"/>
      <c r="W32" s="52"/>
      <c r="X32" s="52"/>
      <c r="Y32" s="52"/>
      <c r="Z32" s="52"/>
    </row>
    <row r="33" spans="1:26" ht="12">
      <c r="A33" s="102"/>
      <c r="B33" s="102"/>
      <c r="C33" s="102"/>
      <c r="D33" s="102"/>
      <c r="E33" s="52"/>
      <c r="F33" s="52"/>
      <c r="G33" s="52"/>
      <c r="H33" s="52"/>
      <c r="I33" s="52"/>
      <c r="J33" s="52"/>
      <c r="K33" s="52"/>
      <c r="L33" s="52"/>
      <c r="M33" s="52"/>
      <c r="N33" s="52"/>
      <c r="O33" s="52"/>
      <c r="P33" s="52"/>
      <c r="Q33" s="52"/>
      <c r="R33" s="52"/>
      <c r="S33" s="52"/>
      <c r="T33" s="52"/>
      <c r="U33" s="52"/>
      <c r="V33" s="52"/>
      <c r="W33" s="52"/>
      <c r="X33" s="52"/>
      <c r="Y33" s="52"/>
      <c r="Z33" s="52"/>
    </row>
    <row r="34" spans="1:26" ht="12">
      <c r="A34" s="104"/>
      <c r="B34" s="104"/>
      <c r="C34" s="102"/>
      <c r="D34" s="104" t="s">
        <v>111</v>
      </c>
      <c r="E34" s="52"/>
      <c r="F34" s="52"/>
      <c r="G34" s="52"/>
      <c r="H34" s="52"/>
      <c r="I34" s="52"/>
      <c r="J34" s="52"/>
      <c r="K34" s="52"/>
      <c r="L34" s="52"/>
      <c r="M34" s="52"/>
      <c r="N34" s="52"/>
      <c r="O34" s="52"/>
      <c r="P34" s="52"/>
      <c r="Q34" s="52"/>
      <c r="R34" s="52"/>
      <c r="S34" s="52"/>
      <c r="T34" s="52"/>
      <c r="U34" s="52"/>
      <c r="V34" s="52"/>
      <c r="W34" s="52"/>
      <c r="X34" s="52"/>
      <c r="Y34" s="52"/>
      <c r="Z34" s="52"/>
    </row>
    <row r="35" spans="1:26" ht="12">
      <c r="A35" s="104"/>
      <c r="B35" s="104"/>
      <c r="C35" s="102"/>
      <c r="D35" s="104"/>
      <c r="E35" s="52"/>
      <c r="F35" s="52"/>
      <c r="G35" s="52"/>
      <c r="H35" s="52"/>
      <c r="I35" s="52"/>
      <c r="J35" s="52"/>
      <c r="K35" s="52"/>
      <c r="L35" s="52"/>
      <c r="M35" s="52"/>
      <c r="N35" s="52"/>
      <c r="O35" s="52"/>
      <c r="P35" s="52"/>
      <c r="Q35" s="52"/>
      <c r="R35" s="52"/>
      <c r="S35" s="52"/>
      <c r="T35" s="52"/>
      <c r="U35" s="52"/>
      <c r="V35" s="52"/>
      <c r="W35" s="52"/>
      <c r="X35" s="52"/>
      <c r="Y35" s="52"/>
      <c r="Z35" s="52"/>
    </row>
    <row r="36" spans="1:26" ht="12">
      <c r="A36" s="104"/>
      <c r="B36" s="104"/>
      <c r="C36" s="102"/>
      <c r="D36" s="104"/>
      <c r="E36" s="52"/>
      <c r="F36" s="52"/>
      <c r="G36" s="52"/>
      <c r="H36" s="52"/>
      <c r="I36" s="52"/>
      <c r="J36" s="52"/>
      <c r="K36" s="52"/>
      <c r="L36" s="52"/>
      <c r="M36" s="52"/>
      <c r="N36" s="52"/>
      <c r="O36" s="52"/>
      <c r="P36" s="52"/>
      <c r="Q36" s="52"/>
      <c r="R36" s="52"/>
      <c r="S36" s="52"/>
      <c r="T36" s="52"/>
      <c r="U36" s="52"/>
      <c r="V36" s="52"/>
      <c r="W36" s="52"/>
      <c r="X36" s="52"/>
      <c r="Y36" s="52"/>
      <c r="Z36" s="52"/>
    </row>
    <row r="37" spans="1:26" ht="12">
      <c r="A37" s="104"/>
      <c r="B37" s="104"/>
      <c r="C37" s="102"/>
      <c r="D37" s="104"/>
      <c r="E37" s="52"/>
      <c r="F37" s="52"/>
      <c r="G37" s="52"/>
      <c r="H37" s="52"/>
      <c r="I37" s="52"/>
      <c r="J37" s="52"/>
      <c r="K37" s="52"/>
      <c r="L37" s="52"/>
      <c r="M37" s="52"/>
      <c r="N37" s="52"/>
      <c r="O37" s="52"/>
      <c r="P37" s="52"/>
      <c r="Q37" s="52"/>
      <c r="R37" s="52"/>
      <c r="S37" s="52"/>
      <c r="T37" s="52"/>
      <c r="U37" s="52"/>
      <c r="V37" s="52"/>
      <c r="W37" s="52"/>
      <c r="X37" s="52"/>
      <c r="Y37" s="52"/>
      <c r="Z37" s="52"/>
    </row>
    <row r="38" spans="1:26" ht="12">
      <c r="A38" s="104"/>
      <c r="B38" s="104"/>
      <c r="C38" s="102"/>
      <c r="D38" s="104"/>
      <c r="E38" s="52"/>
      <c r="F38" s="52"/>
      <c r="G38" s="52"/>
      <c r="H38" s="52"/>
      <c r="I38" s="52"/>
      <c r="J38" s="52"/>
      <c r="K38" s="52"/>
      <c r="L38" s="52"/>
      <c r="M38" s="52"/>
      <c r="N38" s="52"/>
      <c r="O38" s="52"/>
      <c r="P38" s="52"/>
      <c r="Q38" s="52"/>
      <c r="R38" s="52"/>
      <c r="S38" s="52"/>
      <c r="T38" s="52"/>
      <c r="U38" s="52"/>
      <c r="V38" s="52"/>
      <c r="W38" s="52"/>
      <c r="X38" s="52"/>
      <c r="Y38" s="52"/>
      <c r="Z38" s="52"/>
    </row>
    <row r="39" spans="1:26" ht="12">
      <c r="A39" s="102"/>
      <c r="B39" s="102"/>
      <c r="C39" s="102"/>
      <c r="D39" s="102"/>
      <c r="E39" s="52"/>
      <c r="F39" s="52"/>
      <c r="G39" s="52"/>
      <c r="H39" s="52"/>
      <c r="I39" s="52"/>
      <c r="J39" s="52"/>
      <c r="K39" s="52"/>
      <c r="L39" s="52"/>
      <c r="M39" s="52"/>
      <c r="N39" s="52"/>
      <c r="O39" s="52"/>
      <c r="P39" s="52"/>
      <c r="Q39" s="52"/>
      <c r="R39" s="52"/>
      <c r="S39" s="52"/>
      <c r="T39" s="52"/>
      <c r="U39" s="52"/>
      <c r="V39" s="52"/>
      <c r="W39" s="52"/>
      <c r="X39" s="52"/>
      <c r="Y39" s="52"/>
      <c r="Z39" s="52"/>
    </row>
    <row r="40" spans="1:26" ht="25.5" customHeight="1">
      <c r="A40" s="7" t="s">
        <v>118</v>
      </c>
      <c r="B40" s="7"/>
      <c r="C40" s="7" t="s">
        <v>4</v>
      </c>
      <c r="D40" s="7" t="s">
        <v>120</v>
      </c>
      <c r="E40" s="9" t="s">
        <v>121</v>
      </c>
      <c r="F40" s="9"/>
      <c r="G40" s="9"/>
      <c r="H40" s="9"/>
      <c r="I40" s="9"/>
      <c r="J40" s="9"/>
      <c r="K40" s="9"/>
      <c r="L40" s="9"/>
      <c r="M40" s="9"/>
      <c r="N40" s="9"/>
      <c r="O40" s="9"/>
      <c r="P40" s="9"/>
      <c r="Q40" s="9"/>
      <c r="R40" s="9"/>
      <c r="S40" s="9"/>
      <c r="T40" s="9"/>
      <c r="U40" s="9"/>
      <c r="V40" s="9"/>
      <c r="W40" s="9"/>
      <c r="X40" s="9"/>
      <c r="Y40" s="9"/>
      <c r="Z40" s="9"/>
    </row>
    <row r="41" spans="1:26" ht="12">
      <c r="A41" s="110" t="s">
        <v>122</v>
      </c>
      <c r="B41" s="110"/>
      <c r="C41" s="104" t="s">
        <v>129</v>
      </c>
      <c r="D41" s="111" t="s">
        <v>131</v>
      </c>
      <c r="E41" s="23"/>
      <c r="F41" s="23"/>
      <c r="G41" s="23"/>
      <c r="H41" s="23"/>
      <c r="I41" s="23"/>
      <c r="J41" s="23"/>
      <c r="K41" s="23"/>
      <c r="L41" s="23"/>
      <c r="M41" s="23"/>
      <c r="N41" s="23"/>
      <c r="O41" s="23"/>
      <c r="P41" s="23"/>
      <c r="Q41" s="23"/>
      <c r="R41" s="23"/>
      <c r="S41" s="23"/>
      <c r="T41" s="23"/>
      <c r="U41" s="23"/>
      <c r="V41" s="23"/>
      <c r="W41" s="23"/>
      <c r="X41" s="23"/>
      <c r="Y41" s="23"/>
      <c r="Z41" s="23"/>
    </row>
    <row r="42" spans="1:26" ht="12">
      <c r="A42" s="110" t="s">
        <v>135</v>
      </c>
      <c r="B42" s="110"/>
      <c r="C42" s="104" t="s">
        <v>136</v>
      </c>
      <c r="D42" s="111" t="s">
        <v>137</v>
      </c>
      <c r="E42" s="23" t="s">
        <v>139</v>
      </c>
      <c r="F42" s="23"/>
      <c r="G42" s="23"/>
      <c r="H42" s="23"/>
      <c r="I42" s="23"/>
      <c r="J42" s="23"/>
      <c r="K42" s="23"/>
      <c r="L42" s="23"/>
      <c r="M42" s="23"/>
      <c r="N42" s="23"/>
      <c r="O42" s="23"/>
      <c r="P42" s="23"/>
      <c r="Q42" s="23"/>
      <c r="R42" s="23"/>
      <c r="S42" s="23"/>
      <c r="T42" s="23"/>
      <c r="U42" s="23"/>
      <c r="V42" s="23"/>
      <c r="W42" s="23"/>
      <c r="X42" s="23"/>
      <c r="Y42" s="23"/>
      <c r="Z42" s="23"/>
    </row>
    <row r="43" spans="1:26" ht="12">
      <c r="A43" s="104"/>
      <c r="B43" s="104"/>
      <c r="C43" s="104"/>
      <c r="D43" s="104"/>
      <c r="E43" s="52"/>
      <c r="F43" s="52"/>
      <c r="G43" s="52"/>
      <c r="H43" s="52"/>
      <c r="I43" s="52"/>
      <c r="J43" s="52"/>
      <c r="K43" s="52"/>
      <c r="L43" s="52"/>
      <c r="M43" s="52"/>
      <c r="N43" s="52"/>
      <c r="O43" s="52"/>
      <c r="P43" s="52"/>
      <c r="Q43" s="52"/>
      <c r="R43" s="52"/>
      <c r="S43" s="52"/>
      <c r="T43" s="52"/>
      <c r="U43" s="52"/>
      <c r="V43" s="52"/>
      <c r="W43" s="52"/>
      <c r="X43" s="52"/>
      <c r="Y43" s="52"/>
      <c r="Z43" s="52"/>
    </row>
    <row r="44" spans="1:26" ht="12">
      <c r="A44" s="7" t="s">
        <v>142</v>
      </c>
      <c r="B44" s="7"/>
      <c r="C44" s="7" t="s">
        <v>4</v>
      </c>
      <c r="D44" s="7" t="s">
        <v>120</v>
      </c>
      <c r="E44" s="9" t="s">
        <v>121</v>
      </c>
      <c r="F44" s="9"/>
      <c r="G44" s="9"/>
      <c r="H44" s="9"/>
      <c r="I44" s="9"/>
      <c r="J44" s="9"/>
      <c r="K44" s="9"/>
      <c r="L44" s="9"/>
      <c r="M44" s="9"/>
      <c r="N44" s="9"/>
      <c r="O44" s="9"/>
      <c r="P44" s="9"/>
      <c r="Q44" s="9"/>
      <c r="R44" s="9"/>
      <c r="S44" s="9"/>
      <c r="T44" s="9"/>
      <c r="U44" s="9"/>
      <c r="V44" s="9"/>
      <c r="W44" s="9"/>
      <c r="X44" s="9"/>
      <c r="Y44" s="9"/>
      <c r="Z44" s="9"/>
    </row>
    <row r="45" spans="1:26" ht="12">
      <c r="A45" s="104" t="s">
        <v>147</v>
      </c>
      <c r="B45" s="104"/>
      <c r="C45" s="104" t="s">
        <v>148</v>
      </c>
      <c r="D45" s="114" t="s">
        <v>149</v>
      </c>
      <c r="E45" s="23" t="s">
        <v>153</v>
      </c>
      <c r="F45" s="52"/>
      <c r="G45" s="52"/>
      <c r="H45" s="52"/>
      <c r="I45" s="52"/>
      <c r="J45" s="52"/>
      <c r="K45" s="52"/>
      <c r="L45" s="52"/>
      <c r="M45" s="52"/>
      <c r="N45" s="52"/>
      <c r="O45" s="52"/>
      <c r="P45" s="52"/>
      <c r="Q45" s="52"/>
      <c r="R45" s="52"/>
      <c r="S45" s="52"/>
      <c r="T45" s="52"/>
      <c r="U45" s="52"/>
      <c r="V45" s="52"/>
      <c r="W45" s="52"/>
      <c r="X45" s="52"/>
      <c r="Y45" s="52"/>
      <c r="Z45" s="52"/>
    </row>
    <row r="46" spans="1:26" ht="12">
      <c r="A46" s="104" t="s">
        <v>154</v>
      </c>
      <c r="B46" s="104"/>
      <c r="C46" s="102"/>
      <c r="D46" s="114" t="s">
        <v>157</v>
      </c>
      <c r="E46" s="52"/>
      <c r="F46" s="52"/>
      <c r="G46" s="52"/>
      <c r="H46" s="52"/>
      <c r="I46" s="52"/>
      <c r="J46" s="52"/>
      <c r="K46" s="52"/>
      <c r="L46" s="52"/>
      <c r="M46" s="52"/>
      <c r="N46" s="52"/>
      <c r="O46" s="52"/>
      <c r="P46" s="52"/>
      <c r="Q46" s="52"/>
      <c r="R46" s="52"/>
      <c r="S46" s="52"/>
      <c r="T46" s="52"/>
      <c r="U46" s="52"/>
      <c r="V46" s="52"/>
      <c r="W46" s="52"/>
      <c r="X46" s="52"/>
      <c r="Y46" s="52"/>
      <c r="Z46" s="52"/>
    </row>
    <row r="47" spans="1:26" ht="12">
      <c r="A47" s="104" t="s">
        <v>160</v>
      </c>
      <c r="B47" s="104"/>
      <c r="C47" s="102"/>
      <c r="D47" s="104"/>
      <c r="E47" s="52"/>
      <c r="F47" s="52"/>
      <c r="G47" s="52"/>
      <c r="H47" s="52"/>
      <c r="I47" s="52"/>
      <c r="J47" s="52"/>
      <c r="K47" s="52"/>
      <c r="L47" s="52"/>
      <c r="M47" s="52"/>
      <c r="N47" s="52"/>
      <c r="O47" s="52"/>
      <c r="P47" s="52"/>
      <c r="Q47" s="52"/>
      <c r="R47" s="52"/>
      <c r="S47" s="52"/>
      <c r="T47" s="52"/>
      <c r="U47" s="52"/>
      <c r="V47" s="52"/>
      <c r="W47" s="52"/>
      <c r="X47" s="52"/>
      <c r="Y47" s="52"/>
      <c r="Z47" s="52"/>
    </row>
    <row r="48" spans="1:26" ht="12">
      <c r="A48" s="104" t="s">
        <v>83</v>
      </c>
      <c r="B48" s="104"/>
      <c r="C48" s="102"/>
      <c r="D48" s="114" t="s">
        <v>161</v>
      </c>
      <c r="E48" s="52"/>
      <c r="F48" s="52"/>
      <c r="G48" s="52"/>
      <c r="H48" s="52"/>
      <c r="I48" s="52"/>
      <c r="J48" s="52"/>
      <c r="K48" s="52"/>
      <c r="L48" s="52"/>
      <c r="M48" s="52"/>
      <c r="N48" s="52"/>
      <c r="O48" s="52"/>
      <c r="P48" s="52"/>
      <c r="Q48" s="52"/>
      <c r="R48" s="52"/>
      <c r="S48" s="52"/>
      <c r="T48" s="52"/>
      <c r="U48" s="52"/>
      <c r="V48" s="52"/>
      <c r="W48" s="52"/>
      <c r="X48" s="52"/>
      <c r="Y48" s="52"/>
      <c r="Z48" s="52"/>
    </row>
    <row r="49" spans="1:26" ht="12">
      <c r="A49" s="104" t="s">
        <v>83</v>
      </c>
      <c r="B49" s="104"/>
      <c r="C49" s="102"/>
      <c r="D49" s="114" t="s">
        <v>163</v>
      </c>
      <c r="E49" s="52"/>
      <c r="F49" s="52"/>
      <c r="G49" s="52"/>
      <c r="H49" s="52"/>
      <c r="I49" s="52"/>
      <c r="J49" s="52"/>
      <c r="K49" s="52"/>
      <c r="L49" s="52"/>
      <c r="M49" s="52"/>
      <c r="N49" s="52"/>
      <c r="O49" s="52"/>
      <c r="P49" s="52"/>
      <c r="Q49" s="52"/>
      <c r="R49" s="52"/>
      <c r="S49" s="52"/>
      <c r="T49" s="52"/>
      <c r="U49" s="52"/>
      <c r="V49" s="52"/>
      <c r="W49" s="52"/>
      <c r="X49" s="52"/>
      <c r="Y49" s="52"/>
      <c r="Z49" s="52"/>
    </row>
    <row r="50" spans="1:26" ht="12">
      <c r="A50" s="104" t="s">
        <v>166</v>
      </c>
      <c r="B50" s="104"/>
      <c r="C50" s="102"/>
      <c r="D50" s="114" t="s">
        <v>168</v>
      </c>
      <c r="E50" s="52"/>
      <c r="F50" s="52"/>
      <c r="G50" s="52"/>
      <c r="H50" s="52"/>
      <c r="I50" s="52"/>
      <c r="J50" s="52"/>
      <c r="K50" s="52"/>
      <c r="L50" s="52"/>
      <c r="M50" s="52"/>
      <c r="N50" s="52"/>
      <c r="O50" s="52"/>
      <c r="P50" s="52"/>
      <c r="Q50" s="52"/>
      <c r="R50" s="52"/>
      <c r="S50" s="52"/>
      <c r="T50" s="52"/>
      <c r="U50" s="52"/>
      <c r="V50" s="52"/>
      <c r="W50" s="52"/>
      <c r="X50" s="52"/>
      <c r="Y50" s="52"/>
      <c r="Z50" s="52"/>
    </row>
    <row r="51" spans="1:26" ht="12">
      <c r="A51" s="104" t="s">
        <v>170</v>
      </c>
      <c r="B51" s="104"/>
      <c r="C51" s="102"/>
      <c r="D51" s="114" t="s">
        <v>171</v>
      </c>
      <c r="E51" s="52"/>
      <c r="F51" s="52"/>
      <c r="G51" s="52"/>
      <c r="H51" s="52"/>
      <c r="I51" s="52"/>
      <c r="J51" s="52"/>
      <c r="K51" s="52"/>
      <c r="L51" s="52"/>
      <c r="M51" s="52"/>
      <c r="N51" s="52"/>
      <c r="O51" s="52"/>
      <c r="P51" s="52"/>
      <c r="Q51" s="52"/>
      <c r="R51" s="52"/>
      <c r="S51" s="52"/>
      <c r="T51" s="52"/>
      <c r="U51" s="52"/>
      <c r="V51" s="52"/>
      <c r="W51" s="52"/>
      <c r="X51" s="52"/>
      <c r="Y51" s="52"/>
      <c r="Z51" s="52"/>
    </row>
    <row r="52" spans="1:26" ht="12">
      <c r="A52" s="114" t="s">
        <v>172</v>
      </c>
      <c r="B52" s="104"/>
      <c r="C52" s="102" t="s">
        <v>173</v>
      </c>
      <c r="D52" s="114" t="s">
        <v>172</v>
      </c>
      <c r="E52" s="52" t="s">
        <v>174</v>
      </c>
      <c r="F52" s="52"/>
      <c r="G52" s="52"/>
      <c r="H52" s="52"/>
      <c r="I52" s="52"/>
      <c r="J52" s="52"/>
      <c r="K52" s="52"/>
      <c r="L52" s="52"/>
      <c r="M52" s="52"/>
      <c r="N52" s="52"/>
      <c r="O52" s="52"/>
      <c r="P52" s="52"/>
      <c r="Q52" s="52"/>
      <c r="R52" s="52"/>
      <c r="S52" s="52"/>
      <c r="T52" s="52"/>
      <c r="U52" s="52"/>
      <c r="V52" s="52"/>
      <c r="W52" s="52"/>
      <c r="X52" s="52"/>
      <c r="Y52" s="52"/>
      <c r="Z52" s="52"/>
    </row>
    <row r="53" spans="1:26" ht="12">
      <c r="A53" s="104" t="s">
        <v>175</v>
      </c>
      <c r="B53" s="104"/>
      <c r="C53" s="102"/>
      <c r="D53" s="114" t="s">
        <v>176</v>
      </c>
      <c r="E53" s="52"/>
      <c r="F53" s="52"/>
      <c r="G53" s="52"/>
      <c r="H53" s="52"/>
      <c r="I53" s="52"/>
      <c r="J53" s="52"/>
      <c r="K53" s="52"/>
      <c r="L53" s="52"/>
      <c r="M53" s="52"/>
      <c r="N53" s="52"/>
      <c r="O53" s="52"/>
      <c r="P53" s="52"/>
      <c r="Q53" s="52"/>
      <c r="R53" s="52"/>
      <c r="S53" s="52"/>
      <c r="T53" s="52"/>
      <c r="U53" s="52"/>
      <c r="V53" s="52"/>
      <c r="W53" s="52"/>
      <c r="X53" s="52"/>
      <c r="Y53" s="52"/>
      <c r="Z53" s="52"/>
    </row>
    <row r="54" spans="1:26" ht="12">
      <c r="A54" s="104" t="s">
        <v>177</v>
      </c>
      <c r="B54" s="104"/>
      <c r="C54" s="102"/>
      <c r="D54" s="114" t="s">
        <v>178</v>
      </c>
      <c r="E54" s="52"/>
      <c r="F54" s="52"/>
      <c r="G54" s="52"/>
      <c r="H54" s="52"/>
      <c r="I54" s="52"/>
      <c r="J54" s="52"/>
      <c r="K54" s="52"/>
      <c r="L54" s="52"/>
      <c r="M54" s="52"/>
      <c r="N54" s="52"/>
      <c r="O54" s="52"/>
      <c r="P54" s="52"/>
      <c r="Q54" s="52"/>
      <c r="R54" s="52"/>
      <c r="S54" s="52"/>
      <c r="T54" s="52"/>
      <c r="U54" s="52"/>
      <c r="V54" s="52"/>
      <c r="W54" s="52"/>
      <c r="X54" s="52"/>
      <c r="Y54" s="52"/>
      <c r="Z54" s="52"/>
    </row>
    <row r="55" spans="1:26" ht="12">
      <c r="A55" s="104" t="s">
        <v>179</v>
      </c>
      <c r="B55" s="104"/>
      <c r="C55" s="102"/>
      <c r="D55" s="114" t="s">
        <v>180</v>
      </c>
      <c r="E55" s="52"/>
      <c r="F55" s="52"/>
      <c r="G55" s="52"/>
      <c r="H55" s="52"/>
      <c r="I55" s="52"/>
      <c r="J55" s="52"/>
      <c r="K55" s="52"/>
      <c r="L55" s="52"/>
      <c r="M55" s="52"/>
      <c r="N55" s="52"/>
      <c r="O55" s="52"/>
      <c r="P55" s="52"/>
      <c r="Q55" s="52"/>
      <c r="R55" s="52"/>
      <c r="S55" s="52"/>
      <c r="T55" s="52"/>
      <c r="U55" s="52"/>
      <c r="V55" s="52"/>
      <c r="W55" s="52"/>
      <c r="X55" s="52"/>
      <c r="Y55" s="52"/>
      <c r="Z55" s="52"/>
    </row>
    <row r="56" spans="1:26" ht="12">
      <c r="A56" s="104" t="s">
        <v>183</v>
      </c>
      <c r="B56" s="104"/>
      <c r="C56" s="102"/>
      <c r="D56" s="114" t="s">
        <v>184</v>
      </c>
      <c r="E56" s="52"/>
      <c r="F56" s="52"/>
      <c r="G56" s="52"/>
      <c r="H56" s="52"/>
      <c r="I56" s="52"/>
      <c r="J56" s="52"/>
      <c r="K56" s="52"/>
      <c r="L56" s="52"/>
      <c r="M56" s="52"/>
      <c r="N56" s="52"/>
      <c r="O56" s="52"/>
      <c r="P56" s="52"/>
      <c r="Q56" s="52"/>
      <c r="R56" s="52"/>
      <c r="S56" s="52"/>
      <c r="T56" s="52"/>
      <c r="U56" s="52"/>
      <c r="V56" s="52"/>
      <c r="W56" s="52"/>
      <c r="X56" s="52"/>
      <c r="Y56" s="52"/>
      <c r="Z56" s="52"/>
    </row>
    <row r="57" spans="1:26" ht="12">
      <c r="A57" s="104" t="s">
        <v>186</v>
      </c>
      <c r="B57" s="104"/>
      <c r="C57" s="102"/>
      <c r="D57" s="114" t="s">
        <v>187</v>
      </c>
      <c r="E57" s="52"/>
      <c r="F57" s="52"/>
      <c r="G57" s="52"/>
      <c r="H57" s="52"/>
      <c r="I57" s="52"/>
      <c r="J57" s="52"/>
      <c r="K57" s="52"/>
      <c r="L57" s="52"/>
      <c r="M57" s="52"/>
      <c r="N57" s="52"/>
      <c r="O57" s="52"/>
      <c r="P57" s="52"/>
      <c r="Q57" s="52"/>
      <c r="R57" s="52"/>
      <c r="S57" s="52"/>
      <c r="T57" s="52"/>
      <c r="U57" s="52"/>
      <c r="V57" s="52"/>
      <c r="W57" s="52"/>
      <c r="X57" s="52"/>
      <c r="Y57" s="52"/>
      <c r="Z57" s="52"/>
    </row>
    <row r="58" spans="1:26" ht="12">
      <c r="A58" s="104" t="s">
        <v>188</v>
      </c>
      <c r="B58" s="104"/>
      <c r="C58" s="102"/>
      <c r="D58" s="114" t="s">
        <v>189</v>
      </c>
      <c r="E58" s="52"/>
      <c r="F58" s="52"/>
      <c r="G58" s="52"/>
      <c r="H58" s="52"/>
      <c r="I58" s="52"/>
      <c r="J58" s="52"/>
      <c r="K58" s="52"/>
      <c r="L58" s="52"/>
      <c r="M58" s="52"/>
      <c r="N58" s="52"/>
      <c r="O58" s="52"/>
      <c r="P58" s="52"/>
      <c r="Q58" s="52"/>
      <c r="R58" s="52"/>
      <c r="S58" s="52"/>
      <c r="T58" s="52"/>
      <c r="U58" s="52"/>
      <c r="V58" s="52"/>
      <c r="W58" s="52"/>
      <c r="X58" s="52"/>
      <c r="Y58" s="52"/>
      <c r="Z58" s="52"/>
    </row>
    <row r="59" spans="1:26" ht="12">
      <c r="A59" s="104" t="s">
        <v>190</v>
      </c>
      <c r="B59" s="104"/>
      <c r="C59" s="102"/>
      <c r="D59" s="114" t="s">
        <v>191</v>
      </c>
      <c r="E59" s="52"/>
      <c r="F59" s="52"/>
      <c r="G59" s="52"/>
      <c r="H59" s="52"/>
      <c r="I59" s="52"/>
      <c r="J59" s="52"/>
      <c r="K59" s="52"/>
      <c r="L59" s="52"/>
      <c r="M59" s="52"/>
      <c r="N59" s="52"/>
      <c r="O59" s="52"/>
      <c r="P59" s="52"/>
      <c r="Q59" s="52"/>
      <c r="R59" s="52"/>
      <c r="S59" s="52"/>
      <c r="T59" s="52"/>
      <c r="U59" s="52"/>
      <c r="V59" s="52"/>
      <c r="W59" s="52"/>
      <c r="X59" s="52"/>
      <c r="Y59" s="52"/>
      <c r="Z59" s="52"/>
    </row>
    <row r="60" spans="1:26" ht="12">
      <c r="A60" s="114" t="s">
        <v>193</v>
      </c>
      <c r="B60" s="104"/>
      <c r="C60" s="102" t="s">
        <v>197</v>
      </c>
      <c r="D60" s="114" t="s">
        <v>180</v>
      </c>
      <c r="E60" s="52" t="s">
        <v>198</v>
      </c>
      <c r="F60" s="52"/>
      <c r="G60" s="52"/>
      <c r="H60" s="52"/>
      <c r="I60" s="52"/>
      <c r="J60" s="52"/>
      <c r="K60" s="52"/>
      <c r="L60" s="52"/>
      <c r="M60" s="52"/>
      <c r="N60" s="52"/>
      <c r="O60" s="52"/>
      <c r="P60" s="52"/>
      <c r="Q60" s="52"/>
      <c r="R60" s="52"/>
      <c r="S60" s="52"/>
      <c r="T60" s="52"/>
      <c r="U60" s="52"/>
      <c r="V60" s="52"/>
      <c r="W60" s="52"/>
      <c r="X60" s="52"/>
      <c r="Y60" s="52"/>
      <c r="Z60" s="52"/>
    </row>
    <row r="61" spans="1:26" ht="12">
      <c r="A61" s="114" t="s">
        <v>200</v>
      </c>
      <c r="B61" s="104"/>
      <c r="C61" s="102"/>
      <c r="D61" s="114" t="s">
        <v>200</v>
      </c>
      <c r="E61" s="52"/>
      <c r="F61" s="52"/>
      <c r="G61" s="52"/>
      <c r="H61" s="52"/>
      <c r="I61" s="52"/>
      <c r="J61" s="52"/>
      <c r="K61" s="52"/>
      <c r="L61" s="52"/>
      <c r="M61" s="52"/>
      <c r="N61" s="52"/>
      <c r="O61" s="52"/>
      <c r="P61" s="52"/>
      <c r="Q61" s="52"/>
      <c r="R61" s="52"/>
      <c r="S61" s="52"/>
      <c r="T61" s="52"/>
      <c r="U61" s="52"/>
      <c r="V61" s="52"/>
      <c r="W61" s="52"/>
      <c r="X61" s="52"/>
      <c r="Y61" s="52"/>
      <c r="Z61" s="52"/>
    </row>
    <row r="62" spans="1:26" ht="12">
      <c r="A62" s="114" t="s">
        <v>202</v>
      </c>
      <c r="B62" s="104"/>
      <c r="C62" s="102"/>
      <c r="D62" s="114" t="s">
        <v>202</v>
      </c>
      <c r="E62" s="52"/>
      <c r="F62" s="52"/>
      <c r="G62" s="52"/>
      <c r="H62" s="52"/>
      <c r="I62" s="52"/>
      <c r="J62" s="52"/>
      <c r="K62" s="52"/>
      <c r="L62" s="52"/>
      <c r="M62" s="52"/>
      <c r="N62" s="52"/>
      <c r="O62" s="52"/>
      <c r="P62" s="52"/>
      <c r="Q62" s="52"/>
      <c r="R62" s="52"/>
      <c r="S62" s="52"/>
      <c r="T62" s="52"/>
      <c r="U62" s="52"/>
      <c r="V62" s="52"/>
      <c r="W62" s="52"/>
      <c r="X62" s="52"/>
      <c r="Y62" s="52"/>
      <c r="Z62" s="52"/>
    </row>
    <row r="63" spans="1:26" ht="12">
      <c r="A63" s="104" t="s">
        <v>203</v>
      </c>
      <c r="B63" s="104"/>
      <c r="C63" s="102" t="s">
        <v>204</v>
      </c>
      <c r="D63" s="104"/>
      <c r="E63" s="52"/>
      <c r="F63" s="52"/>
      <c r="G63" s="52"/>
      <c r="H63" s="52"/>
      <c r="I63" s="52"/>
      <c r="J63" s="52"/>
      <c r="K63" s="52"/>
      <c r="L63" s="52"/>
      <c r="M63" s="52"/>
      <c r="N63" s="52"/>
      <c r="O63" s="52"/>
      <c r="P63" s="52"/>
      <c r="Q63" s="52"/>
      <c r="R63" s="52"/>
      <c r="S63" s="52"/>
      <c r="T63" s="52"/>
      <c r="U63" s="52"/>
      <c r="V63" s="52"/>
      <c r="W63" s="52"/>
      <c r="X63" s="52"/>
      <c r="Y63" s="52"/>
      <c r="Z63" s="52"/>
    </row>
    <row r="64" spans="1:26" ht="12">
      <c r="A64" s="104" t="s">
        <v>205</v>
      </c>
      <c r="B64" s="104"/>
      <c r="C64" s="102"/>
      <c r="D64" s="114" t="s">
        <v>206</v>
      </c>
      <c r="E64" s="52"/>
      <c r="F64" s="52"/>
      <c r="G64" s="52"/>
      <c r="H64" s="52"/>
      <c r="I64" s="52"/>
      <c r="J64" s="52"/>
      <c r="K64" s="52"/>
      <c r="L64" s="52"/>
      <c r="M64" s="52"/>
      <c r="N64" s="52"/>
      <c r="O64" s="52"/>
      <c r="P64" s="52"/>
      <c r="Q64" s="52"/>
      <c r="R64" s="52"/>
      <c r="S64" s="52"/>
      <c r="T64" s="52"/>
      <c r="U64" s="52"/>
      <c r="V64" s="52"/>
      <c r="W64" s="52"/>
      <c r="X64" s="52"/>
      <c r="Y64" s="52"/>
      <c r="Z64" s="52"/>
    </row>
    <row r="65" spans="1:26" ht="12">
      <c r="A65" s="104" t="s">
        <v>211</v>
      </c>
      <c r="B65" s="104"/>
      <c r="C65" s="102"/>
      <c r="D65" s="114" t="s">
        <v>214</v>
      </c>
      <c r="E65" s="52"/>
      <c r="F65" s="52"/>
      <c r="G65" s="52"/>
      <c r="H65" s="52"/>
      <c r="I65" s="52"/>
      <c r="J65" s="52"/>
      <c r="K65" s="52"/>
      <c r="L65" s="52"/>
      <c r="M65" s="52"/>
      <c r="N65" s="52"/>
      <c r="O65" s="52"/>
      <c r="P65" s="52"/>
      <c r="Q65" s="52"/>
      <c r="R65" s="52"/>
      <c r="S65" s="52"/>
      <c r="T65" s="52"/>
      <c r="U65" s="52"/>
      <c r="V65" s="52"/>
      <c r="W65" s="52"/>
      <c r="X65" s="52"/>
      <c r="Y65" s="52"/>
      <c r="Z65" s="52"/>
    </row>
    <row r="66" spans="1:26" ht="12">
      <c r="A66" s="104" t="s">
        <v>216</v>
      </c>
      <c r="B66" s="104"/>
      <c r="C66" s="102"/>
      <c r="D66" s="114" t="s">
        <v>217</v>
      </c>
      <c r="E66" s="52"/>
      <c r="F66" s="52"/>
      <c r="G66" s="52"/>
      <c r="H66" s="52"/>
      <c r="I66" s="52"/>
      <c r="J66" s="52"/>
      <c r="K66" s="52"/>
      <c r="L66" s="52"/>
      <c r="M66" s="52"/>
      <c r="N66" s="52"/>
      <c r="O66" s="52"/>
      <c r="P66" s="52"/>
      <c r="Q66" s="52"/>
      <c r="R66" s="52"/>
      <c r="S66" s="52"/>
      <c r="T66" s="52"/>
      <c r="U66" s="52"/>
      <c r="V66" s="52"/>
      <c r="W66" s="52"/>
      <c r="X66" s="52"/>
      <c r="Y66" s="52"/>
      <c r="Z66" s="52"/>
    </row>
    <row r="67" spans="1:26" ht="12">
      <c r="A67" s="104" t="s">
        <v>219</v>
      </c>
      <c r="B67" s="104"/>
      <c r="C67" s="102"/>
      <c r="D67" s="114" t="s">
        <v>220</v>
      </c>
      <c r="E67" s="52"/>
      <c r="F67" s="52"/>
      <c r="G67" s="52"/>
      <c r="H67" s="52"/>
      <c r="I67" s="52"/>
      <c r="J67" s="52"/>
      <c r="K67" s="52"/>
      <c r="L67" s="52"/>
      <c r="M67" s="52"/>
      <c r="N67" s="52"/>
      <c r="O67" s="52"/>
      <c r="P67" s="52"/>
      <c r="Q67" s="52"/>
      <c r="R67" s="52"/>
      <c r="S67" s="52"/>
      <c r="T67" s="52"/>
      <c r="U67" s="52"/>
      <c r="V67" s="52"/>
      <c r="W67" s="52"/>
      <c r="X67" s="52"/>
      <c r="Y67" s="52"/>
      <c r="Z67" s="52"/>
    </row>
    <row r="68" spans="1:26" ht="12">
      <c r="A68" s="104" t="s">
        <v>221</v>
      </c>
      <c r="B68" s="104"/>
      <c r="C68" s="102"/>
      <c r="D68" s="114" t="s">
        <v>222</v>
      </c>
      <c r="E68" s="52"/>
      <c r="F68" s="52"/>
      <c r="G68" s="52"/>
      <c r="H68" s="52"/>
      <c r="I68" s="52"/>
      <c r="J68" s="52"/>
      <c r="K68" s="52"/>
      <c r="L68" s="52"/>
      <c r="M68" s="52"/>
      <c r="N68" s="52"/>
      <c r="O68" s="52"/>
      <c r="P68" s="52"/>
      <c r="Q68" s="52"/>
      <c r="R68" s="52"/>
      <c r="S68" s="52"/>
      <c r="T68" s="52"/>
      <c r="U68" s="52"/>
      <c r="V68" s="52"/>
      <c r="W68" s="52"/>
      <c r="X68" s="52"/>
      <c r="Y68" s="52"/>
      <c r="Z68" s="52"/>
    </row>
    <row r="69" spans="1:26" ht="12">
      <c r="A69" s="104" t="s">
        <v>225</v>
      </c>
      <c r="B69" s="104"/>
      <c r="C69" s="102"/>
      <c r="D69" s="114" t="s">
        <v>226</v>
      </c>
      <c r="E69" s="52"/>
      <c r="F69" s="52"/>
      <c r="G69" s="52"/>
      <c r="H69" s="52"/>
      <c r="I69" s="52"/>
      <c r="J69" s="52"/>
      <c r="K69" s="52"/>
      <c r="L69" s="52"/>
      <c r="M69" s="52"/>
      <c r="N69" s="52"/>
      <c r="O69" s="52"/>
      <c r="P69" s="52"/>
      <c r="Q69" s="52"/>
      <c r="R69" s="52"/>
      <c r="S69" s="52"/>
      <c r="T69" s="52"/>
      <c r="U69" s="52"/>
      <c r="V69" s="52"/>
      <c r="W69" s="52"/>
      <c r="X69" s="52"/>
      <c r="Y69" s="52"/>
      <c r="Z69" s="52"/>
    </row>
    <row r="70" spans="1:26" ht="12">
      <c r="A70" s="104" t="s">
        <v>227</v>
      </c>
      <c r="B70" s="104"/>
      <c r="C70" s="102"/>
      <c r="D70" s="114" t="s">
        <v>168</v>
      </c>
      <c r="E70" s="52"/>
      <c r="F70" s="52"/>
      <c r="G70" s="52"/>
      <c r="H70" s="52"/>
      <c r="I70" s="52"/>
      <c r="J70" s="52"/>
      <c r="K70" s="52"/>
      <c r="L70" s="52"/>
      <c r="M70" s="52"/>
      <c r="N70" s="52"/>
      <c r="O70" s="52"/>
      <c r="P70" s="52"/>
      <c r="Q70" s="52"/>
      <c r="R70" s="52"/>
      <c r="S70" s="52"/>
      <c r="T70" s="52"/>
      <c r="U70" s="52"/>
      <c r="V70" s="52"/>
      <c r="W70" s="52"/>
      <c r="X70" s="52"/>
      <c r="Y70" s="52"/>
      <c r="Z70" s="52"/>
    </row>
    <row r="71" spans="1:26" ht="12">
      <c r="A71" s="104" t="s">
        <v>228</v>
      </c>
      <c r="B71" s="104"/>
      <c r="C71" s="102"/>
      <c r="D71" s="114" t="s">
        <v>229</v>
      </c>
      <c r="E71" s="52"/>
      <c r="F71" s="52"/>
      <c r="G71" s="52"/>
      <c r="H71" s="52"/>
      <c r="I71" s="52"/>
      <c r="J71" s="52"/>
      <c r="K71" s="52"/>
      <c r="L71" s="52"/>
      <c r="M71" s="52"/>
      <c r="N71" s="52"/>
      <c r="O71" s="52"/>
      <c r="P71" s="52"/>
      <c r="Q71" s="52"/>
      <c r="R71" s="52"/>
      <c r="S71" s="52"/>
      <c r="T71" s="52"/>
      <c r="U71" s="52"/>
      <c r="V71" s="52"/>
      <c r="W71" s="52"/>
      <c r="X71" s="52"/>
      <c r="Y71" s="52"/>
      <c r="Z71" s="52"/>
    </row>
    <row r="72" spans="1:26" ht="12">
      <c r="A72" s="104" t="s">
        <v>230</v>
      </c>
      <c r="B72" s="104"/>
      <c r="C72" s="102"/>
      <c r="D72" s="114" t="s">
        <v>231</v>
      </c>
      <c r="E72" s="52"/>
      <c r="F72" s="52"/>
      <c r="G72" s="52"/>
      <c r="H72" s="52"/>
      <c r="I72" s="52"/>
      <c r="J72" s="52"/>
      <c r="K72" s="52"/>
      <c r="L72" s="52"/>
      <c r="M72" s="52"/>
      <c r="N72" s="52"/>
      <c r="O72" s="52"/>
      <c r="P72" s="52"/>
      <c r="Q72" s="52"/>
      <c r="R72" s="52"/>
      <c r="S72" s="52"/>
      <c r="T72" s="52"/>
      <c r="U72" s="52"/>
      <c r="V72" s="52"/>
      <c r="W72" s="52"/>
      <c r="X72" s="52"/>
      <c r="Y72" s="52"/>
      <c r="Z72" s="52"/>
    </row>
    <row r="73" spans="1:26" ht="12">
      <c r="A73" s="104" t="s">
        <v>232</v>
      </c>
      <c r="B73" s="104"/>
      <c r="C73" s="102"/>
      <c r="D73" s="114" t="s">
        <v>234</v>
      </c>
      <c r="E73" s="52"/>
      <c r="F73" s="52"/>
      <c r="G73" s="52"/>
      <c r="H73" s="52"/>
      <c r="I73" s="52"/>
      <c r="J73" s="52"/>
      <c r="K73" s="52"/>
      <c r="L73" s="52"/>
      <c r="M73" s="52"/>
      <c r="N73" s="52"/>
      <c r="O73" s="52"/>
      <c r="P73" s="52"/>
      <c r="Q73" s="52"/>
      <c r="R73" s="52"/>
      <c r="S73" s="52"/>
      <c r="T73" s="52"/>
      <c r="U73" s="52"/>
      <c r="V73" s="52"/>
      <c r="W73" s="52"/>
      <c r="X73" s="52"/>
      <c r="Y73" s="52"/>
      <c r="Z73" s="52"/>
    </row>
    <row r="74" spans="1:26" ht="12">
      <c r="A74" s="104" t="s">
        <v>236</v>
      </c>
      <c r="B74" s="104"/>
      <c r="C74" s="102"/>
      <c r="D74" s="114" t="s">
        <v>128</v>
      </c>
      <c r="E74" s="52"/>
      <c r="F74" s="52"/>
      <c r="G74" s="52"/>
      <c r="H74" s="52"/>
      <c r="I74" s="52"/>
      <c r="J74" s="52"/>
      <c r="K74" s="52"/>
      <c r="L74" s="52"/>
      <c r="M74" s="52"/>
      <c r="N74" s="52"/>
      <c r="O74" s="52"/>
      <c r="P74" s="52"/>
      <c r="Q74" s="52"/>
      <c r="R74" s="52"/>
      <c r="S74" s="52"/>
      <c r="T74" s="52"/>
      <c r="U74" s="52"/>
      <c r="V74" s="52"/>
      <c r="W74" s="52"/>
      <c r="X74" s="52"/>
      <c r="Y74" s="52"/>
      <c r="Z74" s="52"/>
    </row>
    <row r="75" spans="1:26" ht="12">
      <c r="A75" s="104" t="s">
        <v>237</v>
      </c>
      <c r="B75" s="104"/>
      <c r="C75" s="102"/>
      <c r="D75" s="104" t="s">
        <v>238</v>
      </c>
      <c r="E75" s="52"/>
      <c r="F75" s="52"/>
      <c r="G75" s="52"/>
      <c r="H75" s="52"/>
      <c r="I75" s="52"/>
      <c r="J75" s="52"/>
      <c r="K75" s="52"/>
      <c r="L75" s="52"/>
      <c r="M75" s="52"/>
      <c r="N75" s="52"/>
      <c r="O75" s="52"/>
      <c r="P75" s="52"/>
      <c r="Q75" s="52"/>
      <c r="R75" s="52"/>
      <c r="S75" s="52"/>
      <c r="T75" s="52"/>
      <c r="U75" s="52"/>
      <c r="V75" s="52"/>
      <c r="W75" s="52"/>
      <c r="X75" s="52"/>
      <c r="Y75" s="52"/>
      <c r="Z75" s="52"/>
    </row>
    <row r="76" spans="1:26" ht="12">
      <c r="A76" s="104" t="s">
        <v>239</v>
      </c>
      <c r="B76" s="104"/>
      <c r="C76" s="102"/>
      <c r="D76" s="114" t="s">
        <v>70</v>
      </c>
      <c r="E76" s="52"/>
      <c r="F76" s="52"/>
      <c r="G76" s="52"/>
      <c r="H76" s="52"/>
      <c r="I76" s="52"/>
      <c r="J76" s="52"/>
      <c r="K76" s="52"/>
      <c r="L76" s="52"/>
      <c r="M76" s="52"/>
      <c r="N76" s="52"/>
      <c r="O76" s="52"/>
      <c r="P76" s="52"/>
      <c r="Q76" s="52"/>
      <c r="R76" s="52"/>
      <c r="S76" s="52"/>
      <c r="T76" s="52"/>
      <c r="U76" s="52"/>
      <c r="V76" s="52"/>
      <c r="W76" s="52"/>
      <c r="X76" s="52"/>
      <c r="Y76" s="52"/>
      <c r="Z76" s="52"/>
    </row>
    <row r="77" spans="1:26" ht="12">
      <c r="A77" s="104" t="s">
        <v>241</v>
      </c>
      <c r="B77" s="104"/>
      <c r="C77" s="102"/>
      <c r="D77" s="114" t="s">
        <v>242</v>
      </c>
      <c r="E77" s="52"/>
      <c r="F77" s="52"/>
      <c r="G77" s="52"/>
      <c r="H77" s="52"/>
      <c r="I77" s="52"/>
      <c r="J77" s="52"/>
      <c r="K77" s="52"/>
      <c r="L77" s="52"/>
      <c r="M77" s="52"/>
      <c r="N77" s="52"/>
      <c r="O77" s="52"/>
      <c r="P77" s="52"/>
      <c r="Q77" s="52"/>
      <c r="R77" s="52"/>
      <c r="S77" s="52"/>
      <c r="T77" s="52"/>
      <c r="U77" s="52"/>
      <c r="V77" s="52"/>
      <c r="W77" s="52"/>
      <c r="X77" s="52"/>
      <c r="Y77" s="52"/>
      <c r="Z77" s="52"/>
    </row>
    <row r="78" spans="1:26" ht="12">
      <c r="A78" s="104" t="s">
        <v>244</v>
      </c>
      <c r="B78" s="104"/>
      <c r="C78" s="102"/>
      <c r="D78" s="114" t="s">
        <v>245</v>
      </c>
      <c r="E78" s="52"/>
      <c r="F78" s="52"/>
      <c r="G78" s="52"/>
      <c r="H78" s="52"/>
      <c r="I78" s="52"/>
      <c r="J78" s="52"/>
      <c r="K78" s="52"/>
      <c r="L78" s="52"/>
      <c r="M78" s="52"/>
      <c r="N78" s="52"/>
      <c r="O78" s="52"/>
      <c r="P78" s="52"/>
      <c r="Q78" s="52"/>
      <c r="R78" s="52"/>
      <c r="S78" s="52"/>
      <c r="T78" s="52"/>
      <c r="U78" s="52"/>
      <c r="V78" s="52"/>
      <c r="W78" s="52"/>
      <c r="X78" s="52"/>
      <c r="Y78" s="52"/>
      <c r="Z78" s="52"/>
    </row>
    <row r="79" spans="1:26" ht="12">
      <c r="A79" s="104" t="s">
        <v>248</v>
      </c>
      <c r="B79" s="104"/>
      <c r="C79" s="102"/>
      <c r="D79" s="114" t="s">
        <v>249</v>
      </c>
      <c r="E79" s="52"/>
      <c r="F79" s="52"/>
      <c r="G79" s="52"/>
      <c r="H79" s="52"/>
      <c r="I79" s="52"/>
      <c r="J79" s="52"/>
      <c r="K79" s="52"/>
      <c r="L79" s="52"/>
      <c r="M79" s="52"/>
      <c r="N79" s="52"/>
      <c r="O79" s="52"/>
      <c r="P79" s="52"/>
      <c r="Q79" s="52"/>
      <c r="R79" s="52"/>
      <c r="S79" s="52"/>
      <c r="T79" s="52"/>
      <c r="U79" s="52"/>
      <c r="V79" s="52"/>
      <c r="W79" s="52"/>
      <c r="X79" s="52"/>
      <c r="Y79" s="52"/>
      <c r="Z79" s="52"/>
    </row>
    <row r="80" spans="1:26" ht="12">
      <c r="A80" s="104" t="s">
        <v>252</v>
      </c>
      <c r="B80" s="104"/>
      <c r="C80" s="102"/>
      <c r="D80" s="114" t="s">
        <v>257</v>
      </c>
      <c r="E80" s="52"/>
      <c r="F80" s="52"/>
      <c r="G80" s="52"/>
      <c r="H80" s="52"/>
      <c r="I80" s="52"/>
      <c r="J80" s="52"/>
      <c r="K80" s="52"/>
      <c r="L80" s="52"/>
      <c r="M80" s="52"/>
      <c r="N80" s="52"/>
      <c r="O80" s="52"/>
      <c r="P80" s="52"/>
      <c r="Q80" s="52"/>
      <c r="R80" s="52"/>
      <c r="S80" s="52"/>
      <c r="T80" s="52"/>
      <c r="U80" s="52"/>
      <c r="V80" s="52"/>
      <c r="W80" s="52"/>
      <c r="X80" s="52"/>
      <c r="Y80" s="52"/>
      <c r="Z80" s="52"/>
    </row>
    <row r="81" spans="1:26" ht="12">
      <c r="A81" s="104" t="s">
        <v>258</v>
      </c>
      <c r="B81" s="104"/>
      <c r="C81" s="102"/>
      <c r="D81" s="114" t="s">
        <v>259</v>
      </c>
      <c r="E81" s="52"/>
      <c r="F81" s="52"/>
      <c r="G81" s="52"/>
      <c r="H81" s="52"/>
      <c r="I81" s="52"/>
      <c r="J81" s="52"/>
      <c r="K81" s="52"/>
      <c r="L81" s="52"/>
      <c r="M81" s="52"/>
      <c r="N81" s="52"/>
      <c r="O81" s="52"/>
      <c r="P81" s="52"/>
      <c r="Q81" s="52"/>
      <c r="R81" s="52"/>
      <c r="S81" s="52"/>
      <c r="T81" s="52"/>
      <c r="U81" s="52"/>
      <c r="V81" s="52"/>
      <c r="W81" s="52"/>
      <c r="X81" s="52"/>
      <c r="Y81" s="52"/>
      <c r="Z81" s="52"/>
    </row>
    <row r="82" spans="1:26" ht="12">
      <c r="A82" s="104" t="s">
        <v>263</v>
      </c>
      <c r="B82" s="104"/>
      <c r="C82" s="102"/>
      <c r="D82" s="114" t="s">
        <v>180</v>
      </c>
      <c r="E82" s="52"/>
      <c r="F82" s="52"/>
      <c r="G82" s="52"/>
      <c r="H82" s="52"/>
      <c r="I82" s="52"/>
      <c r="J82" s="52"/>
      <c r="K82" s="52"/>
      <c r="L82" s="52"/>
      <c r="M82" s="52"/>
      <c r="N82" s="52"/>
      <c r="O82" s="52"/>
      <c r="P82" s="52"/>
      <c r="Q82" s="52"/>
      <c r="R82" s="52"/>
      <c r="S82" s="52"/>
      <c r="T82" s="52"/>
      <c r="U82" s="52"/>
      <c r="V82" s="52"/>
      <c r="W82" s="52"/>
      <c r="X82" s="52"/>
      <c r="Y82" s="52"/>
      <c r="Z82" s="52"/>
    </row>
    <row r="83" spans="1:26" ht="12">
      <c r="A83" s="104" t="s">
        <v>267</v>
      </c>
      <c r="B83" s="104"/>
      <c r="C83" s="102"/>
      <c r="D83" s="114" t="s">
        <v>269</v>
      </c>
      <c r="E83" s="52"/>
      <c r="F83" s="52"/>
      <c r="G83" s="52"/>
      <c r="H83" s="52"/>
      <c r="I83" s="52"/>
      <c r="J83" s="52"/>
      <c r="K83" s="52"/>
      <c r="L83" s="52"/>
      <c r="M83" s="52"/>
      <c r="N83" s="52"/>
      <c r="O83" s="52"/>
      <c r="P83" s="52"/>
      <c r="Q83" s="52"/>
      <c r="R83" s="52"/>
      <c r="S83" s="52"/>
      <c r="T83" s="52"/>
      <c r="U83" s="52"/>
      <c r="V83" s="52"/>
      <c r="W83" s="52"/>
      <c r="X83" s="52"/>
      <c r="Y83" s="52"/>
      <c r="Z83" s="52"/>
    </row>
    <row r="84" spans="1:26" ht="12">
      <c r="A84" s="104" t="s">
        <v>271</v>
      </c>
      <c r="B84" s="104"/>
      <c r="C84" s="102"/>
      <c r="D84" s="114" t="s">
        <v>272</v>
      </c>
      <c r="E84" s="52"/>
      <c r="F84" s="52"/>
      <c r="G84" s="52"/>
      <c r="H84" s="52"/>
      <c r="I84" s="52"/>
      <c r="J84" s="52"/>
      <c r="K84" s="52"/>
      <c r="L84" s="52"/>
      <c r="M84" s="52"/>
      <c r="N84" s="52"/>
      <c r="O84" s="52"/>
      <c r="P84" s="52"/>
      <c r="Q84" s="52"/>
      <c r="R84" s="52"/>
      <c r="S84" s="52"/>
      <c r="T84" s="52"/>
      <c r="U84" s="52"/>
      <c r="V84" s="52"/>
      <c r="W84" s="52"/>
      <c r="X84" s="52"/>
      <c r="Y84" s="52"/>
      <c r="Z84" s="52"/>
    </row>
    <row r="85" spans="1:26" ht="12">
      <c r="A85" s="104" t="s">
        <v>275</v>
      </c>
      <c r="B85" s="104"/>
      <c r="C85" s="102"/>
      <c r="D85" s="114" t="s">
        <v>278</v>
      </c>
      <c r="E85" s="52"/>
      <c r="F85" s="52"/>
      <c r="G85" s="52"/>
      <c r="H85" s="52"/>
      <c r="I85" s="52"/>
      <c r="J85" s="52"/>
      <c r="K85" s="52"/>
      <c r="L85" s="52"/>
      <c r="M85" s="52"/>
      <c r="N85" s="52"/>
      <c r="O85" s="52"/>
      <c r="P85" s="52"/>
      <c r="Q85" s="52"/>
      <c r="R85" s="52"/>
      <c r="S85" s="52"/>
      <c r="T85" s="52"/>
      <c r="U85" s="52"/>
      <c r="V85" s="52"/>
      <c r="W85" s="52"/>
      <c r="X85" s="52"/>
      <c r="Y85" s="52"/>
      <c r="Z85" s="52"/>
    </row>
    <row r="86" spans="1:26" ht="12">
      <c r="A86" s="114" t="s">
        <v>283</v>
      </c>
      <c r="B86" s="104"/>
      <c r="C86" s="102" t="s">
        <v>284</v>
      </c>
      <c r="D86" s="114" t="s">
        <v>283</v>
      </c>
      <c r="E86" s="52"/>
      <c r="F86" s="52"/>
      <c r="G86" s="52"/>
      <c r="H86" s="52"/>
      <c r="I86" s="52"/>
      <c r="J86" s="52"/>
      <c r="K86" s="52"/>
      <c r="L86" s="52"/>
      <c r="M86" s="52"/>
      <c r="N86" s="52"/>
      <c r="O86" s="52"/>
      <c r="P86" s="52"/>
      <c r="Q86" s="52"/>
      <c r="R86" s="52"/>
      <c r="S86" s="52"/>
      <c r="T86" s="52"/>
      <c r="U86" s="52"/>
      <c r="V86" s="52"/>
      <c r="W86" s="52"/>
      <c r="X86" s="52"/>
      <c r="Y86" s="52"/>
      <c r="Z86" s="52"/>
    </row>
    <row r="87" spans="1:26" ht="12">
      <c r="A87" s="104" t="s">
        <v>285</v>
      </c>
      <c r="B87" s="104"/>
      <c r="C87" s="102"/>
      <c r="D87" s="114" t="s">
        <v>286</v>
      </c>
      <c r="E87" s="52"/>
      <c r="F87" s="52"/>
      <c r="G87" s="52"/>
      <c r="H87" s="52"/>
      <c r="I87" s="52"/>
      <c r="J87" s="52"/>
      <c r="K87" s="52"/>
      <c r="L87" s="52"/>
      <c r="M87" s="52"/>
      <c r="N87" s="52"/>
      <c r="O87" s="52"/>
      <c r="P87" s="52"/>
      <c r="Q87" s="52"/>
      <c r="R87" s="52"/>
      <c r="S87" s="52"/>
      <c r="T87" s="52"/>
      <c r="U87" s="52"/>
      <c r="V87" s="52"/>
      <c r="W87" s="52"/>
      <c r="X87" s="52"/>
      <c r="Y87" s="52"/>
      <c r="Z87" s="52"/>
    </row>
    <row r="88" spans="1:26" ht="12">
      <c r="A88" s="104" t="s">
        <v>287</v>
      </c>
      <c r="B88" s="104"/>
      <c r="C88" s="102"/>
      <c r="D88" s="104"/>
      <c r="E88" s="52"/>
      <c r="F88" s="52"/>
      <c r="G88" s="52"/>
      <c r="H88" s="52"/>
      <c r="I88" s="52"/>
      <c r="J88" s="52"/>
      <c r="K88" s="52"/>
      <c r="L88" s="52"/>
      <c r="M88" s="52"/>
      <c r="N88" s="52"/>
      <c r="O88" s="52"/>
      <c r="P88" s="52"/>
      <c r="Q88" s="52"/>
      <c r="R88" s="52"/>
      <c r="S88" s="52"/>
      <c r="T88" s="52"/>
      <c r="U88" s="52"/>
      <c r="V88" s="52"/>
      <c r="W88" s="52"/>
      <c r="X88" s="52"/>
      <c r="Y88" s="52"/>
      <c r="Z88" s="52"/>
    </row>
    <row r="89" spans="1:26" ht="12">
      <c r="A89" s="104" t="s">
        <v>289</v>
      </c>
      <c r="B89" s="104"/>
      <c r="C89" s="102" t="s">
        <v>290</v>
      </c>
      <c r="D89" s="114" t="s">
        <v>291</v>
      </c>
      <c r="E89" s="52"/>
      <c r="F89" s="52"/>
      <c r="G89" s="52"/>
      <c r="H89" s="52"/>
      <c r="I89" s="52"/>
      <c r="J89" s="52"/>
      <c r="K89" s="52"/>
      <c r="L89" s="52"/>
      <c r="M89" s="52"/>
      <c r="N89" s="52"/>
      <c r="O89" s="52"/>
      <c r="P89" s="52"/>
      <c r="Q89" s="52"/>
      <c r="R89" s="52"/>
      <c r="S89" s="52"/>
      <c r="T89" s="52"/>
      <c r="U89" s="52"/>
      <c r="V89" s="52"/>
      <c r="W89" s="52"/>
      <c r="X89" s="52"/>
      <c r="Y89" s="52"/>
      <c r="Z89" s="52"/>
    </row>
    <row r="90" spans="1:26" ht="12">
      <c r="A90" s="114" t="s">
        <v>293</v>
      </c>
      <c r="B90" s="104"/>
      <c r="C90" s="102" t="s">
        <v>295</v>
      </c>
      <c r="D90" s="114" t="s">
        <v>293</v>
      </c>
      <c r="E90" s="52"/>
      <c r="F90" s="52"/>
      <c r="G90" s="52"/>
      <c r="H90" s="52"/>
      <c r="I90" s="52"/>
      <c r="J90" s="52"/>
      <c r="K90" s="52"/>
      <c r="L90" s="52"/>
      <c r="M90" s="52"/>
      <c r="N90" s="52"/>
      <c r="O90" s="52"/>
      <c r="P90" s="52"/>
      <c r="Q90" s="52"/>
      <c r="R90" s="52"/>
      <c r="S90" s="52"/>
      <c r="T90" s="52"/>
      <c r="U90" s="52"/>
      <c r="V90" s="52"/>
      <c r="W90" s="52"/>
      <c r="X90" s="52"/>
      <c r="Y90" s="52"/>
      <c r="Z90" s="52"/>
    </row>
    <row r="91" spans="1:26" ht="12">
      <c r="A91" s="104" t="s">
        <v>299</v>
      </c>
      <c r="B91" s="104"/>
      <c r="C91" s="102"/>
      <c r="D91" s="114" t="s">
        <v>137</v>
      </c>
      <c r="E91" s="52"/>
      <c r="F91" s="52"/>
      <c r="G91" s="52"/>
      <c r="H91" s="52"/>
      <c r="I91" s="52"/>
      <c r="J91" s="52"/>
      <c r="K91" s="52"/>
      <c r="L91" s="52"/>
      <c r="M91" s="52"/>
      <c r="N91" s="52"/>
      <c r="O91" s="52"/>
      <c r="P91" s="52"/>
      <c r="Q91" s="52"/>
      <c r="R91" s="52"/>
      <c r="S91" s="52"/>
      <c r="T91" s="52"/>
      <c r="U91" s="52"/>
      <c r="V91" s="52"/>
      <c r="W91" s="52"/>
      <c r="X91" s="52"/>
      <c r="Y91" s="52"/>
      <c r="Z91" s="52"/>
    </row>
    <row r="92" spans="1:26" ht="12">
      <c r="A92" s="104" t="s">
        <v>302</v>
      </c>
      <c r="B92" s="104"/>
      <c r="C92" s="102"/>
      <c r="D92" s="104"/>
      <c r="E92" s="52"/>
      <c r="F92" s="52"/>
      <c r="G92" s="52"/>
      <c r="H92" s="52"/>
      <c r="I92" s="52"/>
      <c r="J92" s="52"/>
      <c r="K92" s="52"/>
      <c r="L92" s="52"/>
      <c r="M92" s="52"/>
      <c r="N92" s="52"/>
      <c r="O92" s="52"/>
      <c r="P92" s="52"/>
      <c r="Q92" s="52"/>
      <c r="R92" s="52"/>
      <c r="S92" s="52"/>
      <c r="T92" s="52"/>
      <c r="U92" s="52"/>
      <c r="V92" s="52"/>
      <c r="W92" s="52"/>
      <c r="X92" s="52"/>
      <c r="Y92" s="52"/>
      <c r="Z92" s="52"/>
    </row>
    <row r="93" spans="1:26" ht="12">
      <c r="A93" s="104"/>
      <c r="B93" s="104"/>
      <c r="C93" s="102" t="s">
        <v>304</v>
      </c>
      <c r="D93" s="114" t="s">
        <v>305</v>
      </c>
      <c r="E93" s="52"/>
      <c r="F93" s="52"/>
      <c r="G93" s="52"/>
      <c r="H93" s="52"/>
      <c r="I93" s="52"/>
      <c r="J93" s="52"/>
      <c r="K93" s="52"/>
      <c r="L93" s="52"/>
      <c r="M93" s="52"/>
      <c r="N93" s="52"/>
      <c r="O93" s="52"/>
      <c r="P93" s="52"/>
      <c r="Q93" s="52"/>
      <c r="R93" s="52"/>
      <c r="S93" s="52"/>
      <c r="T93" s="52"/>
      <c r="U93" s="52"/>
      <c r="V93" s="52"/>
      <c r="W93" s="52"/>
      <c r="X93" s="52"/>
      <c r="Y93" s="52"/>
      <c r="Z93" s="52"/>
    </row>
    <row r="94" spans="1:26" ht="12">
      <c r="A94" s="104"/>
      <c r="B94" s="104"/>
      <c r="C94" s="102"/>
      <c r="D94" s="104"/>
      <c r="E94" s="52"/>
      <c r="F94" s="52"/>
      <c r="G94" s="52"/>
      <c r="H94" s="52"/>
      <c r="I94" s="52"/>
      <c r="J94" s="52"/>
      <c r="K94" s="52"/>
      <c r="L94" s="52"/>
      <c r="M94" s="52"/>
      <c r="N94" s="52"/>
      <c r="O94" s="52"/>
      <c r="P94" s="52"/>
      <c r="Q94" s="52"/>
      <c r="R94" s="52"/>
      <c r="S94" s="52"/>
      <c r="T94" s="52"/>
      <c r="U94" s="52"/>
      <c r="V94" s="52"/>
      <c r="W94" s="52"/>
      <c r="X94" s="52"/>
      <c r="Y94" s="52"/>
      <c r="Z94" s="52"/>
    </row>
    <row r="95" spans="1:26" ht="12">
      <c r="A95" s="104"/>
      <c r="B95" s="104"/>
      <c r="C95" s="104"/>
      <c r="D95" s="104"/>
      <c r="E95" s="23"/>
      <c r="F95" s="23"/>
      <c r="G95" s="23"/>
      <c r="H95" s="23"/>
      <c r="I95" s="23"/>
      <c r="J95" s="23"/>
      <c r="K95" s="23"/>
      <c r="L95" s="23"/>
      <c r="M95" s="23"/>
      <c r="N95" s="23"/>
      <c r="O95" s="23"/>
      <c r="P95" s="23"/>
      <c r="Q95" s="23"/>
      <c r="R95" s="23"/>
      <c r="S95" s="23"/>
      <c r="T95" s="23"/>
      <c r="U95" s="23"/>
      <c r="V95" s="23"/>
      <c r="W95" s="23"/>
      <c r="X95" s="23"/>
      <c r="Y95" s="23"/>
      <c r="Z95" s="23"/>
    </row>
    <row r="96" spans="1:26" ht="12">
      <c r="A96" s="104"/>
      <c r="B96" s="104"/>
      <c r="C96" s="104"/>
      <c r="D96" s="104"/>
      <c r="E96" s="23"/>
      <c r="F96" s="23"/>
      <c r="G96" s="23"/>
      <c r="H96" s="23"/>
      <c r="I96" s="23"/>
      <c r="J96" s="23"/>
      <c r="K96" s="23"/>
      <c r="L96" s="23"/>
      <c r="M96" s="23"/>
      <c r="N96" s="23"/>
      <c r="O96" s="23"/>
      <c r="P96" s="23"/>
      <c r="Q96" s="23"/>
      <c r="R96" s="23"/>
      <c r="S96" s="23"/>
      <c r="T96" s="23"/>
      <c r="U96" s="23"/>
      <c r="V96" s="23"/>
      <c r="W96" s="23"/>
      <c r="X96" s="23"/>
      <c r="Y96" s="23"/>
      <c r="Z96" s="23"/>
    </row>
    <row r="97" spans="1:26" ht="12">
      <c r="A97" s="104"/>
      <c r="B97" s="104"/>
      <c r="C97" s="104"/>
      <c r="D97" s="104"/>
      <c r="E97" s="23"/>
      <c r="F97" s="23"/>
      <c r="G97" s="23"/>
      <c r="H97" s="23"/>
      <c r="I97" s="23"/>
      <c r="J97" s="23"/>
      <c r="K97" s="23"/>
      <c r="L97" s="23"/>
      <c r="M97" s="23"/>
      <c r="N97" s="23"/>
      <c r="O97" s="23"/>
      <c r="P97" s="23"/>
      <c r="Q97" s="23"/>
      <c r="R97" s="23"/>
      <c r="S97" s="23"/>
      <c r="T97" s="23"/>
      <c r="U97" s="23"/>
      <c r="V97" s="23"/>
      <c r="W97" s="23"/>
      <c r="X97" s="23"/>
      <c r="Y97" s="23"/>
      <c r="Z97" s="23"/>
    </row>
    <row r="98" spans="1:26" ht="12">
      <c r="A98" s="104"/>
      <c r="B98" s="104"/>
      <c r="C98" s="104"/>
      <c r="D98" s="104"/>
      <c r="E98" s="23"/>
      <c r="F98" s="23"/>
      <c r="G98" s="23"/>
      <c r="H98" s="23"/>
      <c r="I98" s="23"/>
      <c r="J98" s="23"/>
      <c r="K98" s="23"/>
      <c r="L98" s="23"/>
      <c r="M98" s="23"/>
      <c r="N98" s="23"/>
      <c r="O98" s="23"/>
      <c r="P98" s="23"/>
      <c r="Q98" s="23"/>
      <c r="R98" s="23"/>
      <c r="S98" s="23"/>
      <c r="T98" s="23"/>
      <c r="U98" s="23"/>
      <c r="V98" s="23"/>
      <c r="W98" s="23"/>
      <c r="X98" s="23"/>
      <c r="Y98" s="23"/>
      <c r="Z98" s="23"/>
    </row>
    <row r="99" spans="1:26" ht="12">
      <c r="A99" s="104"/>
      <c r="B99" s="104"/>
      <c r="C99" s="104"/>
      <c r="D99" s="104"/>
      <c r="E99" s="23"/>
      <c r="F99" s="23"/>
      <c r="G99" s="23"/>
      <c r="H99" s="23"/>
      <c r="I99" s="23"/>
      <c r="J99" s="23"/>
      <c r="K99" s="23"/>
      <c r="L99" s="23"/>
      <c r="M99" s="23"/>
      <c r="N99" s="23"/>
      <c r="O99" s="23"/>
      <c r="P99" s="23"/>
      <c r="Q99" s="23"/>
      <c r="R99" s="23"/>
      <c r="S99" s="23"/>
      <c r="T99" s="23"/>
      <c r="U99" s="23"/>
      <c r="V99" s="23"/>
      <c r="W99" s="23"/>
      <c r="X99" s="23"/>
      <c r="Y99" s="23"/>
      <c r="Z99" s="23"/>
    </row>
    <row r="100" spans="1:26" ht="12">
      <c r="A100" s="104"/>
      <c r="B100" s="104"/>
      <c r="C100" s="104"/>
      <c r="D100" s="104"/>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ht="12">
      <c r="A101" s="104"/>
      <c r="B101" s="104"/>
      <c r="C101" s="104"/>
      <c r="D101" s="104"/>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2">
      <c r="A102" s="104"/>
      <c r="B102" s="104"/>
      <c r="C102" s="104"/>
      <c r="D102" s="104"/>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ht="12">
      <c r="A103" s="104"/>
      <c r="B103" s="104"/>
      <c r="C103" s="104"/>
      <c r="D103" s="104"/>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2">
      <c r="A104" s="7" t="s">
        <v>142</v>
      </c>
      <c r="B104" s="7"/>
      <c r="C104" s="7" t="s">
        <v>4</v>
      </c>
      <c r="D104" s="7" t="s">
        <v>120</v>
      </c>
      <c r="E104" s="9" t="s">
        <v>121</v>
      </c>
      <c r="F104" s="9"/>
      <c r="G104" s="9"/>
      <c r="H104" s="9"/>
      <c r="I104" s="9"/>
      <c r="J104" s="9"/>
      <c r="K104" s="9"/>
      <c r="L104" s="9"/>
      <c r="M104" s="9"/>
      <c r="N104" s="9"/>
      <c r="O104" s="9"/>
      <c r="P104" s="9"/>
      <c r="Q104" s="9"/>
      <c r="R104" s="9"/>
      <c r="S104" s="9"/>
      <c r="T104" s="9"/>
      <c r="U104" s="9"/>
      <c r="V104" s="9"/>
      <c r="W104" s="9"/>
      <c r="X104" s="9"/>
      <c r="Y104" s="9"/>
      <c r="Z104" s="9"/>
    </row>
    <row r="105" spans="1:26" ht="12">
      <c r="A105" s="104" t="s">
        <v>329</v>
      </c>
      <c r="B105" s="104"/>
      <c r="C105" s="104" t="s">
        <v>330</v>
      </c>
      <c r="D105" s="114" t="s">
        <v>331</v>
      </c>
      <c r="E105" s="23" t="s">
        <v>332</v>
      </c>
      <c r="F105" s="23"/>
      <c r="G105" s="23"/>
      <c r="H105" s="23"/>
      <c r="I105" s="23"/>
      <c r="J105" s="23"/>
      <c r="K105" s="23"/>
      <c r="L105" s="23"/>
      <c r="M105" s="23"/>
      <c r="N105" s="23"/>
      <c r="O105" s="23"/>
      <c r="P105" s="23"/>
      <c r="Q105" s="23"/>
      <c r="R105" s="23"/>
      <c r="S105" s="23"/>
      <c r="T105" s="23"/>
      <c r="U105" s="23"/>
      <c r="V105" s="23"/>
      <c r="W105" s="23"/>
      <c r="X105" s="23"/>
      <c r="Y105" s="23"/>
      <c r="Z105" s="23"/>
    </row>
    <row r="106" spans="1:26" ht="12">
      <c r="A106" s="102"/>
      <c r="B106" s="102"/>
      <c r="C106" s="104" t="s">
        <v>336</v>
      </c>
      <c r="D106" s="114" t="s">
        <v>342</v>
      </c>
      <c r="E106" s="23" t="s">
        <v>332</v>
      </c>
      <c r="F106" s="23"/>
      <c r="G106" s="23"/>
      <c r="H106" s="23"/>
      <c r="I106" s="23"/>
      <c r="J106" s="23"/>
      <c r="K106" s="23"/>
      <c r="L106" s="23"/>
      <c r="M106" s="23"/>
      <c r="N106" s="23"/>
      <c r="O106" s="23"/>
      <c r="P106" s="23"/>
      <c r="Q106" s="23"/>
      <c r="R106" s="23"/>
      <c r="S106" s="23"/>
      <c r="T106" s="23"/>
      <c r="U106" s="23"/>
      <c r="V106" s="23"/>
      <c r="W106" s="23"/>
      <c r="X106" s="23"/>
      <c r="Y106" s="23"/>
      <c r="Z106" s="23"/>
    </row>
    <row r="107" spans="1:26" ht="12">
      <c r="A107" s="102"/>
      <c r="B107" s="102"/>
      <c r="C107" s="104" t="s">
        <v>336</v>
      </c>
      <c r="D107" s="114" t="s">
        <v>347</v>
      </c>
      <c r="E107" s="23" t="s">
        <v>332</v>
      </c>
      <c r="F107" s="23"/>
      <c r="G107" s="23"/>
      <c r="H107" s="23"/>
      <c r="I107" s="23"/>
      <c r="J107" s="23"/>
      <c r="K107" s="23"/>
      <c r="L107" s="23"/>
      <c r="M107" s="23"/>
      <c r="N107" s="23"/>
      <c r="O107" s="23"/>
      <c r="P107" s="23"/>
      <c r="Q107" s="23"/>
      <c r="R107" s="23"/>
      <c r="S107" s="23"/>
      <c r="T107" s="23"/>
      <c r="U107" s="23"/>
      <c r="V107" s="23"/>
      <c r="W107" s="23"/>
      <c r="X107" s="23"/>
      <c r="Y107" s="23"/>
      <c r="Z107" s="23"/>
    </row>
    <row r="108" spans="1:26" ht="12">
      <c r="A108" s="102"/>
      <c r="B108" s="102"/>
      <c r="C108" s="102"/>
      <c r="D108" s="10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2">
      <c r="A109" s="102"/>
      <c r="B109" s="102"/>
      <c r="C109" s="102"/>
      <c r="D109" s="10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2">
      <c r="A110" s="102"/>
      <c r="B110" s="102"/>
      <c r="C110" s="102"/>
      <c r="D110" s="10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2">
      <c r="A111" s="102"/>
      <c r="B111" s="102"/>
      <c r="C111" s="104" t="s">
        <v>350</v>
      </c>
      <c r="D111" s="104" t="s">
        <v>351</v>
      </c>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3">
      <c r="A112" s="102"/>
      <c r="B112" s="102"/>
      <c r="C112" s="151" t="s">
        <v>353</v>
      </c>
      <c r="D112" s="153" t="s">
        <v>355</v>
      </c>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3">
      <c r="A113" s="102"/>
      <c r="B113" s="102"/>
      <c r="C113" s="104" t="s">
        <v>360</v>
      </c>
      <c r="D113" s="156" t="s">
        <v>361</v>
      </c>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3">
      <c r="A114" s="102"/>
      <c r="B114" s="102"/>
      <c r="C114" s="104" t="s">
        <v>365</v>
      </c>
      <c r="D114" s="151" t="s">
        <v>353</v>
      </c>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3">
      <c r="A115" s="102"/>
      <c r="B115" s="102"/>
      <c r="C115" s="104" t="s">
        <v>366</v>
      </c>
      <c r="D115" s="159" t="s">
        <v>367</v>
      </c>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3">
      <c r="A116" s="102"/>
      <c r="B116" s="102"/>
      <c r="C116" s="104" t="s">
        <v>369</v>
      </c>
      <c r="D116" s="161" t="s">
        <v>370</v>
      </c>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2">
      <c r="A117" s="102"/>
      <c r="B117" s="102"/>
      <c r="C117" s="102"/>
      <c r="D117" s="10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2">
      <c r="A118" s="102"/>
      <c r="B118" s="102"/>
      <c r="C118" s="102"/>
      <c r="D118" s="102"/>
      <c r="E118" s="52"/>
      <c r="F118" s="52"/>
      <c r="G118" s="52"/>
      <c r="H118" s="52"/>
      <c r="I118" s="52"/>
      <c r="J118" s="52"/>
      <c r="K118" s="52"/>
      <c r="L118" s="52"/>
      <c r="M118" s="52"/>
      <c r="N118" s="52"/>
      <c r="O118" s="52"/>
      <c r="P118" s="52"/>
      <c r="Q118" s="52"/>
      <c r="R118" s="52"/>
      <c r="S118" s="52"/>
      <c r="T118" s="52"/>
      <c r="U118" s="52"/>
      <c r="V118" s="52"/>
      <c r="W118" s="52"/>
      <c r="X118" s="52"/>
      <c r="Y118" s="52"/>
      <c r="Z118" s="52"/>
    </row>
  </sheetData>
  <autoFilter ref="A44:E102"/>
  <conditionalFormatting sqref="A80:B93 D80:D93">
    <cfRule type="expression" dxfId="6" priority="1">
      <formula>ISODD(ROW())</formula>
    </cfRule>
  </conditionalFormatting>
  <conditionalFormatting sqref="A3:B32 C3:C7 D3:Z32 C12:C32 A34:Z38 A45:Z94">
    <cfRule type="expression" dxfId="5" priority="2">
      <formula>ISEVEN(ROW())</formula>
    </cfRule>
  </conditionalFormatting>
  <conditionalFormatting sqref="A41:Z43 A45:B103 D45:E103 F45:F49 G45:Z103 C47 F51:F67 C52 C56:C59 C61 F69:F73 C71:C79 F75 F77:F103 C94:C103 A105:Z116">
    <cfRule type="expression" dxfId="4" priority="3">
      <formula>ISEVEN(ROW())</formula>
    </cfRule>
  </conditionalFormatting>
  <hyperlinks>
    <hyperlink ref="D41" r:id="rId1"/>
    <hyperlink ref="D42" r:id="rId2"/>
    <hyperlink ref="D45" r:id="rId3"/>
    <hyperlink ref="D46" r:id="rId4"/>
    <hyperlink ref="D48" r:id="rId5"/>
    <hyperlink ref="D49" r:id="rId6"/>
    <hyperlink ref="D50" r:id="rId7" location="gid=1384785555"/>
    <hyperlink ref="D51" r:id="rId8" location="cards"/>
    <hyperlink ref="A52" r:id="rId9"/>
    <hyperlink ref="D52" r:id="rId10"/>
    <hyperlink ref="D53" r:id="rId11"/>
    <hyperlink ref="D54" r:id="rId12"/>
    <hyperlink ref="D55" r:id="rId13" location="gid=0"/>
    <hyperlink ref="D56" r:id="rId14"/>
    <hyperlink ref="D57" r:id="rId15"/>
    <hyperlink ref="D58" r:id="rId16"/>
    <hyperlink ref="D59" r:id="rId17" location="gid=0"/>
    <hyperlink ref="A60" r:id="rId18"/>
    <hyperlink ref="D60" r:id="rId19" location="gid=0"/>
    <hyperlink ref="A61" r:id="rId20"/>
    <hyperlink ref="D61" r:id="rId21"/>
    <hyperlink ref="A62" r:id="rId22"/>
    <hyperlink ref="D62" r:id="rId23"/>
    <hyperlink ref="D64" r:id="rId24"/>
    <hyperlink ref="D65" r:id="rId25" location="gid=0"/>
    <hyperlink ref="D66" r:id="rId26"/>
    <hyperlink ref="D67" r:id="rId27"/>
    <hyperlink ref="D68" r:id="rId28" location="gid=1848165811"/>
    <hyperlink ref="D69" r:id="rId29"/>
    <hyperlink ref="D70" r:id="rId30" location="gid=1384785555"/>
    <hyperlink ref="D71" r:id="rId31"/>
    <hyperlink ref="D72" r:id="rId32"/>
    <hyperlink ref="D73" r:id="rId33"/>
    <hyperlink ref="D74" r:id="rId34"/>
    <hyperlink ref="D76" r:id="rId35"/>
    <hyperlink ref="D77" r:id="rId36"/>
    <hyperlink ref="D78" r:id="rId37"/>
    <hyperlink ref="D79" r:id="rId38"/>
    <hyperlink ref="D80" r:id="rId39"/>
    <hyperlink ref="D81" r:id="rId40"/>
    <hyperlink ref="D82" r:id="rId41" location="gid=0"/>
    <hyperlink ref="D83" r:id="rId42"/>
    <hyperlink ref="D84" r:id="rId43"/>
    <hyperlink ref="D85" r:id="rId44"/>
    <hyperlink ref="A86" r:id="rId45"/>
    <hyperlink ref="D86" r:id="rId46"/>
    <hyperlink ref="D87" r:id="rId47" location="gid=0"/>
    <hyperlink ref="D89" r:id="rId48"/>
    <hyperlink ref="A90" r:id="rId49"/>
    <hyperlink ref="D90" r:id="rId50"/>
    <hyperlink ref="D91" r:id="rId51"/>
    <hyperlink ref="D93" r:id="rId52" location="heading=h.9apqu2pkx3jw"/>
    <hyperlink ref="D105" r:id="rId53"/>
    <hyperlink ref="D106" r:id="rId54"/>
    <hyperlink ref="D107" r:id="rId55"/>
    <hyperlink ref="C112" r:id="rId56"/>
    <hyperlink ref="D112" r:id="rId57"/>
    <hyperlink ref="D113" r:id="rId58"/>
    <hyperlink ref="D114" r:id="rId59"/>
    <hyperlink ref="D115" r:id="rId60"/>
    <hyperlink ref="D116" r:id="rId61"/>
  </hyperlinks>
  <pageMargins left="0.75" right="0.75" top="1" bottom="1" header="0.5" footer="0.5"/>
  <drawing r:id="rId62"/>
  <legacyDrawing r:id="rId63"/>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3C47D"/>
  </sheetPr>
  <dimension ref="A1:AD1001"/>
  <sheetViews>
    <sheetView workbookViewId="0">
      <pane ySplit="2" topLeftCell="A3" activePane="bottomLeft" state="frozen"/>
      <selection pane="bottomLeft" activeCell="B4" sqref="B4"/>
    </sheetView>
  </sheetViews>
  <sheetFormatPr baseColWidth="10" defaultColWidth="14.5" defaultRowHeight="15.75" customHeight="1" x14ac:dyDescent="0"/>
  <cols>
    <col min="1" max="1" width="11.33203125" customWidth="1"/>
    <col min="2" max="2" width="50.33203125" customWidth="1"/>
    <col min="3" max="3" width="48.6640625" customWidth="1"/>
    <col min="4" max="4" width="19.83203125" customWidth="1"/>
    <col min="5" max="5" width="36.5" customWidth="1"/>
    <col min="6" max="6" width="66.5" customWidth="1"/>
    <col min="7" max="7" width="19.83203125" customWidth="1"/>
    <col min="8" max="8" width="32.5" customWidth="1"/>
    <col min="9" max="9" width="68.33203125" customWidth="1"/>
    <col min="10" max="10" width="19.83203125" customWidth="1"/>
    <col min="11" max="11" width="22.5" customWidth="1"/>
    <col min="12" max="12" width="20.83203125" customWidth="1"/>
  </cols>
  <sheetData>
    <row r="1" spans="1:30" ht="15.75" customHeight="1">
      <c r="A1" s="723" t="s">
        <v>9817</v>
      </c>
      <c r="B1" s="723"/>
      <c r="C1" s="723"/>
      <c r="D1" s="723"/>
      <c r="E1" s="723"/>
      <c r="F1" s="723"/>
      <c r="G1" s="723"/>
      <c r="H1" s="723"/>
      <c r="I1" s="723"/>
      <c r="J1" s="723"/>
      <c r="K1" s="723"/>
      <c r="L1" s="723"/>
      <c r="M1" s="723"/>
      <c r="N1" s="723"/>
      <c r="O1" s="723"/>
      <c r="P1" s="723"/>
      <c r="Q1" s="723"/>
      <c r="R1" s="723"/>
      <c r="S1" s="723"/>
      <c r="T1" s="723"/>
      <c r="U1" s="723"/>
      <c r="V1" s="723"/>
      <c r="W1" s="723"/>
      <c r="X1" s="723"/>
      <c r="Y1" s="723"/>
      <c r="Z1" s="723"/>
      <c r="AA1" s="723"/>
      <c r="AB1" s="723"/>
      <c r="AC1" s="723"/>
      <c r="AD1" s="723"/>
    </row>
    <row r="2" spans="1:30">
      <c r="A2" s="724" t="s">
        <v>9825</v>
      </c>
      <c r="B2" s="725" t="s">
        <v>9832</v>
      </c>
      <c r="C2" s="726" t="s">
        <v>9836</v>
      </c>
      <c r="D2" s="727"/>
      <c r="E2" s="726" t="s">
        <v>9842</v>
      </c>
      <c r="F2" s="726" t="s">
        <v>9836</v>
      </c>
      <c r="G2" s="727"/>
      <c r="H2" s="726" t="s">
        <v>9843</v>
      </c>
      <c r="I2" s="726" t="s">
        <v>9836</v>
      </c>
      <c r="J2" s="727"/>
      <c r="K2" s="726" t="s">
        <v>4267</v>
      </c>
      <c r="L2" s="726" t="s">
        <v>9836</v>
      </c>
      <c r="M2" s="726"/>
      <c r="N2" s="726"/>
      <c r="O2" s="726"/>
      <c r="P2" s="726"/>
      <c r="Q2" s="726"/>
      <c r="R2" s="726"/>
      <c r="S2" s="726"/>
      <c r="T2" s="726"/>
      <c r="U2" s="726"/>
      <c r="V2" s="726"/>
      <c r="W2" s="726"/>
      <c r="X2" s="726"/>
      <c r="Y2" s="726"/>
      <c r="Z2" s="726"/>
      <c r="AA2" s="726"/>
      <c r="AB2" s="726"/>
      <c r="AC2" s="726"/>
      <c r="AD2" s="726"/>
    </row>
    <row r="3" spans="1:30" ht="15.75" customHeight="1">
      <c r="A3" s="728" t="s">
        <v>3651</v>
      </c>
      <c r="B3" s="729" t="s">
        <v>9849</v>
      </c>
      <c r="C3" s="308" t="s">
        <v>9851</v>
      </c>
      <c r="D3" s="730"/>
      <c r="E3" s="730" t="s">
        <v>7076</v>
      </c>
      <c r="F3" s="308" t="s">
        <v>9855</v>
      </c>
      <c r="G3" s="730"/>
      <c r="H3" s="730" t="s">
        <v>9857</v>
      </c>
      <c r="I3" s="731" t="s">
        <v>9858</v>
      </c>
      <c r="J3" s="730"/>
      <c r="K3" s="730" t="s">
        <v>7488</v>
      </c>
      <c r="L3" s="729" t="s">
        <v>9860</v>
      </c>
      <c r="M3" s="732"/>
      <c r="N3" s="733"/>
      <c r="O3" s="733"/>
      <c r="P3" s="733"/>
      <c r="Q3" s="733"/>
      <c r="R3" s="733"/>
      <c r="S3" s="733"/>
      <c r="T3" s="733"/>
      <c r="U3" s="733"/>
      <c r="V3" s="733"/>
      <c r="W3" s="733"/>
      <c r="X3" s="733"/>
      <c r="Y3" s="733"/>
      <c r="Z3" s="733"/>
      <c r="AA3" s="733"/>
      <c r="AB3" s="733"/>
      <c r="AC3" s="733"/>
      <c r="AD3" s="733"/>
    </row>
    <row r="4" spans="1:30" ht="15.75" customHeight="1">
      <c r="A4" s="728" t="s">
        <v>3651</v>
      </c>
      <c r="B4" s="729" t="s">
        <v>9866</v>
      </c>
      <c r="C4" s="308" t="s">
        <v>9867</v>
      </c>
      <c r="D4" s="730"/>
      <c r="E4" s="730" t="s">
        <v>9868</v>
      </c>
      <c r="F4" s="308" t="s">
        <v>8549</v>
      </c>
      <c r="G4" s="730"/>
      <c r="H4" s="729" t="s">
        <v>9870</v>
      </c>
      <c r="I4" s="731" t="s">
        <v>9872</v>
      </c>
      <c r="J4" s="730"/>
      <c r="K4" s="732"/>
      <c r="L4" s="732"/>
      <c r="M4" s="732"/>
      <c r="N4" s="733"/>
      <c r="O4" s="733"/>
      <c r="P4" s="733"/>
      <c r="Q4" s="733"/>
      <c r="R4" s="733"/>
      <c r="S4" s="733"/>
      <c r="T4" s="733"/>
      <c r="U4" s="733"/>
      <c r="V4" s="733"/>
      <c r="W4" s="733"/>
      <c r="X4" s="733"/>
      <c r="Y4" s="733"/>
      <c r="Z4" s="733"/>
      <c r="AA4" s="733"/>
      <c r="AB4" s="733"/>
      <c r="AC4" s="733"/>
      <c r="AD4" s="733"/>
    </row>
    <row r="5" spans="1:30" ht="15.75" customHeight="1">
      <c r="A5" s="734"/>
      <c r="B5" s="730" t="s">
        <v>8571</v>
      </c>
      <c r="C5" s="308" t="s">
        <v>8575</v>
      </c>
      <c r="D5" s="735"/>
      <c r="E5" s="735"/>
      <c r="F5" s="735" t="s">
        <v>9883</v>
      </c>
      <c r="G5" s="735"/>
      <c r="H5" s="730" t="s">
        <v>9884</v>
      </c>
      <c r="I5" s="731" t="s">
        <v>9887</v>
      </c>
      <c r="J5" s="735"/>
      <c r="K5" s="732"/>
      <c r="L5" s="732"/>
      <c r="M5" s="732"/>
      <c r="N5" s="733"/>
      <c r="O5" s="733"/>
      <c r="P5" s="733"/>
      <c r="Q5" s="733"/>
      <c r="R5" s="733"/>
      <c r="S5" s="733"/>
      <c r="T5" s="733"/>
      <c r="U5" s="733"/>
      <c r="V5" s="733"/>
      <c r="W5" s="733"/>
      <c r="X5" s="733"/>
      <c r="Y5" s="733"/>
      <c r="Z5" s="733"/>
      <c r="AA5" s="733"/>
      <c r="AB5" s="733"/>
      <c r="AC5" s="733"/>
      <c r="AD5" s="733"/>
    </row>
    <row r="6" spans="1:30" ht="15.75" customHeight="1">
      <c r="A6" s="734"/>
      <c r="B6" s="730" t="s">
        <v>8546</v>
      </c>
      <c r="C6" s="308" t="s">
        <v>8549</v>
      </c>
      <c r="D6" s="735"/>
      <c r="E6" s="735" t="s">
        <v>9888</v>
      </c>
      <c r="F6" s="735" t="s">
        <v>9890</v>
      </c>
      <c r="G6" s="735"/>
      <c r="H6" s="730" t="s">
        <v>9891</v>
      </c>
      <c r="I6" s="731" t="s">
        <v>9893</v>
      </c>
      <c r="J6" s="735"/>
      <c r="K6" s="732"/>
      <c r="L6" s="732"/>
      <c r="M6" s="732"/>
      <c r="N6" s="733"/>
      <c r="O6" s="733"/>
      <c r="P6" s="733"/>
      <c r="Q6" s="733"/>
      <c r="R6" s="733"/>
      <c r="S6" s="733"/>
      <c r="T6" s="733"/>
      <c r="U6" s="733"/>
      <c r="V6" s="733"/>
      <c r="W6" s="733"/>
      <c r="X6" s="733"/>
      <c r="Y6" s="733"/>
      <c r="Z6" s="733"/>
      <c r="AA6" s="733"/>
      <c r="AB6" s="733"/>
      <c r="AC6" s="733"/>
      <c r="AD6" s="733"/>
    </row>
    <row r="7" spans="1:30" ht="15.75" customHeight="1">
      <c r="A7" s="736"/>
      <c r="B7" s="735" t="s">
        <v>248</v>
      </c>
      <c r="C7" s="737" t="s">
        <v>249</v>
      </c>
      <c r="D7" s="735"/>
      <c r="E7" s="735" t="s">
        <v>9900</v>
      </c>
      <c r="F7" s="735" t="s">
        <v>9902</v>
      </c>
      <c r="G7" s="735"/>
      <c r="H7" s="730" t="s">
        <v>9903</v>
      </c>
      <c r="I7" s="738"/>
      <c r="J7" s="735"/>
      <c r="K7" s="732"/>
      <c r="L7" s="732"/>
      <c r="M7" s="732"/>
      <c r="N7" s="733"/>
      <c r="O7" s="733"/>
      <c r="P7" s="733"/>
      <c r="Q7" s="733"/>
      <c r="R7" s="733"/>
      <c r="S7" s="733"/>
      <c r="T7" s="733"/>
      <c r="U7" s="733"/>
      <c r="V7" s="733"/>
      <c r="W7" s="733"/>
      <c r="X7" s="733"/>
      <c r="Y7" s="733"/>
      <c r="Z7" s="733"/>
      <c r="AA7" s="733"/>
      <c r="AB7" s="733"/>
      <c r="AC7" s="733"/>
      <c r="AD7" s="733"/>
    </row>
    <row r="8" spans="1:30" ht="15.75" customHeight="1">
      <c r="A8" s="736"/>
      <c r="B8" s="732"/>
      <c r="C8" s="732"/>
      <c r="D8" s="735"/>
      <c r="E8" s="735" t="s">
        <v>9905</v>
      </c>
      <c r="F8" s="735" t="s">
        <v>9906</v>
      </c>
      <c r="G8" s="735"/>
      <c r="H8" s="729" t="s">
        <v>9907</v>
      </c>
      <c r="I8" s="731" t="s">
        <v>9908</v>
      </c>
      <c r="J8" s="735"/>
      <c r="K8" s="732"/>
      <c r="L8" s="732"/>
      <c r="M8" s="732"/>
      <c r="N8" s="733"/>
      <c r="O8" s="733"/>
      <c r="P8" s="733"/>
      <c r="Q8" s="733"/>
      <c r="R8" s="733"/>
      <c r="S8" s="733"/>
      <c r="T8" s="733"/>
      <c r="U8" s="733"/>
      <c r="V8" s="733"/>
      <c r="W8" s="733"/>
      <c r="X8" s="733"/>
      <c r="Y8" s="733"/>
      <c r="Z8" s="733"/>
      <c r="AA8" s="733"/>
      <c r="AB8" s="733"/>
      <c r="AC8" s="733"/>
      <c r="AD8" s="733"/>
    </row>
    <row r="9" spans="1:30" ht="15.75" customHeight="1">
      <c r="A9" s="736"/>
      <c r="B9" s="732"/>
      <c r="C9" s="732"/>
      <c r="D9" s="735"/>
      <c r="E9" s="735" t="s">
        <v>9910</v>
      </c>
      <c r="F9" s="735" t="s">
        <v>9911</v>
      </c>
      <c r="G9" s="735"/>
      <c r="H9" s="730" t="s">
        <v>9912</v>
      </c>
      <c r="I9" s="731" t="s">
        <v>9913</v>
      </c>
      <c r="J9" s="735"/>
      <c r="K9" s="732"/>
      <c r="L9" s="732"/>
      <c r="M9" s="732"/>
      <c r="N9" s="733"/>
      <c r="O9" s="733"/>
      <c r="P9" s="733"/>
      <c r="Q9" s="733"/>
      <c r="R9" s="733"/>
      <c r="S9" s="733"/>
      <c r="T9" s="733"/>
      <c r="U9" s="733"/>
      <c r="V9" s="733"/>
      <c r="W9" s="733"/>
      <c r="X9" s="733"/>
      <c r="Y9" s="733"/>
      <c r="Z9" s="733"/>
      <c r="AA9" s="733"/>
      <c r="AB9" s="733"/>
      <c r="AC9" s="733"/>
      <c r="AD9" s="733"/>
    </row>
    <row r="10" spans="1:30" ht="15.75" customHeight="1">
      <c r="A10" s="736"/>
      <c r="B10" s="732"/>
      <c r="C10" s="732"/>
      <c r="D10" s="735"/>
      <c r="E10" s="735" t="s">
        <v>9914</v>
      </c>
      <c r="F10" s="735" t="s">
        <v>9916</v>
      </c>
      <c r="G10" s="735"/>
      <c r="H10" s="730" t="s">
        <v>9917</v>
      </c>
      <c r="I10" s="731" t="s">
        <v>9919</v>
      </c>
      <c r="J10" s="735"/>
      <c r="K10" s="732"/>
      <c r="L10" s="732"/>
      <c r="M10" s="732"/>
      <c r="N10" s="733"/>
      <c r="O10" s="733"/>
      <c r="P10" s="733"/>
      <c r="Q10" s="733"/>
      <c r="R10" s="733"/>
      <c r="S10" s="733"/>
      <c r="T10" s="733"/>
      <c r="U10" s="733"/>
      <c r="V10" s="733"/>
      <c r="W10" s="733"/>
      <c r="X10" s="733"/>
      <c r="Y10" s="733"/>
      <c r="Z10" s="733"/>
      <c r="AA10" s="733"/>
      <c r="AB10" s="733"/>
      <c r="AC10" s="733"/>
      <c r="AD10" s="733"/>
    </row>
    <row r="11" spans="1:30" ht="15.75" customHeight="1">
      <c r="A11" s="736"/>
      <c r="B11" s="732"/>
      <c r="C11" s="732"/>
      <c r="D11" s="735"/>
      <c r="E11" s="735" t="s">
        <v>9923</v>
      </c>
      <c r="F11" s="735" t="s">
        <v>9924</v>
      </c>
      <c r="G11" s="735"/>
      <c r="H11" s="730" t="s">
        <v>9925</v>
      </c>
      <c r="I11" s="731" t="s">
        <v>9927</v>
      </c>
      <c r="J11" s="735"/>
      <c r="K11" s="732"/>
      <c r="L11" s="732"/>
      <c r="M11" s="732"/>
      <c r="N11" s="733"/>
      <c r="O11" s="733"/>
      <c r="P11" s="733"/>
      <c r="Q11" s="733"/>
      <c r="R11" s="733"/>
      <c r="S11" s="733"/>
      <c r="T11" s="733"/>
      <c r="U11" s="733"/>
      <c r="V11" s="733"/>
      <c r="W11" s="733"/>
      <c r="X11" s="733"/>
      <c r="Y11" s="733"/>
      <c r="Z11" s="733"/>
      <c r="AA11" s="733"/>
      <c r="AB11" s="733"/>
      <c r="AC11" s="733"/>
      <c r="AD11" s="733"/>
    </row>
    <row r="12" spans="1:30" ht="15.75" customHeight="1">
      <c r="A12" s="736"/>
      <c r="B12" s="732"/>
      <c r="C12" s="732"/>
      <c r="D12" s="732"/>
      <c r="E12" s="735" t="s">
        <v>9930</v>
      </c>
      <c r="F12" s="735" t="s">
        <v>9931</v>
      </c>
      <c r="G12" s="732"/>
      <c r="H12" s="730" t="s">
        <v>9932</v>
      </c>
      <c r="I12" s="731" t="s">
        <v>9933</v>
      </c>
      <c r="J12" s="732"/>
      <c r="K12" s="732"/>
      <c r="L12" s="732"/>
      <c r="M12" s="732"/>
      <c r="N12" s="733"/>
      <c r="O12" s="733"/>
      <c r="P12" s="733"/>
      <c r="Q12" s="733"/>
      <c r="R12" s="733"/>
      <c r="S12" s="733"/>
      <c r="T12" s="733"/>
      <c r="U12" s="733"/>
      <c r="V12" s="733"/>
      <c r="W12" s="733"/>
      <c r="X12" s="733"/>
      <c r="Y12" s="733"/>
      <c r="Z12" s="733"/>
      <c r="AA12" s="733"/>
      <c r="AB12" s="733"/>
      <c r="AC12" s="733"/>
      <c r="AD12" s="733"/>
    </row>
    <row r="13" spans="1:30" ht="15.75" customHeight="1">
      <c r="A13" s="739"/>
      <c r="B13" s="735"/>
      <c r="C13" s="735"/>
      <c r="D13" s="732"/>
      <c r="E13" s="732"/>
      <c r="F13" s="732"/>
      <c r="G13" s="732"/>
      <c r="H13" s="732"/>
      <c r="I13" s="732"/>
      <c r="J13" s="732"/>
      <c r="K13" s="732"/>
      <c r="L13" s="732"/>
      <c r="M13" s="732"/>
      <c r="N13" s="733"/>
      <c r="O13" s="733"/>
      <c r="P13" s="733"/>
      <c r="Q13" s="733"/>
      <c r="R13" s="733"/>
      <c r="S13" s="733"/>
      <c r="T13" s="733"/>
      <c r="U13" s="733"/>
      <c r="V13" s="733"/>
      <c r="W13" s="733"/>
      <c r="X13" s="733"/>
      <c r="Y13" s="733"/>
      <c r="Z13" s="733"/>
      <c r="AA13" s="733"/>
      <c r="AB13" s="733"/>
      <c r="AC13" s="733"/>
      <c r="AD13" s="733"/>
    </row>
    <row r="14" spans="1:30" ht="15.75" customHeight="1">
      <c r="A14" s="739"/>
      <c r="B14" s="735"/>
      <c r="C14" s="735"/>
      <c r="D14" s="735"/>
      <c r="E14" s="735" t="s">
        <v>9941</v>
      </c>
      <c r="F14" s="732"/>
      <c r="G14" s="735"/>
      <c r="H14" s="732"/>
      <c r="I14" s="732"/>
      <c r="J14" s="735"/>
      <c r="K14" s="732"/>
      <c r="L14" s="732"/>
      <c r="M14" s="732"/>
      <c r="N14" s="733"/>
      <c r="O14" s="733"/>
      <c r="P14" s="733"/>
      <c r="Q14" s="733"/>
      <c r="R14" s="733"/>
      <c r="S14" s="733"/>
      <c r="T14" s="733"/>
      <c r="U14" s="733"/>
      <c r="V14" s="733"/>
      <c r="W14" s="733"/>
      <c r="X14" s="733"/>
      <c r="Y14" s="733"/>
      <c r="Z14" s="733"/>
      <c r="AA14" s="733"/>
      <c r="AB14" s="733"/>
      <c r="AC14" s="733"/>
      <c r="AD14" s="733"/>
    </row>
    <row r="15" spans="1:30" ht="15.75" customHeight="1">
      <c r="A15" s="736"/>
      <c r="B15" s="733"/>
      <c r="C15" s="733"/>
      <c r="D15" s="733"/>
      <c r="E15" s="733"/>
      <c r="F15" s="733"/>
      <c r="G15" s="733"/>
      <c r="H15" s="733"/>
      <c r="I15" s="733"/>
      <c r="J15" s="733"/>
      <c r="K15" s="733"/>
      <c r="L15" s="733"/>
      <c r="M15" s="733"/>
      <c r="N15" s="733"/>
      <c r="O15" s="733"/>
      <c r="P15" s="733"/>
      <c r="Q15" s="733"/>
      <c r="R15" s="733"/>
      <c r="S15" s="733"/>
      <c r="T15" s="733"/>
      <c r="U15" s="733"/>
      <c r="V15" s="733"/>
      <c r="W15" s="733"/>
      <c r="X15" s="733"/>
      <c r="Y15" s="733"/>
      <c r="Z15" s="733"/>
      <c r="AA15" s="733"/>
      <c r="AB15" s="733"/>
      <c r="AC15" s="733"/>
      <c r="AD15" s="733"/>
    </row>
    <row r="16" spans="1:30" ht="15.75" customHeight="1">
      <c r="A16" s="736"/>
      <c r="B16" s="733"/>
      <c r="C16" s="733"/>
      <c r="D16" s="733"/>
      <c r="E16" s="733"/>
      <c r="F16" s="733"/>
      <c r="G16" s="733"/>
      <c r="H16" s="733"/>
      <c r="I16" s="733"/>
      <c r="J16" s="733"/>
      <c r="K16" s="733"/>
      <c r="L16" s="733"/>
      <c r="M16" s="733"/>
      <c r="N16" s="733"/>
      <c r="O16" s="733"/>
      <c r="P16" s="733"/>
      <c r="Q16" s="733"/>
      <c r="R16" s="733"/>
      <c r="S16" s="733"/>
      <c r="T16" s="733"/>
      <c r="U16" s="733"/>
      <c r="V16" s="733"/>
      <c r="W16" s="733"/>
      <c r="X16" s="733"/>
      <c r="Y16" s="733"/>
      <c r="Z16" s="733"/>
      <c r="AA16" s="733"/>
      <c r="AB16" s="733"/>
      <c r="AC16" s="733"/>
      <c r="AD16" s="733"/>
    </row>
    <row r="17" spans="1:30" ht="15.75" customHeight="1">
      <c r="A17" s="740"/>
      <c r="B17" s="741" t="s">
        <v>4689</v>
      </c>
      <c r="C17" s="630"/>
      <c r="D17" s="733"/>
      <c r="E17" s="733"/>
      <c r="F17" s="733"/>
      <c r="G17" s="733"/>
      <c r="H17" s="733"/>
      <c r="I17" s="733"/>
      <c r="J17" s="733"/>
      <c r="K17" s="733"/>
      <c r="L17" s="733"/>
      <c r="M17" s="733"/>
      <c r="N17" s="733"/>
      <c r="O17" s="733"/>
      <c r="P17" s="733"/>
      <c r="Q17" s="733"/>
      <c r="R17" s="733"/>
      <c r="S17" s="733"/>
      <c r="T17" s="733"/>
      <c r="U17" s="733"/>
      <c r="V17" s="733"/>
      <c r="W17" s="733"/>
      <c r="X17" s="733"/>
      <c r="Y17" s="733"/>
      <c r="Z17" s="733"/>
      <c r="AA17" s="733"/>
      <c r="AB17" s="733"/>
      <c r="AC17" s="733"/>
      <c r="AD17" s="733"/>
    </row>
    <row r="18" spans="1:30" ht="15.75" customHeight="1">
      <c r="A18" s="742"/>
      <c r="B18" s="743" t="s">
        <v>4690</v>
      </c>
      <c r="C18" s="630"/>
      <c r="D18" s="733"/>
      <c r="E18" s="733"/>
      <c r="F18" s="733"/>
      <c r="G18" s="733"/>
      <c r="H18" s="733"/>
      <c r="I18" s="733"/>
      <c r="J18" s="733"/>
      <c r="K18" s="733"/>
      <c r="L18" s="733"/>
      <c r="M18" s="733"/>
      <c r="N18" s="733"/>
      <c r="O18" s="733"/>
      <c r="P18" s="733"/>
      <c r="Q18" s="733"/>
      <c r="R18" s="733"/>
      <c r="S18" s="733"/>
      <c r="T18" s="733"/>
      <c r="U18" s="733"/>
      <c r="V18" s="733"/>
      <c r="W18" s="733"/>
      <c r="X18" s="733"/>
      <c r="Y18" s="733"/>
      <c r="Z18" s="733"/>
      <c r="AA18" s="733"/>
      <c r="AB18" s="733"/>
      <c r="AC18" s="733"/>
      <c r="AD18" s="733"/>
    </row>
    <row r="19" spans="1:30" ht="15.75" customHeight="1">
      <c r="A19" s="744"/>
      <c r="B19" s="745" t="s">
        <v>4692</v>
      </c>
      <c r="C19" s="630"/>
      <c r="D19" s="733"/>
      <c r="E19" s="733"/>
      <c r="F19" s="733"/>
      <c r="G19" s="733"/>
      <c r="H19" s="733"/>
      <c r="I19" s="733"/>
      <c r="J19" s="733"/>
      <c r="K19" s="733"/>
      <c r="L19" s="733"/>
      <c r="M19" s="733"/>
      <c r="N19" s="733"/>
      <c r="O19" s="733"/>
      <c r="P19" s="733"/>
      <c r="Q19" s="733"/>
      <c r="R19" s="733"/>
      <c r="S19" s="733"/>
      <c r="T19" s="733"/>
      <c r="U19" s="733"/>
      <c r="V19" s="733"/>
      <c r="W19" s="733"/>
      <c r="X19" s="733"/>
      <c r="Y19" s="733"/>
      <c r="Z19" s="733"/>
      <c r="AA19" s="733"/>
      <c r="AB19" s="733"/>
      <c r="AC19" s="733"/>
      <c r="AD19" s="733"/>
    </row>
    <row r="20" spans="1:30" ht="15.75" customHeight="1">
      <c r="A20" s="746"/>
      <c r="B20" s="747" t="s">
        <v>4693</v>
      </c>
      <c r="C20" s="630"/>
      <c r="D20" s="733"/>
      <c r="E20" s="733"/>
      <c r="F20" s="733"/>
      <c r="G20" s="733"/>
      <c r="H20" s="733"/>
      <c r="I20" s="733"/>
      <c r="J20" s="733"/>
      <c r="K20" s="733"/>
      <c r="L20" s="733"/>
      <c r="M20" s="733"/>
      <c r="N20" s="733"/>
      <c r="O20" s="733"/>
      <c r="P20" s="733"/>
      <c r="Q20" s="733"/>
      <c r="R20" s="733"/>
      <c r="S20" s="733"/>
      <c r="T20" s="733"/>
      <c r="U20" s="733"/>
      <c r="V20" s="733"/>
      <c r="W20" s="733"/>
      <c r="X20" s="733"/>
      <c r="Y20" s="733"/>
      <c r="Z20" s="733"/>
      <c r="AA20" s="733"/>
      <c r="AB20" s="733"/>
      <c r="AC20" s="733"/>
      <c r="AD20" s="733"/>
    </row>
    <row r="21" spans="1:30" ht="15.75" customHeight="1">
      <c r="A21" s="748"/>
      <c r="B21" s="749" t="s">
        <v>4696</v>
      </c>
      <c r="C21" s="630"/>
      <c r="D21" s="733"/>
      <c r="E21" s="733"/>
      <c r="F21" s="733"/>
      <c r="G21" s="733"/>
      <c r="H21" s="733"/>
      <c r="I21" s="733"/>
      <c r="J21" s="733"/>
      <c r="K21" s="733"/>
      <c r="L21" s="733"/>
      <c r="M21" s="733"/>
      <c r="N21" s="733"/>
      <c r="O21" s="733"/>
      <c r="P21" s="733"/>
      <c r="Q21" s="733"/>
      <c r="R21" s="733"/>
      <c r="S21" s="733"/>
      <c r="T21" s="733"/>
      <c r="U21" s="733"/>
      <c r="V21" s="733"/>
      <c r="W21" s="733"/>
      <c r="X21" s="733"/>
      <c r="Y21" s="733"/>
      <c r="Z21" s="733"/>
      <c r="AA21" s="733"/>
      <c r="AB21" s="733"/>
      <c r="AC21" s="733"/>
      <c r="AD21" s="733"/>
    </row>
    <row r="22" spans="1:30" ht="15.75" customHeight="1">
      <c r="A22" s="750"/>
      <c r="B22" s="751" t="s">
        <v>4697</v>
      </c>
      <c r="C22" s="630"/>
      <c r="D22" s="733"/>
      <c r="E22" s="733"/>
      <c r="F22" s="733"/>
      <c r="G22" s="733"/>
      <c r="H22" s="733"/>
      <c r="I22" s="733"/>
      <c r="J22" s="733"/>
      <c r="K22" s="733"/>
      <c r="L22" s="733"/>
      <c r="M22" s="733"/>
      <c r="N22" s="733"/>
      <c r="O22" s="733"/>
      <c r="P22" s="733"/>
      <c r="Q22" s="733"/>
      <c r="R22" s="733"/>
      <c r="S22" s="733"/>
      <c r="T22" s="733"/>
      <c r="U22" s="733"/>
      <c r="V22" s="733"/>
      <c r="W22" s="733"/>
      <c r="X22" s="733"/>
      <c r="Y22" s="733"/>
      <c r="Z22" s="733"/>
      <c r="AA22" s="733"/>
      <c r="AB22" s="733"/>
      <c r="AC22" s="733"/>
      <c r="AD22" s="733"/>
    </row>
    <row r="23" spans="1:30" ht="15.75" customHeight="1">
      <c r="A23" s="752"/>
      <c r="B23" s="753" t="s">
        <v>4699</v>
      </c>
      <c r="C23" s="630"/>
      <c r="D23" s="733"/>
      <c r="E23" s="733"/>
      <c r="F23" s="733"/>
      <c r="G23" s="733"/>
      <c r="H23" s="733"/>
      <c r="I23" s="733"/>
      <c r="J23" s="733"/>
      <c r="K23" s="733"/>
      <c r="L23" s="733"/>
      <c r="M23" s="733"/>
      <c r="N23" s="733"/>
      <c r="O23" s="733"/>
      <c r="P23" s="733"/>
      <c r="Q23" s="733"/>
      <c r="R23" s="733"/>
      <c r="S23" s="733"/>
      <c r="T23" s="733"/>
      <c r="U23" s="733"/>
      <c r="V23" s="733"/>
      <c r="W23" s="733"/>
      <c r="X23" s="733"/>
      <c r="Y23" s="733"/>
      <c r="Z23" s="733"/>
      <c r="AA23" s="733"/>
      <c r="AB23" s="733"/>
      <c r="AC23" s="733"/>
      <c r="AD23" s="733"/>
    </row>
    <row r="24" spans="1:30" ht="15.75" customHeight="1">
      <c r="A24" s="754"/>
      <c r="B24" s="755" t="s">
        <v>4700</v>
      </c>
      <c r="C24" s="630"/>
      <c r="D24" s="733"/>
      <c r="E24" s="733"/>
      <c r="F24" s="733"/>
      <c r="G24" s="733"/>
      <c r="H24" s="733"/>
      <c r="I24" s="733"/>
      <c r="J24" s="733"/>
      <c r="K24" s="733"/>
      <c r="L24" s="733"/>
      <c r="M24" s="733"/>
      <c r="N24" s="733"/>
      <c r="O24" s="733"/>
      <c r="P24" s="733"/>
      <c r="Q24" s="733"/>
      <c r="R24" s="733"/>
      <c r="S24" s="733"/>
      <c r="T24" s="733"/>
      <c r="U24" s="733"/>
      <c r="V24" s="733"/>
      <c r="W24" s="733"/>
      <c r="X24" s="733"/>
      <c r="Y24" s="733"/>
      <c r="Z24" s="733"/>
      <c r="AA24" s="733"/>
      <c r="AB24" s="733"/>
      <c r="AC24" s="733"/>
      <c r="AD24" s="733"/>
    </row>
    <row r="25" spans="1:30" ht="15.75" customHeight="1">
      <c r="A25" s="736"/>
      <c r="B25" s="733"/>
      <c r="C25" s="733"/>
      <c r="D25" s="733"/>
      <c r="E25" s="733"/>
      <c r="F25" s="733"/>
      <c r="G25" s="733"/>
      <c r="H25" s="733"/>
      <c r="I25" s="733"/>
      <c r="J25" s="733"/>
      <c r="K25" s="733"/>
      <c r="L25" s="733"/>
      <c r="M25" s="733"/>
      <c r="N25" s="733"/>
      <c r="O25" s="733"/>
      <c r="P25" s="733"/>
      <c r="Q25" s="733"/>
      <c r="R25" s="733"/>
      <c r="S25" s="733"/>
      <c r="T25" s="733"/>
      <c r="U25" s="733"/>
      <c r="V25" s="733"/>
      <c r="W25" s="733"/>
      <c r="X25" s="733"/>
      <c r="Y25" s="733"/>
      <c r="Z25" s="733"/>
      <c r="AA25" s="733"/>
      <c r="AB25" s="733"/>
      <c r="AC25" s="733"/>
      <c r="AD25" s="733"/>
    </row>
    <row r="26" spans="1:30" ht="15.75" customHeight="1">
      <c r="A26" s="736"/>
      <c r="B26" s="733"/>
      <c r="C26" s="733"/>
      <c r="D26" s="733"/>
      <c r="E26" s="733"/>
      <c r="F26" s="733"/>
      <c r="G26" s="733"/>
      <c r="H26" s="733"/>
      <c r="I26" s="733"/>
      <c r="J26" s="733"/>
      <c r="K26" s="733"/>
      <c r="L26" s="733"/>
      <c r="M26" s="733"/>
      <c r="N26" s="733"/>
      <c r="O26" s="733"/>
      <c r="P26" s="733"/>
      <c r="Q26" s="733"/>
      <c r="R26" s="733"/>
      <c r="S26" s="733"/>
      <c r="T26" s="733"/>
      <c r="U26" s="733"/>
      <c r="V26" s="733"/>
      <c r="W26" s="733"/>
      <c r="X26" s="733"/>
      <c r="Y26" s="733"/>
      <c r="Z26" s="733"/>
      <c r="AA26" s="733"/>
      <c r="AB26" s="733"/>
      <c r="AC26" s="733"/>
      <c r="AD26" s="733"/>
    </row>
    <row r="27" spans="1:30" ht="15.75" customHeight="1">
      <c r="A27" s="736"/>
      <c r="B27" s="733"/>
      <c r="C27" s="733"/>
      <c r="D27" s="733"/>
      <c r="E27" s="733"/>
      <c r="F27" s="733"/>
      <c r="G27" s="733"/>
      <c r="H27" s="733"/>
      <c r="I27" s="733"/>
      <c r="J27" s="733"/>
      <c r="K27" s="733"/>
      <c r="L27" s="733"/>
      <c r="M27" s="733"/>
      <c r="N27" s="733"/>
      <c r="O27" s="733"/>
      <c r="P27" s="733"/>
      <c r="Q27" s="733"/>
      <c r="R27" s="733"/>
      <c r="S27" s="733"/>
      <c r="T27" s="733"/>
      <c r="U27" s="733"/>
      <c r="V27" s="733"/>
      <c r="W27" s="733"/>
      <c r="X27" s="733"/>
      <c r="Y27" s="733"/>
      <c r="Z27" s="733"/>
      <c r="AA27" s="733"/>
      <c r="AB27" s="733"/>
      <c r="AC27" s="733"/>
      <c r="AD27" s="733"/>
    </row>
    <row r="28" spans="1:30" ht="15.75" customHeight="1">
      <c r="A28" s="736"/>
      <c r="B28" s="733"/>
      <c r="C28" s="733"/>
      <c r="D28" s="733"/>
      <c r="E28" s="733"/>
      <c r="F28" s="733"/>
      <c r="G28" s="733"/>
      <c r="H28" s="733"/>
      <c r="I28" s="733"/>
      <c r="J28" s="733"/>
      <c r="K28" s="733"/>
      <c r="L28" s="733"/>
      <c r="M28" s="733"/>
      <c r="N28" s="733"/>
      <c r="O28" s="733"/>
      <c r="P28" s="733"/>
      <c r="Q28" s="733"/>
      <c r="R28" s="733"/>
      <c r="S28" s="733"/>
      <c r="T28" s="733"/>
      <c r="U28" s="733"/>
      <c r="V28" s="733"/>
      <c r="W28" s="733"/>
      <c r="X28" s="733"/>
      <c r="Y28" s="733"/>
      <c r="Z28" s="733"/>
      <c r="AA28" s="733"/>
      <c r="AB28" s="733"/>
      <c r="AC28" s="733"/>
      <c r="AD28" s="733"/>
    </row>
    <row r="29" spans="1:30" ht="15.75" customHeight="1">
      <c r="A29" s="736"/>
      <c r="B29" s="733"/>
      <c r="C29" s="733"/>
      <c r="D29" s="733"/>
      <c r="E29" s="733"/>
      <c r="F29" s="733"/>
      <c r="G29" s="733"/>
      <c r="H29" s="733"/>
      <c r="I29" s="733"/>
      <c r="J29" s="733"/>
      <c r="K29" s="733"/>
      <c r="L29" s="733"/>
      <c r="M29" s="733"/>
      <c r="N29" s="733"/>
      <c r="O29" s="733"/>
      <c r="P29" s="733"/>
      <c r="Q29" s="733"/>
      <c r="R29" s="733"/>
      <c r="S29" s="733"/>
      <c r="T29" s="733"/>
      <c r="U29" s="733"/>
      <c r="V29" s="733"/>
      <c r="W29" s="733"/>
      <c r="X29" s="733"/>
      <c r="Y29" s="733"/>
      <c r="Z29" s="733"/>
      <c r="AA29" s="733"/>
      <c r="AB29" s="733"/>
      <c r="AC29" s="733"/>
      <c r="AD29" s="733"/>
    </row>
    <row r="30" spans="1:30" ht="15.75" customHeight="1">
      <c r="A30" s="736"/>
      <c r="B30" s="733"/>
      <c r="C30" s="733"/>
      <c r="D30" s="733"/>
      <c r="E30" s="733"/>
      <c r="F30" s="733"/>
      <c r="G30" s="733"/>
      <c r="H30" s="733"/>
      <c r="I30" s="733"/>
      <c r="J30" s="733"/>
      <c r="K30" s="733"/>
      <c r="L30" s="733"/>
      <c r="M30" s="733"/>
      <c r="N30" s="733"/>
      <c r="O30" s="733"/>
      <c r="P30" s="733"/>
      <c r="Q30" s="733"/>
      <c r="R30" s="733"/>
      <c r="S30" s="733"/>
      <c r="T30" s="733"/>
      <c r="U30" s="733"/>
      <c r="V30" s="733"/>
      <c r="W30" s="733"/>
      <c r="X30" s="733"/>
      <c r="Y30" s="733"/>
      <c r="Z30" s="733"/>
      <c r="AA30" s="733"/>
      <c r="AB30" s="733"/>
      <c r="AC30" s="733"/>
      <c r="AD30" s="733"/>
    </row>
    <row r="31" spans="1:30" ht="15.75" customHeight="1">
      <c r="A31" s="736"/>
      <c r="B31" s="733"/>
      <c r="C31" s="733"/>
      <c r="D31" s="733"/>
      <c r="E31" s="733"/>
      <c r="F31" s="733"/>
      <c r="G31" s="733"/>
      <c r="H31" s="733"/>
      <c r="I31" s="733"/>
      <c r="J31" s="733"/>
      <c r="K31" s="733"/>
      <c r="L31" s="733"/>
      <c r="M31" s="733"/>
      <c r="N31" s="733"/>
      <c r="O31" s="733"/>
      <c r="P31" s="733"/>
      <c r="Q31" s="733"/>
      <c r="R31" s="733"/>
      <c r="S31" s="733"/>
      <c r="T31" s="733"/>
      <c r="U31" s="733"/>
      <c r="V31" s="733"/>
      <c r="W31" s="733"/>
      <c r="X31" s="733"/>
      <c r="Y31" s="733"/>
      <c r="Z31" s="733"/>
      <c r="AA31" s="733"/>
      <c r="AB31" s="733"/>
      <c r="AC31" s="733"/>
      <c r="AD31" s="733"/>
    </row>
    <row r="32" spans="1:30" ht="15.75" customHeight="1">
      <c r="A32" s="736"/>
      <c r="B32" s="733"/>
      <c r="C32" s="733"/>
      <c r="D32" s="733"/>
      <c r="E32" s="733"/>
      <c r="F32" s="733"/>
      <c r="G32" s="733"/>
      <c r="H32" s="733"/>
      <c r="I32" s="733"/>
      <c r="J32" s="733"/>
      <c r="K32" s="733"/>
      <c r="L32" s="733"/>
      <c r="M32" s="733"/>
      <c r="N32" s="733"/>
      <c r="O32" s="733"/>
      <c r="P32" s="733"/>
      <c r="Q32" s="733"/>
      <c r="R32" s="733"/>
      <c r="S32" s="733"/>
      <c r="T32" s="733"/>
      <c r="U32" s="733"/>
      <c r="V32" s="733"/>
      <c r="W32" s="733"/>
      <c r="X32" s="733"/>
      <c r="Y32" s="733"/>
      <c r="Z32" s="733"/>
      <c r="AA32" s="733"/>
      <c r="AB32" s="733"/>
      <c r="AC32" s="733"/>
      <c r="AD32" s="733"/>
    </row>
    <row r="33" spans="1:30" ht="15.75" customHeight="1">
      <c r="A33" s="736"/>
      <c r="B33" s="733"/>
      <c r="C33" s="733"/>
      <c r="D33" s="733"/>
      <c r="E33" s="733"/>
      <c r="F33" s="733"/>
      <c r="G33" s="733"/>
      <c r="H33" s="733"/>
      <c r="I33" s="733"/>
      <c r="J33" s="733"/>
      <c r="K33" s="733"/>
      <c r="L33" s="733"/>
      <c r="M33" s="733"/>
      <c r="N33" s="733"/>
      <c r="O33" s="733"/>
      <c r="P33" s="733"/>
      <c r="Q33" s="733"/>
      <c r="R33" s="733"/>
      <c r="S33" s="733"/>
      <c r="T33" s="733"/>
      <c r="U33" s="733"/>
      <c r="V33" s="733"/>
      <c r="W33" s="733"/>
      <c r="X33" s="733"/>
      <c r="Y33" s="733"/>
      <c r="Z33" s="733"/>
      <c r="AA33" s="733"/>
      <c r="AB33" s="733"/>
      <c r="AC33" s="733"/>
      <c r="AD33" s="733"/>
    </row>
    <row r="34" spans="1:30" ht="15.75" customHeight="1">
      <c r="A34" s="736"/>
      <c r="B34" s="733"/>
      <c r="C34" s="733"/>
      <c r="D34" s="733"/>
      <c r="E34" s="733"/>
      <c r="F34" s="733"/>
      <c r="G34" s="733"/>
      <c r="H34" s="733"/>
      <c r="I34" s="733"/>
      <c r="J34" s="733"/>
      <c r="K34" s="733"/>
      <c r="L34" s="733"/>
      <c r="M34" s="733"/>
      <c r="N34" s="733"/>
      <c r="O34" s="733"/>
      <c r="P34" s="733"/>
      <c r="Q34" s="733"/>
      <c r="R34" s="733"/>
      <c r="S34" s="733"/>
      <c r="T34" s="733"/>
      <c r="U34" s="733"/>
      <c r="V34" s="733"/>
      <c r="W34" s="733"/>
      <c r="X34" s="733"/>
      <c r="Y34" s="733"/>
      <c r="Z34" s="733"/>
      <c r="AA34" s="733"/>
      <c r="AB34" s="733"/>
      <c r="AC34" s="733"/>
      <c r="AD34" s="733"/>
    </row>
    <row r="35" spans="1:30" ht="15.75" customHeight="1">
      <c r="A35" s="736"/>
      <c r="B35" s="733"/>
      <c r="C35" s="733"/>
      <c r="D35" s="733"/>
      <c r="E35" s="733"/>
      <c r="F35" s="733"/>
      <c r="G35" s="733"/>
      <c r="H35" s="733"/>
      <c r="I35" s="733"/>
      <c r="J35" s="733"/>
      <c r="K35" s="733"/>
      <c r="L35" s="733"/>
      <c r="M35" s="733"/>
      <c r="N35" s="733"/>
      <c r="O35" s="733"/>
      <c r="P35" s="733"/>
      <c r="Q35" s="733"/>
      <c r="R35" s="733"/>
      <c r="S35" s="733"/>
      <c r="T35" s="733"/>
      <c r="U35" s="733"/>
      <c r="V35" s="733"/>
      <c r="W35" s="733"/>
      <c r="X35" s="733"/>
      <c r="Y35" s="733"/>
      <c r="Z35" s="733"/>
      <c r="AA35" s="733"/>
      <c r="AB35" s="733"/>
      <c r="AC35" s="733"/>
      <c r="AD35" s="733"/>
    </row>
    <row r="36" spans="1:30" ht="15.75" customHeight="1">
      <c r="A36" s="736"/>
      <c r="B36" s="733"/>
      <c r="C36" s="733"/>
      <c r="D36" s="733"/>
      <c r="E36" s="733"/>
      <c r="F36" s="733"/>
      <c r="G36" s="733"/>
      <c r="H36" s="733"/>
      <c r="I36" s="733"/>
      <c r="J36" s="733"/>
      <c r="K36" s="733"/>
      <c r="L36" s="733"/>
      <c r="M36" s="733"/>
      <c r="N36" s="733"/>
      <c r="O36" s="733"/>
      <c r="P36" s="733"/>
      <c r="Q36" s="733"/>
      <c r="R36" s="733"/>
      <c r="S36" s="733"/>
      <c r="T36" s="733"/>
      <c r="U36" s="733"/>
      <c r="V36" s="733"/>
      <c r="W36" s="733"/>
      <c r="X36" s="733"/>
      <c r="Y36" s="733"/>
      <c r="Z36" s="733"/>
      <c r="AA36" s="733"/>
      <c r="AB36" s="733"/>
      <c r="AC36" s="733"/>
      <c r="AD36" s="733"/>
    </row>
    <row r="37" spans="1:30" ht="15.75" customHeight="1">
      <c r="A37" s="736"/>
      <c r="B37" s="733"/>
      <c r="C37" s="733"/>
      <c r="D37" s="733"/>
      <c r="E37" s="733"/>
      <c r="F37" s="733"/>
      <c r="G37" s="733"/>
      <c r="H37" s="733"/>
      <c r="I37" s="733"/>
      <c r="J37" s="733"/>
      <c r="K37" s="733"/>
      <c r="L37" s="733"/>
      <c r="M37" s="733"/>
      <c r="N37" s="733"/>
      <c r="O37" s="733"/>
      <c r="P37" s="733"/>
      <c r="Q37" s="733"/>
      <c r="R37" s="733"/>
      <c r="S37" s="733"/>
      <c r="T37" s="733"/>
      <c r="U37" s="733"/>
      <c r="V37" s="733"/>
      <c r="W37" s="733"/>
      <c r="X37" s="733"/>
      <c r="Y37" s="733"/>
      <c r="Z37" s="733"/>
      <c r="AA37" s="733"/>
      <c r="AB37" s="733"/>
      <c r="AC37" s="733"/>
      <c r="AD37" s="733"/>
    </row>
    <row r="38" spans="1:30" ht="15.75" customHeight="1">
      <c r="A38" s="736"/>
      <c r="B38" s="733"/>
      <c r="C38" s="733"/>
      <c r="D38" s="733"/>
      <c r="E38" s="733"/>
      <c r="F38" s="733"/>
      <c r="G38" s="733"/>
      <c r="H38" s="733"/>
      <c r="I38" s="733"/>
      <c r="J38" s="733"/>
      <c r="K38" s="733"/>
      <c r="L38" s="733"/>
      <c r="M38" s="733"/>
      <c r="N38" s="733"/>
      <c r="O38" s="733"/>
      <c r="P38" s="733"/>
      <c r="Q38" s="733"/>
      <c r="R38" s="733"/>
      <c r="S38" s="733"/>
      <c r="T38" s="733"/>
      <c r="U38" s="733"/>
      <c r="V38" s="733"/>
      <c r="W38" s="733"/>
      <c r="X38" s="733"/>
      <c r="Y38" s="733"/>
      <c r="Z38" s="733"/>
      <c r="AA38" s="733"/>
      <c r="AB38" s="733"/>
      <c r="AC38" s="733"/>
      <c r="AD38" s="733"/>
    </row>
    <row r="39" spans="1:30" ht="15.75" customHeight="1">
      <c r="A39" s="736"/>
      <c r="B39" s="733"/>
      <c r="C39" s="733"/>
      <c r="D39" s="733"/>
      <c r="E39" s="733"/>
      <c r="F39" s="733"/>
      <c r="G39" s="733"/>
      <c r="H39" s="733"/>
      <c r="I39" s="733"/>
      <c r="J39" s="733"/>
      <c r="K39" s="733"/>
      <c r="L39" s="733"/>
      <c r="M39" s="733"/>
      <c r="N39" s="733"/>
      <c r="O39" s="733"/>
      <c r="P39" s="733"/>
      <c r="Q39" s="733"/>
      <c r="R39" s="733"/>
      <c r="S39" s="733"/>
      <c r="T39" s="733"/>
      <c r="U39" s="733"/>
      <c r="V39" s="733"/>
      <c r="W39" s="733"/>
      <c r="X39" s="733"/>
      <c r="Y39" s="733"/>
      <c r="Z39" s="733"/>
      <c r="AA39" s="733"/>
      <c r="AB39" s="733"/>
      <c r="AC39" s="733"/>
      <c r="AD39" s="733"/>
    </row>
    <row r="40" spans="1:30" ht="15.75" customHeight="1">
      <c r="A40" s="736"/>
      <c r="B40" s="733"/>
      <c r="C40" s="733"/>
      <c r="D40" s="733"/>
      <c r="E40" s="733"/>
      <c r="F40" s="733"/>
      <c r="G40" s="733"/>
      <c r="H40" s="733"/>
      <c r="I40" s="733"/>
      <c r="J40" s="733"/>
      <c r="K40" s="733"/>
      <c r="L40" s="733"/>
      <c r="M40" s="733"/>
      <c r="N40" s="733"/>
      <c r="O40" s="733"/>
      <c r="P40" s="733"/>
      <c r="Q40" s="733"/>
      <c r="R40" s="733"/>
      <c r="S40" s="733"/>
      <c r="T40" s="733"/>
      <c r="U40" s="733"/>
      <c r="V40" s="733"/>
      <c r="W40" s="733"/>
      <c r="X40" s="733"/>
      <c r="Y40" s="733"/>
      <c r="Z40" s="733"/>
      <c r="AA40" s="733"/>
      <c r="AB40" s="733"/>
      <c r="AC40" s="733"/>
      <c r="AD40" s="733"/>
    </row>
    <row r="41" spans="1:30" ht="15.75" customHeight="1">
      <c r="A41" s="736"/>
      <c r="B41" s="733"/>
      <c r="C41" s="733"/>
      <c r="D41" s="733"/>
      <c r="E41" s="733"/>
      <c r="F41" s="733"/>
      <c r="G41" s="733"/>
      <c r="H41" s="733"/>
      <c r="I41" s="733"/>
      <c r="J41" s="733"/>
      <c r="K41" s="733"/>
      <c r="L41" s="733"/>
      <c r="M41" s="733"/>
      <c r="N41" s="733"/>
      <c r="O41" s="733"/>
      <c r="P41" s="733"/>
      <c r="Q41" s="733"/>
      <c r="R41" s="733"/>
      <c r="S41" s="733"/>
      <c r="T41" s="733"/>
      <c r="U41" s="733"/>
      <c r="V41" s="733"/>
      <c r="W41" s="733"/>
      <c r="X41" s="733"/>
      <c r="Y41" s="733"/>
      <c r="Z41" s="733"/>
      <c r="AA41" s="733"/>
      <c r="AB41" s="733"/>
      <c r="AC41" s="733"/>
      <c r="AD41" s="733"/>
    </row>
    <row r="42" spans="1:30" ht="15.75" customHeight="1">
      <c r="A42" s="736"/>
      <c r="B42" s="733"/>
      <c r="C42" s="733"/>
      <c r="D42" s="733"/>
      <c r="E42" s="733"/>
      <c r="F42" s="733"/>
      <c r="G42" s="733"/>
      <c r="H42" s="733"/>
      <c r="I42" s="733"/>
      <c r="J42" s="733"/>
      <c r="K42" s="733"/>
      <c r="L42" s="733"/>
      <c r="M42" s="733"/>
      <c r="N42" s="733"/>
      <c r="O42" s="733"/>
      <c r="P42" s="733"/>
      <c r="Q42" s="733"/>
      <c r="R42" s="733"/>
      <c r="S42" s="733"/>
      <c r="T42" s="733"/>
      <c r="U42" s="733"/>
      <c r="V42" s="733"/>
      <c r="W42" s="733"/>
      <c r="X42" s="733"/>
      <c r="Y42" s="733"/>
      <c r="Z42" s="733"/>
      <c r="AA42" s="733"/>
      <c r="AB42" s="733"/>
      <c r="AC42" s="733"/>
      <c r="AD42" s="733"/>
    </row>
    <row r="43" spans="1:30" ht="15.75" customHeight="1">
      <c r="A43" s="736"/>
      <c r="B43" s="733"/>
      <c r="C43" s="733"/>
      <c r="D43" s="733"/>
      <c r="E43" s="733"/>
      <c r="F43" s="733"/>
      <c r="G43" s="733"/>
      <c r="H43" s="733"/>
      <c r="I43" s="733"/>
      <c r="J43" s="733"/>
      <c r="K43" s="733"/>
      <c r="L43" s="733"/>
      <c r="M43" s="733"/>
      <c r="N43" s="733"/>
      <c r="O43" s="733"/>
      <c r="P43" s="733"/>
      <c r="Q43" s="733"/>
      <c r="R43" s="733"/>
      <c r="S43" s="733"/>
      <c r="T43" s="733"/>
      <c r="U43" s="733"/>
      <c r="V43" s="733"/>
      <c r="W43" s="733"/>
      <c r="X43" s="733"/>
      <c r="Y43" s="733"/>
      <c r="Z43" s="733"/>
      <c r="AA43" s="733"/>
      <c r="AB43" s="733"/>
      <c r="AC43" s="733"/>
      <c r="AD43" s="733"/>
    </row>
    <row r="44" spans="1:30" ht="15.75" customHeight="1">
      <c r="A44" s="736"/>
      <c r="B44" s="733"/>
      <c r="C44" s="733"/>
      <c r="D44" s="733"/>
      <c r="E44" s="733"/>
      <c r="F44" s="733"/>
      <c r="G44" s="733"/>
      <c r="H44" s="733"/>
      <c r="I44" s="733"/>
      <c r="J44" s="733"/>
      <c r="K44" s="733"/>
      <c r="L44" s="733"/>
      <c r="M44" s="733"/>
      <c r="N44" s="733"/>
      <c r="O44" s="733"/>
      <c r="P44" s="733"/>
      <c r="Q44" s="733"/>
      <c r="R44" s="733"/>
      <c r="S44" s="733"/>
      <c r="T44" s="733"/>
      <c r="U44" s="733"/>
      <c r="V44" s="733"/>
      <c r="W44" s="733"/>
      <c r="X44" s="733"/>
      <c r="Y44" s="733"/>
      <c r="Z44" s="733"/>
      <c r="AA44" s="733"/>
      <c r="AB44" s="733"/>
      <c r="AC44" s="733"/>
      <c r="AD44" s="733"/>
    </row>
    <row r="45" spans="1:30" ht="15.75" customHeight="1">
      <c r="A45" s="736"/>
      <c r="B45" s="733"/>
      <c r="C45" s="733"/>
      <c r="D45" s="733"/>
      <c r="E45" s="733"/>
      <c r="F45" s="733"/>
      <c r="G45" s="733"/>
      <c r="H45" s="733"/>
      <c r="I45" s="733"/>
      <c r="J45" s="733"/>
      <c r="K45" s="733"/>
      <c r="L45" s="733"/>
      <c r="M45" s="733"/>
      <c r="N45" s="733"/>
      <c r="O45" s="733"/>
      <c r="P45" s="733"/>
      <c r="Q45" s="733"/>
      <c r="R45" s="733"/>
      <c r="S45" s="733"/>
      <c r="T45" s="733"/>
      <c r="U45" s="733"/>
      <c r="V45" s="733"/>
      <c r="W45" s="733"/>
      <c r="X45" s="733"/>
      <c r="Y45" s="733"/>
      <c r="Z45" s="733"/>
      <c r="AA45" s="733"/>
      <c r="AB45" s="733"/>
      <c r="AC45" s="733"/>
      <c r="AD45" s="733"/>
    </row>
    <row r="46" spans="1:30" ht="15.75" customHeight="1">
      <c r="A46" s="736"/>
      <c r="B46" s="733"/>
      <c r="C46" s="733"/>
      <c r="D46" s="733"/>
      <c r="E46" s="733"/>
      <c r="F46" s="733"/>
      <c r="G46" s="733"/>
      <c r="H46" s="733"/>
      <c r="I46" s="733"/>
      <c r="J46" s="733"/>
      <c r="K46" s="733"/>
      <c r="L46" s="733"/>
      <c r="M46" s="733"/>
      <c r="N46" s="733"/>
      <c r="O46" s="733"/>
      <c r="P46" s="733"/>
      <c r="Q46" s="733"/>
      <c r="R46" s="733"/>
      <c r="S46" s="733"/>
      <c r="T46" s="733"/>
      <c r="U46" s="733"/>
      <c r="V46" s="733"/>
      <c r="W46" s="733"/>
      <c r="X46" s="733"/>
      <c r="Y46" s="733"/>
      <c r="Z46" s="733"/>
      <c r="AA46" s="733"/>
      <c r="AB46" s="733"/>
      <c r="AC46" s="733"/>
      <c r="AD46" s="733"/>
    </row>
    <row r="47" spans="1:30" ht="15.75" customHeight="1">
      <c r="A47" s="736"/>
      <c r="B47" s="733"/>
      <c r="C47" s="733"/>
      <c r="D47" s="733"/>
      <c r="E47" s="733"/>
      <c r="F47" s="733"/>
      <c r="G47" s="733"/>
      <c r="H47" s="733"/>
      <c r="I47" s="733"/>
      <c r="J47" s="733"/>
      <c r="K47" s="733"/>
      <c r="L47" s="733"/>
      <c r="M47" s="733"/>
      <c r="N47" s="733"/>
      <c r="O47" s="733"/>
      <c r="P47" s="733"/>
      <c r="Q47" s="733"/>
      <c r="R47" s="733"/>
      <c r="S47" s="733"/>
      <c r="T47" s="733"/>
      <c r="U47" s="733"/>
      <c r="V47" s="733"/>
      <c r="W47" s="733"/>
      <c r="X47" s="733"/>
      <c r="Y47" s="733"/>
      <c r="Z47" s="733"/>
      <c r="AA47" s="733"/>
      <c r="AB47" s="733"/>
      <c r="AC47" s="733"/>
      <c r="AD47" s="733"/>
    </row>
    <row r="48" spans="1:30" ht="15.75" customHeight="1">
      <c r="A48" s="736"/>
      <c r="B48" s="733"/>
      <c r="C48" s="733"/>
      <c r="D48" s="733"/>
      <c r="E48" s="733"/>
      <c r="F48" s="733"/>
      <c r="G48" s="733"/>
      <c r="H48" s="733"/>
      <c r="I48" s="733"/>
      <c r="J48" s="733"/>
      <c r="K48" s="733"/>
      <c r="L48" s="733"/>
      <c r="M48" s="733"/>
      <c r="N48" s="733"/>
      <c r="O48" s="733"/>
      <c r="P48" s="733"/>
      <c r="Q48" s="733"/>
      <c r="R48" s="733"/>
      <c r="S48" s="733"/>
      <c r="T48" s="733"/>
      <c r="U48" s="733"/>
      <c r="V48" s="733"/>
      <c r="W48" s="733"/>
      <c r="X48" s="733"/>
      <c r="Y48" s="733"/>
      <c r="Z48" s="733"/>
      <c r="AA48" s="733"/>
      <c r="AB48" s="733"/>
      <c r="AC48" s="733"/>
      <c r="AD48" s="733"/>
    </row>
    <row r="49" spans="1:30" ht="15.75" customHeight="1">
      <c r="A49" s="736"/>
      <c r="B49" s="733"/>
      <c r="C49" s="733"/>
      <c r="D49" s="733"/>
      <c r="E49" s="733"/>
      <c r="F49" s="733"/>
      <c r="G49" s="733"/>
      <c r="H49" s="733"/>
      <c r="I49" s="733"/>
      <c r="J49" s="733"/>
      <c r="K49" s="733"/>
      <c r="L49" s="733"/>
      <c r="M49" s="733"/>
      <c r="N49" s="733"/>
      <c r="O49" s="733"/>
      <c r="P49" s="733"/>
      <c r="Q49" s="733"/>
      <c r="R49" s="733"/>
      <c r="S49" s="733"/>
      <c r="T49" s="733"/>
      <c r="U49" s="733"/>
      <c r="V49" s="733"/>
      <c r="W49" s="733"/>
      <c r="X49" s="733"/>
      <c r="Y49" s="733"/>
      <c r="Z49" s="733"/>
      <c r="AA49" s="733"/>
      <c r="AB49" s="733"/>
      <c r="AC49" s="733"/>
      <c r="AD49" s="733"/>
    </row>
    <row r="50" spans="1:30" ht="15.75" customHeight="1">
      <c r="A50" s="736"/>
      <c r="B50" s="733"/>
      <c r="C50" s="733"/>
      <c r="D50" s="733"/>
      <c r="E50" s="733"/>
      <c r="F50" s="733"/>
      <c r="G50" s="733"/>
      <c r="H50" s="733"/>
      <c r="I50" s="733"/>
      <c r="J50" s="733"/>
      <c r="K50" s="733"/>
      <c r="L50" s="733"/>
      <c r="M50" s="733"/>
      <c r="N50" s="733"/>
      <c r="O50" s="733"/>
      <c r="P50" s="733"/>
      <c r="Q50" s="733"/>
      <c r="R50" s="733"/>
      <c r="S50" s="733"/>
      <c r="T50" s="733"/>
      <c r="U50" s="733"/>
      <c r="V50" s="733"/>
      <c r="W50" s="733"/>
      <c r="X50" s="733"/>
      <c r="Y50" s="733"/>
      <c r="Z50" s="733"/>
      <c r="AA50" s="733"/>
      <c r="AB50" s="733"/>
      <c r="AC50" s="733"/>
      <c r="AD50" s="733"/>
    </row>
    <row r="51" spans="1:30" ht="15.75" customHeight="1">
      <c r="A51" s="736"/>
      <c r="B51" s="733"/>
      <c r="C51" s="733"/>
      <c r="D51" s="733"/>
      <c r="E51" s="733"/>
      <c r="F51" s="733"/>
      <c r="G51" s="733"/>
      <c r="H51" s="733"/>
      <c r="I51" s="733"/>
      <c r="J51" s="733"/>
      <c r="K51" s="733"/>
      <c r="L51" s="733"/>
      <c r="M51" s="733"/>
      <c r="N51" s="733"/>
      <c r="O51" s="733"/>
      <c r="P51" s="733"/>
      <c r="Q51" s="733"/>
      <c r="R51" s="733"/>
      <c r="S51" s="733"/>
      <c r="T51" s="733"/>
      <c r="U51" s="733"/>
      <c r="V51" s="733"/>
      <c r="W51" s="733"/>
      <c r="X51" s="733"/>
      <c r="Y51" s="733"/>
      <c r="Z51" s="733"/>
      <c r="AA51" s="733"/>
      <c r="AB51" s="733"/>
      <c r="AC51" s="733"/>
      <c r="AD51" s="733"/>
    </row>
    <row r="52" spans="1:30" ht="15.75" customHeight="1">
      <c r="A52" s="736"/>
      <c r="B52" s="733"/>
      <c r="C52" s="733"/>
      <c r="D52" s="733"/>
      <c r="E52" s="733"/>
      <c r="F52" s="733"/>
      <c r="G52" s="733"/>
      <c r="H52" s="733"/>
      <c r="I52" s="733"/>
      <c r="J52" s="733"/>
      <c r="K52" s="733"/>
      <c r="L52" s="733"/>
      <c r="M52" s="733"/>
      <c r="N52" s="733"/>
      <c r="O52" s="733"/>
      <c r="P52" s="733"/>
      <c r="Q52" s="733"/>
      <c r="R52" s="733"/>
      <c r="S52" s="733"/>
      <c r="T52" s="733"/>
      <c r="U52" s="733"/>
      <c r="V52" s="733"/>
      <c r="W52" s="733"/>
      <c r="X52" s="733"/>
      <c r="Y52" s="733"/>
      <c r="Z52" s="733"/>
      <c r="AA52" s="733"/>
      <c r="AB52" s="733"/>
      <c r="AC52" s="733"/>
      <c r="AD52" s="733"/>
    </row>
    <row r="53" spans="1:30" ht="15.75" customHeight="1">
      <c r="A53" s="736"/>
      <c r="B53" s="733"/>
      <c r="C53" s="733"/>
      <c r="D53" s="733"/>
      <c r="E53" s="733"/>
      <c r="F53" s="733"/>
      <c r="G53" s="733"/>
      <c r="H53" s="733"/>
      <c r="I53" s="733"/>
      <c r="J53" s="733"/>
      <c r="K53" s="733"/>
      <c r="L53" s="733"/>
      <c r="M53" s="733"/>
      <c r="N53" s="733"/>
      <c r="O53" s="733"/>
      <c r="P53" s="733"/>
      <c r="Q53" s="733"/>
      <c r="R53" s="733"/>
      <c r="S53" s="733"/>
      <c r="T53" s="733"/>
      <c r="U53" s="733"/>
      <c r="V53" s="733"/>
      <c r="W53" s="733"/>
      <c r="X53" s="733"/>
      <c r="Y53" s="733"/>
      <c r="Z53" s="733"/>
      <c r="AA53" s="733"/>
      <c r="AB53" s="733"/>
      <c r="AC53" s="733"/>
      <c r="AD53" s="733"/>
    </row>
    <row r="54" spans="1:30" ht="15.75" customHeight="1">
      <c r="A54" s="736"/>
      <c r="B54" s="733"/>
      <c r="C54" s="733"/>
      <c r="D54" s="733"/>
      <c r="E54" s="733"/>
      <c r="F54" s="733"/>
      <c r="G54" s="733"/>
      <c r="H54" s="733"/>
      <c r="I54" s="733"/>
      <c r="J54" s="733"/>
      <c r="K54" s="733"/>
      <c r="L54" s="733"/>
      <c r="M54" s="733"/>
      <c r="N54" s="733"/>
      <c r="O54" s="733"/>
      <c r="P54" s="733"/>
      <c r="Q54" s="733"/>
      <c r="R54" s="733"/>
      <c r="S54" s="733"/>
      <c r="T54" s="733"/>
      <c r="U54" s="733"/>
      <c r="V54" s="733"/>
      <c r="W54" s="733"/>
      <c r="X54" s="733"/>
      <c r="Y54" s="733"/>
      <c r="Z54" s="733"/>
      <c r="AA54" s="733"/>
      <c r="AB54" s="733"/>
      <c r="AC54" s="733"/>
      <c r="AD54" s="733"/>
    </row>
    <row r="55" spans="1:30" ht="15.75" customHeight="1">
      <c r="A55" s="736"/>
      <c r="B55" s="733"/>
      <c r="C55" s="733"/>
      <c r="D55" s="733"/>
      <c r="E55" s="733"/>
      <c r="F55" s="733"/>
      <c r="G55" s="733"/>
      <c r="H55" s="733"/>
      <c r="I55" s="733"/>
      <c r="J55" s="733"/>
      <c r="K55" s="733"/>
      <c r="L55" s="733"/>
      <c r="M55" s="733"/>
      <c r="N55" s="733"/>
      <c r="O55" s="733"/>
      <c r="P55" s="733"/>
      <c r="Q55" s="733"/>
      <c r="R55" s="733"/>
      <c r="S55" s="733"/>
      <c r="T55" s="733"/>
      <c r="U55" s="733"/>
      <c r="V55" s="733"/>
      <c r="W55" s="733"/>
      <c r="X55" s="733"/>
      <c r="Y55" s="733"/>
      <c r="Z55" s="733"/>
      <c r="AA55" s="733"/>
      <c r="AB55" s="733"/>
      <c r="AC55" s="733"/>
      <c r="AD55" s="733"/>
    </row>
    <row r="56" spans="1:30" ht="15.75" customHeight="1">
      <c r="A56" s="736"/>
      <c r="B56" s="733"/>
      <c r="C56" s="733"/>
      <c r="D56" s="733"/>
      <c r="E56" s="733"/>
      <c r="F56" s="733"/>
      <c r="G56" s="733"/>
      <c r="H56" s="733"/>
      <c r="I56" s="733"/>
      <c r="J56" s="733"/>
      <c r="K56" s="733"/>
      <c r="L56" s="733"/>
      <c r="M56" s="733"/>
      <c r="N56" s="733"/>
      <c r="O56" s="733"/>
      <c r="P56" s="733"/>
      <c r="Q56" s="733"/>
      <c r="R56" s="733"/>
      <c r="S56" s="733"/>
      <c r="T56" s="733"/>
      <c r="U56" s="733"/>
      <c r="V56" s="733"/>
      <c r="W56" s="733"/>
      <c r="X56" s="733"/>
      <c r="Y56" s="733"/>
      <c r="Z56" s="733"/>
      <c r="AA56" s="733"/>
      <c r="AB56" s="733"/>
      <c r="AC56" s="733"/>
      <c r="AD56" s="733"/>
    </row>
    <row r="57" spans="1:30" ht="15.75" customHeight="1">
      <c r="A57" s="736"/>
      <c r="B57" s="733"/>
      <c r="C57" s="733"/>
      <c r="D57" s="733"/>
      <c r="E57" s="733"/>
      <c r="F57" s="733"/>
      <c r="G57" s="733"/>
      <c r="H57" s="733"/>
      <c r="I57" s="733"/>
      <c r="J57" s="733"/>
      <c r="K57" s="733"/>
      <c r="L57" s="733"/>
      <c r="M57" s="733"/>
      <c r="N57" s="733"/>
      <c r="O57" s="733"/>
      <c r="P57" s="733"/>
      <c r="Q57" s="733"/>
      <c r="R57" s="733"/>
      <c r="S57" s="733"/>
      <c r="T57" s="733"/>
      <c r="U57" s="733"/>
      <c r="V57" s="733"/>
      <c r="W57" s="733"/>
      <c r="X57" s="733"/>
      <c r="Y57" s="733"/>
      <c r="Z57" s="733"/>
      <c r="AA57" s="733"/>
      <c r="AB57" s="733"/>
      <c r="AC57" s="733"/>
      <c r="AD57" s="733"/>
    </row>
    <row r="58" spans="1:30" ht="15.75" customHeight="1">
      <c r="A58" s="736"/>
      <c r="B58" s="733"/>
      <c r="C58" s="733"/>
      <c r="D58" s="733"/>
      <c r="E58" s="733"/>
      <c r="F58" s="733"/>
      <c r="G58" s="733"/>
      <c r="H58" s="733"/>
      <c r="I58" s="733"/>
      <c r="J58" s="733"/>
      <c r="K58" s="733"/>
      <c r="L58" s="733"/>
      <c r="M58" s="733"/>
      <c r="N58" s="733"/>
      <c r="O58" s="733"/>
      <c r="P58" s="733"/>
      <c r="Q58" s="733"/>
      <c r="R58" s="733"/>
      <c r="S58" s="733"/>
      <c r="T58" s="733"/>
      <c r="U58" s="733"/>
      <c r="V58" s="733"/>
      <c r="W58" s="733"/>
      <c r="X58" s="733"/>
      <c r="Y58" s="733"/>
      <c r="Z58" s="733"/>
      <c r="AA58" s="733"/>
      <c r="AB58" s="733"/>
      <c r="AC58" s="733"/>
      <c r="AD58" s="733"/>
    </row>
    <row r="59" spans="1:30" ht="15.75" customHeight="1">
      <c r="A59" s="736"/>
      <c r="B59" s="733"/>
      <c r="C59" s="733"/>
      <c r="D59" s="733"/>
      <c r="E59" s="733"/>
      <c r="F59" s="733"/>
      <c r="G59" s="733"/>
      <c r="H59" s="733"/>
      <c r="I59" s="733"/>
      <c r="J59" s="733"/>
      <c r="K59" s="733"/>
      <c r="L59" s="733"/>
      <c r="M59" s="733"/>
      <c r="N59" s="733"/>
      <c r="O59" s="733"/>
      <c r="P59" s="733"/>
      <c r="Q59" s="733"/>
      <c r="R59" s="733"/>
      <c r="S59" s="733"/>
      <c r="T59" s="733"/>
      <c r="U59" s="733"/>
      <c r="V59" s="733"/>
      <c r="W59" s="733"/>
      <c r="X59" s="733"/>
      <c r="Y59" s="733"/>
      <c r="Z59" s="733"/>
      <c r="AA59" s="733"/>
      <c r="AB59" s="733"/>
      <c r="AC59" s="733"/>
      <c r="AD59" s="733"/>
    </row>
    <row r="60" spans="1:30" ht="15.75" customHeight="1">
      <c r="A60" s="736"/>
      <c r="B60" s="733"/>
      <c r="C60" s="733"/>
      <c r="D60" s="733"/>
      <c r="E60" s="733"/>
      <c r="F60" s="733"/>
      <c r="G60" s="733"/>
      <c r="H60" s="733"/>
      <c r="I60" s="733"/>
      <c r="J60" s="733"/>
      <c r="K60" s="733"/>
      <c r="L60" s="733"/>
      <c r="M60" s="733"/>
      <c r="N60" s="733"/>
      <c r="O60" s="733"/>
      <c r="P60" s="733"/>
      <c r="Q60" s="733"/>
      <c r="R60" s="733"/>
      <c r="S60" s="733"/>
      <c r="T60" s="733"/>
      <c r="U60" s="733"/>
      <c r="V60" s="733"/>
      <c r="W60" s="733"/>
      <c r="X60" s="733"/>
      <c r="Y60" s="733"/>
      <c r="Z60" s="733"/>
      <c r="AA60" s="733"/>
      <c r="AB60" s="733"/>
      <c r="AC60" s="733"/>
      <c r="AD60" s="733"/>
    </row>
    <row r="61" spans="1:30" ht="15.75" customHeight="1">
      <c r="A61" s="736"/>
      <c r="B61" s="733"/>
      <c r="C61" s="733"/>
      <c r="D61" s="733"/>
      <c r="E61" s="733"/>
      <c r="F61" s="733"/>
      <c r="G61" s="733"/>
      <c r="H61" s="733"/>
      <c r="I61" s="733"/>
      <c r="J61" s="733"/>
      <c r="K61" s="733"/>
      <c r="L61" s="733"/>
      <c r="M61" s="733"/>
      <c r="N61" s="733"/>
      <c r="O61" s="733"/>
      <c r="P61" s="733"/>
      <c r="Q61" s="733"/>
      <c r="R61" s="733"/>
      <c r="S61" s="733"/>
      <c r="T61" s="733"/>
      <c r="U61" s="733"/>
      <c r="V61" s="733"/>
      <c r="W61" s="733"/>
      <c r="X61" s="733"/>
      <c r="Y61" s="733"/>
      <c r="Z61" s="733"/>
      <c r="AA61" s="733"/>
      <c r="AB61" s="733"/>
      <c r="AC61" s="733"/>
      <c r="AD61" s="733"/>
    </row>
    <row r="62" spans="1:30" ht="15.75" customHeight="1">
      <c r="A62" s="736"/>
      <c r="B62" s="733"/>
      <c r="C62" s="733"/>
      <c r="D62" s="733"/>
      <c r="E62" s="733"/>
      <c r="F62" s="733"/>
      <c r="G62" s="733"/>
      <c r="H62" s="733"/>
      <c r="I62" s="733"/>
      <c r="J62" s="733"/>
      <c r="K62" s="733"/>
      <c r="L62" s="733"/>
      <c r="M62" s="733"/>
      <c r="N62" s="733"/>
      <c r="O62" s="733"/>
      <c r="P62" s="733"/>
      <c r="Q62" s="733"/>
      <c r="R62" s="733"/>
      <c r="S62" s="733"/>
      <c r="T62" s="733"/>
      <c r="U62" s="733"/>
      <c r="V62" s="733"/>
      <c r="W62" s="733"/>
      <c r="X62" s="733"/>
      <c r="Y62" s="733"/>
      <c r="Z62" s="733"/>
      <c r="AA62" s="733"/>
      <c r="AB62" s="733"/>
      <c r="AC62" s="733"/>
      <c r="AD62" s="733"/>
    </row>
    <row r="63" spans="1:30" ht="15.75" customHeight="1">
      <c r="A63" s="736"/>
      <c r="B63" s="733"/>
      <c r="C63" s="733"/>
      <c r="D63" s="733"/>
      <c r="E63" s="733"/>
      <c r="F63" s="733"/>
      <c r="G63" s="733"/>
      <c r="H63" s="733"/>
      <c r="I63" s="733"/>
      <c r="J63" s="733"/>
      <c r="K63" s="733"/>
      <c r="L63" s="733"/>
      <c r="M63" s="733"/>
      <c r="N63" s="733"/>
      <c r="O63" s="733"/>
      <c r="P63" s="733"/>
      <c r="Q63" s="733"/>
      <c r="R63" s="733"/>
      <c r="S63" s="733"/>
      <c r="T63" s="733"/>
      <c r="U63" s="733"/>
      <c r="V63" s="733"/>
      <c r="W63" s="733"/>
      <c r="X63" s="733"/>
      <c r="Y63" s="733"/>
      <c r="Z63" s="733"/>
      <c r="AA63" s="733"/>
      <c r="AB63" s="733"/>
      <c r="AC63" s="733"/>
      <c r="AD63" s="733"/>
    </row>
    <row r="64" spans="1:30" ht="15.75" customHeight="1">
      <c r="A64" s="736"/>
      <c r="B64" s="733"/>
      <c r="C64" s="733"/>
      <c r="D64" s="733"/>
      <c r="E64" s="733"/>
      <c r="F64" s="733"/>
      <c r="G64" s="733"/>
      <c r="H64" s="733"/>
      <c r="I64" s="733"/>
      <c r="J64" s="733"/>
      <c r="K64" s="733"/>
      <c r="L64" s="733"/>
      <c r="M64" s="733"/>
      <c r="N64" s="733"/>
      <c r="O64" s="733"/>
      <c r="P64" s="733"/>
      <c r="Q64" s="733"/>
      <c r="R64" s="733"/>
      <c r="S64" s="733"/>
      <c r="T64" s="733"/>
      <c r="U64" s="733"/>
      <c r="V64" s="733"/>
      <c r="W64" s="733"/>
      <c r="X64" s="733"/>
      <c r="Y64" s="733"/>
      <c r="Z64" s="733"/>
      <c r="AA64" s="733"/>
      <c r="AB64" s="733"/>
      <c r="AC64" s="733"/>
      <c r="AD64" s="733"/>
    </row>
    <row r="65" spans="1:30" ht="15.75" customHeight="1">
      <c r="A65" s="736"/>
      <c r="B65" s="733"/>
      <c r="C65" s="733"/>
      <c r="D65" s="733"/>
      <c r="E65" s="733"/>
      <c r="F65" s="733"/>
      <c r="G65" s="733"/>
      <c r="H65" s="733"/>
      <c r="I65" s="733"/>
      <c r="J65" s="733"/>
      <c r="K65" s="733"/>
      <c r="L65" s="733"/>
      <c r="M65" s="733"/>
      <c r="N65" s="733"/>
      <c r="O65" s="733"/>
      <c r="P65" s="733"/>
      <c r="Q65" s="733"/>
      <c r="R65" s="733"/>
      <c r="S65" s="733"/>
      <c r="T65" s="733"/>
      <c r="U65" s="733"/>
      <c r="V65" s="733"/>
      <c r="W65" s="733"/>
      <c r="X65" s="733"/>
      <c r="Y65" s="733"/>
      <c r="Z65" s="733"/>
      <c r="AA65" s="733"/>
      <c r="AB65" s="733"/>
      <c r="AC65" s="733"/>
      <c r="AD65" s="733"/>
    </row>
    <row r="66" spans="1:30" ht="15.75" customHeight="1">
      <c r="A66" s="736"/>
      <c r="B66" s="733"/>
      <c r="C66" s="733"/>
      <c r="D66" s="733"/>
      <c r="E66" s="733"/>
      <c r="F66" s="733"/>
      <c r="G66" s="733"/>
      <c r="H66" s="733"/>
      <c r="I66" s="733"/>
      <c r="J66" s="733"/>
      <c r="K66" s="733"/>
      <c r="L66" s="733"/>
      <c r="M66" s="733"/>
      <c r="N66" s="733"/>
      <c r="O66" s="733"/>
      <c r="P66" s="733"/>
      <c r="Q66" s="733"/>
      <c r="R66" s="733"/>
      <c r="S66" s="733"/>
      <c r="T66" s="733"/>
      <c r="U66" s="733"/>
      <c r="V66" s="733"/>
      <c r="W66" s="733"/>
      <c r="X66" s="733"/>
      <c r="Y66" s="733"/>
      <c r="Z66" s="733"/>
      <c r="AA66" s="733"/>
      <c r="AB66" s="733"/>
      <c r="AC66" s="733"/>
      <c r="AD66" s="733"/>
    </row>
    <row r="67" spans="1:30" ht="15.75" customHeight="1">
      <c r="A67" s="736"/>
      <c r="B67" s="733"/>
      <c r="C67" s="733"/>
      <c r="D67" s="733"/>
      <c r="E67" s="733"/>
      <c r="F67" s="733"/>
      <c r="G67" s="733"/>
      <c r="H67" s="733"/>
      <c r="I67" s="733"/>
      <c r="J67" s="733"/>
      <c r="K67" s="733"/>
      <c r="L67" s="733"/>
      <c r="M67" s="733"/>
      <c r="N67" s="733"/>
      <c r="O67" s="733"/>
      <c r="P67" s="733"/>
      <c r="Q67" s="733"/>
      <c r="R67" s="733"/>
      <c r="S67" s="733"/>
      <c r="T67" s="733"/>
      <c r="U67" s="733"/>
      <c r="V67" s="733"/>
      <c r="W67" s="733"/>
      <c r="X67" s="733"/>
      <c r="Y67" s="733"/>
      <c r="Z67" s="733"/>
      <c r="AA67" s="733"/>
      <c r="AB67" s="733"/>
      <c r="AC67" s="733"/>
      <c r="AD67" s="733"/>
    </row>
    <row r="68" spans="1:30" ht="15.75" customHeight="1">
      <c r="A68" s="736"/>
      <c r="B68" s="733"/>
      <c r="C68" s="733"/>
      <c r="D68" s="733"/>
      <c r="E68" s="733"/>
      <c r="F68" s="733"/>
      <c r="G68" s="733"/>
      <c r="H68" s="733"/>
      <c r="I68" s="733"/>
      <c r="J68" s="733"/>
      <c r="K68" s="733"/>
      <c r="L68" s="733"/>
      <c r="M68" s="733"/>
      <c r="N68" s="733"/>
      <c r="O68" s="733"/>
      <c r="P68" s="733"/>
      <c r="Q68" s="733"/>
      <c r="R68" s="733"/>
      <c r="S68" s="733"/>
      <c r="T68" s="733"/>
      <c r="U68" s="733"/>
      <c r="V68" s="733"/>
      <c r="W68" s="733"/>
      <c r="X68" s="733"/>
      <c r="Y68" s="733"/>
      <c r="Z68" s="733"/>
      <c r="AA68" s="733"/>
      <c r="AB68" s="733"/>
      <c r="AC68" s="733"/>
      <c r="AD68" s="733"/>
    </row>
    <row r="69" spans="1:30" ht="15.75" customHeight="1">
      <c r="A69" s="736"/>
      <c r="B69" s="733"/>
      <c r="C69" s="733"/>
      <c r="D69" s="733"/>
      <c r="E69" s="733"/>
      <c r="F69" s="733"/>
      <c r="G69" s="733"/>
      <c r="H69" s="733"/>
      <c r="I69" s="733"/>
      <c r="J69" s="733"/>
      <c r="K69" s="733"/>
      <c r="L69" s="733"/>
      <c r="M69" s="733"/>
      <c r="N69" s="733"/>
      <c r="O69" s="733"/>
      <c r="P69" s="733"/>
      <c r="Q69" s="733"/>
      <c r="R69" s="733"/>
      <c r="S69" s="733"/>
      <c r="T69" s="733"/>
      <c r="U69" s="733"/>
      <c r="V69" s="733"/>
      <c r="W69" s="733"/>
      <c r="X69" s="733"/>
      <c r="Y69" s="733"/>
      <c r="Z69" s="733"/>
      <c r="AA69" s="733"/>
      <c r="AB69" s="733"/>
      <c r="AC69" s="733"/>
      <c r="AD69" s="733"/>
    </row>
    <row r="70" spans="1:30" ht="15.75" customHeight="1">
      <c r="A70" s="736"/>
      <c r="B70" s="733"/>
      <c r="C70" s="733"/>
      <c r="D70" s="733"/>
      <c r="E70" s="733"/>
      <c r="F70" s="733"/>
      <c r="G70" s="733"/>
      <c r="H70" s="733"/>
      <c r="I70" s="733"/>
      <c r="J70" s="733"/>
      <c r="K70" s="733"/>
      <c r="L70" s="733"/>
      <c r="M70" s="733"/>
      <c r="N70" s="733"/>
      <c r="O70" s="733"/>
      <c r="P70" s="733"/>
      <c r="Q70" s="733"/>
      <c r="R70" s="733"/>
      <c r="S70" s="733"/>
      <c r="T70" s="733"/>
      <c r="U70" s="733"/>
      <c r="V70" s="733"/>
      <c r="W70" s="733"/>
      <c r="X70" s="733"/>
      <c r="Y70" s="733"/>
      <c r="Z70" s="733"/>
      <c r="AA70" s="733"/>
      <c r="AB70" s="733"/>
      <c r="AC70" s="733"/>
      <c r="AD70" s="733"/>
    </row>
    <row r="71" spans="1:30" ht="15.75" customHeight="1">
      <c r="A71" s="736"/>
      <c r="B71" s="733"/>
      <c r="C71" s="733"/>
      <c r="D71" s="733"/>
      <c r="E71" s="733"/>
      <c r="F71" s="733"/>
      <c r="G71" s="733"/>
      <c r="H71" s="733"/>
      <c r="I71" s="733"/>
      <c r="J71" s="733"/>
      <c r="K71" s="733"/>
      <c r="L71" s="733"/>
      <c r="M71" s="733"/>
      <c r="N71" s="733"/>
      <c r="O71" s="733"/>
      <c r="P71" s="733"/>
      <c r="Q71" s="733"/>
      <c r="R71" s="733"/>
      <c r="S71" s="733"/>
      <c r="T71" s="733"/>
      <c r="U71" s="733"/>
      <c r="V71" s="733"/>
      <c r="W71" s="733"/>
      <c r="X71" s="733"/>
      <c r="Y71" s="733"/>
      <c r="Z71" s="733"/>
      <c r="AA71" s="733"/>
      <c r="AB71" s="733"/>
      <c r="AC71" s="733"/>
      <c r="AD71" s="733"/>
    </row>
    <row r="72" spans="1:30" ht="15.75" customHeight="1">
      <c r="A72" s="736"/>
      <c r="B72" s="733"/>
      <c r="C72" s="733"/>
      <c r="D72" s="733"/>
      <c r="E72" s="733"/>
      <c r="F72" s="733"/>
      <c r="G72" s="733"/>
      <c r="H72" s="733"/>
      <c r="I72" s="733"/>
      <c r="J72" s="733"/>
      <c r="K72" s="733"/>
      <c r="L72" s="733"/>
      <c r="M72" s="733"/>
      <c r="N72" s="733"/>
      <c r="O72" s="733"/>
      <c r="P72" s="733"/>
      <c r="Q72" s="733"/>
      <c r="R72" s="733"/>
      <c r="S72" s="733"/>
      <c r="T72" s="733"/>
      <c r="U72" s="733"/>
      <c r="V72" s="733"/>
      <c r="W72" s="733"/>
      <c r="X72" s="733"/>
      <c r="Y72" s="733"/>
      <c r="Z72" s="733"/>
      <c r="AA72" s="733"/>
      <c r="AB72" s="733"/>
      <c r="AC72" s="733"/>
      <c r="AD72" s="733"/>
    </row>
    <row r="73" spans="1:30" ht="15.75" customHeight="1">
      <c r="A73" s="736"/>
      <c r="B73" s="733"/>
      <c r="C73" s="733"/>
      <c r="D73" s="733"/>
      <c r="E73" s="733"/>
      <c r="F73" s="733"/>
      <c r="G73" s="733"/>
      <c r="H73" s="733"/>
      <c r="I73" s="733"/>
      <c r="J73" s="733"/>
      <c r="K73" s="733"/>
      <c r="L73" s="733"/>
      <c r="M73" s="733"/>
      <c r="N73" s="733"/>
      <c r="O73" s="733"/>
      <c r="P73" s="733"/>
      <c r="Q73" s="733"/>
      <c r="R73" s="733"/>
      <c r="S73" s="733"/>
      <c r="T73" s="733"/>
      <c r="U73" s="733"/>
      <c r="V73" s="733"/>
      <c r="W73" s="733"/>
      <c r="X73" s="733"/>
      <c r="Y73" s="733"/>
      <c r="Z73" s="733"/>
      <c r="AA73" s="733"/>
      <c r="AB73" s="733"/>
      <c r="AC73" s="733"/>
      <c r="AD73" s="733"/>
    </row>
    <row r="74" spans="1:30" ht="15.75" customHeight="1">
      <c r="A74" s="736"/>
      <c r="B74" s="733"/>
      <c r="C74" s="733"/>
      <c r="D74" s="733"/>
      <c r="E74" s="733"/>
      <c r="F74" s="733"/>
      <c r="G74" s="733"/>
      <c r="H74" s="733"/>
      <c r="I74" s="733"/>
      <c r="J74" s="733"/>
      <c r="K74" s="733"/>
      <c r="L74" s="733"/>
      <c r="M74" s="733"/>
      <c r="N74" s="733"/>
      <c r="O74" s="733"/>
      <c r="P74" s="733"/>
      <c r="Q74" s="733"/>
      <c r="R74" s="733"/>
      <c r="S74" s="733"/>
      <c r="T74" s="733"/>
      <c r="U74" s="733"/>
      <c r="V74" s="733"/>
      <c r="W74" s="733"/>
      <c r="X74" s="733"/>
      <c r="Y74" s="733"/>
      <c r="Z74" s="733"/>
      <c r="AA74" s="733"/>
      <c r="AB74" s="733"/>
      <c r="AC74" s="733"/>
      <c r="AD74" s="733"/>
    </row>
    <row r="75" spans="1:30" ht="15.75" customHeight="1">
      <c r="A75" s="736"/>
      <c r="B75" s="733"/>
      <c r="C75" s="733"/>
      <c r="D75" s="733"/>
      <c r="E75" s="733"/>
      <c r="F75" s="733"/>
      <c r="G75" s="733"/>
      <c r="H75" s="733"/>
      <c r="I75" s="733"/>
      <c r="J75" s="733"/>
      <c r="K75" s="733"/>
      <c r="L75" s="733"/>
      <c r="M75" s="733"/>
      <c r="N75" s="733"/>
      <c r="O75" s="733"/>
      <c r="P75" s="733"/>
      <c r="Q75" s="733"/>
      <c r="R75" s="733"/>
      <c r="S75" s="733"/>
      <c r="T75" s="733"/>
      <c r="U75" s="733"/>
      <c r="V75" s="733"/>
      <c r="W75" s="733"/>
      <c r="X75" s="733"/>
      <c r="Y75" s="733"/>
      <c r="Z75" s="733"/>
      <c r="AA75" s="733"/>
      <c r="AB75" s="733"/>
      <c r="AC75" s="733"/>
      <c r="AD75" s="733"/>
    </row>
    <row r="76" spans="1:30" ht="15.75" customHeight="1">
      <c r="A76" s="736"/>
      <c r="B76" s="733"/>
      <c r="C76" s="733"/>
      <c r="D76" s="733"/>
      <c r="E76" s="733"/>
      <c r="F76" s="733"/>
      <c r="G76" s="733"/>
      <c r="H76" s="733"/>
      <c r="I76" s="733"/>
      <c r="J76" s="733"/>
      <c r="K76" s="733"/>
      <c r="L76" s="733"/>
      <c r="M76" s="733"/>
      <c r="N76" s="733"/>
      <c r="O76" s="733"/>
      <c r="P76" s="733"/>
      <c r="Q76" s="733"/>
      <c r="R76" s="733"/>
      <c r="S76" s="733"/>
      <c r="T76" s="733"/>
      <c r="U76" s="733"/>
      <c r="V76" s="733"/>
      <c r="W76" s="733"/>
      <c r="X76" s="733"/>
      <c r="Y76" s="733"/>
      <c r="Z76" s="733"/>
      <c r="AA76" s="733"/>
      <c r="AB76" s="733"/>
      <c r="AC76" s="733"/>
      <c r="AD76" s="733"/>
    </row>
    <row r="77" spans="1:30" ht="15.75" customHeight="1">
      <c r="A77" s="736"/>
      <c r="B77" s="733"/>
      <c r="C77" s="733"/>
      <c r="D77" s="733"/>
      <c r="E77" s="733"/>
      <c r="F77" s="733"/>
      <c r="G77" s="733"/>
      <c r="H77" s="733"/>
      <c r="I77" s="733"/>
      <c r="J77" s="733"/>
      <c r="K77" s="733"/>
      <c r="L77" s="733"/>
      <c r="M77" s="733"/>
      <c r="N77" s="733"/>
      <c r="O77" s="733"/>
      <c r="P77" s="733"/>
      <c r="Q77" s="733"/>
      <c r="R77" s="733"/>
      <c r="S77" s="733"/>
      <c r="T77" s="733"/>
      <c r="U77" s="733"/>
      <c r="V77" s="733"/>
      <c r="W77" s="733"/>
      <c r="X77" s="733"/>
      <c r="Y77" s="733"/>
      <c r="Z77" s="733"/>
      <c r="AA77" s="733"/>
      <c r="AB77" s="733"/>
      <c r="AC77" s="733"/>
      <c r="AD77" s="733"/>
    </row>
    <row r="78" spans="1:30" ht="15.75" customHeight="1">
      <c r="A78" s="736"/>
      <c r="B78" s="733"/>
      <c r="C78" s="733"/>
      <c r="D78" s="733"/>
      <c r="E78" s="733"/>
      <c r="F78" s="733"/>
      <c r="G78" s="733"/>
      <c r="H78" s="733"/>
      <c r="I78" s="733"/>
      <c r="J78" s="733"/>
      <c r="K78" s="733"/>
      <c r="L78" s="733"/>
      <c r="M78" s="733"/>
      <c r="N78" s="733"/>
      <c r="O78" s="733"/>
      <c r="P78" s="733"/>
      <c r="Q78" s="733"/>
      <c r="R78" s="733"/>
      <c r="S78" s="733"/>
      <c r="T78" s="733"/>
      <c r="U78" s="733"/>
      <c r="V78" s="733"/>
      <c r="W78" s="733"/>
      <c r="X78" s="733"/>
      <c r="Y78" s="733"/>
      <c r="Z78" s="733"/>
      <c r="AA78" s="733"/>
      <c r="AB78" s="733"/>
      <c r="AC78" s="733"/>
      <c r="AD78" s="733"/>
    </row>
    <row r="79" spans="1:30" ht="15.75" customHeight="1">
      <c r="A79" s="736"/>
      <c r="B79" s="733"/>
      <c r="C79" s="733"/>
      <c r="D79" s="733"/>
      <c r="E79" s="733"/>
      <c r="F79" s="733"/>
      <c r="G79" s="733"/>
      <c r="H79" s="733"/>
      <c r="I79" s="733"/>
      <c r="J79" s="733"/>
      <c r="K79" s="733"/>
      <c r="L79" s="733"/>
      <c r="M79" s="733"/>
      <c r="N79" s="733"/>
      <c r="O79" s="733"/>
      <c r="P79" s="733"/>
      <c r="Q79" s="733"/>
      <c r="R79" s="733"/>
      <c r="S79" s="733"/>
      <c r="T79" s="733"/>
      <c r="U79" s="733"/>
      <c r="V79" s="733"/>
      <c r="W79" s="733"/>
      <c r="X79" s="733"/>
      <c r="Y79" s="733"/>
      <c r="Z79" s="733"/>
      <c r="AA79" s="733"/>
      <c r="AB79" s="733"/>
      <c r="AC79" s="733"/>
      <c r="AD79" s="733"/>
    </row>
    <row r="80" spans="1:30" ht="15.75" customHeight="1">
      <c r="A80" s="736"/>
      <c r="B80" s="733"/>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row>
    <row r="81" spans="1:30" ht="15.75" customHeight="1">
      <c r="A81" s="736"/>
      <c r="B81" s="733"/>
      <c r="C81" s="733"/>
      <c r="D81" s="733"/>
      <c r="E81" s="733"/>
      <c r="F81" s="733"/>
      <c r="G81" s="733"/>
      <c r="H81" s="733"/>
      <c r="I81" s="733"/>
      <c r="J81" s="733"/>
      <c r="K81" s="733"/>
      <c r="L81" s="733"/>
      <c r="M81" s="733"/>
      <c r="N81" s="733"/>
      <c r="O81" s="733"/>
      <c r="P81" s="733"/>
      <c r="Q81" s="733"/>
      <c r="R81" s="733"/>
      <c r="S81" s="733"/>
      <c r="T81" s="733"/>
      <c r="U81" s="733"/>
      <c r="V81" s="733"/>
      <c r="W81" s="733"/>
      <c r="X81" s="733"/>
      <c r="Y81" s="733"/>
      <c r="Z81" s="733"/>
      <c r="AA81" s="733"/>
      <c r="AB81" s="733"/>
      <c r="AC81" s="733"/>
      <c r="AD81" s="733"/>
    </row>
    <row r="82" spans="1:30" ht="15.75" customHeight="1">
      <c r="A82" s="736"/>
      <c r="B82" s="733"/>
      <c r="C82" s="733"/>
      <c r="D82" s="733"/>
      <c r="E82" s="733"/>
      <c r="F82" s="733"/>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row>
    <row r="83" spans="1:30" ht="15.75" customHeight="1">
      <c r="A83" s="736"/>
      <c r="B83" s="733"/>
      <c r="C83" s="733"/>
      <c r="D83" s="733"/>
      <c r="E83" s="733"/>
      <c r="F83" s="733"/>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row>
    <row r="84" spans="1:30" ht="15.75" customHeight="1">
      <c r="A84" s="736"/>
      <c r="B84" s="733"/>
      <c r="C84" s="733"/>
      <c r="D84" s="733"/>
      <c r="E84" s="733"/>
      <c r="F84" s="733"/>
      <c r="G84" s="733"/>
      <c r="H84" s="733"/>
      <c r="I84" s="733"/>
      <c r="J84" s="733"/>
      <c r="K84" s="733"/>
      <c r="L84" s="733"/>
      <c r="M84" s="733"/>
      <c r="N84" s="733"/>
      <c r="O84" s="733"/>
      <c r="P84" s="733"/>
      <c r="Q84" s="733"/>
      <c r="R84" s="733"/>
      <c r="S84" s="733"/>
      <c r="T84" s="733"/>
      <c r="U84" s="733"/>
      <c r="V84" s="733"/>
      <c r="W84" s="733"/>
      <c r="X84" s="733"/>
      <c r="Y84" s="733"/>
      <c r="Z84" s="733"/>
      <c r="AA84" s="733"/>
      <c r="AB84" s="733"/>
      <c r="AC84" s="733"/>
      <c r="AD84" s="733"/>
    </row>
    <row r="85" spans="1:30" ht="15.75" customHeight="1">
      <c r="A85" s="736"/>
      <c r="B85" s="733"/>
      <c r="C85" s="733"/>
      <c r="D85" s="733"/>
      <c r="E85" s="733"/>
      <c r="F85" s="733"/>
      <c r="G85" s="733"/>
      <c r="H85" s="733"/>
      <c r="I85" s="733"/>
      <c r="J85" s="733"/>
      <c r="K85" s="733"/>
      <c r="L85" s="733"/>
      <c r="M85" s="733"/>
      <c r="N85" s="733"/>
      <c r="O85" s="733"/>
      <c r="P85" s="733"/>
      <c r="Q85" s="733"/>
      <c r="R85" s="733"/>
      <c r="S85" s="733"/>
      <c r="T85" s="733"/>
      <c r="U85" s="733"/>
      <c r="V85" s="733"/>
      <c r="W85" s="733"/>
      <c r="X85" s="733"/>
      <c r="Y85" s="733"/>
      <c r="Z85" s="733"/>
      <c r="AA85" s="733"/>
      <c r="AB85" s="733"/>
      <c r="AC85" s="733"/>
      <c r="AD85" s="733"/>
    </row>
    <row r="86" spans="1:30" ht="15.75" customHeight="1">
      <c r="A86" s="736"/>
      <c r="B86" s="733"/>
      <c r="C86" s="733"/>
      <c r="D86" s="733"/>
      <c r="E86" s="733"/>
      <c r="F86" s="733"/>
      <c r="G86" s="733"/>
      <c r="H86" s="733"/>
      <c r="I86" s="733"/>
      <c r="J86" s="733"/>
      <c r="K86" s="733"/>
      <c r="L86" s="733"/>
      <c r="M86" s="733"/>
      <c r="N86" s="733"/>
      <c r="O86" s="733"/>
      <c r="P86" s="733"/>
      <c r="Q86" s="733"/>
      <c r="R86" s="733"/>
      <c r="S86" s="733"/>
      <c r="T86" s="733"/>
      <c r="U86" s="733"/>
      <c r="V86" s="733"/>
      <c r="W86" s="733"/>
      <c r="X86" s="733"/>
      <c r="Y86" s="733"/>
      <c r="Z86" s="733"/>
      <c r="AA86" s="733"/>
      <c r="AB86" s="733"/>
      <c r="AC86" s="733"/>
      <c r="AD86" s="733"/>
    </row>
    <row r="87" spans="1:30" ht="15.75" customHeight="1">
      <c r="A87" s="736"/>
      <c r="B87" s="733"/>
      <c r="C87" s="733"/>
      <c r="D87" s="733"/>
      <c r="E87" s="733"/>
      <c r="F87" s="733"/>
      <c r="G87" s="733"/>
      <c r="H87" s="733"/>
      <c r="I87" s="733"/>
      <c r="J87" s="733"/>
      <c r="K87" s="733"/>
      <c r="L87" s="733"/>
      <c r="M87" s="733"/>
      <c r="N87" s="733"/>
      <c r="O87" s="733"/>
      <c r="P87" s="733"/>
      <c r="Q87" s="733"/>
      <c r="R87" s="733"/>
      <c r="S87" s="733"/>
      <c r="T87" s="733"/>
      <c r="U87" s="733"/>
      <c r="V87" s="733"/>
      <c r="W87" s="733"/>
      <c r="X87" s="733"/>
      <c r="Y87" s="733"/>
      <c r="Z87" s="733"/>
      <c r="AA87" s="733"/>
      <c r="AB87" s="733"/>
      <c r="AC87" s="733"/>
      <c r="AD87" s="733"/>
    </row>
    <row r="88" spans="1:30" ht="15.75" customHeight="1">
      <c r="A88" s="736"/>
      <c r="B88" s="733"/>
      <c r="C88" s="733"/>
      <c r="D88" s="733"/>
      <c r="E88" s="733"/>
      <c r="F88" s="733"/>
      <c r="G88" s="733"/>
      <c r="H88" s="733"/>
      <c r="I88" s="733"/>
      <c r="J88" s="733"/>
      <c r="K88" s="733"/>
      <c r="L88" s="733"/>
      <c r="M88" s="733"/>
      <c r="N88" s="733"/>
      <c r="O88" s="733"/>
      <c r="P88" s="733"/>
      <c r="Q88" s="733"/>
      <c r="R88" s="733"/>
      <c r="S88" s="733"/>
      <c r="T88" s="733"/>
      <c r="U88" s="733"/>
      <c r="V88" s="733"/>
      <c r="W88" s="733"/>
      <c r="X88" s="733"/>
      <c r="Y88" s="733"/>
      <c r="Z88" s="733"/>
      <c r="AA88" s="733"/>
      <c r="AB88" s="733"/>
      <c r="AC88" s="733"/>
      <c r="AD88" s="733"/>
    </row>
    <row r="89" spans="1:30" ht="15.75" customHeight="1">
      <c r="A89" s="736"/>
      <c r="B89" s="733"/>
      <c r="C89" s="733"/>
      <c r="D89" s="733"/>
      <c r="E89" s="733"/>
      <c r="F89" s="733"/>
      <c r="G89" s="733"/>
      <c r="H89" s="733"/>
      <c r="I89" s="733"/>
      <c r="J89" s="733"/>
      <c r="K89" s="733"/>
      <c r="L89" s="733"/>
      <c r="M89" s="733"/>
      <c r="N89" s="733"/>
      <c r="O89" s="733"/>
      <c r="P89" s="733"/>
      <c r="Q89" s="733"/>
      <c r="R89" s="733"/>
      <c r="S89" s="733"/>
      <c r="T89" s="733"/>
      <c r="U89" s="733"/>
      <c r="V89" s="733"/>
      <c r="W89" s="733"/>
      <c r="X89" s="733"/>
      <c r="Y89" s="733"/>
      <c r="Z89" s="733"/>
      <c r="AA89" s="733"/>
      <c r="AB89" s="733"/>
      <c r="AC89" s="733"/>
      <c r="AD89" s="733"/>
    </row>
    <row r="90" spans="1:30" ht="15.75" customHeight="1">
      <c r="A90" s="736"/>
      <c r="B90" s="733"/>
      <c r="C90" s="733"/>
      <c r="D90" s="733"/>
      <c r="E90" s="733"/>
      <c r="F90" s="733"/>
      <c r="G90" s="733"/>
      <c r="H90" s="733"/>
      <c r="I90" s="733"/>
      <c r="J90" s="733"/>
      <c r="K90" s="733"/>
      <c r="L90" s="733"/>
      <c r="M90" s="733"/>
      <c r="N90" s="733"/>
      <c r="O90" s="733"/>
      <c r="P90" s="733"/>
      <c r="Q90" s="733"/>
      <c r="R90" s="733"/>
      <c r="S90" s="733"/>
      <c r="T90" s="733"/>
      <c r="U90" s="733"/>
      <c r="V90" s="733"/>
      <c r="W90" s="733"/>
      <c r="X90" s="733"/>
      <c r="Y90" s="733"/>
      <c r="Z90" s="733"/>
      <c r="AA90" s="733"/>
      <c r="AB90" s="733"/>
      <c r="AC90" s="733"/>
      <c r="AD90" s="733"/>
    </row>
    <row r="91" spans="1:30" ht="15.75" customHeight="1">
      <c r="A91" s="736"/>
      <c r="B91" s="733"/>
      <c r="C91" s="733"/>
      <c r="D91" s="733"/>
      <c r="E91" s="733"/>
      <c r="F91" s="733"/>
      <c r="G91" s="733"/>
      <c r="H91" s="733"/>
      <c r="I91" s="733"/>
      <c r="J91" s="733"/>
      <c r="K91" s="733"/>
      <c r="L91" s="733"/>
      <c r="M91" s="733"/>
      <c r="N91" s="733"/>
      <c r="O91" s="733"/>
      <c r="P91" s="733"/>
      <c r="Q91" s="733"/>
      <c r="R91" s="733"/>
      <c r="S91" s="733"/>
      <c r="T91" s="733"/>
      <c r="U91" s="733"/>
      <c r="V91" s="733"/>
      <c r="W91" s="733"/>
      <c r="X91" s="733"/>
      <c r="Y91" s="733"/>
      <c r="Z91" s="733"/>
      <c r="AA91" s="733"/>
      <c r="AB91" s="733"/>
      <c r="AC91" s="733"/>
      <c r="AD91" s="733"/>
    </row>
    <row r="92" spans="1:30" ht="15.75" customHeight="1">
      <c r="A92" s="736"/>
      <c r="B92" s="733"/>
      <c r="C92" s="733"/>
      <c r="D92" s="733"/>
      <c r="E92" s="733"/>
      <c r="F92" s="733"/>
      <c r="G92" s="733"/>
      <c r="H92" s="733"/>
      <c r="I92" s="733"/>
      <c r="J92" s="733"/>
      <c r="K92" s="733"/>
      <c r="L92" s="733"/>
      <c r="M92" s="733"/>
      <c r="N92" s="733"/>
      <c r="O92" s="733"/>
      <c r="P92" s="733"/>
      <c r="Q92" s="733"/>
      <c r="R92" s="733"/>
      <c r="S92" s="733"/>
      <c r="T92" s="733"/>
      <c r="U92" s="733"/>
      <c r="V92" s="733"/>
      <c r="W92" s="733"/>
      <c r="X92" s="733"/>
      <c r="Y92" s="733"/>
      <c r="Z92" s="733"/>
      <c r="AA92" s="733"/>
      <c r="AB92" s="733"/>
      <c r="AC92" s="733"/>
      <c r="AD92" s="733"/>
    </row>
    <row r="93" spans="1:30" ht="15.75" customHeight="1">
      <c r="A93" s="736"/>
      <c r="B93" s="733"/>
      <c r="C93" s="733"/>
      <c r="D93" s="733"/>
      <c r="E93" s="733"/>
      <c r="F93" s="733"/>
      <c r="G93" s="733"/>
      <c r="H93" s="733"/>
      <c r="I93" s="733"/>
      <c r="J93" s="733"/>
      <c r="K93" s="733"/>
      <c r="L93" s="733"/>
      <c r="M93" s="733"/>
      <c r="N93" s="733"/>
      <c r="O93" s="733"/>
      <c r="P93" s="733"/>
      <c r="Q93" s="733"/>
      <c r="R93" s="733"/>
      <c r="S93" s="733"/>
      <c r="T93" s="733"/>
      <c r="U93" s="733"/>
      <c r="V93" s="733"/>
      <c r="W93" s="733"/>
      <c r="X93" s="733"/>
      <c r="Y93" s="733"/>
      <c r="Z93" s="733"/>
      <c r="AA93" s="733"/>
      <c r="AB93" s="733"/>
      <c r="AC93" s="733"/>
      <c r="AD93" s="733"/>
    </row>
    <row r="94" spans="1:30" ht="15.75" customHeight="1">
      <c r="A94" s="736"/>
      <c r="B94" s="733"/>
      <c r="C94" s="733"/>
      <c r="D94" s="733"/>
      <c r="E94" s="733"/>
      <c r="F94" s="733"/>
      <c r="G94" s="733"/>
      <c r="H94" s="733"/>
      <c r="I94" s="733"/>
      <c r="J94" s="733"/>
      <c r="K94" s="733"/>
      <c r="L94" s="733"/>
      <c r="M94" s="733"/>
      <c r="N94" s="733"/>
      <c r="O94" s="733"/>
      <c r="P94" s="733"/>
      <c r="Q94" s="733"/>
      <c r="R94" s="733"/>
      <c r="S94" s="733"/>
      <c r="T94" s="733"/>
      <c r="U94" s="733"/>
      <c r="V94" s="733"/>
      <c r="W94" s="733"/>
      <c r="X94" s="733"/>
      <c r="Y94" s="733"/>
      <c r="Z94" s="733"/>
      <c r="AA94" s="733"/>
      <c r="AB94" s="733"/>
      <c r="AC94" s="733"/>
      <c r="AD94" s="733"/>
    </row>
    <row r="95" spans="1:30" ht="15.75" customHeight="1">
      <c r="A95" s="736"/>
      <c r="B95" s="733"/>
      <c r="C95" s="733"/>
      <c r="D95" s="733"/>
      <c r="E95" s="733"/>
      <c r="F95" s="733"/>
      <c r="G95" s="733"/>
      <c r="H95" s="733"/>
      <c r="I95" s="733"/>
      <c r="J95" s="733"/>
      <c r="K95" s="733"/>
      <c r="L95" s="733"/>
      <c r="M95" s="733"/>
      <c r="N95" s="733"/>
      <c r="O95" s="733"/>
      <c r="P95" s="733"/>
      <c r="Q95" s="733"/>
      <c r="R95" s="733"/>
      <c r="S95" s="733"/>
      <c r="T95" s="733"/>
      <c r="U95" s="733"/>
      <c r="V95" s="733"/>
      <c r="W95" s="733"/>
      <c r="X95" s="733"/>
      <c r="Y95" s="733"/>
      <c r="Z95" s="733"/>
      <c r="AA95" s="733"/>
      <c r="AB95" s="733"/>
      <c r="AC95" s="733"/>
      <c r="AD95" s="733"/>
    </row>
    <row r="96" spans="1:30" ht="15.75" customHeight="1">
      <c r="A96" s="736"/>
      <c r="B96" s="733"/>
      <c r="C96" s="733"/>
      <c r="D96" s="733"/>
      <c r="E96" s="733"/>
      <c r="F96" s="733"/>
      <c r="G96" s="733"/>
      <c r="H96" s="733"/>
      <c r="I96" s="733"/>
      <c r="J96" s="733"/>
      <c r="K96" s="733"/>
      <c r="L96" s="733"/>
      <c r="M96" s="733"/>
      <c r="N96" s="733"/>
      <c r="O96" s="733"/>
      <c r="P96" s="733"/>
      <c r="Q96" s="733"/>
      <c r="R96" s="733"/>
      <c r="S96" s="733"/>
      <c r="T96" s="733"/>
      <c r="U96" s="733"/>
      <c r="V96" s="733"/>
      <c r="W96" s="733"/>
      <c r="X96" s="733"/>
      <c r="Y96" s="733"/>
      <c r="Z96" s="733"/>
      <c r="AA96" s="733"/>
      <c r="AB96" s="733"/>
      <c r="AC96" s="733"/>
      <c r="AD96" s="733"/>
    </row>
    <row r="97" spans="1:30" ht="15.75" customHeight="1">
      <c r="A97" s="736"/>
      <c r="B97" s="733"/>
      <c r="C97" s="733"/>
      <c r="D97" s="733"/>
      <c r="E97" s="733"/>
      <c r="F97" s="733"/>
      <c r="G97" s="733"/>
      <c r="H97" s="733"/>
      <c r="I97" s="733"/>
      <c r="J97" s="733"/>
      <c r="K97" s="733"/>
      <c r="L97" s="733"/>
      <c r="M97" s="733"/>
      <c r="N97" s="733"/>
      <c r="O97" s="733"/>
      <c r="P97" s="733"/>
      <c r="Q97" s="733"/>
      <c r="R97" s="733"/>
      <c r="S97" s="733"/>
      <c r="T97" s="733"/>
      <c r="U97" s="733"/>
      <c r="V97" s="733"/>
      <c r="W97" s="733"/>
      <c r="X97" s="733"/>
      <c r="Y97" s="733"/>
      <c r="Z97" s="733"/>
      <c r="AA97" s="733"/>
      <c r="AB97" s="733"/>
      <c r="AC97" s="733"/>
      <c r="AD97" s="733"/>
    </row>
    <row r="98" spans="1:30" ht="15.75" customHeight="1">
      <c r="A98" s="736"/>
      <c r="B98" s="733"/>
      <c r="C98" s="733"/>
      <c r="D98" s="733"/>
      <c r="E98" s="733"/>
      <c r="F98" s="733"/>
      <c r="G98" s="733"/>
      <c r="H98" s="733"/>
      <c r="I98" s="733"/>
      <c r="J98" s="733"/>
      <c r="K98" s="733"/>
      <c r="L98" s="733"/>
      <c r="M98" s="733"/>
      <c r="N98" s="733"/>
      <c r="O98" s="733"/>
      <c r="P98" s="733"/>
      <c r="Q98" s="733"/>
      <c r="R98" s="733"/>
      <c r="S98" s="733"/>
      <c r="T98" s="733"/>
      <c r="U98" s="733"/>
      <c r="V98" s="733"/>
      <c r="W98" s="733"/>
      <c r="X98" s="733"/>
      <c r="Y98" s="733"/>
      <c r="Z98" s="733"/>
      <c r="AA98" s="733"/>
      <c r="AB98" s="733"/>
      <c r="AC98" s="733"/>
      <c r="AD98" s="733"/>
    </row>
    <row r="99" spans="1:30" ht="15.75" customHeight="1">
      <c r="A99" s="736"/>
      <c r="B99" s="733"/>
      <c r="C99" s="733"/>
      <c r="D99" s="733"/>
      <c r="E99" s="733"/>
      <c r="F99" s="733"/>
      <c r="G99" s="733"/>
      <c r="H99" s="733"/>
      <c r="I99" s="733"/>
      <c r="J99" s="733"/>
      <c r="K99" s="733"/>
      <c r="L99" s="733"/>
      <c r="M99" s="733"/>
      <c r="N99" s="733"/>
      <c r="O99" s="733"/>
      <c r="P99" s="733"/>
      <c r="Q99" s="733"/>
      <c r="R99" s="733"/>
      <c r="S99" s="733"/>
      <c r="T99" s="733"/>
      <c r="U99" s="733"/>
      <c r="V99" s="733"/>
      <c r="W99" s="733"/>
      <c r="X99" s="733"/>
      <c r="Y99" s="733"/>
      <c r="Z99" s="733"/>
      <c r="AA99" s="733"/>
      <c r="AB99" s="733"/>
      <c r="AC99" s="733"/>
      <c r="AD99" s="733"/>
    </row>
    <row r="100" spans="1:30" ht="15.75" customHeight="1">
      <c r="A100" s="736"/>
      <c r="B100" s="733"/>
      <c r="C100" s="733"/>
      <c r="D100" s="733"/>
      <c r="E100" s="733"/>
      <c r="F100" s="733"/>
      <c r="G100" s="733"/>
      <c r="H100" s="733"/>
      <c r="I100" s="733"/>
      <c r="J100" s="733"/>
      <c r="K100" s="733"/>
      <c r="L100" s="733"/>
      <c r="M100" s="733"/>
      <c r="N100" s="733"/>
      <c r="O100" s="733"/>
      <c r="P100" s="733"/>
      <c r="Q100" s="733"/>
      <c r="R100" s="733"/>
      <c r="S100" s="733"/>
      <c r="T100" s="733"/>
      <c r="U100" s="733"/>
      <c r="V100" s="733"/>
      <c r="W100" s="733"/>
      <c r="X100" s="733"/>
      <c r="Y100" s="733"/>
      <c r="Z100" s="733"/>
      <c r="AA100" s="733"/>
      <c r="AB100" s="733"/>
      <c r="AC100" s="733"/>
      <c r="AD100" s="733"/>
    </row>
    <row r="101" spans="1:30" ht="15.75" customHeight="1">
      <c r="A101" s="736"/>
      <c r="B101" s="733"/>
      <c r="C101" s="733"/>
      <c r="D101" s="733"/>
      <c r="E101" s="733"/>
      <c r="F101" s="733"/>
      <c r="G101" s="733"/>
      <c r="H101" s="733"/>
      <c r="I101" s="733"/>
      <c r="J101" s="733"/>
      <c r="K101" s="733"/>
      <c r="L101" s="733"/>
      <c r="M101" s="733"/>
      <c r="N101" s="733"/>
      <c r="O101" s="733"/>
      <c r="P101" s="733"/>
      <c r="Q101" s="733"/>
      <c r="R101" s="733"/>
      <c r="S101" s="733"/>
      <c r="T101" s="733"/>
      <c r="U101" s="733"/>
      <c r="V101" s="733"/>
      <c r="W101" s="733"/>
      <c r="X101" s="733"/>
      <c r="Y101" s="733"/>
      <c r="Z101" s="733"/>
      <c r="AA101" s="733"/>
      <c r="AB101" s="733"/>
      <c r="AC101" s="733"/>
      <c r="AD101" s="733"/>
    </row>
    <row r="102" spans="1:30" ht="15.75" customHeight="1">
      <c r="A102" s="736"/>
      <c r="B102" s="733"/>
      <c r="C102" s="733"/>
      <c r="D102" s="733"/>
      <c r="E102" s="733"/>
      <c r="F102" s="733"/>
      <c r="G102" s="733"/>
      <c r="H102" s="733"/>
      <c r="I102" s="733"/>
      <c r="J102" s="733"/>
      <c r="K102" s="733"/>
      <c r="L102" s="733"/>
      <c r="M102" s="733"/>
      <c r="N102" s="733"/>
      <c r="O102" s="733"/>
      <c r="P102" s="733"/>
      <c r="Q102" s="733"/>
      <c r="R102" s="733"/>
      <c r="S102" s="733"/>
      <c r="T102" s="733"/>
      <c r="U102" s="733"/>
      <c r="V102" s="733"/>
      <c r="W102" s="733"/>
      <c r="X102" s="733"/>
      <c r="Y102" s="733"/>
      <c r="Z102" s="733"/>
      <c r="AA102" s="733"/>
      <c r="AB102" s="733"/>
      <c r="AC102" s="733"/>
      <c r="AD102" s="733"/>
    </row>
    <row r="103" spans="1:30" ht="15.75" customHeight="1">
      <c r="A103" s="736"/>
      <c r="B103" s="733"/>
      <c r="C103" s="733"/>
      <c r="D103" s="733"/>
      <c r="E103" s="733"/>
      <c r="F103" s="733"/>
      <c r="G103" s="733"/>
      <c r="H103" s="733"/>
      <c r="I103" s="733"/>
      <c r="J103" s="733"/>
      <c r="K103" s="733"/>
      <c r="L103" s="733"/>
      <c r="M103" s="733"/>
      <c r="N103" s="733"/>
      <c r="O103" s="733"/>
      <c r="P103" s="733"/>
      <c r="Q103" s="733"/>
      <c r="R103" s="733"/>
      <c r="S103" s="733"/>
      <c r="T103" s="733"/>
      <c r="U103" s="733"/>
      <c r="V103" s="733"/>
      <c r="W103" s="733"/>
      <c r="X103" s="733"/>
      <c r="Y103" s="733"/>
      <c r="Z103" s="733"/>
      <c r="AA103" s="733"/>
      <c r="AB103" s="733"/>
      <c r="AC103" s="733"/>
      <c r="AD103" s="733"/>
    </row>
    <row r="104" spans="1:30" ht="15.75" customHeight="1">
      <c r="A104" s="736"/>
      <c r="B104" s="733"/>
      <c r="C104" s="733"/>
      <c r="D104" s="733"/>
      <c r="E104" s="733"/>
      <c r="F104" s="733"/>
      <c r="G104" s="733"/>
      <c r="H104" s="733"/>
      <c r="I104" s="733"/>
      <c r="J104" s="733"/>
      <c r="K104" s="733"/>
      <c r="L104" s="733"/>
      <c r="M104" s="733"/>
      <c r="N104" s="733"/>
      <c r="O104" s="733"/>
      <c r="P104" s="733"/>
      <c r="Q104" s="733"/>
      <c r="R104" s="733"/>
      <c r="S104" s="733"/>
      <c r="T104" s="733"/>
      <c r="U104" s="733"/>
      <c r="V104" s="733"/>
      <c r="W104" s="733"/>
      <c r="X104" s="733"/>
      <c r="Y104" s="733"/>
      <c r="Z104" s="733"/>
      <c r="AA104" s="733"/>
      <c r="AB104" s="733"/>
      <c r="AC104" s="733"/>
      <c r="AD104" s="733"/>
    </row>
    <row r="105" spans="1:30" ht="15.75" customHeight="1">
      <c r="A105" s="736"/>
      <c r="B105" s="733"/>
      <c r="C105" s="733"/>
      <c r="D105" s="733"/>
      <c r="E105" s="733"/>
      <c r="F105" s="733"/>
      <c r="G105" s="733"/>
      <c r="H105" s="733"/>
      <c r="I105" s="733"/>
      <c r="J105" s="733"/>
      <c r="K105" s="733"/>
      <c r="L105" s="733"/>
      <c r="M105" s="733"/>
      <c r="N105" s="733"/>
      <c r="O105" s="733"/>
      <c r="P105" s="733"/>
      <c r="Q105" s="733"/>
      <c r="R105" s="733"/>
      <c r="S105" s="733"/>
      <c r="T105" s="733"/>
      <c r="U105" s="733"/>
      <c r="V105" s="733"/>
      <c r="W105" s="733"/>
      <c r="X105" s="733"/>
      <c r="Y105" s="733"/>
      <c r="Z105" s="733"/>
      <c r="AA105" s="733"/>
      <c r="AB105" s="733"/>
      <c r="AC105" s="733"/>
      <c r="AD105" s="733"/>
    </row>
    <row r="106" spans="1:30" ht="15.75" customHeight="1">
      <c r="A106" s="736"/>
      <c r="B106" s="733"/>
      <c r="C106" s="733"/>
      <c r="D106" s="733"/>
      <c r="E106" s="733"/>
      <c r="F106" s="733"/>
      <c r="G106" s="733"/>
      <c r="H106" s="733"/>
      <c r="I106" s="733"/>
      <c r="J106" s="733"/>
      <c r="K106" s="733"/>
      <c r="L106" s="733"/>
      <c r="M106" s="733"/>
      <c r="N106" s="733"/>
      <c r="O106" s="733"/>
      <c r="P106" s="733"/>
      <c r="Q106" s="733"/>
      <c r="R106" s="733"/>
      <c r="S106" s="733"/>
      <c r="T106" s="733"/>
      <c r="U106" s="733"/>
      <c r="V106" s="733"/>
      <c r="W106" s="733"/>
      <c r="X106" s="733"/>
      <c r="Y106" s="733"/>
      <c r="Z106" s="733"/>
      <c r="AA106" s="733"/>
      <c r="AB106" s="733"/>
      <c r="AC106" s="733"/>
      <c r="AD106" s="733"/>
    </row>
    <row r="107" spans="1:30" ht="15.75" customHeight="1">
      <c r="A107" s="736"/>
      <c r="B107" s="733"/>
      <c r="C107" s="733"/>
      <c r="D107" s="733"/>
      <c r="E107" s="733"/>
      <c r="F107" s="733"/>
      <c r="G107" s="733"/>
      <c r="H107" s="733"/>
      <c r="I107" s="733"/>
      <c r="J107" s="733"/>
      <c r="K107" s="733"/>
      <c r="L107" s="733"/>
      <c r="M107" s="733"/>
      <c r="N107" s="733"/>
      <c r="O107" s="733"/>
      <c r="P107" s="733"/>
      <c r="Q107" s="733"/>
      <c r="R107" s="733"/>
      <c r="S107" s="733"/>
      <c r="T107" s="733"/>
      <c r="U107" s="733"/>
      <c r="V107" s="733"/>
      <c r="W107" s="733"/>
      <c r="X107" s="733"/>
      <c r="Y107" s="733"/>
      <c r="Z107" s="733"/>
      <c r="AA107" s="733"/>
      <c r="AB107" s="733"/>
      <c r="AC107" s="733"/>
      <c r="AD107" s="733"/>
    </row>
    <row r="108" spans="1:30" ht="15.75" customHeight="1">
      <c r="A108" s="736"/>
      <c r="B108" s="733"/>
      <c r="C108" s="733"/>
      <c r="D108" s="733"/>
      <c r="E108" s="733"/>
      <c r="F108" s="733"/>
      <c r="G108" s="733"/>
      <c r="H108" s="733"/>
      <c r="I108" s="733"/>
      <c r="J108" s="733"/>
      <c r="K108" s="733"/>
      <c r="L108" s="733"/>
      <c r="M108" s="733"/>
      <c r="N108" s="733"/>
      <c r="O108" s="733"/>
      <c r="P108" s="733"/>
      <c r="Q108" s="733"/>
      <c r="R108" s="733"/>
      <c r="S108" s="733"/>
      <c r="T108" s="733"/>
      <c r="U108" s="733"/>
      <c r="V108" s="733"/>
      <c r="W108" s="733"/>
      <c r="X108" s="733"/>
      <c r="Y108" s="733"/>
      <c r="Z108" s="733"/>
      <c r="AA108" s="733"/>
      <c r="AB108" s="733"/>
      <c r="AC108" s="733"/>
      <c r="AD108" s="733"/>
    </row>
    <row r="109" spans="1:30" ht="15.75" customHeight="1">
      <c r="A109" s="736"/>
      <c r="B109" s="733"/>
      <c r="C109" s="733"/>
      <c r="D109" s="733"/>
      <c r="E109" s="733"/>
      <c r="F109" s="733"/>
      <c r="G109" s="733"/>
      <c r="H109" s="733"/>
      <c r="I109" s="733"/>
      <c r="J109" s="733"/>
      <c r="K109" s="733"/>
      <c r="L109" s="733"/>
      <c r="M109" s="733"/>
      <c r="N109" s="733"/>
      <c r="O109" s="733"/>
      <c r="P109" s="733"/>
      <c r="Q109" s="733"/>
      <c r="R109" s="733"/>
      <c r="S109" s="733"/>
      <c r="T109" s="733"/>
      <c r="U109" s="733"/>
      <c r="V109" s="733"/>
      <c r="W109" s="733"/>
      <c r="X109" s="733"/>
      <c r="Y109" s="733"/>
      <c r="Z109" s="733"/>
      <c r="AA109" s="733"/>
      <c r="AB109" s="733"/>
      <c r="AC109" s="733"/>
      <c r="AD109" s="733"/>
    </row>
    <row r="110" spans="1:30" ht="15.75" customHeight="1">
      <c r="A110" s="736"/>
      <c r="B110" s="733"/>
      <c r="C110" s="733"/>
      <c r="D110" s="733"/>
      <c r="E110" s="733"/>
      <c r="F110" s="733"/>
      <c r="G110" s="733"/>
      <c r="H110" s="733"/>
      <c r="I110" s="733"/>
      <c r="J110" s="733"/>
      <c r="K110" s="733"/>
      <c r="L110" s="733"/>
      <c r="M110" s="733"/>
      <c r="N110" s="733"/>
      <c r="O110" s="733"/>
      <c r="P110" s="733"/>
      <c r="Q110" s="733"/>
      <c r="R110" s="733"/>
      <c r="S110" s="733"/>
      <c r="T110" s="733"/>
      <c r="U110" s="733"/>
      <c r="V110" s="733"/>
      <c r="W110" s="733"/>
      <c r="X110" s="733"/>
      <c r="Y110" s="733"/>
      <c r="Z110" s="733"/>
      <c r="AA110" s="733"/>
      <c r="AB110" s="733"/>
      <c r="AC110" s="733"/>
      <c r="AD110" s="733"/>
    </row>
    <row r="111" spans="1:30" ht="15.75" customHeight="1">
      <c r="A111" s="736"/>
      <c r="B111" s="733"/>
      <c r="C111" s="733"/>
      <c r="D111" s="733"/>
      <c r="E111" s="733"/>
      <c r="F111" s="733"/>
      <c r="G111" s="733"/>
      <c r="H111" s="733"/>
      <c r="I111" s="733"/>
      <c r="J111" s="733"/>
      <c r="K111" s="733"/>
      <c r="L111" s="733"/>
      <c r="M111" s="733"/>
      <c r="N111" s="733"/>
      <c r="O111" s="733"/>
      <c r="P111" s="733"/>
      <c r="Q111" s="733"/>
      <c r="R111" s="733"/>
      <c r="S111" s="733"/>
      <c r="T111" s="733"/>
      <c r="U111" s="733"/>
      <c r="V111" s="733"/>
      <c r="W111" s="733"/>
      <c r="X111" s="733"/>
      <c r="Y111" s="733"/>
      <c r="Z111" s="733"/>
      <c r="AA111" s="733"/>
      <c r="AB111" s="733"/>
      <c r="AC111" s="733"/>
      <c r="AD111" s="733"/>
    </row>
    <row r="112" spans="1:30" ht="15.75" customHeight="1">
      <c r="A112" s="736"/>
      <c r="B112" s="733"/>
      <c r="C112" s="733"/>
      <c r="D112" s="733"/>
      <c r="E112" s="733"/>
      <c r="F112" s="733"/>
      <c r="G112" s="733"/>
      <c r="H112" s="733"/>
      <c r="I112" s="733"/>
      <c r="J112" s="733"/>
      <c r="K112" s="733"/>
      <c r="L112" s="733"/>
      <c r="M112" s="733"/>
      <c r="N112" s="733"/>
      <c r="O112" s="733"/>
      <c r="P112" s="733"/>
      <c r="Q112" s="733"/>
      <c r="R112" s="733"/>
      <c r="S112" s="733"/>
      <c r="T112" s="733"/>
      <c r="U112" s="733"/>
      <c r="V112" s="733"/>
      <c r="W112" s="733"/>
      <c r="X112" s="733"/>
      <c r="Y112" s="733"/>
      <c r="Z112" s="733"/>
      <c r="AA112" s="733"/>
      <c r="AB112" s="733"/>
      <c r="AC112" s="733"/>
      <c r="AD112" s="733"/>
    </row>
    <row r="113" spans="1:30" ht="15.75" customHeight="1">
      <c r="A113" s="736"/>
      <c r="B113" s="733"/>
      <c r="C113" s="733"/>
      <c r="D113" s="733"/>
      <c r="E113" s="733"/>
      <c r="F113" s="733"/>
      <c r="G113" s="733"/>
      <c r="H113" s="733"/>
      <c r="I113" s="733"/>
      <c r="J113" s="733"/>
      <c r="K113" s="733"/>
      <c r="L113" s="733"/>
      <c r="M113" s="733"/>
      <c r="N113" s="733"/>
      <c r="O113" s="733"/>
      <c r="P113" s="733"/>
      <c r="Q113" s="733"/>
      <c r="R113" s="733"/>
      <c r="S113" s="733"/>
      <c r="T113" s="733"/>
      <c r="U113" s="733"/>
      <c r="V113" s="733"/>
      <c r="W113" s="733"/>
      <c r="X113" s="733"/>
      <c r="Y113" s="733"/>
      <c r="Z113" s="733"/>
      <c r="AA113" s="733"/>
      <c r="AB113" s="733"/>
      <c r="AC113" s="733"/>
      <c r="AD113" s="733"/>
    </row>
    <row r="114" spans="1:30" ht="15.75" customHeight="1">
      <c r="A114" s="736"/>
      <c r="B114" s="733"/>
      <c r="C114" s="733"/>
      <c r="D114" s="733"/>
      <c r="E114" s="733"/>
      <c r="F114" s="733"/>
      <c r="G114" s="733"/>
      <c r="H114" s="733"/>
      <c r="I114" s="733"/>
      <c r="J114" s="733"/>
      <c r="K114" s="733"/>
      <c r="L114" s="733"/>
      <c r="M114" s="733"/>
      <c r="N114" s="733"/>
      <c r="O114" s="733"/>
      <c r="P114" s="733"/>
      <c r="Q114" s="733"/>
      <c r="R114" s="733"/>
      <c r="S114" s="733"/>
      <c r="T114" s="733"/>
      <c r="U114" s="733"/>
      <c r="V114" s="733"/>
      <c r="W114" s="733"/>
      <c r="X114" s="733"/>
      <c r="Y114" s="733"/>
      <c r="Z114" s="733"/>
      <c r="AA114" s="733"/>
      <c r="AB114" s="733"/>
      <c r="AC114" s="733"/>
      <c r="AD114" s="733"/>
    </row>
    <row r="115" spans="1:30" ht="15.75" customHeight="1">
      <c r="A115" s="736"/>
      <c r="B115" s="733"/>
      <c r="C115" s="733"/>
      <c r="D115" s="733"/>
      <c r="E115" s="733"/>
      <c r="F115" s="733"/>
      <c r="G115" s="733"/>
      <c r="H115" s="733"/>
      <c r="I115" s="733"/>
      <c r="J115" s="733"/>
      <c r="K115" s="733"/>
      <c r="L115" s="733"/>
      <c r="M115" s="733"/>
      <c r="N115" s="733"/>
      <c r="O115" s="733"/>
      <c r="P115" s="733"/>
      <c r="Q115" s="733"/>
      <c r="R115" s="733"/>
      <c r="S115" s="733"/>
      <c r="T115" s="733"/>
      <c r="U115" s="733"/>
      <c r="V115" s="733"/>
      <c r="W115" s="733"/>
      <c r="X115" s="733"/>
      <c r="Y115" s="733"/>
      <c r="Z115" s="733"/>
      <c r="AA115" s="733"/>
      <c r="AB115" s="733"/>
      <c r="AC115" s="733"/>
      <c r="AD115" s="733"/>
    </row>
    <row r="116" spans="1:30" ht="15.75" customHeight="1">
      <c r="A116" s="736"/>
      <c r="B116" s="733"/>
      <c r="C116" s="733"/>
      <c r="D116" s="733"/>
      <c r="E116" s="733"/>
      <c r="F116" s="733"/>
      <c r="G116" s="733"/>
      <c r="H116" s="733"/>
      <c r="I116" s="733"/>
      <c r="J116" s="733"/>
      <c r="K116" s="733"/>
      <c r="L116" s="733"/>
      <c r="M116" s="733"/>
      <c r="N116" s="733"/>
      <c r="O116" s="733"/>
      <c r="P116" s="733"/>
      <c r="Q116" s="733"/>
      <c r="R116" s="733"/>
      <c r="S116" s="733"/>
      <c r="T116" s="733"/>
      <c r="U116" s="733"/>
      <c r="V116" s="733"/>
      <c r="W116" s="733"/>
      <c r="X116" s="733"/>
      <c r="Y116" s="733"/>
      <c r="Z116" s="733"/>
      <c r="AA116" s="733"/>
      <c r="AB116" s="733"/>
      <c r="AC116" s="733"/>
      <c r="AD116" s="733"/>
    </row>
    <row r="117" spans="1:30" ht="15.75" customHeight="1">
      <c r="A117" s="736"/>
      <c r="B117" s="733"/>
      <c r="C117" s="733"/>
      <c r="D117" s="733"/>
      <c r="E117" s="733"/>
      <c r="F117" s="733"/>
      <c r="G117" s="733"/>
      <c r="H117" s="733"/>
      <c r="I117" s="733"/>
      <c r="J117" s="733"/>
      <c r="K117" s="733"/>
      <c r="L117" s="733"/>
      <c r="M117" s="733"/>
      <c r="N117" s="733"/>
      <c r="O117" s="733"/>
      <c r="P117" s="733"/>
      <c r="Q117" s="733"/>
      <c r="R117" s="733"/>
      <c r="S117" s="733"/>
      <c r="T117" s="733"/>
      <c r="U117" s="733"/>
      <c r="V117" s="733"/>
      <c r="W117" s="733"/>
      <c r="X117" s="733"/>
      <c r="Y117" s="733"/>
      <c r="Z117" s="733"/>
      <c r="AA117" s="733"/>
      <c r="AB117" s="733"/>
      <c r="AC117" s="733"/>
      <c r="AD117" s="733"/>
    </row>
    <row r="118" spans="1:30" ht="15.75" customHeight="1">
      <c r="A118" s="736"/>
      <c r="B118" s="733"/>
      <c r="C118" s="733"/>
      <c r="D118" s="733"/>
      <c r="E118" s="733"/>
      <c r="F118" s="733"/>
      <c r="G118" s="733"/>
      <c r="H118" s="733"/>
      <c r="I118" s="733"/>
      <c r="J118" s="733"/>
      <c r="K118" s="733"/>
      <c r="L118" s="733"/>
      <c r="M118" s="733"/>
      <c r="N118" s="733"/>
      <c r="O118" s="733"/>
      <c r="P118" s="733"/>
      <c r="Q118" s="733"/>
      <c r="R118" s="733"/>
      <c r="S118" s="733"/>
      <c r="T118" s="733"/>
      <c r="U118" s="733"/>
      <c r="V118" s="733"/>
      <c r="W118" s="733"/>
      <c r="X118" s="733"/>
      <c r="Y118" s="733"/>
      <c r="Z118" s="733"/>
      <c r="AA118" s="733"/>
      <c r="AB118" s="733"/>
      <c r="AC118" s="733"/>
      <c r="AD118" s="733"/>
    </row>
    <row r="119" spans="1:30" ht="15.75" customHeight="1">
      <c r="A119" s="736"/>
      <c r="B119" s="733"/>
      <c r="C119" s="733"/>
      <c r="D119" s="733"/>
      <c r="E119" s="733"/>
      <c r="F119" s="733"/>
      <c r="G119" s="733"/>
      <c r="H119" s="733"/>
      <c r="I119" s="733"/>
      <c r="J119" s="733"/>
      <c r="K119" s="733"/>
      <c r="L119" s="733"/>
      <c r="M119" s="733"/>
      <c r="N119" s="733"/>
      <c r="O119" s="733"/>
      <c r="P119" s="733"/>
      <c r="Q119" s="733"/>
      <c r="R119" s="733"/>
      <c r="S119" s="733"/>
      <c r="T119" s="733"/>
      <c r="U119" s="733"/>
      <c r="V119" s="733"/>
      <c r="W119" s="733"/>
      <c r="X119" s="733"/>
      <c r="Y119" s="733"/>
      <c r="Z119" s="733"/>
      <c r="AA119" s="733"/>
      <c r="AB119" s="733"/>
      <c r="AC119" s="733"/>
      <c r="AD119" s="733"/>
    </row>
    <row r="120" spans="1:30" ht="15.75" customHeight="1">
      <c r="A120" s="736"/>
      <c r="B120" s="733"/>
      <c r="C120" s="733"/>
      <c r="D120" s="733"/>
      <c r="E120" s="733"/>
      <c r="F120" s="733"/>
      <c r="G120" s="733"/>
      <c r="H120" s="733"/>
      <c r="I120" s="733"/>
      <c r="J120" s="733"/>
      <c r="K120" s="733"/>
      <c r="L120" s="733"/>
      <c r="M120" s="733"/>
      <c r="N120" s="733"/>
      <c r="O120" s="733"/>
      <c r="P120" s="733"/>
      <c r="Q120" s="733"/>
      <c r="R120" s="733"/>
      <c r="S120" s="733"/>
      <c r="T120" s="733"/>
      <c r="U120" s="733"/>
      <c r="V120" s="733"/>
      <c r="W120" s="733"/>
      <c r="X120" s="733"/>
      <c r="Y120" s="733"/>
      <c r="Z120" s="733"/>
      <c r="AA120" s="733"/>
      <c r="AB120" s="733"/>
      <c r="AC120" s="733"/>
      <c r="AD120" s="733"/>
    </row>
    <row r="121" spans="1:30" ht="15.75" customHeight="1">
      <c r="A121" s="736"/>
      <c r="B121" s="733"/>
      <c r="C121" s="733"/>
      <c r="D121" s="733"/>
      <c r="E121" s="733"/>
      <c r="F121" s="733"/>
      <c r="G121" s="733"/>
      <c r="H121" s="733"/>
      <c r="I121" s="733"/>
      <c r="J121" s="733"/>
      <c r="K121" s="733"/>
      <c r="L121" s="733"/>
      <c r="M121" s="733"/>
      <c r="N121" s="733"/>
      <c r="O121" s="733"/>
      <c r="P121" s="733"/>
      <c r="Q121" s="733"/>
      <c r="R121" s="733"/>
      <c r="S121" s="733"/>
      <c r="T121" s="733"/>
      <c r="U121" s="733"/>
      <c r="V121" s="733"/>
      <c r="W121" s="733"/>
      <c r="X121" s="733"/>
      <c r="Y121" s="733"/>
      <c r="Z121" s="733"/>
      <c r="AA121" s="733"/>
      <c r="AB121" s="733"/>
      <c r="AC121" s="733"/>
      <c r="AD121" s="733"/>
    </row>
    <row r="122" spans="1:30" ht="15.75" customHeight="1">
      <c r="A122" s="736"/>
      <c r="B122" s="733"/>
      <c r="C122" s="733"/>
      <c r="D122" s="733"/>
      <c r="E122" s="733"/>
      <c r="F122" s="733"/>
      <c r="G122" s="733"/>
      <c r="H122" s="733"/>
      <c r="I122" s="733"/>
      <c r="J122" s="733"/>
      <c r="K122" s="733"/>
      <c r="L122" s="733"/>
      <c r="M122" s="733"/>
      <c r="N122" s="733"/>
      <c r="O122" s="733"/>
      <c r="P122" s="733"/>
      <c r="Q122" s="733"/>
      <c r="R122" s="733"/>
      <c r="S122" s="733"/>
      <c r="T122" s="733"/>
      <c r="U122" s="733"/>
      <c r="V122" s="733"/>
      <c r="W122" s="733"/>
      <c r="X122" s="733"/>
      <c r="Y122" s="733"/>
      <c r="Z122" s="733"/>
      <c r="AA122" s="733"/>
      <c r="AB122" s="733"/>
      <c r="AC122" s="733"/>
      <c r="AD122" s="733"/>
    </row>
    <row r="123" spans="1:30" ht="15.75" customHeight="1">
      <c r="A123" s="736"/>
      <c r="B123" s="733"/>
      <c r="C123" s="733"/>
      <c r="D123" s="733"/>
      <c r="E123" s="733"/>
      <c r="F123" s="733"/>
      <c r="G123" s="733"/>
      <c r="H123" s="733"/>
      <c r="I123" s="733"/>
      <c r="J123" s="733"/>
      <c r="K123" s="733"/>
      <c r="L123" s="733"/>
      <c r="M123" s="733"/>
      <c r="N123" s="733"/>
      <c r="O123" s="733"/>
      <c r="P123" s="733"/>
      <c r="Q123" s="733"/>
      <c r="R123" s="733"/>
      <c r="S123" s="733"/>
      <c r="T123" s="733"/>
      <c r="U123" s="733"/>
      <c r="V123" s="733"/>
      <c r="W123" s="733"/>
      <c r="X123" s="733"/>
      <c r="Y123" s="733"/>
      <c r="Z123" s="733"/>
      <c r="AA123" s="733"/>
      <c r="AB123" s="733"/>
      <c r="AC123" s="733"/>
      <c r="AD123" s="733"/>
    </row>
    <row r="124" spans="1:30" ht="15.75" customHeight="1">
      <c r="A124" s="736"/>
      <c r="B124" s="733"/>
      <c r="C124" s="733"/>
      <c r="D124" s="733"/>
      <c r="E124" s="733"/>
      <c r="F124" s="733"/>
      <c r="G124" s="733"/>
      <c r="H124" s="733"/>
      <c r="I124" s="733"/>
      <c r="J124" s="733"/>
      <c r="K124" s="733"/>
      <c r="L124" s="733"/>
      <c r="M124" s="733"/>
      <c r="N124" s="733"/>
      <c r="O124" s="733"/>
      <c r="P124" s="733"/>
      <c r="Q124" s="733"/>
      <c r="R124" s="733"/>
      <c r="S124" s="733"/>
      <c r="T124" s="733"/>
      <c r="U124" s="733"/>
      <c r="V124" s="733"/>
      <c r="W124" s="733"/>
      <c r="X124" s="733"/>
      <c r="Y124" s="733"/>
      <c r="Z124" s="733"/>
      <c r="AA124" s="733"/>
      <c r="AB124" s="733"/>
      <c r="AC124" s="733"/>
      <c r="AD124" s="733"/>
    </row>
    <row r="125" spans="1:30" ht="15.75" customHeight="1">
      <c r="A125" s="736"/>
      <c r="B125" s="733"/>
      <c r="C125" s="733"/>
      <c r="D125" s="733"/>
      <c r="E125" s="733"/>
      <c r="F125" s="733"/>
      <c r="G125" s="733"/>
      <c r="H125" s="733"/>
      <c r="I125" s="733"/>
      <c r="J125" s="733"/>
      <c r="K125" s="733"/>
      <c r="L125" s="733"/>
      <c r="M125" s="733"/>
      <c r="N125" s="733"/>
      <c r="O125" s="733"/>
      <c r="P125" s="733"/>
      <c r="Q125" s="733"/>
      <c r="R125" s="733"/>
      <c r="S125" s="733"/>
      <c r="T125" s="733"/>
      <c r="U125" s="733"/>
      <c r="V125" s="733"/>
      <c r="W125" s="733"/>
      <c r="X125" s="733"/>
      <c r="Y125" s="733"/>
      <c r="Z125" s="733"/>
      <c r="AA125" s="733"/>
      <c r="AB125" s="733"/>
      <c r="AC125" s="733"/>
      <c r="AD125" s="733"/>
    </row>
    <row r="126" spans="1:30" ht="15.75" customHeight="1">
      <c r="A126" s="736"/>
      <c r="B126" s="733"/>
      <c r="C126" s="733"/>
      <c r="D126" s="733"/>
      <c r="E126" s="733"/>
      <c r="F126" s="733"/>
      <c r="G126" s="733"/>
      <c r="H126" s="733"/>
      <c r="I126" s="733"/>
      <c r="J126" s="733"/>
      <c r="K126" s="733"/>
      <c r="L126" s="733"/>
      <c r="M126" s="733"/>
      <c r="N126" s="733"/>
      <c r="O126" s="733"/>
      <c r="P126" s="733"/>
      <c r="Q126" s="733"/>
      <c r="R126" s="733"/>
      <c r="S126" s="733"/>
      <c r="T126" s="733"/>
      <c r="U126" s="733"/>
      <c r="V126" s="733"/>
      <c r="W126" s="733"/>
      <c r="X126" s="733"/>
      <c r="Y126" s="733"/>
      <c r="Z126" s="733"/>
      <c r="AA126" s="733"/>
      <c r="AB126" s="733"/>
      <c r="AC126" s="733"/>
      <c r="AD126" s="733"/>
    </row>
    <row r="127" spans="1:30" ht="15.75" customHeight="1">
      <c r="A127" s="736"/>
      <c r="B127" s="733"/>
      <c r="C127" s="733"/>
      <c r="D127" s="733"/>
      <c r="E127" s="733"/>
      <c r="F127" s="733"/>
      <c r="G127" s="733"/>
      <c r="H127" s="733"/>
      <c r="I127" s="733"/>
      <c r="J127" s="733"/>
      <c r="K127" s="733"/>
      <c r="L127" s="733"/>
      <c r="M127" s="733"/>
      <c r="N127" s="733"/>
      <c r="O127" s="733"/>
      <c r="P127" s="733"/>
      <c r="Q127" s="733"/>
      <c r="R127" s="733"/>
      <c r="S127" s="733"/>
      <c r="T127" s="733"/>
      <c r="U127" s="733"/>
      <c r="V127" s="733"/>
      <c r="W127" s="733"/>
      <c r="X127" s="733"/>
      <c r="Y127" s="733"/>
      <c r="Z127" s="733"/>
      <c r="AA127" s="733"/>
      <c r="AB127" s="733"/>
      <c r="AC127" s="733"/>
      <c r="AD127" s="733"/>
    </row>
    <row r="128" spans="1:30" ht="15.75" customHeight="1">
      <c r="A128" s="736"/>
      <c r="B128" s="733"/>
      <c r="C128" s="733"/>
      <c r="D128" s="733"/>
      <c r="E128" s="733"/>
      <c r="F128" s="733"/>
      <c r="G128" s="733"/>
      <c r="H128" s="733"/>
      <c r="I128" s="733"/>
      <c r="J128" s="733"/>
      <c r="K128" s="733"/>
      <c r="L128" s="733"/>
      <c r="M128" s="733"/>
      <c r="N128" s="733"/>
      <c r="O128" s="733"/>
      <c r="P128" s="733"/>
      <c r="Q128" s="733"/>
      <c r="R128" s="733"/>
      <c r="S128" s="733"/>
      <c r="T128" s="733"/>
      <c r="U128" s="733"/>
      <c r="V128" s="733"/>
      <c r="W128" s="733"/>
      <c r="X128" s="733"/>
      <c r="Y128" s="733"/>
      <c r="Z128" s="733"/>
      <c r="AA128" s="733"/>
      <c r="AB128" s="733"/>
      <c r="AC128" s="733"/>
      <c r="AD128" s="733"/>
    </row>
    <row r="129" spans="1:30" ht="15.75" customHeight="1">
      <c r="A129" s="736"/>
      <c r="B129" s="733"/>
      <c r="C129" s="733"/>
      <c r="D129" s="733"/>
      <c r="E129" s="733"/>
      <c r="F129" s="733"/>
      <c r="G129" s="733"/>
      <c r="H129" s="733"/>
      <c r="I129" s="733"/>
      <c r="J129" s="733"/>
      <c r="K129" s="733"/>
      <c r="L129" s="733"/>
      <c r="M129" s="733"/>
      <c r="N129" s="733"/>
      <c r="O129" s="733"/>
      <c r="P129" s="733"/>
      <c r="Q129" s="733"/>
      <c r="R129" s="733"/>
      <c r="S129" s="733"/>
      <c r="T129" s="733"/>
      <c r="U129" s="733"/>
      <c r="V129" s="733"/>
      <c r="W129" s="733"/>
      <c r="X129" s="733"/>
      <c r="Y129" s="733"/>
      <c r="Z129" s="733"/>
      <c r="AA129" s="733"/>
      <c r="AB129" s="733"/>
      <c r="AC129" s="733"/>
      <c r="AD129" s="733"/>
    </row>
    <row r="130" spans="1:30" ht="15.75" customHeight="1">
      <c r="A130" s="736"/>
      <c r="B130" s="733"/>
      <c r="C130" s="733"/>
      <c r="D130" s="733"/>
      <c r="E130" s="733"/>
      <c r="F130" s="733"/>
      <c r="G130" s="733"/>
      <c r="H130" s="733"/>
      <c r="I130" s="733"/>
      <c r="J130" s="733"/>
      <c r="K130" s="733"/>
      <c r="L130" s="733"/>
      <c r="M130" s="733"/>
      <c r="N130" s="733"/>
      <c r="O130" s="733"/>
      <c r="P130" s="733"/>
      <c r="Q130" s="733"/>
      <c r="R130" s="733"/>
      <c r="S130" s="733"/>
      <c r="T130" s="733"/>
      <c r="U130" s="733"/>
      <c r="V130" s="733"/>
      <c r="W130" s="733"/>
      <c r="X130" s="733"/>
      <c r="Y130" s="733"/>
      <c r="Z130" s="733"/>
      <c r="AA130" s="733"/>
      <c r="AB130" s="733"/>
      <c r="AC130" s="733"/>
      <c r="AD130" s="733"/>
    </row>
    <row r="131" spans="1:30" ht="15.75" customHeight="1">
      <c r="A131" s="736"/>
      <c r="B131" s="733"/>
      <c r="C131" s="733"/>
      <c r="D131" s="733"/>
      <c r="E131" s="733"/>
      <c r="F131" s="733"/>
      <c r="G131" s="733"/>
      <c r="H131" s="733"/>
      <c r="I131" s="733"/>
      <c r="J131" s="733"/>
      <c r="K131" s="733"/>
      <c r="L131" s="733"/>
      <c r="M131" s="733"/>
      <c r="N131" s="733"/>
      <c r="O131" s="733"/>
      <c r="P131" s="733"/>
      <c r="Q131" s="733"/>
      <c r="R131" s="733"/>
      <c r="S131" s="733"/>
      <c r="T131" s="733"/>
      <c r="U131" s="733"/>
      <c r="V131" s="733"/>
      <c r="W131" s="733"/>
      <c r="X131" s="733"/>
      <c r="Y131" s="733"/>
      <c r="Z131" s="733"/>
      <c r="AA131" s="733"/>
      <c r="AB131" s="733"/>
      <c r="AC131" s="733"/>
      <c r="AD131" s="733"/>
    </row>
    <row r="132" spans="1:30" ht="15.75" customHeight="1">
      <c r="A132" s="736"/>
      <c r="B132" s="733"/>
      <c r="C132" s="733"/>
      <c r="D132" s="733"/>
      <c r="E132" s="733"/>
      <c r="F132" s="733"/>
      <c r="G132" s="733"/>
      <c r="H132" s="733"/>
      <c r="I132" s="733"/>
      <c r="J132" s="733"/>
      <c r="K132" s="733"/>
      <c r="L132" s="733"/>
      <c r="M132" s="733"/>
      <c r="N132" s="733"/>
      <c r="O132" s="733"/>
      <c r="P132" s="733"/>
      <c r="Q132" s="733"/>
      <c r="R132" s="733"/>
      <c r="S132" s="733"/>
      <c r="T132" s="733"/>
      <c r="U132" s="733"/>
      <c r="V132" s="733"/>
      <c r="W132" s="733"/>
      <c r="X132" s="733"/>
      <c r="Y132" s="733"/>
      <c r="Z132" s="733"/>
      <c r="AA132" s="733"/>
      <c r="AB132" s="733"/>
      <c r="AC132" s="733"/>
      <c r="AD132" s="733"/>
    </row>
    <row r="133" spans="1:30" ht="15.75" customHeight="1">
      <c r="A133" s="736"/>
      <c r="B133" s="733"/>
      <c r="C133" s="733"/>
      <c r="D133" s="733"/>
      <c r="E133" s="733"/>
      <c r="F133" s="733"/>
      <c r="G133" s="733"/>
      <c r="H133" s="733"/>
      <c r="I133" s="733"/>
      <c r="J133" s="733"/>
      <c r="K133" s="733"/>
      <c r="L133" s="733"/>
      <c r="M133" s="733"/>
      <c r="N133" s="733"/>
      <c r="O133" s="733"/>
      <c r="P133" s="733"/>
      <c r="Q133" s="733"/>
      <c r="R133" s="733"/>
      <c r="S133" s="733"/>
      <c r="T133" s="733"/>
      <c r="U133" s="733"/>
      <c r="V133" s="733"/>
      <c r="W133" s="733"/>
      <c r="X133" s="733"/>
      <c r="Y133" s="733"/>
      <c r="Z133" s="733"/>
      <c r="AA133" s="733"/>
      <c r="AB133" s="733"/>
      <c r="AC133" s="733"/>
      <c r="AD133" s="733"/>
    </row>
    <row r="134" spans="1:30" ht="15.75" customHeight="1">
      <c r="A134" s="736"/>
      <c r="B134" s="733"/>
      <c r="C134" s="733"/>
      <c r="D134" s="733"/>
      <c r="E134" s="733"/>
      <c r="F134" s="733"/>
      <c r="G134" s="733"/>
      <c r="H134" s="733"/>
      <c r="I134" s="733"/>
      <c r="J134" s="733"/>
      <c r="K134" s="733"/>
      <c r="L134" s="733"/>
      <c r="M134" s="733"/>
      <c r="N134" s="733"/>
      <c r="O134" s="733"/>
      <c r="P134" s="733"/>
      <c r="Q134" s="733"/>
      <c r="R134" s="733"/>
      <c r="S134" s="733"/>
      <c r="T134" s="733"/>
      <c r="U134" s="733"/>
      <c r="V134" s="733"/>
      <c r="W134" s="733"/>
      <c r="X134" s="733"/>
      <c r="Y134" s="733"/>
      <c r="Z134" s="733"/>
      <c r="AA134" s="733"/>
      <c r="AB134" s="733"/>
      <c r="AC134" s="733"/>
      <c r="AD134" s="733"/>
    </row>
    <row r="135" spans="1:30" ht="15.75" customHeight="1">
      <c r="A135" s="736"/>
      <c r="B135" s="733"/>
      <c r="C135" s="733"/>
      <c r="D135" s="733"/>
      <c r="E135" s="733"/>
      <c r="F135" s="733"/>
      <c r="G135" s="733"/>
      <c r="H135" s="733"/>
      <c r="I135" s="733"/>
      <c r="J135" s="733"/>
      <c r="K135" s="733"/>
      <c r="L135" s="733"/>
      <c r="M135" s="733"/>
      <c r="N135" s="733"/>
      <c r="O135" s="733"/>
      <c r="P135" s="733"/>
      <c r="Q135" s="733"/>
      <c r="R135" s="733"/>
      <c r="S135" s="733"/>
      <c r="T135" s="733"/>
      <c r="U135" s="733"/>
      <c r="V135" s="733"/>
      <c r="W135" s="733"/>
      <c r="X135" s="733"/>
      <c r="Y135" s="733"/>
      <c r="Z135" s="733"/>
      <c r="AA135" s="733"/>
      <c r="AB135" s="733"/>
      <c r="AC135" s="733"/>
      <c r="AD135" s="733"/>
    </row>
    <row r="136" spans="1:30" ht="15.75" customHeight="1">
      <c r="A136" s="736"/>
      <c r="B136" s="733"/>
      <c r="C136" s="733"/>
      <c r="D136" s="733"/>
      <c r="E136" s="733"/>
      <c r="F136" s="733"/>
      <c r="G136" s="733"/>
      <c r="H136" s="733"/>
      <c r="I136" s="733"/>
      <c r="J136" s="733"/>
      <c r="K136" s="733"/>
      <c r="L136" s="733"/>
      <c r="M136" s="733"/>
      <c r="N136" s="733"/>
      <c r="O136" s="733"/>
      <c r="P136" s="733"/>
      <c r="Q136" s="733"/>
      <c r="R136" s="733"/>
      <c r="S136" s="733"/>
      <c r="T136" s="733"/>
      <c r="U136" s="733"/>
      <c r="V136" s="733"/>
      <c r="W136" s="733"/>
      <c r="X136" s="733"/>
      <c r="Y136" s="733"/>
      <c r="Z136" s="733"/>
      <c r="AA136" s="733"/>
      <c r="AB136" s="733"/>
      <c r="AC136" s="733"/>
      <c r="AD136" s="733"/>
    </row>
    <row r="137" spans="1:30" ht="15.75" customHeight="1">
      <c r="A137" s="736"/>
      <c r="B137" s="733"/>
      <c r="C137" s="733"/>
      <c r="D137" s="733"/>
      <c r="E137" s="733"/>
      <c r="F137" s="733"/>
      <c r="G137" s="733"/>
      <c r="H137" s="733"/>
      <c r="I137" s="733"/>
      <c r="J137" s="733"/>
      <c r="K137" s="733"/>
      <c r="L137" s="733"/>
      <c r="M137" s="733"/>
      <c r="N137" s="733"/>
      <c r="O137" s="733"/>
      <c r="P137" s="733"/>
      <c r="Q137" s="733"/>
      <c r="R137" s="733"/>
      <c r="S137" s="733"/>
      <c r="T137" s="733"/>
      <c r="U137" s="733"/>
      <c r="V137" s="733"/>
      <c r="W137" s="733"/>
      <c r="X137" s="733"/>
      <c r="Y137" s="733"/>
      <c r="Z137" s="733"/>
      <c r="AA137" s="733"/>
      <c r="AB137" s="733"/>
      <c r="AC137" s="733"/>
      <c r="AD137" s="733"/>
    </row>
    <row r="138" spans="1:30" ht="15.75" customHeight="1">
      <c r="A138" s="736"/>
      <c r="B138" s="733"/>
      <c r="C138" s="733"/>
      <c r="D138" s="733"/>
      <c r="E138" s="733"/>
      <c r="F138" s="733"/>
      <c r="G138" s="733"/>
      <c r="H138" s="733"/>
      <c r="I138" s="733"/>
      <c r="J138" s="733"/>
      <c r="K138" s="733"/>
      <c r="L138" s="733"/>
      <c r="M138" s="733"/>
      <c r="N138" s="733"/>
      <c r="O138" s="733"/>
      <c r="P138" s="733"/>
      <c r="Q138" s="733"/>
      <c r="R138" s="733"/>
      <c r="S138" s="733"/>
      <c r="T138" s="733"/>
      <c r="U138" s="733"/>
      <c r="V138" s="733"/>
      <c r="W138" s="733"/>
      <c r="X138" s="733"/>
      <c r="Y138" s="733"/>
      <c r="Z138" s="733"/>
      <c r="AA138" s="733"/>
      <c r="AB138" s="733"/>
      <c r="AC138" s="733"/>
      <c r="AD138" s="733"/>
    </row>
    <row r="139" spans="1:30" ht="15.75" customHeight="1">
      <c r="A139" s="736"/>
      <c r="B139" s="733"/>
      <c r="C139" s="733"/>
      <c r="D139" s="733"/>
      <c r="E139" s="733"/>
      <c r="F139" s="733"/>
      <c r="G139" s="733"/>
      <c r="H139" s="733"/>
      <c r="I139" s="733"/>
      <c r="J139" s="733"/>
      <c r="K139" s="733"/>
      <c r="L139" s="733"/>
      <c r="M139" s="733"/>
      <c r="N139" s="733"/>
      <c r="O139" s="733"/>
      <c r="P139" s="733"/>
      <c r="Q139" s="733"/>
      <c r="R139" s="733"/>
      <c r="S139" s="733"/>
      <c r="T139" s="733"/>
      <c r="U139" s="733"/>
      <c r="V139" s="733"/>
      <c r="W139" s="733"/>
      <c r="X139" s="733"/>
      <c r="Y139" s="733"/>
      <c r="Z139" s="733"/>
      <c r="AA139" s="733"/>
      <c r="AB139" s="733"/>
      <c r="AC139" s="733"/>
      <c r="AD139" s="733"/>
    </row>
    <row r="140" spans="1:30" ht="15.75" customHeight="1">
      <c r="A140" s="736"/>
      <c r="B140" s="733"/>
      <c r="C140" s="733"/>
      <c r="D140" s="733"/>
      <c r="E140" s="733"/>
      <c r="F140" s="733"/>
      <c r="G140" s="733"/>
      <c r="H140" s="733"/>
      <c r="I140" s="733"/>
      <c r="J140" s="733"/>
      <c r="K140" s="733"/>
      <c r="L140" s="733"/>
      <c r="M140" s="733"/>
      <c r="N140" s="733"/>
      <c r="O140" s="733"/>
      <c r="P140" s="733"/>
      <c r="Q140" s="733"/>
      <c r="R140" s="733"/>
      <c r="S140" s="733"/>
      <c r="T140" s="733"/>
      <c r="U140" s="733"/>
      <c r="V140" s="733"/>
      <c r="W140" s="733"/>
      <c r="X140" s="733"/>
      <c r="Y140" s="733"/>
      <c r="Z140" s="733"/>
      <c r="AA140" s="733"/>
      <c r="AB140" s="733"/>
      <c r="AC140" s="733"/>
      <c r="AD140" s="733"/>
    </row>
    <row r="141" spans="1:30" ht="15.75" customHeight="1">
      <c r="A141" s="736"/>
      <c r="B141" s="733"/>
      <c r="C141" s="733"/>
      <c r="D141" s="733"/>
      <c r="E141" s="733"/>
      <c r="F141" s="733"/>
      <c r="G141" s="733"/>
      <c r="H141" s="733"/>
      <c r="I141" s="733"/>
      <c r="J141" s="733"/>
      <c r="K141" s="733"/>
      <c r="L141" s="733"/>
      <c r="M141" s="733"/>
      <c r="N141" s="733"/>
      <c r="O141" s="733"/>
      <c r="P141" s="733"/>
      <c r="Q141" s="733"/>
      <c r="R141" s="733"/>
      <c r="S141" s="733"/>
      <c r="T141" s="733"/>
      <c r="U141" s="733"/>
      <c r="V141" s="733"/>
      <c r="W141" s="733"/>
      <c r="X141" s="733"/>
      <c r="Y141" s="733"/>
      <c r="Z141" s="733"/>
      <c r="AA141" s="733"/>
      <c r="AB141" s="733"/>
      <c r="AC141" s="733"/>
      <c r="AD141" s="733"/>
    </row>
    <row r="142" spans="1:30" ht="15.75" customHeight="1">
      <c r="A142" s="736"/>
      <c r="B142" s="733"/>
      <c r="C142" s="733"/>
      <c r="D142" s="733"/>
      <c r="E142" s="733"/>
      <c r="F142" s="733"/>
      <c r="G142" s="733"/>
      <c r="H142" s="733"/>
      <c r="I142" s="733"/>
      <c r="J142" s="733"/>
      <c r="K142" s="733"/>
      <c r="L142" s="733"/>
      <c r="M142" s="733"/>
      <c r="N142" s="733"/>
      <c r="O142" s="733"/>
      <c r="P142" s="733"/>
      <c r="Q142" s="733"/>
      <c r="R142" s="733"/>
      <c r="S142" s="733"/>
      <c r="T142" s="733"/>
      <c r="U142" s="733"/>
      <c r="V142" s="733"/>
      <c r="W142" s="733"/>
      <c r="X142" s="733"/>
      <c r="Y142" s="733"/>
      <c r="Z142" s="733"/>
      <c r="AA142" s="733"/>
      <c r="AB142" s="733"/>
      <c r="AC142" s="733"/>
      <c r="AD142" s="733"/>
    </row>
    <row r="143" spans="1:30" ht="15.75" customHeight="1">
      <c r="A143" s="736"/>
      <c r="B143" s="733"/>
      <c r="C143" s="733"/>
      <c r="D143" s="733"/>
      <c r="E143" s="733"/>
      <c r="F143" s="733"/>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row>
    <row r="144" spans="1:30" ht="15.75" customHeight="1">
      <c r="A144" s="736"/>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row>
    <row r="145" spans="1:30" ht="15.75" customHeight="1">
      <c r="A145" s="736"/>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row>
    <row r="146" spans="1:30" ht="15.75" customHeight="1">
      <c r="A146" s="736"/>
      <c r="B146" s="733"/>
      <c r="C146" s="733"/>
      <c r="D146" s="733"/>
      <c r="E146" s="733"/>
      <c r="F146" s="733"/>
      <c r="G146" s="733"/>
      <c r="H146" s="733"/>
      <c r="I146" s="733"/>
      <c r="J146" s="733"/>
      <c r="K146" s="733"/>
      <c r="L146" s="733"/>
      <c r="M146" s="733"/>
      <c r="N146" s="733"/>
      <c r="O146" s="733"/>
      <c r="P146" s="733"/>
      <c r="Q146" s="733"/>
      <c r="R146" s="733"/>
      <c r="S146" s="733"/>
      <c r="T146" s="733"/>
      <c r="U146" s="733"/>
      <c r="V146" s="733"/>
      <c r="W146" s="733"/>
      <c r="X146" s="733"/>
      <c r="Y146" s="733"/>
      <c r="Z146" s="733"/>
      <c r="AA146" s="733"/>
      <c r="AB146" s="733"/>
      <c r="AC146" s="733"/>
      <c r="AD146" s="733"/>
    </row>
    <row r="147" spans="1:30" ht="15.75" customHeight="1">
      <c r="A147" s="736"/>
      <c r="B147" s="733"/>
      <c r="C147" s="733"/>
      <c r="D147" s="733"/>
      <c r="E147" s="733"/>
      <c r="F147" s="733"/>
      <c r="G147" s="733"/>
      <c r="H147" s="733"/>
      <c r="I147" s="733"/>
      <c r="J147" s="733"/>
      <c r="K147" s="733"/>
      <c r="L147" s="733"/>
      <c r="M147" s="733"/>
      <c r="N147" s="733"/>
      <c r="O147" s="733"/>
      <c r="P147" s="733"/>
      <c r="Q147" s="733"/>
      <c r="R147" s="733"/>
      <c r="S147" s="733"/>
      <c r="T147" s="733"/>
      <c r="U147" s="733"/>
      <c r="V147" s="733"/>
      <c r="W147" s="733"/>
      <c r="X147" s="733"/>
      <c r="Y147" s="733"/>
      <c r="Z147" s="733"/>
      <c r="AA147" s="733"/>
      <c r="AB147" s="733"/>
      <c r="AC147" s="733"/>
      <c r="AD147" s="733"/>
    </row>
    <row r="148" spans="1:30" ht="15.75" customHeight="1">
      <c r="A148" s="736"/>
      <c r="B148" s="733"/>
      <c r="C148" s="733"/>
      <c r="D148" s="733"/>
      <c r="E148" s="733"/>
      <c r="F148" s="733"/>
      <c r="G148" s="733"/>
      <c r="H148" s="733"/>
      <c r="I148" s="733"/>
      <c r="J148" s="733"/>
      <c r="K148" s="733"/>
      <c r="L148" s="733"/>
      <c r="M148" s="733"/>
      <c r="N148" s="733"/>
      <c r="O148" s="733"/>
      <c r="P148" s="733"/>
      <c r="Q148" s="733"/>
      <c r="R148" s="733"/>
      <c r="S148" s="733"/>
      <c r="T148" s="733"/>
      <c r="U148" s="733"/>
      <c r="V148" s="733"/>
      <c r="W148" s="733"/>
      <c r="X148" s="733"/>
      <c r="Y148" s="733"/>
      <c r="Z148" s="733"/>
      <c r="AA148" s="733"/>
      <c r="AB148" s="733"/>
      <c r="AC148" s="733"/>
      <c r="AD148" s="733"/>
    </row>
    <row r="149" spans="1:30" ht="15.75" customHeight="1">
      <c r="A149" s="736"/>
      <c r="B149" s="733"/>
      <c r="C149" s="733"/>
      <c r="D149" s="733"/>
      <c r="E149" s="733"/>
      <c r="F149" s="733"/>
      <c r="G149" s="733"/>
      <c r="H149" s="733"/>
      <c r="I149" s="733"/>
      <c r="J149" s="733"/>
      <c r="K149" s="733"/>
      <c r="L149" s="733"/>
      <c r="M149" s="733"/>
      <c r="N149" s="733"/>
      <c r="O149" s="733"/>
      <c r="P149" s="733"/>
      <c r="Q149" s="733"/>
      <c r="R149" s="733"/>
      <c r="S149" s="733"/>
      <c r="T149" s="733"/>
      <c r="U149" s="733"/>
      <c r="V149" s="733"/>
      <c r="W149" s="733"/>
      <c r="X149" s="733"/>
      <c r="Y149" s="733"/>
      <c r="Z149" s="733"/>
      <c r="AA149" s="733"/>
      <c r="AB149" s="733"/>
      <c r="AC149" s="733"/>
      <c r="AD149" s="733"/>
    </row>
    <row r="150" spans="1:30" ht="15.75" customHeight="1">
      <c r="A150" s="736"/>
      <c r="B150" s="733"/>
      <c r="C150" s="733"/>
      <c r="D150" s="733"/>
      <c r="E150" s="733"/>
      <c r="F150" s="733"/>
      <c r="G150" s="733"/>
      <c r="H150" s="733"/>
      <c r="I150" s="733"/>
      <c r="J150" s="733"/>
      <c r="K150" s="733"/>
      <c r="L150" s="733"/>
      <c r="M150" s="733"/>
      <c r="N150" s="733"/>
      <c r="O150" s="733"/>
      <c r="P150" s="733"/>
      <c r="Q150" s="733"/>
      <c r="R150" s="733"/>
      <c r="S150" s="733"/>
      <c r="T150" s="733"/>
      <c r="U150" s="733"/>
      <c r="V150" s="733"/>
      <c r="W150" s="733"/>
      <c r="X150" s="733"/>
      <c r="Y150" s="733"/>
      <c r="Z150" s="733"/>
      <c r="AA150" s="733"/>
      <c r="AB150" s="733"/>
      <c r="AC150" s="733"/>
      <c r="AD150" s="733"/>
    </row>
    <row r="151" spans="1:30" ht="15.75" customHeight="1">
      <c r="A151" s="736"/>
      <c r="B151" s="733"/>
      <c r="C151" s="733"/>
      <c r="D151" s="733"/>
      <c r="E151" s="733"/>
      <c r="F151" s="733"/>
      <c r="G151" s="733"/>
      <c r="H151" s="733"/>
      <c r="I151" s="733"/>
      <c r="J151" s="733"/>
      <c r="K151" s="733"/>
      <c r="L151" s="733"/>
      <c r="M151" s="733"/>
      <c r="N151" s="733"/>
      <c r="O151" s="733"/>
      <c r="P151" s="733"/>
      <c r="Q151" s="733"/>
      <c r="R151" s="733"/>
      <c r="S151" s="733"/>
      <c r="T151" s="733"/>
      <c r="U151" s="733"/>
      <c r="V151" s="733"/>
      <c r="W151" s="733"/>
      <c r="X151" s="733"/>
      <c r="Y151" s="733"/>
      <c r="Z151" s="733"/>
      <c r="AA151" s="733"/>
      <c r="AB151" s="733"/>
      <c r="AC151" s="733"/>
      <c r="AD151" s="733"/>
    </row>
    <row r="152" spans="1:30" ht="15.75" customHeight="1">
      <c r="A152" s="736"/>
      <c r="B152" s="733"/>
      <c r="C152" s="733"/>
      <c r="D152" s="733"/>
      <c r="E152" s="733"/>
      <c r="F152" s="733"/>
      <c r="G152" s="733"/>
      <c r="H152" s="733"/>
      <c r="I152" s="733"/>
      <c r="J152" s="733"/>
      <c r="K152" s="733"/>
      <c r="L152" s="733"/>
      <c r="M152" s="733"/>
      <c r="N152" s="733"/>
      <c r="O152" s="733"/>
      <c r="P152" s="733"/>
      <c r="Q152" s="733"/>
      <c r="R152" s="733"/>
      <c r="S152" s="733"/>
      <c r="T152" s="733"/>
      <c r="U152" s="733"/>
      <c r="V152" s="733"/>
      <c r="W152" s="733"/>
      <c r="X152" s="733"/>
      <c r="Y152" s="733"/>
      <c r="Z152" s="733"/>
      <c r="AA152" s="733"/>
      <c r="AB152" s="733"/>
      <c r="AC152" s="733"/>
      <c r="AD152" s="733"/>
    </row>
    <row r="153" spans="1:30" ht="15.75" customHeight="1">
      <c r="A153" s="736"/>
      <c r="B153" s="733"/>
      <c r="C153" s="733"/>
      <c r="D153" s="733"/>
      <c r="E153" s="733"/>
      <c r="F153" s="733"/>
      <c r="G153" s="733"/>
      <c r="H153" s="733"/>
      <c r="I153" s="733"/>
      <c r="J153" s="733"/>
      <c r="K153" s="733"/>
      <c r="L153" s="733"/>
      <c r="M153" s="733"/>
      <c r="N153" s="733"/>
      <c r="O153" s="733"/>
      <c r="P153" s="733"/>
      <c r="Q153" s="733"/>
      <c r="R153" s="733"/>
      <c r="S153" s="733"/>
      <c r="T153" s="733"/>
      <c r="U153" s="733"/>
      <c r="V153" s="733"/>
      <c r="W153" s="733"/>
      <c r="X153" s="733"/>
      <c r="Y153" s="733"/>
      <c r="Z153" s="733"/>
      <c r="AA153" s="733"/>
      <c r="AB153" s="733"/>
      <c r="AC153" s="733"/>
      <c r="AD153" s="733"/>
    </row>
    <row r="154" spans="1:30" ht="15.75" customHeight="1">
      <c r="A154" s="736"/>
      <c r="B154" s="733"/>
      <c r="C154" s="733"/>
      <c r="D154" s="733"/>
      <c r="E154" s="733"/>
      <c r="F154" s="733"/>
      <c r="G154" s="733"/>
      <c r="H154" s="733"/>
      <c r="I154" s="733"/>
      <c r="J154" s="733"/>
      <c r="K154" s="733"/>
      <c r="L154" s="733"/>
      <c r="M154" s="733"/>
      <c r="N154" s="733"/>
      <c r="O154" s="733"/>
      <c r="P154" s="733"/>
      <c r="Q154" s="733"/>
      <c r="R154" s="733"/>
      <c r="S154" s="733"/>
      <c r="T154" s="733"/>
      <c r="U154" s="733"/>
      <c r="V154" s="733"/>
      <c r="W154" s="733"/>
      <c r="X154" s="733"/>
      <c r="Y154" s="733"/>
      <c r="Z154" s="733"/>
      <c r="AA154" s="733"/>
      <c r="AB154" s="733"/>
      <c r="AC154" s="733"/>
      <c r="AD154" s="733"/>
    </row>
    <row r="155" spans="1:30" ht="15.75" customHeight="1">
      <c r="A155" s="736"/>
      <c r="B155" s="733"/>
      <c r="C155" s="733"/>
      <c r="D155" s="733"/>
      <c r="E155" s="733"/>
      <c r="F155" s="733"/>
      <c r="G155" s="733"/>
      <c r="H155" s="733"/>
      <c r="I155" s="733"/>
      <c r="J155" s="733"/>
      <c r="K155" s="733"/>
      <c r="L155" s="733"/>
      <c r="M155" s="733"/>
      <c r="N155" s="733"/>
      <c r="O155" s="733"/>
      <c r="P155" s="733"/>
      <c r="Q155" s="733"/>
      <c r="R155" s="733"/>
      <c r="S155" s="733"/>
      <c r="T155" s="733"/>
      <c r="U155" s="733"/>
      <c r="V155" s="733"/>
      <c r="W155" s="733"/>
      <c r="X155" s="733"/>
      <c r="Y155" s="733"/>
      <c r="Z155" s="733"/>
      <c r="AA155" s="733"/>
      <c r="AB155" s="733"/>
      <c r="AC155" s="733"/>
      <c r="AD155" s="733"/>
    </row>
    <row r="156" spans="1:30" ht="15.75" customHeight="1">
      <c r="A156" s="736"/>
      <c r="B156" s="733"/>
      <c r="C156" s="733"/>
      <c r="D156" s="733"/>
      <c r="E156" s="733"/>
      <c r="F156" s="733"/>
      <c r="G156" s="733"/>
      <c r="H156" s="733"/>
      <c r="I156" s="733"/>
      <c r="J156" s="733"/>
      <c r="K156" s="733"/>
      <c r="L156" s="733"/>
      <c r="M156" s="733"/>
      <c r="N156" s="733"/>
      <c r="O156" s="733"/>
      <c r="P156" s="733"/>
      <c r="Q156" s="733"/>
      <c r="R156" s="733"/>
      <c r="S156" s="733"/>
      <c r="T156" s="733"/>
      <c r="U156" s="733"/>
      <c r="V156" s="733"/>
      <c r="W156" s="733"/>
      <c r="X156" s="733"/>
      <c r="Y156" s="733"/>
      <c r="Z156" s="733"/>
      <c r="AA156" s="733"/>
      <c r="AB156" s="733"/>
      <c r="AC156" s="733"/>
      <c r="AD156" s="733"/>
    </row>
    <row r="157" spans="1:30" ht="15.75" customHeight="1">
      <c r="A157" s="736"/>
      <c r="B157" s="733"/>
      <c r="C157" s="733"/>
      <c r="D157" s="733"/>
      <c r="E157" s="733"/>
      <c r="F157" s="733"/>
      <c r="G157" s="733"/>
      <c r="H157" s="733"/>
      <c r="I157" s="733"/>
      <c r="J157" s="733"/>
      <c r="K157" s="733"/>
      <c r="L157" s="733"/>
      <c r="M157" s="733"/>
      <c r="N157" s="733"/>
      <c r="O157" s="733"/>
      <c r="P157" s="733"/>
      <c r="Q157" s="733"/>
      <c r="R157" s="733"/>
      <c r="S157" s="733"/>
      <c r="T157" s="733"/>
      <c r="U157" s="733"/>
      <c r="V157" s="733"/>
      <c r="W157" s="733"/>
      <c r="X157" s="733"/>
      <c r="Y157" s="733"/>
      <c r="Z157" s="733"/>
      <c r="AA157" s="733"/>
      <c r="AB157" s="733"/>
      <c r="AC157" s="733"/>
      <c r="AD157" s="733"/>
    </row>
    <row r="158" spans="1:30" ht="15.75" customHeight="1">
      <c r="A158" s="736"/>
      <c r="B158" s="733"/>
      <c r="C158" s="733"/>
      <c r="D158" s="733"/>
      <c r="E158" s="733"/>
      <c r="F158" s="733"/>
      <c r="G158" s="733"/>
      <c r="H158" s="733"/>
      <c r="I158" s="733"/>
      <c r="J158" s="733"/>
      <c r="K158" s="733"/>
      <c r="L158" s="733"/>
      <c r="M158" s="733"/>
      <c r="N158" s="733"/>
      <c r="O158" s="733"/>
      <c r="P158" s="733"/>
      <c r="Q158" s="733"/>
      <c r="R158" s="733"/>
      <c r="S158" s="733"/>
      <c r="T158" s="733"/>
      <c r="U158" s="733"/>
      <c r="V158" s="733"/>
      <c r="W158" s="733"/>
      <c r="X158" s="733"/>
      <c r="Y158" s="733"/>
      <c r="Z158" s="733"/>
      <c r="AA158" s="733"/>
      <c r="AB158" s="733"/>
      <c r="AC158" s="733"/>
      <c r="AD158" s="733"/>
    </row>
    <row r="159" spans="1:30" ht="15.75" customHeight="1">
      <c r="A159" s="736"/>
      <c r="B159" s="733"/>
      <c r="C159" s="733"/>
      <c r="D159" s="733"/>
      <c r="E159" s="733"/>
      <c r="F159" s="733"/>
      <c r="G159" s="733"/>
      <c r="H159" s="733"/>
      <c r="I159" s="733"/>
      <c r="J159" s="733"/>
      <c r="K159" s="733"/>
      <c r="L159" s="733"/>
      <c r="M159" s="733"/>
      <c r="N159" s="733"/>
      <c r="O159" s="733"/>
      <c r="P159" s="733"/>
      <c r="Q159" s="733"/>
      <c r="R159" s="733"/>
      <c r="S159" s="733"/>
      <c r="T159" s="733"/>
      <c r="U159" s="733"/>
      <c r="V159" s="733"/>
      <c r="W159" s="733"/>
      <c r="X159" s="733"/>
      <c r="Y159" s="733"/>
      <c r="Z159" s="733"/>
      <c r="AA159" s="733"/>
      <c r="AB159" s="733"/>
      <c r="AC159" s="733"/>
      <c r="AD159" s="733"/>
    </row>
    <row r="160" spans="1:30" ht="15.75" customHeight="1">
      <c r="A160" s="736"/>
      <c r="B160" s="733"/>
      <c r="C160" s="733"/>
      <c r="D160" s="733"/>
      <c r="E160" s="733"/>
      <c r="F160" s="733"/>
      <c r="G160" s="733"/>
      <c r="H160" s="733"/>
      <c r="I160" s="733"/>
      <c r="J160" s="733"/>
      <c r="K160" s="733"/>
      <c r="L160" s="733"/>
      <c r="M160" s="733"/>
      <c r="N160" s="733"/>
      <c r="O160" s="733"/>
      <c r="P160" s="733"/>
      <c r="Q160" s="733"/>
      <c r="R160" s="733"/>
      <c r="S160" s="733"/>
      <c r="T160" s="733"/>
      <c r="U160" s="733"/>
      <c r="V160" s="733"/>
      <c r="W160" s="733"/>
      <c r="X160" s="733"/>
      <c r="Y160" s="733"/>
      <c r="Z160" s="733"/>
      <c r="AA160" s="733"/>
      <c r="AB160" s="733"/>
      <c r="AC160" s="733"/>
      <c r="AD160" s="733"/>
    </row>
    <row r="161" spans="1:30" ht="15.75" customHeight="1">
      <c r="A161" s="736"/>
      <c r="B161" s="733"/>
      <c r="C161" s="733"/>
      <c r="D161" s="733"/>
      <c r="E161" s="733"/>
      <c r="F161" s="733"/>
      <c r="G161" s="733"/>
      <c r="H161" s="733"/>
      <c r="I161" s="733"/>
      <c r="J161" s="733"/>
      <c r="K161" s="733"/>
      <c r="L161" s="733"/>
      <c r="M161" s="733"/>
      <c r="N161" s="733"/>
      <c r="O161" s="733"/>
      <c r="P161" s="733"/>
      <c r="Q161" s="733"/>
      <c r="R161" s="733"/>
      <c r="S161" s="733"/>
      <c r="T161" s="733"/>
      <c r="U161" s="733"/>
      <c r="V161" s="733"/>
      <c r="W161" s="733"/>
      <c r="X161" s="733"/>
      <c r="Y161" s="733"/>
      <c r="Z161" s="733"/>
      <c r="AA161" s="733"/>
      <c r="AB161" s="733"/>
      <c r="AC161" s="733"/>
      <c r="AD161" s="733"/>
    </row>
    <row r="162" spans="1:30" ht="15.75" customHeight="1">
      <c r="A162" s="736"/>
      <c r="B162" s="733"/>
      <c r="C162" s="733"/>
      <c r="D162" s="733"/>
      <c r="E162" s="733"/>
      <c r="F162" s="733"/>
      <c r="G162" s="733"/>
      <c r="H162" s="733"/>
      <c r="I162" s="733"/>
      <c r="J162" s="733"/>
      <c r="K162" s="733"/>
      <c r="L162" s="733"/>
      <c r="M162" s="733"/>
      <c r="N162" s="733"/>
      <c r="O162" s="733"/>
      <c r="P162" s="733"/>
      <c r="Q162" s="733"/>
      <c r="R162" s="733"/>
      <c r="S162" s="733"/>
      <c r="T162" s="733"/>
      <c r="U162" s="733"/>
      <c r="V162" s="733"/>
      <c r="W162" s="733"/>
      <c r="X162" s="733"/>
      <c r="Y162" s="733"/>
      <c r="Z162" s="733"/>
      <c r="AA162" s="733"/>
      <c r="AB162" s="733"/>
      <c r="AC162" s="733"/>
      <c r="AD162" s="733"/>
    </row>
    <row r="163" spans="1:30" ht="15.75" customHeight="1">
      <c r="A163" s="736"/>
      <c r="B163" s="733"/>
      <c r="C163" s="733"/>
      <c r="D163" s="733"/>
      <c r="E163" s="733"/>
      <c r="F163" s="733"/>
      <c r="G163" s="733"/>
      <c r="H163" s="733"/>
      <c r="I163" s="733"/>
      <c r="J163" s="733"/>
      <c r="K163" s="733"/>
      <c r="L163" s="733"/>
      <c r="M163" s="733"/>
      <c r="N163" s="733"/>
      <c r="O163" s="733"/>
      <c r="P163" s="733"/>
      <c r="Q163" s="733"/>
      <c r="R163" s="733"/>
      <c r="S163" s="733"/>
      <c r="T163" s="733"/>
      <c r="U163" s="733"/>
      <c r="V163" s="733"/>
      <c r="W163" s="733"/>
      <c r="X163" s="733"/>
      <c r="Y163" s="733"/>
      <c r="Z163" s="733"/>
      <c r="AA163" s="733"/>
      <c r="AB163" s="733"/>
      <c r="AC163" s="733"/>
      <c r="AD163" s="733"/>
    </row>
    <row r="164" spans="1:30" ht="15.75" customHeight="1">
      <c r="A164" s="736"/>
      <c r="B164" s="733"/>
      <c r="C164" s="733"/>
      <c r="D164" s="733"/>
      <c r="E164" s="733"/>
      <c r="F164" s="733"/>
      <c r="G164" s="733"/>
      <c r="H164" s="733"/>
      <c r="I164" s="733"/>
      <c r="J164" s="733"/>
      <c r="K164" s="733"/>
      <c r="L164" s="733"/>
      <c r="M164" s="733"/>
      <c r="N164" s="733"/>
      <c r="O164" s="733"/>
      <c r="P164" s="733"/>
      <c r="Q164" s="733"/>
      <c r="R164" s="733"/>
      <c r="S164" s="733"/>
      <c r="T164" s="733"/>
      <c r="U164" s="733"/>
      <c r="V164" s="733"/>
      <c r="W164" s="733"/>
      <c r="X164" s="733"/>
      <c r="Y164" s="733"/>
      <c r="Z164" s="733"/>
      <c r="AA164" s="733"/>
      <c r="AB164" s="733"/>
      <c r="AC164" s="733"/>
      <c r="AD164" s="733"/>
    </row>
    <row r="165" spans="1:30" ht="15.75" customHeight="1">
      <c r="A165" s="736"/>
      <c r="B165" s="733"/>
      <c r="C165" s="733"/>
      <c r="D165" s="733"/>
      <c r="E165" s="733"/>
      <c r="F165" s="733"/>
      <c r="G165" s="733"/>
      <c r="H165" s="733"/>
      <c r="I165" s="733"/>
      <c r="J165" s="733"/>
      <c r="K165" s="733"/>
      <c r="L165" s="733"/>
      <c r="M165" s="733"/>
      <c r="N165" s="733"/>
      <c r="O165" s="733"/>
      <c r="P165" s="733"/>
      <c r="Q165" s="733"/>
      <c r="R165" s="733"/>
      <c r="S165" s="733"/>
      <c r="T165" s="733"/>
      <c r="U165" s="733"/>
      <c r="V165" s="733"/>
      <c r="W165" s="733"/>
      <c r="X165" s="733"/>
      <c r="Y165" s="733"/>
      <c r="Z165" s="733"/>
      <c r="AA165" s="733"/>
      <c r="AB165" s="733"/>
      <c r="AC165" s="733"/>
      <c r="AD165" s="733"/>
    </row>
    <row r="166" spans="1:30" ht="15.75" customHeight="1">
      <c r="A166" s="736"/>
      <c r="B166" s="733"/>
      <c r="C166" s="733"/>
      <c r="D166" s="733"/>
      <c r="E166" s="733"/>
      <c r="F166" s="733"/>
      <c r="G166" s="733"/>
      <c r="H166" s="733"/>
      <c r="I166" s="733"/>
      <c r="J166" s="733"/>
      <c r="K166" s="733"/>
      <c r="L166" s="733"/>
      <c r="M166" s="733"/>
      <c r="N166" s="733"/>
      <c r="O166" s="733"/>
      <c r="P166" s="733"/>
      <c r="Q166" s="733"/>
      <c r="R166" s="733"/>
      <c r="S166" s="733"/>
      <c r="T166" s="733"/>
      <c r="U166" s="733"/>
      <c r="V166" s="733"/>
      <c r="W166" s="733"/>
      <c r="X166" s="733"/>
      <c r="Y166" s="733"/>
      <c r="Z166" s="733"/>
      <c r="AA166" s="733"/>
      <c r="AB166" s="733"/>
      <c r="AC166" s="733"/>
      <c r="AD166" s="733"/>
    </row>
    <row r="167" spans="1:30" ht="15.75" customHeight="1">
      <c r="A167" s="736"/>
      <c r="B167" s="733"/>
      <c r="C167" s="733"/>
      <c r="D167" s="733"/>
      <c r="E167" s="733"/>
      <c r="F167" s="733"/>
      <c r="G167" s="733"/>
      <c r="H167" s="733"/>
      <c r="I167" s="733"/>
      <c r="J167" s="733"/>
      <c r="K167" s="733"/>
      <c r="L167" s="733"/>
      <c r="M167" s="733"/>
      <c r="N167" s="733"/>
      <c r="O167" s="733"/>
      <c r="P167" s="733"/>
      <c r="Q167" s="733"/>
      <c r="R167" s="733"/>
      <c r="S167" s="733"/>
      <c r="T167" s="733"/>
      <c r="U167" s="733"/>
      <c r="V167" s="733"/>
      <c r="W167" s="733"/>
      <c r="X167" s="733"/>
      <c r="Y167" s="733"/>
      <c r="Z167" s="733"/>
      <c r="AA167" s="733"/>
      <c r="AB167" s="733"/>
      <c r="AC167" s="733"/>
      <c r="AD167" s="733"/>
    </row>
    <row r="168" spans="1:30" ht="15.75" customHeight="1">
      <c r="A168" s="736"/>
      <c r="B168" s="733"/>
      <c r="C168" s="733"/>
      <c r="D168" s="733"/>
      <c r="E168" s="733"/>
      <c r="F168" s="733"/>
      <c r="G168" s="733"/>
      <c r="H168" s="733"/>
      <c r="I168" s="733"/>
      <c r="J168" s="733"/>
      <c r="K168" s="733"/>
      <c r="L168" s="733"/>
      <c r="M168" s="733"/>
      <c r="N168" s="733"/>
      <c r="O168" s="733"/>
      <c r="P168" s="733"/>
      <c r="Q168" s="733"/>
      <c r="R168" s="733"/>
      <c r="S168" s="733"/>
      <c r="T168" s="733"/>
      <c r="U168" s="733"/>
      <c r="V168" s="733"/>
      <c r="W168" s="733"/>
      <c r="X168" s="733"/>
      <c r="Y168" s="733"/>
      <c r="Z168" s="733"/>
      <c r="AA168" s="733"/>
      <c r="AB168" s="733"/>
      <c r="AC168" s="733"/>
      <c r="AD168" s="733"/>
    </row>
    <row r="169" spans="1:30" ht="15.75" customHeight="1">
      <c r="A169" s="736"/>
      <c r="B169" s="733"/>
      <c r="C169" s="733"/>
      <c r="D169" s="733"/>
      <c r="E169" s="733"/>
      <c r="F169" s="733"/>
      <c r="G169" s="733"/>
      <c r="H169" s="733"/>
      <c r="I169" s="733"/>
      <c r="J169" s="733"/>
      <c r="K169" s="733"/>
      <c r="L169" s="733"/>
      <c r="M169" s="733"/>
      <c r="N169" s="733"/>
      <c r="O169" s="733"/>
      <c r="P169" s="733"/>
      <c r="Q169" s="733"/>
      <c r="R169" s="733"/>
      <c r="S169" s="733"/>
      <c r="T169" s="733"/>
      <c r="U169" s="733"/>
      <c r="V169" s="733"/>
      <c r="W169" s="733"/>
      <c r="X169" s="733"/>
      <c r="Y169" s="733"/>
      <c r="Z169" s="733"/>
      <c r="AA169" s="733"/>
      <c r="AB169" s="733"/>
      <c r="AC169" s="733"/>
      <c r="AD169" s="733"/>
    </row>
    <row r="170" spans="1:30" ht="15.75" customHeight="1">
      <c r="A170" s="736"/>
      <c r="B170" s="733"/>
      <c r="C170" s="733"/>
      <c r="D170" s="733"/>
      <c r="E170" s="733"/>
      <c r="F170" s="733"/>
      <c r="G170" s="733"/>
      <c r="H170" s="733"/>
      <c r="I170" s="733"/>
      <c r="J170" s="733"/>
      <c r="K170" s="733"/>
      <c r="L170" s="733"/>
      <c r="M170" s="733"/>
      <c r="N170" s="733"/>
      <c r="O170" s="733"/>
      <c r="P170" s="733"/>
      <c r="Q170" s="733"/>
      <c r="R170" s="733"/>
      <c r="S170" s="733"/>
      <c r="T170" s="733"/>
      <c r="U170" s="733"/>
      <c r="V170" s="733"/>
      <c r="W170" s="733"/>
      <c r="X170" s="733"/>
      <c r="Y170" s="733"/>
      <c r="Z170" s="733"/>
      <c r="AA170" s="733"/>
      <c r="AB170" s="733"/>
      <c r="AC170" s="733"/>
      <c r="AD170" s="733"/>
    </row>
    <row r="171" spans="1:30" ht="15.75" customHeight="1">
      <c r="A171" s="736"/>
      <c r="B171" s="733"/>
      <c r="C171" s="733"/>
      <c r="D171" s="733"/>
      <c r="E171" s="733"/>
      <c r="F171" s="733"/>
      <c r="G171" s="733"/>
      <c r="H171" s="733"/>
      <c r="I171" s="733"/>
      <c r="J171" s="733"/>
      <c r="K171" s="733"/>
      <c r="L171" s="733"/>
      <c r="M171" s="733"/>
      <c r="N171" s="733"/>
      <c r="O171" s="733"/>
      <c r="P171" s="733"/>
      <c r="Q171" s="733"/>
      <c r="R171" s="733"/>
      <c r="S171" s="733"/>
      <c r="T171" s="733"/>
      <c r="U171" s="733"/>
      <c r="V171" s="733"/>
      <c r="W171" s="733"/>
      <c r="X171" s="733"/>
      <c r="Y171" s="733"/>
      <c r="Z171" s="733"/>
      <c r="AA171" s="733"/>
      <c r="AB171" s="733"/>
      <c r="AC171" s="733"/>
      <c r="AD171" s="733"/>
    </row>
    <row r="172" spans="1:30" ht="15.75" customHeight="1">
      <c r="A172" s="736"/>
      <c r="B172" s="733"/>
      <c r="C172" s="733"/>
      <c r="D172" s="733"/>
      <c r="E172" s="733"/>
      <c r="F172" s="733"/>
      <c r="G172" s="733"/>
      <c r="H172" s="733"/>
      <c r="I172" s="733"/>
      <c r="J172" s="733"/>
      <c r="K172" s="733"/>
      <c r="L172" s="733"/>
      <c r="M172" s="733"/>
      <c r="N172" s="733"/>
      <c r="O172" s="733"/>
      <c r="P172" s="733"/>
      <c r="Q172" s="733"/>
      <c r="R172" s="733"/>
      <c r="S172" s="733"/>
      <c r="T172" s="733"/>
      <c r="U172" s="733"/>
      <c r="V172" s="733"/>
      <c r="W172" s="733"/>
      <c r="X172" s="733"/>
      <c r="Y172" s="733"/>
      <c r="Z172" s="733"/>
      <c r="AA172" s="733"/>
      <c r="AB172" s="733"/>
      <c r="AC172" s="733"/>
      <c r="AD172" s="733"/>
    </row>
    <row r="173" spans="1:30" ht="15.75" customHeight="1">
      <c r="A173" s="736"/>
      <c r="B173" s="733"/>
      <c r="C173" s="733"/>
      <c r="D173" s="733"/>
      <c r="E173" s="733"/>
      <c r="F173" s="733"/>
      <c r="G173" s="733"/>
      <c r="H173" s="733"/>
      <c r="I173" s="733"/>
      <c r="J173" s="733"/>
      <c r="K173" s="733"/>
      <c r="L173" s="733"/>
      <c r="M173" s="733"/>
      <c r="N173" s="733"/>
      <c r="O173" s="733"/>
      <c r="P173" s="733"/>
      <c r="Q173" s="733"/>
      <c r="R173" s="733"/>
      <c r="S173" s="733"/>
      <c r="T173" s="733"/>
      <c r="U173" s="733"/>
      <c r="V173" s="733"/>
      <c r="W173" s="733"/>
      <c r="X173" s="733"/>
      <c r="Y173" s="733"/>
      <c r="Z173" s="733"/>
      <c r="AA173" s="733"/>
      <c r="AB173" s="733"/>
      <c r="AC173" s="733"/>
      <c r="AD173" s="733"/>
    </row>
    <row r="174" spans="1:30" ht="15.75" customHeight="1">
      <c r="A174" s="736"/>
      <c r="B174" s="733"/>
      <c r="C174" s="733"/>
      <c r="D174" s="733"/>
      <c r="E174" s="733"/>
      <c r="F174" s="733"/>
      <c r="G174" s="733"/>
      <c r="H174" s="733"/>
      <c r="I174" s="733"/>
      <c r="J174" s="733"/>
      <c r="K174" s="733"/>
      <c r="L174" s="733"/>
      <c r="M174" s="733"/>
      <c r="N174" s="733"/>
      <c r="O174" s="733"/>
      <c r="P174" s="733"/>
      <c r="Q174" s="733"/>
      <c r="R174" s="733"/>
      <c r="S174" s="733"/>
      <c r="T174" s="733"/>
      <c r="U174" s="733"/>
      <c r="V174" s="733"/>
      <c r="W174" s="733"/>
      <c r="X174" s="733"/>
      <c r="Y174" s="733"/>
      <c r="Z174" s="733"/>
      <c r="AA174" s="733"/>
      <c r="AB174" s="733"/>
      <c r="AC174" s="733"/>
      <c r="AD174" s="733"/>
    </row>
    <row r="175" spans="1:30" ht="15.75" customHeight="1">
      <c r="A175" s="736"/>
      <c r="B175" s="733"/>
      <c r="C175" s="733"/>
      <c r="D175" s="733"/>
      <c r="E175" s="733"/>
      <c r="F175" s="733"/>
      <c r="G175" s="733"/>
      <c r="H175" s="733"/>
      <c r="I175" s="733"/>
      <c r="J175" s="733"/>
      <c r="K175" s="733"/>
      <c r="L175" s="733"/>
      <c r="M175" s="733"/>
      <c r="N175" s="733"/>
      <c r="O175" s="733"/>
      <c r="P175" s="733"/>
      <c r="Q175" s="733"/>
      <c r="R175" s="733"/>
      <c r="S175" s="733"/>
      <c r="T175" s="733"/>
      <c r="U175" s="733"/>
      <c r="V175" s="733"/>
      <c r="W175" s="733"/>
      <c r="X175" s="733"/>
      <c r="Y175" s="733"/>
      <c r="Z175" s="733"/>
      <c r="AA175" s="733"/>
      <c r="AB175" s="733"/>
      <c r="AC175" s="733"/>
      <c r="AD175" s="733"/>
    </row>
    <row r="176" spans="1:30" ht="15.75" customHeight="1">
      <c r="A176" s="736"/>
      <c r="B176" s="733"/>
      <c r="C176" s="733"/>
      <c r="D176" s="733"/>
      <c r="E176" s="733"/>
      <c r="F176" s="733"/>
      <c r="G176" s="733"/>
      <c r="H176" s="733"/>
      <c r="I176" s="733"/>
      <c r="J176" s="733"/>
      <c r="K176" s="733"/>
      <c r="L176" s="733"/>
      <c r="M176" s="733"/>
      <c r="N176" s="733"/>
      <c r="O176" s="733"/>
      <c r="P176" s="733"/>
      <c r="Q176" s="733"/>
      <c r="R176" s="733"/>
      <c r="S176" s="733"/>
      <c r="T176" s="733"/>
      <c r="U176" s="733"/>
      <c r="V176" s="733"/>
      <c r="W176" s="733"/>
      <c r="X176" s="733"/>
      <c r="Y176" s="733"/>
      <c r="Z176" s="733"/>
      <c r="AA176" s="733"/>
      <c r="AB176" s="733"/>
      <c r="AC176" s="733"/>
      <c r="AD176" s="733"/>
    </row>
    <row r="177" spans="1:30" ht="15.75" customHeight="1">
      <c r="A177" s="736"/>
      <c r="B177" s="733"/>
      <c r="C177" s="733"/>
      <c r="D177" s="733"/>
      <c r="E177" s="733"/>
      <c r="F177" s="733"/>
      <c r="G177" s="733"/>
      <c r="H177" s="733"/>
      <c r="I177" s="733"/>
      <c r="J177" s="733"/>
      <c r="K177" s="733"/>
      <c r="L177" s="733"/>
      <c r="M177" s="733"/>
      <c r="N177" s="733"/>
      <c r="O177" s="733"/>
      <c r="P177" s="733"/>
      <c r="Q177" s="733"/>
      <c r="R177" s="733"/>
      <c r="S177" s="733"/>
      <c r="T177" s="733"/>
      <c r="U177" s="733"/>
      <c r="V177" s="733"/>
      <c r="W177" s="733"/>
      <c r="X177" s="733"/>
      <c r="Y177" s="733"/>
      <c r="Z177" s="733"/>
      <c r="AA177" s="733"/>
      <c r="AB177" s="733"/>
      <c r="AC177" s="733"/>
      <c r="AD177" s="733"/>
    </row>
    <row r="178" spans="1:30" ht="15.75" customHeight="1">
      <c r="A178" s="736"/>
      <c r="B178" s="733"/>
      <c r="C178" s="733"/>
      <c r="D178" s="733"/>
      <c r="E178" s="733"/>
      <c r="F178" s="733"/>
      <c r="G178" s="733"/>
      <c r="H178" s="733"/>
      <c r="I178" s="733"/>
      <c r="J178" s="733"/>
      <c r="K178" s="733"/>
      <c r="L178" s="733"/>
      <c r="M178" s="733"/>
      <c r="N178" s="733"/>
      <c r="O178" s="733"/>
      <c r="P178" s="733"/>
      <c r="Q178" s="733"/>
      <c r="R178" s="733"/>
      <c r="S178" s="733"/>
      <c r="T178" s="733"/>
      <c r="U178" s="733"/>
      <c r="V178" s="733"/>
      <c r="W178" s="733"/>
      <c r="X178" s="733"/>
      <c r="Y178" s="733"/>
      <c r="Z178" s="733"/>
      <c r="AA178" s="733"/>
      <c r="AB178" s="733"/>
      <c r="AC178" s="733"/>
      <c r="AD178" s="733"/>
    </row>
    <row r="179" spans="1:30" ht="15.75" customHeight="1">
      <c r="A179" s="736"/>
      <c r="B179" s="733"/>
      <c r="C179" s="733"/>
      <c r="D179" s="733"/>
      <c r="E179" s="733"/>
      <c r="F179" s="733"/>
      <c r="G179" s="733"/>
      <c r="H179" s="733"/>
      <c r="I179" s="733"/>
      <c r="J179" s="733"/>
      <c r="K179" s="733"/>
      <c r="L179" s="733"/>
      <c r="M179" s="733"/>
      <c r="N179" s="733"/>
      <c r="O179" s="733"/>
      <c r="P179" s="733"/>
      <c r="Q179" s="733"/>
      <c r="R179" s="733"/>
      <c r="S179" s="733"/>
      <c r="T179" s="733"/>
      <c r="U179" s="733"/>
      <c r="V179" s="733"/>
      <c r="W179" s="733"/>
      <c r="X179" s="733"/>
      <c r="Y179" s="733"/>
      <c r="Z179" s="733"/>
      <c r="AA179" s="733"/>
      <c r="AB179" s="733"/>
      <c r="AC179" s="733"/>
      <c r="AD179" s="733"/>
    </row>
    <row r="180" spans="1:30" ht="15.75" customHeight="1">
      <c r="A180" s="736"/>
      <c r="B180" s="733"/>
      <c r="C180" s="733"/>
      <c r="D180" s="733"/>
      <c r="E180" s="733"/>
      <c r="F180" s="733"/>
      <c r="G180" s="733"/>
      <c r="H180" s="733"/>
      <c r="I180" s="733"/>
      <c r="J180" s="733"/>
      <c r="K180" s="733"/>
      <c r="L180" s="733"/>
      <c r="M180" s="733"/>
      <c r="N180" s="733"/>
      <c r="O180" s="733"/>
      <c r="P180" s="733"/>
      <c r="Q180" s="733"/>
      <c r="R180" s="733"/>
      <c r="S180" s="733"/>
      <c r="T180" s="733"/>
      <c r="U180" s="733"/>
      <c r="V180" s="733"/>
      <c r="W180" s="733"/>
      <c r="X180" s="733"/>
      <c r="Y180" s="733"/>
      <c r="Z180" s="733"/>
      <c r="AA180" s="733"/>
      <c r="AB180" s="733"/>
      <c r="AC180" s="733"/>
      <c r="AD180" s="733"/>
    </row>
    <row r="181" spans="1:30" ht="15.75" customHeight="1">
      <c r="A181" s="736"/>
      <c r="B181" s="733"/>
      <c r="C181" s="733"/>
      <c r="D181" s="733"/>
      <c r="E181" s="733"/>
      <c r="F181" s="733"/>
      <c r="G181" s="733"/>
      <c r="H181" s="733"/>
      <c r="I181" s="733"/>
      <c r="J181" s="733"/>
      <c r="K181" s="733"/>
      <c r="L181" s="733"/>
      <c r="M181" s="733"/>
      <c r="N181" s="733"/>
      <c r="O181" s="733"/>
      <c r="P181" s="733"/>
      <c r="Q181" s="733"/>
      <c r="R181" s="733"/>
      <c r="S181" s="733"/>
      <c r="T181" s="733"/>
      <c r="U181" s="733"/>
      <c r="V181" s="733"/>
      <c r="W181" s="733"/>
      <c r="X181" s="733"/>
      <c r="Y181" s="733"/>
      <c r="Z181" s="733"/>
      <c r="AA181" s="733"/>
      <c r="AB181" s="733"/>
      <c r="AC181" s="733"/>
      <c r="AD181" s="733"/>
    </row>
    <row r="182" spans="1:30" ht="15.75" customHeight="1">
      <c r="A182" s="736"/>
      <c r="B182" s="733"/>
      <c r="C182" s="733"/>
      <c r="D182" s="733"/>
      <c r="E182" s="733"/>
      <c r="F182" s="733"/>
      <c r="G182" s="733"/>
      <c r="H182" s="733"/>
      <c r="I182" s="733"/>
      <c r="J182" s="733"/>
      <c r="K182" s="733"/>
      <c r="L182" s="733"/>
      <c r="M182" s="733"/>
      <c r="N182" s="733"/>
      <c r="O182" s="733"/>
      <c r="P182" s="733"/>
      <c r="Q182" s="733"/>
      <c r="R182" s="733"/>
      <c r="S182" s="733"/>
      <c r="T182" s="733"/>
      <c r="U182" s="733"/>
      <c r="V182" s="733"/>
      <c r="W182" s="733"/>
      <c r="X182" s="733"/>
      <c r="Y182" s="733"/>
      <c r="Z182" s="733"/>
      <c r="AA182" s="733"/>
      <c r="AB182" s="733"/>
      <c r="AC182" s="733"/>
      <c r="AD182" s="733"/>
    </row>
    <row r="183" spans="1:30" ht="15.75" customHeight="1">
      <c r="A183" s="736"/>
      <c r="B183" s="733"/>
      <c r="C183" s="733"/>
      <c r="D183" s="733"/>
      <c r="E183" s="733"/>
      <c r="F183" s="733"/>
      <c r="G183" s="733"/>
      <c r="H183" s="733"/>
      <c r="I183" s="733"/>
      <c r="J183" s="733"/>
      <c r="K183" s="733"/>
      <c r="L183" s="733"/>
      <c r="M183" s="733"/>
      <c r="N183" s="733"/>
      <c r="O183" s="733"/>
      <c r="P183" s="733"/>
      <c r="Q183" s="733"/>
      <c r="R183" s="733"/>
      <c r="S183" s="733"/>
      <c r="T183" s="733"/>
      <c r="U183" s="733"/>
      <c r="V183" s="733"/>
      <c r="W183" s="733"/>
      <c r="X183" s="733"/>
      <c r="Y183" s="733"/>
      <c r="Z183" s="733"/>
      <c r="AA183" s="733"/>
      <c r="AB183" s="733"/>
      <c r="AC183" s="733"/>
      <c r="AD183" s="733"/>
    </row>
    <row r="184" spans="1:30" ht="15.75" customHeight="1">
      <c r="A184" s="736"/>
      <c r="B184" s="733"/>
      <c r="C184" s="733"/>
      <c r="D184" s="733"/>
      <c r="E184" s="733"/>
      <c r="F184" s="733"/>
      <c r="G184" s="733"/>
      <c r="H184" s="733"/>
      <c r="I184" s="733"/>
      <c r="J184" s="733"/>
      <c r="K184" s="733"/>
      <c r="L184" s="733"/>
      <c r="M184" s="733"/>
      <c r="N184" s="733"/>
      <c r="O184" s="733"/>
      <c r="P184" s="733"/>
      <c r="Q184" s="733"/>
      <c r="R184" s="733"/>
      <c r="S184" s="733"/>
      <c r="T184" s="733"/>
      <c r="U184" s="733"/>
      <c r="V184" s="733"/>
      <c r="W184" s="733"/>
      <c r="X184" s="733"/>
      <c r="Y184" s="733"/>
      <c r="Z184" s="733"/>
      <c r="AA184" s="733"/>
      <c r="AB184" s="733"/>
      <c r="AC184" s="733"/>
      <c r="AD184" s="733"/>
    </row>
    <row r="185" spans="1:30" ht="15.75" customHeight="1">
      <c r="A185" s="736"/>
      <c r="B185" s="733"/>
      <c r="C185" s="733"/>
      <c r="D185" s="733"/>
      <c r="E185" s="733"/>
      <c r="F185" s="733"/>
      <c r="G185" s="733"/>
      <c r="H185" s="733"/>
      <c r="I185" s="733"/>
      <c r="J185" s="733"/>
      <c r="K185" s="733"/>
      <c r="L185" s="733"/>
      <c r="M185" s="733"/>
      <c r="N185" s="733"/>
      <c r="O185" s="733"/>
      <c r="P185" s="733"/>
      <c r="Q185" s="733"/>
      <c r="R185" s="733"/>
      <c r="S185" s="733"/>
      <c r="T185" s="733"/>
      <c r="U185" s="733"/>
      <c r="V185" s="733"/>
      <c r="W185" s="733"/>
      <c r="X185" s="733"/>
      <c r="Y185" s="733"/>
      <c r="Z185" s="733"/>
      <c r="AA185" s="733"/>
      <c r="AB185" s="733"/>
      <c r="AC185" s="733"/>
      <c r="AD185" s="733"/>
    </row>
    <row r="186" spans="1:30" ht="15.75" customHeight="1">
      <c r="A186" s="736"/>
      <c r="B186" s="733"/>
      <c r="C186" s="733"/>
      <c r="D186" s="733"/>
      <c r="E186" s="733"/>
      <c r="F186" s="733"/>
      <c r="G186" s="733"/>
      <c r="H186" s="733"/>
      <c r="I186" s="733"/>
      <c r="J186" s="733"/>
      <c r="K186" s="733"/>
      <c r="L186" s="733"/>
      <c r="M186" s="733"/>
      <c r="N186" s="733"/>
      <c r="O186" s="733"/>
      <c r="P186" s="733"/>
      <c r="Q186" s="733"/>
      <c r="R186" s="733"/>
      <c r="S186" s="733"/>
      <c r="T186" s="733"/>
      <c r="U186" s="733"/>
      <c r="V186" s="733"/>
      <c r="W186" s="733"/>
      <c r="X186" s="733"/>
      <c r="Y186" s="733"/>
      <c r="Z186" s="733"/>
      <c r="AA186" s="733"/>
      <c r="AB186" s="733"/>
      <c r="AC186" s="733"/>
      <c r="AD186" s="733"/>
    </row>
    <row r="187" spans="1:30" ht="15.75" customHeight="1">
      <c r="A187" s="736"/>
      <c r="B187" s="733"/>
      <c r="C187" s="733"/>
      <c r="D187" s="733"/>
      <c r="E187" s="733"/>
      <c r="F187" s="733"/>
      <c r="G187" s="733"/>
      <c r="H187" s="733"/>
      <c r="I187" s="733"/>
      <c r="J187" s="733"/>
      <c r="K187" s="733"/>
      <c r="L187" s="733"/>
      <c r="M187" s="733"/>
      <c r="N187" s="733"/>
      <c r="O187" s="733"/>
      <c r="P187" s="733"/>
      <c r="Q187" s="733"/>
      <c r="R187" s="733"/>
      <c r="S187" s="733"/>
      <c r="T187" s="733"/>
      <c r="U187" s="733"/>
      <c r="V187" s="733"/>
      <c r="W187" s="733"/>
      <c r="X187" s="733"/>
      <c r="Y187" s="733"/>
      <c r="Z187" s="733"/>
      <c r="AA187" s="733"/>
      <c r="AB187" s="733"/>
      <c r="AC187" s="733"/>
      <c r="AD187" s="733"/>
    </row>
    <row r="188" spans="1:30" ht="15.75" customHeight="1">
      <c r="A188" s="736"/>
      <c r="B188" s="733"/>
      <c r="C188" s="733"/>
      <c r="D188" s="733"/>
      <c r="E188" s="733"/>
      <c r="F188" s="733"/>
      <c r="G188" s="733"/>
      <c r="H188" s="733"/>
      <c r="I188" s="733"/>
      <c r="J188" s="733"/>
      <c r="K188" s="733"/>
      <c r="L188" s="733"/>
      <c r="M188" s="733"/>
      <c r="N188" s="733"/>
      <c r="O188" s="733"/>
      <c r="P188" s="733"/>
      <c r="Q188" s="733"/>
      <c r="R188" s="733"/>
      <c r="S188" s="733"/>
      <c r="T188" s="733"/>
      <c r="U188" s="733"/>
      <c r="V188" s="733"/>
      <c r="W188" s="733"/>
      <c r="X188" s="733"/>
      <c r="Y188" s="733"/>
      <c r="Z188" s="733"/>
      <c r="AA188" s="733"/>
      <c r="AB188" s="733"/>
      <c r="AC188" s="733"/>
      <c r="AD188" s="733"/>
    </row>
    <row r="189" spans="1:30" ht="15.75" customHeight="1">
      <c r="A189" s="736"/>
      <c r="B189" s="733"/>
      <c r="C189" s="733"/>
      <c r="D189" s="733"/>
      <c r="E189" s="733"/>
      <c r="F189" s="733"/>
      <c r="G189" s="733"/>
      <c r="H189" s="733"/>
      <c r="I189" s="733"/>
      <c r="J189" s="733"/>
      <c r="K189" s="733"/>
      <c r="L189" s="733"/>
      <c r="M189" s="733"/>
      <c r="N189" s="733"/>
      <c r="O189" s="733"/>
      <c r="P189" s="733"/>
      <c r="Q189" s="733"/>
      <c r="R189" s="733"/>
      <c r="S189" s="733"/>
      <c r="T189" s="733"/>
      <c r="U189" s="733"/>
      <c r="V189" s="733"/>
      <c r="W189" s="733"/>
      <c r="X189" s="733"/>
      <c r="Y189" s="733"/>
      <c r="Z189" s="733"/>
      <c r="AA189" s="733"/>
      <c r="AB189" s="733"/>
      <c r="AC189" s="733"/>
      <c r="AD189" s="733"/>
    </row>
    <row r="190" spans="1:30" ht="15.75" customHeight="1">
      <c r="A190" s="736"/>
      <c r="B190" s="733"/>
      <c r="C190" s="733"/>
      <c r="D190" s="733"/>
      <c r="E190" s="733"/>
      <c r="F190" s="733"/>
      <c r="G190" s="733"/>
      <c r="H190" s="733"/>
      <c r="I190" s="733"/>
      <c r="J190" s="733"/>
      <c r="K190" s="733"/>
      <c r="L190" s="733"/>
      <c r="M190" s="733"/>
      <c r="N190" s="733"/>
      <c r="O190" s="733"/>
      <c r="P190" s="733"/>
      <c r="Q190" s="733"/>
      <c r="R190" s="733"/>
      <c r="S190" s="733"/>
      <c r="T190" s="733"/>
      <c r="U190" s="733"/>
      <c r="V190" s="733"/>
      <c r="W190" s="733"/>
      <c r="X190" s="733"/>
      <c r="Y190" s="733"/>
      <c r="Z190" s="733"/>
      <c r="AA190" s="733"/>
      <c r="AB190" s="733"/>
      <c r="AC190" s="733"/>
      <c r="AD190" s="733"/>
    </row>
    <row r="191" spans="1:30" ht="15.75" customHeight="1">
      <c r="A191" s="736"/>
      <c r="B191" s="733"/>
      <c r="C191" s="733"/>
      <c r="D191" s="733"/>
      <c r="E191" s="733"/>
      <c r="F191" s="733"/>
      <c r="G191" s="733"/>
      <c r="H191" s="733"/>
      <c r="I191" s="733"/>
      <c r="J191" s="733"/>
      <c r="K191" s="733"/>
      <c r="L191" s="733"/>
      <c r="M191" s="733"/>
      <c r="N191" s="733"/>
      <c r="O191" s="733"/>
      <c r="P191" s="733"/>
      <c r="Q191" s="733"/>
      <c r="R191" s="733"/>
      <c r="S191" s="733"/>
      <c r="T191" s="733"/>
      <c r="U191" s="733"/>
      <c r="V191" s="733"/>
      <c r="W191" s="733"/>
      <c r="X191" s="733"/>
      <c r="Y191" s="733"/>
      <c r="Z191" s="733"/>
      <c r="AA191" s="733"/>
      <c r="AB191" s="733"/>
      <c r="AC191" s="733"/>
      <c r="AD191" s="733"/>
    </row>
    <row r="192" spans="1:30" ht="15.75" customHeight="1">
      <c r="A192" s="736"/>
      <c r="B192" s="733"/>
      <c r="C192" s="733"/>
      <c r="D192" s="733"/>
      <c r="E192" s="733"/>
      <c r="F192" s="733"/>
      <c r="G192" s="733"/>
      <c r="H192" s="733"/>
      <c r="I192" s="733"/>
      <c r="J192" s="733"/>
      <c r="K192" s="733"/>
      <c r="L192" s="733"/>
      <c r="M192" s="733"/>
      <c r="N192" s="733"/>
      <c r="O192" s="733"/>
      <c r="P192" s="733"/>
      <c r="Q192" s="733"/>
      <c r="R192" s="733"/>
      <c r="S192" s="733"/>
      <c r="T192" s="733"/>
      <c r="U192" s="733"/>
      <c r="V192" s="733"/>
      <c r="W192" s="733"/>
      <c r="X192" s="733"/>
      <c r="Y192" s="733"/>
      <c r="Z192" s="733"/>
      <c r="AA192" s="733"/>
      <c r="AB192" s="733"/>
      <c r="AC192" s="733"/>
      <c r="AD192" s="733"/>
    </row>
    <row r="193" spans="1:30" ht="15.75" customHeight="1">
      <c r="A193" s="736"/>
      <c r="B193" s="733"/>
      <c r="C193" s="733"/>
      <c r="D193" s="733"/>
      <c r="E193" s="733"/>
      <c r="F193" s="733"/>
      <c r="G193" s="733"/>
      <c r="H193" s="733"/>
      <c r="I193" s="733"/>
      <c r="J193" s="733"/>
      <c r="K193" s="733"/>
      <c r="L193" s="733"/>
      <c r="M193" s="733"/>
      <c r="N193" s="733"/>
      <c r="O193" s="733"/>
      <c r="P193" s="733"/>
      <c r="Q193" s="733"/>
      <c r="R193" s="733"/>
      <c r="S193" s="733"/>
      <c r="T193" s="733"/>
      <c r="U193" s="733"/>
      <c r="V193" s="733"/>
      <c r="W193" s="733"/>
      <c r="X193" s="733"/>
      <c r="Y193" s="733"/>
      <c r="Z193" s="733"/>
      <c r="AA193" s="733"/>
      <c r="AB193" s="733"/>
      <c r="AC193" s="733"/>
      <c r="AD193" s="733"/>
    </row>
    <row r="194" spans="1:30" ht="15.75" customHeight="1">
      <c r="A194" s="736"/>
      <c r="B194" s="733"/>
      <c r="C194" s="733"/>
      <c r="D194" s="733"/>
      <c r="E194" s="733"/>
      <c r="F194" s="733"/>
      <c r="G194" s="733"/>
      <c r="H194" s="733"/>
      <c r="I194" s="733"/>
      <c r="J194" s="733"/>
      <c r="K194" s="733"/>
      <c r="L194" s="733"/>
      <c r="M194" s="733"/>
      <c r="N194" s="733"/>
      <c r="O194" s="733"/>
      <c r="P194" s="733"/>
      <c r="Q194" s="733"/>
      <c r="R194" s="733"/>
      <c r="S194" s="733"/>
      <c r="T194" s="733"/>
      <c r="U194" s="733"/>
      <c r="V194" s="733"/>
      <c r="W194" s="733"/>
      <c r="X194" s="733"/>
      <c r="Y194" s="733"/>
      <c r="Z194" s="733"/>
      <c r="AA194" s="733"/>
      <c r="AB194" s="733"/>
      <c r="AC194" s="733"/>
      <c r="AD194" s="733"/>
    </row>
    <row r="195" spans="1:30" ht="15.75" customHeight="1">
      <c r="A195" s="736"/>
      <c r="B195" s="733"/>
      <c r="C195" s="733"/>
      <c r="D195" s="733"/>
      <c r="E195" s="733"/>
      <c r="F195" s="733"/>
      <c r="G195" s="733"/>
      <c r="H195" s="733"/>
      <c r="I195" s="733"/>
      <c r="J195" s="733"/>
      <c r="K195" s="733"/>
      <c r="L195" s="733"/>
      <c r="M195" s="733"/>
      <c r="N195" s="733"/>
      <c r="O195" s="733"/>
      <c r="P195" s="733"/>
      <c r="Q195" s="733"/>
      <c r="R195" s="733"/>
      <c r="S195" s="733"/>
      <c r="T195" s="733"/>
      <c r="U195" s="733"/>
      <c r="V195" s="733"/>
      <c r="W195" s="733"/>
      <c r="X195" s="733"/>
      <c r="Y195" s="733"/>
      <c r="Z195" s="733"/>
      <c r="AA195" s="733"/>
      <c r="AB195" s="733"/>
      <c r="AC195" s="733"/>
      <c r="AD195" s="733"/>
    </row>
    <row r="196" spans="1:30" ht="15.75" customHeight="1">
      <c r="A196" s="736"/>
      <c r="B196" s="733"/>
      <c r="C196" s="733"/>
      <c r="D196" s="733"/>
      <c r="E196" s="733"/>
      <c r="F196" s="733"/>
      <c r="G196" s="733"/>
      <c r="H196" s="733"/>
      <c r="I196" s="733"/>
      <c r="J196" s="733"/>
      <c r="K196" s="733"/>
      <c r="L196" s="733"/>
      <c r="M196" s="733"/>
      <c r="N196" s="733"/>
      <c r="O196" s="733"/>
      <c r="P196" s="733"/>
      <c r="Q196" s="733"/>
      <c r="R196" s="733"/>
      <c r="S196" s="733"/>
      <c r="T196" s="733"/>
      <c r="U196" s="733"/>
      <c r="V196" s="733"/>
      <c r="W196" s="733"/>
      <c r="X196" s="733"/>
      <c r="Y196" s="733"/>
      <c r="Z196" s="733"/>
      <c r="AA196" s="733"/>
      <c r="AB196" s="733"/>
      <c r="AC196" s="733"/>
      <c r="AD196" s="733"/>
    </row>
    <row r="197" spans="1:30" ht="15.75" customHeight="1">
      <c r="A197" s="736"/>
      <c r="B197" s="733"/>
      <c r="C197" s="733"/>
      <c r="D197" s="733"/>
      <c r="E197" s="733"/>
      <c r="F197" s="733"/>
      <c r="G197" s="733"/>
      <c r="H197" s="733"/>
      <c r="I197" s="733"/>
      <c r="J197" s="733"/>
      <c r="K197" s="733"/>
      <c r="L197" s="733"/>
      <c r="M197" s="733"/>
      <c r="N197" s="733"/>
      <c r="O197" s="733"/>
      <c r="P197" s="733"/>
      <c r="Q197" s="733"/>
      <c r="R197" s="733"/>
      <c r="S197" s="733"/>
      <c r="T197" s="733"/>
      <c r="U197" s="733"/>
      <c r="V197" s="733"/>
      <c r="W197" s="733"/>
      <c r="X197" s="733"/>
      <c r="Y197" s="733"/>
      <c r="Z197" s="733"/>
      <c r="AA197" s="733"/>
      <c r="AB197" s="733"/>
      <c r="AC197" s="733"/>
      <c r="AD197" s="733"/>
    </row>
    <row r="198" spans="1:30" ht="15.75" customHeight="1">
      <c r="A198" s="736"/>
      <c r="B198" s="733"/>
      <c r="C198" s="733"/>
      <c r="D198" s="733"/>
      <c r="E198" s="733"/>
      <c r="F198" s="733"/>
      <c r="G198" s="733"/>
      <c r="H198" s="733"/>
      <c r="I198" s="733"/>
      <c r="J198" s="733"/>
      <c r="K198" s="733"/>
      <c r="L198" s="733"/>
      <c r="M198" s="733"/>
      <c r="N198" s="733"/>
      <c r="O198" s="733"/>
      <c r="P198" s="733"/>
      <c r="Q198" s="733"/>
      <c r="R198" s="733"/>
      <c r="S198" s="733"/>
      <c r="T198" s="733"/>
      <c r="U198" s="733"/>
      <c r="V198" s="733"/>
      <c r="W198" s="733"/>
      <c r="X198" s="733"/>
      <c r="Y198" s="733"/>
      <c r="Z198" s="733"/>
      <c r="AA198" s="733"/>
      <c r="AB198" s="733"/>
      <c r="AC198" s="733"/>
      <c r="AD198" s="733"/>
    </row>
    <row r="199" spans="1:30" ht="15.75" customHeight="1">
      <c r="A199" s="736"/>
      <c r="B199" s="733"/>
      <c r="C199" s="733"/>
      <c r="D199" s="733"/>
      <c r="E199" s="733"/>
      <c r="F199" s="733"/>
      <c r="G199" s="733"/>
      <c r="H199" s="733"/>
      <c r="I199" s="733"/>
      <c r="J199" s="733"/>
      <c r="K199" s="733"/>
      <c r="L199" s="733"/>
      <c r="M199" s="733"/>
      <c r="N199" s="733"/>
      <c r="O199" s="733"/>
      <c r="P199" s="733"/>
      <c r="Q199" s="733"/>
      <c r="R199" s="733"/>
      <c r="S199" s="733"/>
      <c r="T199" s="733"/>
      <c r="U199" s="733"/>
      <c r="V199" s="733"/>
      <c r="W199" s="733"/>
      <c r="X199" s="733"/>
      <c r="Y199" s="733"/>
      <c r="Z199" s="733"/>
      <c r="AA199" s="733"/>
      <c r="AB199" s="733"/>
      <c r="AC199" s="733"/>
      <c r="AD199" s="733"/>
    </row>
    <row r="200" spans="1:30" ht="15.75" customHeight="1">
      <c r="A200" s="736"/>
      <c r="B200" s="733"/>
      <c r="C200" s="733"/>
      <c r="D200" s="733"/>
      <c r="E200" s="733"/>
      <c r="F200" s="733"/>
      <c r="G200" s="733"/>
      <c r="H200" s="733"/>
      <c r="I200" s="733"/>
      <c r="J200" s="733"/>
      <c r="K200" s="733"/>
      <c r="L200" s="733"/>
      <c r="M200" s="733"/>
      <c r="N200" s="733"/>
      <c r="O200" s="733"/>
      <c r="P200" s="733"/>
      <c r="Q200" s="733"/>
      <c r="R200" s="733"/>
      <c r="S200" s="733"/>
      <c r="T200" s="733"/>
      <c r="U200" s="733"/>
      <c r="V200" s="733"/>
      <c r="W200" s="733"/>
      <c r="X200" s="733"/>
      <c r="Y200" s="733"/>
      <c r="Z200" s="733"/>
      <c r="AA200" s="733"/>
      <c r="AB200" s="733"/>
      <c r="AC200" s="733"/>
      <c r="AD200" s="733"/>
    </row>
    <row r="201" spans="1:30" ht="15.75" customHeight="1">
      <c r="A201" s="736"/>
      <c r="B201" s="733"/>
      <c r="C201" s="733"/>
      <c r="D201" s="733"/>
      <c r="E201" s="733"/>
      <c r="F201" s="733"/>
      <c r="G201" s="733"/>
      <c r="H201" s="733"/>
      <c r="I201" s="733"/>
      <c r="J201" s="733"/>
      <c r="K201" s="733"/>
      <c r="L201" s="733"/>
      <c r="M201" s="733"/>
      <c r="N201" s="733"/>
      <c r="O201" s="733"/>
      <c r="P201" s="733"/>
      <c r="Q201" s="733"/>
      <c r="R201" s="733"/>
      <c r="S201" s="733"/>
      <c r="T201" s="733"/>
      <c r="U201" s="733"/>
      <c r="V201" s="733"/>
      <c r="W201" s="733"/>
      <c r="X201" s="733"/>
      <c r="Y201" s="733"/>
      <c r="Z201" s="733"/>
      <c r="AA201" s="733"/>
      <c r="AB201" s="733"/>
      <c r="AC201" s="733"/>
      <c r="AD201" s="733"/>
    </row>
    <row r="202" spans="1:30" ht="15.75" customHeight="1">
      <c r="A202" s="736"/>
      <c r="B202" s="733"/>
      <c r="C202" s="733"/>
      <c r="D202" s="733"/>
      <c r="E202" s="733"/>
      <c r="F202" s="733"/>
      <c r="G202" s="733"/>
      <c r="H202" s="733"/>
      <c r="I202" s="733"/>
      <c r="J202" s="733"/>
      <c r="K202" s="733"/>
      <c r="L202" s="733"/>
      <c r="M202" s="733"/>
      <c r="N202" s="733"/>
      <c r="O202" s="733"/>
      <c r="P202" s="733"/>
      <c r="Q202" s="733"/>
      <c r="R202" s="733"/>
      <c r="S202" s="733"/>
      <c r="T202" s="733"/>
      <c r="U202" s="733"/>
      <c r="V202" s="733"/>
      <c r="W202" s="733"/>
      <c r="X202" s="733"/>
      <c r="Y202" s="733"/>
      <c r="Z202" s="733"/>
      <c r="AA202" s="733"/>
      <c r="AB202" s="733"/>
      <c r="AC202" s="733"/>
      <c r="AD202" s="733"/>
    </row>
    <row r="203" spans="1:30" ht="15.75" customHeight="1">
      <c r="A203" s="736"/>
      <c r="B203" s="733"/>
      <c r="C203" s="733"/>
      <c r="D203" s="733"/>
      <c r="E203" s="733"/>
      <c r="F203" s="733"/>
      <c r="G203" s="733"/>
      <c r="H203" s="733"/>
      <c r="I203" s="733"/>
      <c r="J203" s="733"/>
      <c r="K203" s="733"/>
      <c r="L203" s="733"/>
      <c r="M203" s="733"/>
      <c r="N203" s="733"/>
      <c r="O203" s="733"/>
      <c r="P203" s="733"/>
      <c r="Q203" s="733"/>
      <c r="R203" s="733"/>
      <c r="S203" s="733"/>
      <c r="T203" s="733"/>
      <c r="U203" s="733"/>
      <c r="V203" s="733"/>
      <c r="W203" s="733"/>
      <c r="X203" s="733"/>
      <c r="Y203" s="733"/>
      <c r="Z203" s="733"/>
      <c r="AA203" s="733"/>
      <c r="AB203" s="733"/>
      <c r="AC203" s="733"/>
      <c r="AD203" s="733"/>
    </row>
    <row r="204" spans="1:30" ht="15.75" customHeight="1">
      <c r="A204" s="736"/>
      <c r="B204" s="733"/>
      <c r="C204" s="733"/>
      <c r="D204" s="733"/>
      <c r="E204" s="733"/>
      <c r="F204" s="733"/>
      <c r="G204" s="733"/>
      <c r="H204" s="733"/>
      <c r="I204" s="733"/>
      <c r="J204" s="733"/>
      <c r="K204" s="733"/>
      <c r="L204" s="733"/>
      <c r="M204" s="733"/>
      <c r="N204" s="733"/>
      <c r="O204" s="733"/>
      <c r="P204" s="733"/>
      <c r="Q204" s="733"/>
      <c r="R204" s="733"/>
      <c r="S204" s="733"/>
      <c r="T204" s="733"/>
      <c r="U204" s="733"/>
      <c r="V204" s="733"/>
      <c r="W204" s="733"/>
      <c r="X204" s="733"/>
      <c r="Y204" s="733"/>
      <c r="Z204" s="733"/>
      <c r="AA204" s="733"/>
      <c r="AB204" s="733"/>
      <c r="AC204" s="733"/>
      <c r="AD204" s="733"/>
    </row>
    <row r="205" spans="1:30" ht="15.75" customHeight="1">
      <c r="A205" s="736"/>
      <c r="B205" s="733"/>
      <c r="C205" s="733"/>
      <c r="D205" s="733"/>
      <c r="E205" s="733"/>
      <c r="F205" s="733"/>
      <c r="G205" s="733"/>
      <c r="H205" s="733"/>
      <c r="I205" s="733"/>
      <c r="J205" s="733"/>
      <c r="K205" s="733"/>
      <c r="L205" s="733"/>
      <c r="M205" s="733"/>
      <c r="N205" s="733"/>
      <c r="O205" s="733"/>
      <c r="P205" s="733"/>
      <c r="Q205" s="733"/>
      <c r="R205" s="733"/>
      <c r="S205" s="733"/>
      <c r="T205" s="733"/>
      <c r="U205" s="733"/>
      <c r="V205" s="733"/>
      <c r="W205" s="733"/>
      <c r="X205" s="733"/>
      <c r="Y205" s="733"/>
      <c r="Z205" s="733"/>
      <c r="AA205" s="733"/>
      <c r="AB205" s="733"/>
      <c r="AC205" s="733"/>
      <c r="AD205" s="733"/>
    </row>
    <row r="206" spans="1:30" ht="15.75" customHeight="1">
      <c r="A206" s="736"/>
      <c r="B206" s="733"/>
      <c r="C206" s="733"/>
      <c r="D206" s="733"/>
      <c r="E206" s="733"/>
      <c r="F206" s="733"/>
      <c r="G206" s="733"/>
      <c r="H206" s="733"/>
      <c r="I206" s="733"/>
      <c r="J206" s="733"/>
      <c r="K206" s="733"/>
      <c r="L206" s="733"/>
      <c r="M206" s="733"/>
      <c r="N206" s="733"/>
      <c r="O206" s="733"/>
      <c r="P206" s="733"/>
      <c r="Q206" s="733"/>
      <c r="R206" s="733"/>
      <c r="S206" s="733"/>
      <c r="T206" s="733"/>
      <c r="U206" s="733"/>
      <c r="V206" s="733"/>
      <c r="W206" s="733"/>
      <c r="X206" s="733"/>
      <c r="Y206" s="733"/>
      <c r="Z206" s="733"/>
      <c r="AA206" s="733"/>
      <c r="AB206" s="733"/>
      <c r="AC206" s="733"/>
      <c r="AD206" s="733"/>
    </row>
    <row r="207" spans="1:30" ht="15.75" customHeight="1">
      <c r="A207" s="736"/>
      <c r="B207" s="733"/>
      <c r="C207" s="733"/>
      <c r="D207" s="733"/>
      <c r="E207" s="733"/>
      <c r="F207" s="733"/>
      <c r="G207" s="733"/>
      <c r="H207" s="733"/>
      <c r="I207" s="733"/>
      <c r="J207" s="733"/>
      <c r="K207" s="733"/>
      <c r="L207" s="733"/>
      <c r="M207" s="733"/>
      <c r="N207" s="733"/>
      <c r="O207" s="733"/>
      <c r="P207" s="733"/>
      <c r="Q207" s="733"/>
      <c r="R207" s="733"/>
      <c r="S207" s="733"/>
      <c r="T207" s="733"/>
      <c r="U207" s="733"/>
      <c r="V207" s="733"/>
      <c r="W207" s="733"/>
      <c r="X207" s="733"/>
      <c r="Y207" s="733"/>
      <c r="Z207" s="733"/>
      <c r="AA207" s="733"/>
      <c r="AB207" s="733"/>
      <c r="AC207" s="733"/>
      <c r="AD207" s="733"/>
    </row>
    <row r="208" spans="1:30" ht="15.75" customHeight="1">
      <c r="A208" s="736"/>
      <c r="B208" s="733"/>
      <c r="C208" s="733"/>
      <c r="D208" s="733"/>
      <c r="E208" s="733"/>
      <c r="F208" s="733"/>
      <c r="G208" s="733"/>
      <c r="H208" s="733"/>
      <c r="I208" s="733"/>
      <c r="J208" s="733"/>
      <c r="K208" s="733"/>
      <c r="L208" s="733"/>
      <c r="M208" s="733"/>
      <c r="N208" s="733"/>
      <c r="O208" s="733"/>
      <c r="P208" s="733"/>
      <c r="Q208" s="733"/>
      <c r="R208" s="733"/>
      <c r="S208" s="733"/>
      <c r="T208" s="733"/>
      <c r="U208" s="733"/>
      <c r="V208" s="733"/>
      <c r="W208" s="733"/>
      <c r="X208" s="733"/>
      <c r="Y208" s="733"/>
      <c r="Z208" s="733"/>
      <c r="AA208" s="733"/>
      <c r="AB208" s="733"/>
      <c r="AC208" s="733"/>
      <c r="AD208" s="733"/>
    </row>
    <row r="209" spans="1:30" ht="15.75" customHeight="1">
      <c r="A209" s="736"/>
      <c r="B209" s="733"/>
      <c r="C209" s="733"/>
      <c r="D209" s="733"/>
      <c r="E209" s="733"/>
      <c r="F209" s="733"/>
      <c r="G209" s="733"/>
      <c r="H209" s="733"/>
      <c r="I209" s="733"/>
      <c r="J209" s="733"/>
      <c r="K209" s="733"/>
      <c r="L209" s="733"/>
      <c r="M209" s="733"/>
      <c r="N209" s="733"/>
      <c r="O209" s="733"/>
      <c r="P209" s="733"/>
      <c r="Q209" s="733"/>
      <c r="R209" s="733"/>
      <c r="S209" s="733"/>
      <c r="T209" s="733"/>
      <c r="U209" s="733"/>
      <c r="V209" s="733"/>
      <c r="W209" s="733"/>
      <c r="X209" s="733"/>
      <c r="Y209" s="733"/>
      <c r="Z209" s="733"/>
      <c r="AA209" s="733"/>
      <c r="AB209" s="733"/>
      <c r="AC209" s="733"/>
      <c r="AD209" s="733"/>
    </row>
    <row r="210" spans="1:30" ht="15.75" customHeight="1">
      <c r="A210" s="736"/>
      <c r="B210" s="733"/>
      <c r="C210" s="733"/>
      <c r="D210" s="733"/>
      <c r="E210" s="733"/>
      <c r="F210" s="733"/>
      <c r="G210" s="733"/>
      <c r="H210" s="733"/>
      <c r="I210" s="733"/>
      <c r="J210" s="733"/>
      <c r="K210" s="733"/>
      <c r="L210" s="733"/>
      <c r="M210" s="733"/>
      <c r="N210" s="733"/>
      <c r="O210" s="733"/>
      <c r="P210" s="733"/>
      <c r="Q210" s="733"/>
      <c r="R210" s="733"/>
      <c r="S210" s="733"/>
      <c r="T210" s="733"/>
      <c r="U210" s="733"/>
      <c r="V210" s="733"/>
      <c r="W210" s="733"/>
      <c r="X210" s="733"/>
      <c r="Y210" s="733"/>
      <c r="Z210" s="733"/>
      <c r="AA210" s="733"/>
      <c r="AB210" s="733"/>
      <c r="AC210" s="733"/>
      <c r="AD210" s="733"/>
    </row>
    <row r="211" spans="1:30" ht="15.75" customHeight="1">
      <c r="A211" s="736"/>
      <c r="B211" s="733"/>
      <c r="C211" s="733"/>
      <c r="D211" s="733"/>
      <c r="E211" s="733"/>
      <c r="F211" s="733"/>
      <c r="G211" s="733"/>
      <c r="H211" s="733"/>
      <c r="I211" s="733"/>
      <c r="J211" s="733"/>
      <c r="K211" s="733"/>
      <c r="L211" s="733"/>
      <c r="M211" s="733"/>
      <c r="N211" s="733"/>
      <c r="O211" s="733"/>
      <c r="P211" s="733"/>
      <c r="Q211" s="733"/>
      <c r="R211" s="733"/>
      <c r="S211" s="733"/>
      <c r="T211" s="733"/>
      <c r="U211" s="733"/>
      <c r="V211" s="733"/>
      <c r="W211" s="733"/>
      <c r="X211" s="733"/>
      <c r="Y211" s="733"/>
      <c r="Z211" s="733"/>
      <c r="AA211" s="733"/>
      <c r="AB211" s="733"/>
      <c r="AC211" s="733"/>
      <c r="AD211" s="733"/>
    </row>
    <row r="212" spans="1:30" ht="15.75" customHeight="1">
      <c r="A212" s="736"/>
      <c r="B212" s="733"/>
      <c r="C212" s="733"/>
      <c r="D212" s="733"/>
      <c r="E212" s="733"/>
      <c r="F212" s="733"/>
      <c r="G212" s="733"/>
      <c r="H212" s="733"/>
      <c r="I212" s="733"/>
      <c r="J212" s="733"/>
      <c r="K212" s="733"/>
      <c r="L212" s="733"/>
      <c r="M212" s="733"/>
      <c r="N212" s="733"/>
      <c r="O212" s="733"/>
      <c r="P212" s="733"/>
      <c r="Q212" s="733"/>
      <c r="R212" s="733"/>
      <c r="S212" s="733"/>
      <c r="T212" s="733"/>
      <c r="U212" s="733"/>
      <c r="V212" s="733"/>
      <c r="W212" s="733"/>
      <c r="X212" s="733"/>
      <c r="Y212" s="733"/>
      <c r="Z212" s="733"/>
      <c r="AA212" s="733"/>
      <c r="AB212" s="733"/>
      <c r="AC212" s="733"/>
      <c r="AD212" s="733"/>
    </row>
    <row r="213" spans="1:30" ht="15.75" customHeight="1">
      <c r="A213" s="736"/>
      <c r="B213" s="733"/>
      <c r="C213" s="733"/>
      <c r="D213" s="733"/>
      <c r="E213" s="733"/>
      <c r="F213" s="733"/>
      <c r="G213" s="733"/>
      <c r="H213" s="733"/>
      <c r="I213" s="733"/>
      <c r="J213" s="733"/>
      <c r="K213" s="733"/>
      <c r="L213" s="733"/>
      <c r="M213" s="733"/>
      <c r="N213" s="733"/>
      <c r="O213" s="733"/>
      <c r="P213" s="733"/>
      <c r="Q213" s="733"/>
      <c r="R213" s="733"/>
      <c r="S213" s="733"/>
      <c r="T213" s="733"/>
      <c r="U213" s="733"/>
      <c r="V213" s="733"/>
      <c r="W213" s="733"/>
      <c r="X213" s="733"/>
      <c r="Y213" s="733"/>
      <c r="Z213" s="733"/>
      <c r="AA213" s="733"/>
      <c r="AB213" s="733"/>
      <c r="AC213" s="733"/>
      <c r="AD213" s="733"/>
    </row>
    <row r="214" spans="1:30" ht="15.75" customHeight="1">
      <c r="A214" s="736"/>
      <c r="B214" s="733"/>
      <c r="C214" s="733"/>
      <c r="D214" s="733"/>
      <c r="E214" s="733"/>
      <c r="F214" s="733"/>
      <c r="G214" s="733"/>
      <c r="H214" s="733"/>
      <c r="I214" s="733"/>
      <c r="J214" s="733"/>
      <c r="K214" s="733"/>
      <c r="L214" s="733"/>
      <c r="M214" s="733"/>
      <c r="N214" s="733"/>
      <c r="O214" s="733"/>
      <c r="P214" s="733"/>
      <c r="Q214" s="733"/>
      <c r="R214" s="733"/>
      <c r="S214" s="733"/>
      <c r="T214" s="733"/>
      <c r="U214" s="733"/>
      <c r="V214" s="733"/>
      <c r="W214" s="733"/>
      <c r="X214" s="733"/>
      <c r="Y214" s="733"/>
      <c r="Z214" s="733"/>
      <c r="AA214" s="733"/>
      <c r="AB214" s="733"/>
      <c r="AC214" s="733"/>
      <c r="AD214" s="733"/>
    </row>
    <row r="215" spans="1:30" ht="15.75" customHeight="1">
      <c r="A215" s="736"/>
      <c r="B215" s="733"/>
      <c r="C215" s="733"/>
      <c r="D215" s="733"/>
      <c r="E215" s="733"/>
      <c r="F215" s="733"/>
      <c r="G215" s="733"/>
      <c r="H215" s="733"/>
      <c r="I215" s="733"/>
      <c r="J215" s="733"/>
      <c r="K215" s="733"/>
      <c r="L215" s="733"/>
      <c r="M215" s="733"/>
      <c r="N215" s="733"/>
      <c r="O215" s="733"/>
      <c r="P215" s="733"/>
      <c r="Q215" s="733"/>
      <c r="R215" s="733"/>
      <c r="S215" s="733"/>
      <c r="T215" s="733"/>
      <c r="U215" s="733"/>
      <c r="V215" s="733"/>
      <c r="W215" s="733"/>
      <c r="X215" s="733"/>
      <c r="Y215" s="733"/>
      <c r="Z215" s="733"/>
      <c r="AA215" s="733"/>
      <c r="AB215" s="733"/>
      <c r="AC215" s="733"/>
      <c r="AD215" s="733"/>
    </row>
    <row r="216" spans="1:30" ht="15.75" customHeight="1">
      <c r="A216" s="736"/>
      <c r="B216" s="733"/>
      <c r="C216" s="733"/>
      <c r="D216" s="733"/>
      <c r="E216" s="733"/>
      <c r="F216" s="733"/>
      <c r="G216" s="733"/>
      <c r="H216" s="733"/>
      <c r="I216" s="733"/>
      <c r="J216" s="733"/>
      <c r="K216" s="733"/>
      <c r="L216" s="733"/>
      <c r="M216" s="733"/>
      <c r="N216" s="733"/>
      <c r="O216" s="733"/>
      <c r="P216" s="733"/>
      <c r="Q216" s="733"/>
      <c r="R216" s="733"/>
      <c r="S216" s="733"/>
      <c r="T216" s="733"/>
      <c r="U216" s="733"/>
      <c r="V216" s="733"/>
      <c r="W216" s="733"/>
      <c r="X216" s="733"/>
      <c r="Y216" s="733"/>
      <c r="Z216" s="733"/>
      <c r="AA216" s="733"/>
      <c r="AB216" s="733"/>
      <c r="AC216" s="733"/>
      <c r="AD216" s="733"/>
    </row>
    <row r="217" spans="1:30" ht="15.75" customHeight="1">
      <c r="A217" s="736"/>
      <c r="B217" s="733"/>
      <c r="C217" s="733"/>
      <c r="D217" s="733"/>
      <c r="E217" s="733"/>
      <c r="F217" s="733"/>
      <c r="G217" s="733"/>
      <c r="H217" s="733"/>
      <c r="I217" s="733"/>
      <c r="J217" s="733"/>
      <c r="K217" s="733"/>
      <c r="L217" s="733"/>
      <c r="M217" s="733"/>
      <c r="N217" s="733"/>
      <c r="O217" s="733"/>
      <c r="P217" s="733"/>
      <c r="Q217" s="733"/>
      <c r="R217" s="733"/>
      <c r="S217" s="733"/>
      <c r="T217" s="733"/>
      <c r="U217" s="733"/>
      <c r="V217" s="733"/>
      <c r="W217" s="733"/>
      <c r="X217" s="733"/>
      <c r="Y217" s="733"/>
      <c r="Z217" s="733"/>
      <c r="AA217" s="733"/>
      <c r="AB217" s="733"/>
      <c r="AC217" s="733"/>
      <c r="AD217" s="733"/>
    </row>
    <row r="218" spans="1:30" ht="15.75" customHeight="1">
      <c r="A218" s="736"/>
      <c r="B218" s="733"/>
      <c r="C218" s="733"/>
      <c r="D218" s="733"/>
      <c r="E218" s="733"/>
      <c r="F218" s="733"/>
      <c r="G218" s="733"/>
      <c r="H218" s="733"/>
      <c r="I218" s="733"/>
      <c r="J218" s="733"/>
      <c r="K218" s="733"/>
      <c r="L218" s="733"/>
      <c r="M218" s="733"/>
      <c r="N218" s="733"/>
      <c r="O218" s="733"/>
      <c r="P218" s="733"/>
      <c r="Q218" s="733"/>
      <c r="R218" s="733"/>
      <c r="S218" s="733"/>
      <c r="T218" s="733"/>
      <c r="U218" s="733"/>
      <c r="V218" s="733"/>
      <c r="W218" s="733"/>
      <c r="X218" s="733"/>
      <c r="Y218" s="733"/>
      <c r="Z218" s="733"/>
      <c r="AA218" s="733"/>
      <c r="AB218" s="733"/>
      <c r="AC218" s="733"/>
      <c r="AD218" s="733"/>
    </row>
    <row r="219" spans="1:30" ht="15.75" customHeight="1">
      <c r="A219" s="736"/>
      <c r="B219" s="733"/>
      <c r="C219" s="733"/>
      <c r="D219" s="733"/>
      <c r="E219" s="733"/>
      <c r="F219" s="733"/>
      <c r="G219" s="733"/>
      <c r="H219" s="733"/>
      <c r="I219" s="733"/>
      <c r="J219" s="733"/>
      <c r="K219" s="733"/>
      <c r="L219" s="733"/>
      <c r="M219" s="733"/>
      <c r="N219" s="733"/>
      <c r="O219" s="733"/>
      <c r="P219" s="733"/>
      <c r="Q219" s="733"/>
      <c r="R219" s="733"/>
      <c r="S219" s="733"/>
      <c r="T219" s="733"/>
      <c r="U219" s="733"/>
      <c r="V219" s="733"/>
      <c r="W219" s="733"/>
      <c r="X219" s="733"/>
      <c r="Y219" s="733"/>
      <c r="Z219" s="733"/>
      <c r="AA219" s="733"/>
      <c r="AB219" s="733"/>
      <c r="AC219" s="733"/>
      <c r="AD219" s="733"/>
    </row>
    <row r="220" spans="1:30" ht="15.75" customHeight="1">
      <c r="A220" s="736"/>
      <c r="B220" s="733"/>
      <c r="C220" s="733"/>
      <c r="D220" s="733"/>
      <c r="E220" s="733"/>
      <c r="F220" s="733"/>
      <c r="G220" s="733"/>
      <c r="H220" s="733"/>
      <c r="I220" s="733"/>
      <c r="J220" s="733"/>
      <c r="K220" s="733"/>
      <c r="L220" s="733"/>
      <c r="M220" s="733"/>
      <c r="N220" s="733"/>
      <c r="O220" s="733"/>
      <c r="P220" s="733"/>
      <c r="Q220" s="733"/>
      <c r="R220" s="733"/>
      <c r="S220" s="733"/>
      <c r="T220" s="733"/>
      <c r="U220" s="733"/>
      <c r="V220" s="733"/>
      <c r="W220" s="733"/>
      <c r="X220" s="733"/>
      <c r="Y220" s="733"/>
      <c r="Z220" s="733"/>
      <c r="AA220" s="733"/>
      <c r="AB220" s="733"/>
      <c r="AC220" s="733"/>
      <c r="AD220" s="733"/>
    </row>
    <row r="221" spans="1:30" ht="15.75" customHeight="1">
      <c r="A221" s="736"/>
      <c r="B221" s="733"/>
      <c r="C221" s="733"/>
      <c r="D221" s="733"/>
      <c r="E221" s="733"/>
      <c r="F221" s="733"/>
      <c r="G221" s="733"/>
      <c r="H221" s="733"/>
      <c r="I221" s="733"/>
      <c r="J221" s="733"/>
      <c r="K221" s="733"/>
      <c r="L221" s="733"/>
      <c r="M221" s="733"/>
      <c r="N221" s="733"/>
      <c r="O221" s="733"/>
      <c r="P221" s="733"/>
      <c r="Q221" s="733"/>
      <c r="R221" s="733"/>
      <c r="S221" s="733"/>
      <c r="T221" s="733"/>
      <c r="U221" s="733"/>
      <c r="V221" s="733"/>
      <c r="W221" s="733"/>
      <c r="X221" s="733"/>
      <c r="Y221" s="733"/>
      <c r="Z221" s="733"/>
      <c r="AA221" s="733"/>
      <c r="AB221" s="733"/>
      <c r="AC221" s="733"/>
      <c r="AD221" s="733"/>
    </row>
    <row r="222" spans="1:30" ht="15.75" customHeight="1">
      <c r="A222" s="736"/>
      <c r="B222" s="733"/>
      <c r="C222" s="733"/>
      <c r="D222" s="733"/>
      <c r="E222" s="733"/>
      <c r="F222" s="733"/>
      <c r="G222" s="733"/>
      <c r="H222" s="733"/>
      <c r="I222" s="733"/>
      <c r="J222" s="733"/>
      <c r="K222" s="733"/>
      <c r="L222" s="733"/>
      <c r="M222" s="733"/>
      <c r="N222" s="733"/>
      <c r="O222" s="733"/>
      <c r="P222" s="733"/>
      <c r="Q222" s="733"/>
      <c r="R222" s="733"/>
      <c r="S222" s="733"/>
      <c r="T222" s="733"/>
      <c r="U222" s="733"/>
      <c r="V222" s="733"/>
      <c r="W222" s="733"/>
      <c r="X222" s="733"/>
      <c r="Y222" s="733"/>
      <c r="Z222" s="733"/>
      <c r="AA222" s="733"/>
      <c r="AB222" s="733"/>
      <c r="AC222" s="733"/>
      <c r="AD222" s="733"/>
    </row>
    <row r="223" spans="1:30" ht="15.75" customHeight="1">
      <c r="A223" s="736"/>
      <c r="B223" s="733"/>
      <c r="C223" s="733"/>
      <c r="D223" s="733"/>
      <c r="E223" s="733"/>
      <c r="F223" s="733"/>
      <c r="G223" s="733"/>
      <c r="H223" s="733"/>
      <c r="I223" s="733"/>
      <c r="J223" s="733"/>
      <c r="K223" s="733"/>
      <c r="L223" s="733"/>
      <c r="M223" s="733"/>
      <c r="N223" s="733"/>
      <c r="O223" s="733"/>
      <c r="P223" s="733"/>
      <c r="Q223" s="733"/>
      <c r="R223" s="733"/>
      <c r="S223" s="733"/>
      <c r="T223" s="733"/>
      <c r="U223" s="733"/>
      <c r="V223" s="733"/>
      <c r="W223" s="733"/>
      <c r="X223" s="733"/>
      <c r="Y223" s="733"/>
      <c r="Z223" s="733"/>
      <c r="AA223" s="733"/>
      <c r="AB223" s="733"/>
      <c r="AC223" s="733"/>
      <c r="AD223" s="733"/>
    </row>
    <row r="224" spans="1:30" ht="15.75" customHeight="1">
      <c r="A224" s="736"/>
      <c r="B224" s="733"/>
      <c r="C224" s="733"/>
      <c r="D224" s="733"/>
      <c r="E224" s="733"/>
      <c r="F224" s="733"/>
      <c r="G224" s="733"/>
      <c r="H224" s="733"/>
      <c r="I224" s="733"/>
      <c r="J224" s="733"/>
      <c r="K224" s="733"/>
      <c r="L224" s="733"/>
      <c r="M224" s="733"/>
      <c r="N224" s="733"/>
      <c r="O224" s="733"/>
      <c r="P224" s="733"/>
      <c r="Q224" s="733"/>
      <c r="R224" s="733"/>
      <c r="S224" s="733"/>
      <c r="T224" s="733"/>
      <c r="U224" s="733"/>
      <c r="V224" s="733"/>
      <c r="W224" s="733"/>
      <c r="X224" s="733"/>
      <c r="Y224" s="733"/>
      <c r="Z224" s="733"/>
      <c r="AA224" s="733"/>
      <c r="AB224" s="733"/>
      <c r="AC224" s="733"/>
      <c r="AD224" s="733"/>
    </row>
    <row r="225" spans="1:30" ht="15.75" customHeight="1">
      <c r="A225" s="736"/>
      <c r="B225" s="733"/>
      <c r="C225" s="733"/>
      <c r="D225" s="733"/>
      <c r="E225" s="733"/>
      <c r="F225" s="733"/>
      <c r="G225" s="733"/>
      <c r="H225" s="733"/>
      <c r="I225" s="733"/>
      <c r="J225" s="733"/>
      <c r="K225" s="733"/>
      <c r="L225" s="733"/>
      <c r="M225" s="733"/>
      <c r="N225" s="733"/>
      <c r="O225" s="733"/>
      <c r="P225" s="733"/>
      <c r="Q225" s="733"/>
      <c r="R225" s="733"/>
      <c r="S225" s="733"/>
      <c r="T225" s="733"/>
      <c r="U225" s="733"/>
      <c r="V225" s="733"/>
      <c r="W225" s="733"/>
      <c r="X225" s="733"/>
      <c r="Y225" s="733"/>
      <c r="Z225" s="733"/>
      <c r="AA225" s="733"/>
      <c r="AB225" s="733"/>
      <c r="AC225" s="733"/>
      <c r="AD225" s="733"/>
    </row>
    <row r="226" spans="1:30" ht="15.75" customHeight="1">
      <c r="A226" s="736"/>
      <c r="B226" s="733"/>
      <c r="C226" s="733"/>
      <c r="D226" s="733"/>
      <c r="E226" s="733"/>
      <c r="F226" s="733"/>
      <c r="G226" s="733"/>
      <c r="H226" s="733"/>
      <c r="I226" s="733"/>
      <c r="J226" s="733"/>
      <c r="K226" s="733"/>
      <c r="L226" s="733"/>
      <c r="M226" s="733"/>
      <c r="N226" s="733"/>
      <c r="O226" s="733"/>
      <c r="P226" s="733"/>
      <c r="Q226" s="733"/>
      <c r="R226" s="733"/>
      <c r="S226" s="733"/>
      <c r="T226" s="733"/>
      <c r="U226" s="733"/>
      <c r="V226" s="733"/>
      <c r="W226" s="733"/>
      <c r="X226" s="733"/>
      <c r="Y226" s="733"/>
      <c r="Z226" s="733"/>
      <c r="AA226" s="733"/>
      <c r="AB226" s="733"/>
      <c r="AC226" s="733"/>
      <c r="AD226" s="733"/>
    </row>
    <row r="227" spans="1:30" ht="15.75" customHeight="1">
      <c r="A227" s="736"/>
      <c r="B227" s="733"/>
      <c r="C227" s="733"/>
      <c r="D227" s="733"/>
      <c r="E227" s="733"/>
      <c r="F227" s="733"/>
      <c r="G227" s="733"/>
      <c r="H227" s="733"/>
      <c r="I227" s="733"/>
      <c r="J227" s="733"/>
      <c r="K227" s="733"/>
      <c r="L227" s="733"/>
      <c r="M227" s="733"/>
      <c r="N227" s="733"/>
      <c r="O227" s="733"/>
      <c r="P227" s="733"/>
      <c r="Q227" s="733"/>
      <c r="R227" s="733"/>
      <c r="S227" s="733"/>
      <c r="T227" s="733"/>
      <c r="U227" s="733"/>
      <c r="V227" s="733"/>
      <c r="W227" s="733"/>
      <c r="X227" s="733"/>
      <c r="Y227" s="733"/>
      <c r="Z227" s="733"/>
      <c r="AA227" s="733"/>
      <c r="AB227" s="733"/>
      <c r="AC227" s="733"/>
      <c r="AD227" s="733"/>
    </row>
    <row r="228" spans="1:30" ht="15.75" customHeight="1">
      <c r="A228" s="736"/>
      <c r="B228" s="733"/>
      <c r="C228" s="733"/>
      <c r="D228" s="733"/>
      <c r="E228" s="733"/>
      <c r="F228" s="733"/>
      <c r="G228" s="733"/>
      <c r="H228" s="733"/>
      <c r="I228" s="733"/>
      <c r="J228" s="733"/>
      <c r="K228" s="733"/>
      <c r="L228" s="733"/>
      <c r="M228" s="733"/>
      <c r="N228" s="733"/>
      <c r="O228" s="733"/>
      <c r="P228" s="733"/>
      <c r="Q228" s="733"/>
      <c r="R228" s="733"/>
      <c r="S228" s="733"/>
      <c r="T228" s="733"/>
      <c r="U228" s="733"/>
      <c r="V228" s="733"/>
      <c r="W228" s="733"/>
      <c r="X228" s="733"/>
      <c r="Y228" s="733"/>
      <c r="Z228" s="733"/>
      <c r="AA228" s="733"/>
      <c r="AB228" s="733"/>
      <c r="AC228" s="733"/>
      <c r="AD228" s="733"/>
    </row>
    <row r="229" spans="1:30" ht="15.75" customHeight="1">
      <c r="A229" s="736"/>
      <c r="B229" s="733"/>
      <c r="C229" s="733"/>
      <c r="D229" s="733"/>
      <c r="E229" s="733"/>
      <c r="F229" s="733"/>
      <c r="G229" s="733"/>
      <c r="H229" s="733"/>
      <c r="I229" s="733"/>
      <c r="J229" s="733"/>
      <c r="K229" s="733"/>
      <c r="L229" s="733"/>
      <c r="M229" s="733"/>
      <c r="N229" s="733"/>
      <c r="O229" s="733"/>
      <c r="P229" s="733"/>
      <c r="Q229" s="733"/>
      <c r="R229" s="733"/>
      <c r="S229" s="733"/>
      <c r="T229" s="733"/>
      <c r="U229" s="733"/>
      <c r="V229" s="733"/>
      <c r="W229" s="733"/>
      <c r="X229" s="733"/>
      <c r="Y229" s="733"/>
      <c r="Z229" s="733"/>
      <c r="AA229" s="733"/>
      <c r="AB229" s="733"/>
      <c r="AC229" s="733"/>
      <c r="AD229" s="733"/>
    </row>
    <row r="230" spans="1:30" ht="15.75" customHeight="1">
      <c r="A230" s="736"/>
      <c r="B230" s="733"/>
      <c r="C230" s="733"/>
      <c r="D230" s="733"/>
      <c r="E230" s="733"/>
      <c r="F230" s="733"/>
      <c r="G230" s="733"/>
      <c r="H230" s="733"/>
      <c r="I230" s="733"/>
      <c r="J230" s="733"/>
      <c r="K230" s="733"/>
      <c r="L230" s="733"/>
      <c r="M230" s="733"/>
      <c r="N230" s="733"/>
      <c r="O230" s="733"/>
      <c r="P230" s="733"/>
      <c r="Q230" s="733"/>
      <c r="R230" s="733"/>
      <c r="S230" s="733"/>
      <c r="T230" s="733"/>
      <c r="U230" s="733"/>
      <c r="V230" s="733"/>
      <c r="W230" s="733"/>
      <c r="X230" s="733"/>
      <c r="Y230" s="733"/>
      <c r="Z230" s="733"/>
      <c r="AA230" s="733"/>
      <c r="AB230" s="733"/>
      <c r="AC230" s="733"/>
      <c r="AD230" s="733"/>
    </row>
    <row r="231" spans="1:30" ht="15.75" customHeight="1">
      <c r="A231" s="736"/>
      <c r="B231" s="733"/>
      <c r="C231" s="733"/>
      <c r="D231" s="733"/>
      <c r="E231" s="733"/>
      <c r="F231" s="733"/>
      <c r="G231" s="733"/>
      <c r="H231" s="733"/>
      <c r="I231" s="733"/>
      <c r="J231" s="733"/>
      <c r="K231" s="733"/>
      <c r="L231" s="733"/>
      <c r="M231" s="733"/>
      <c r="N231" s="733"/>
      <c r="O231" s="733"/>
      <c r="P231" s="733"/>
      <c r="Q231" s="733"/>
      <c r="R231" s="733"/>
      <c r="S231" s="733"/>
      <c r="T231" s="733"/>
      <c r="U231" s="733"/>
      <c r="V231" s="733"/>
      <c r="W231" s="733"/>
      <c r="X231" s="733"/>
      <c r="Y231" s="733"/>
      <c r="Z231" s="733"/>
      <c r="AA231" s="733"/>
      <c r="AB231" s="733"/>
      <c r="AC231" s="733"/>
      <c r="AD231" s="733"/>
    </row>
    <row r="232" spans="1:30" ht="15.75" customHeight="1">
      <c r="A232" s="736"/>
      <c r="B232" s="733"/>
      <c r="C232" s="733"/>
      <c r="D232" s="733"/>
      <c r="E232" s="733"/>
      <c r="F232" s="733"/>
      <c r="G232" s="733"/>
      <c r="H232" s="733"/>
      <c r="I232" s="733"/>
      <c r="J232" s="733"/>
      <c r="K232" s="733"/>
      <c r="L232" s="733"/>
      <c r="M232" s="733"/>
      <c r="N232" s="733"/>
      <c r="O232" s="733"/>
      <c r="P232" s="733"/>
      <c r="Q232" s="733"/>
      <c r="R232" s="733"/>
      <c r="S232" s="733"/>
      <c r="T232" s="733"/>
      <c r="U232" s="733"/>
      <c r="V232" s="733"/>
      <c r="W232" s="733"/>
      <c r="X232" s="733"/>
      <c r="Y232" s="733"/>
      <c r="Z232" s="733"/>
      <c r="AA232" s="733"/>
      <c r="AB232" s="733"/>
      <c r="AC232" s="733"/>
      <c r="AD232" s="733"/>
    </row>
    <row r="233" spans="1:30" ht="15.75" customHeight="1">
      <c r="A233" s="736"/>
      <c r="B233" s="733"/>
      <c r="C233" s="733"/>
      <c r="D233" s="733"/>
      <c r="E233" s="733"/>
      <c r="F233" s="733"/>
      <c r="G233" s="733"/>
      <c r="H233" s="733"/>
      <c r="I233" s="733"/>
      <c r="J233" s="733"/>
      <c r="K233" s="733"/>
      <c r="L233" s="733"/>
      <c r="M233" s="733"/>
      <c r="N233" s="733"/>
      <c r="O233" s="733"/>
      <c r="P233" s="733"/>
      <c r="Q233" s="733"/>
      <c r="R233" s="733"/>
      <c r="S233" s="733"/>
      <c r="T233" s="733"/>
      <c r="U233" s="733"/>
      <c r="V233" s="733"/>
      <c r="W233" s="733"/>
      <c r="X233" s="733"/>
      <c r="Y233" s="733"/>
      <c r="Z233" s="733"/>
      <c r="AA233" s="733"/>
      <c r="AB233" s="733"/>
      <c r="AC233" s="733"/>
      <c r="AD233" s="733"/>
    </row>
    <row r="234" spans="1:30" ht="15.75" customHeight="1">
      <c r="A234" s="736"/>
      <c r="B234" s="733"/>
      <c r="C234" s="733"/>
      <c r="D234" s="733"/>
      <c r="E234" s="733"/>
      <c r="F234" s="733"/>
      <c r="G234" s="733"/>
      <c r="H234" s="733"/>
      <c r="I234" s="733"/>
      <c r="J234" s="733"/>
      <c r="K234" s="733"/>
      <c r="L234" s="733"/>
      <c r="M234" s="733"/>
      <c r="N234" s="733"/>
      <c r="O234" s="733"/>
      <c r="P234" s="733"/>
      <c r="Q234" s="733"/>
      <c r="R234" s="733"/>
      <c r="S234" s="733"/>
      <c r="T234" s="733"/>
      <c r="U234" s="733"/>
      <c r="V234" s="733"/>
      <c r="W234" s="733"/>
      <c r="X234" s="733"/>
      <c r="Y234" s="733"/>
      <c r="Z234" s="733"/>
      <c r="AA234" s="733"/>
      <c r="AB234" s="733"/>
      <c r="AC234" s="733"/>
      <c r="AD234" s="733"/>
    </row>
    <row r="235" spans="1:30" ht="15.75" customHeight="1">
      <c r="A235" s="736"/>
      <c r="B235" s="733"/>
      <c r="C235" s="733"/>
      <c r="D235" s="733"/>
      <c r="E235" s="733"/>
      <c r="F235" s="733"/>
      <c r="G235" s="733"/>
      <c r="H235" s="733"/>
      <c r="I235" s="733"/>
      <c r="J235" s="733"/>
      <c r="K235" s="733"/>
      <c r="L235" s="733"/>
      <c r="M235" s="733"/>
      <c r="N235" s="733"/>
      <c r="O235" s="733"/>
      <c r="P235" s="733"/>
      <c r="Q235" s="733"/>
      <c r="R235" s="733"/>
      <c r="S235" s="733"/>
      <c r="T235" s="733"/>
      <c r="U235" s="733"/>
      <c r="V235" s="733"/>
      <c r="W235" s="733"/>
      <c r="X235" s="733"/>
      <c r="Y235" s="733"/>
      <c r="Z235" s="733"/>
      <c r="AA235" s="733"/>
      <c r="AB235" s="733"/>
      <c r="AC235" s="733"/>
      <c r="AD235" s="733"/>
    </row>
    <row r="236" spans="1:30" ht="15.75" customHeight="1">
      <c r="A236" s="736"/>
      <c r="B236" s="733"/>
      <c r="C236" s="733"/>
      <c r="D236" s="733"/>
      <c r="E236" s="733"/>
      <c r="F236" s="733"/>
      <c r="G236" s="733"/>
      <c r="H236" s="733"/>
      <c r="I236" s="733"/>
      <c r="J236" s="733"/>
      <c r="K236" s="733"/>
      <c r="L236" s="733"/>
      <c r="M236" s="733"/>
      <c r="N236" s="733"/>
      <c r="O236" s="733"/>
      <c r="P236" s="733"/>
      <c r="Q236" s="733"/>
      <c r="R236" s="733"/>
      <c r="S236" s="733"/>
      <c r="T236" s="733"/>
      <c r="U236" s="733"/>
      <c r="V236" s="733"/>
      <c r="W236" s="733"/>
      <c r="X236" s="733"/>
      <c r="Y236" s="733"/>
      <c r="Z236" s="733"/>
      <c r="AA236" s="733"/>
      <c r="AB236" s="733"/>
      <c r="AC236" s="733"/>
      <c r="AD236" s="733"/>
    </row>
    <row r="237" spans="1:30" ht="15.75" customHeight="1">
      <c r="A237" s="736"/>
      <c r="B237" s="733"/>
      <c r="C237" s="733"/>
      <c r="D237" s="733"/>
      <c r="E237" s="733"/>
      <c r="F237" s="733"/>
      <c r="G237" s="733"/>
      <c r="H237" s="733"/>
      <c r="I237" s="733"/>
      <c r="J237" s="733"/>
      <c r="K237" s="733"/>
      <c r="L237" s="733"/>
      <c r="M237" s="733"/>
      <c r="N237" s="733"/>
      <c r="O237" s="733"/>
      <c r="P237" s="733"/>
      <c r="Q237" s="733"/>
      <c r="R237" s="733"/>
      <c r="S237" s="733"/>
      <c r="T237" s="733"/>
      <c r="U237" s="733"/>
      <c r="V237" s="733"/>
      <c r="W237" s="733"/>
      <c r="X237" s="733"/>
      <c r="Y237" s="733"/>
      <c r="Z237" s="733"/>
      <c r="AA237" s="733"/>
      <c r="AB237" s="733"/>
      <c r="AC237" s="733"/>
      <c r="AD237" s="733"/>
    </row>
    <row r="238" spans="1:30" ht="15.75" customHeight="1">
      <c r="A238" s="736"/>
      <c r="B238" s="733"/>
      <c r="C238" s="733"/>
      <c r="D238" s="733"/>
      <c r="E238" s="733"/>
      <c r="F238" s="733"/>
      <c r="G238" s="733"/>
      <c r="H238" s="733"/>
      <c r="I238" s="733"/>
      <c r="J238" s="733"/>
      <c r="K238" s="733"/>
      <c r="L238" s="733"/>
      <c r="M238" s="733"/>
      <c r="N238" s="733"/>
      <c r="O238" s="733"/>
      <c r="P238" s="733"/>
      <c r="Q238" s="733"/>
      <c r="R238" s="733"/>
      <c r="S238" s="733"/>
      <c r="T238" s="733"/>
      <c r="U238" s="733"/>
      <c r="V238" s="733"/>
      <c r="W238" s="733"/>
      <c r="X238" s="733"/>
      <c r="Y238" s="733"/>
      <c r="Z238" s="733"/>
      <c r="AA238" s="733"/>
      <c r="AB238" s="733"/>
      <c r="AC238" s="733"/>
      <c r="AD238" s="733"/>
    </row>
    <row r="239" spans="1:30" ht="15.75" customHeight="1">
      <c r="A239" s="736"/>
      <c r="B239" s="733"/>
      <c r="C239" s="733"/>
      <c r="D239" s="733"/>
      <c r="E239" s="733"/>
      <c r="F239" s="733"/>
      <c r="G239" s="733"/>
      <c r="H239" s="733"/>
      <c r="I239" s="733"/>
      <c r="J239" s="733"/>
      <c r="K239" s="733"/>
      <c r="L239" s="733"/>
      <c r="M239" s="733"/>
      <c r="N239" s="733"/>
      <c r="O239" s="733"/>
      <c r="P239" s="733"/>
      <c r="Q239" s="733"/>
      <c r="R239" s="733"/>
      <c r="S239" s="733"/>
      <c r="T239" s="733"/>
      <c r="U239" s="733"/>
      <c r="V239" s="733"/>
      <c r="W239" s="733"/>
      <c r="X239" s="733"/>
      <c r="Y239" s="733"/>
      <c r="Z239" s="733"/>
      <c r="AA239" s="733"/>
      <c r="AB239" s="733"/>
      <c r="AC239" s="733"/>
      <c r="AD239" s="733"/>
    </row>
    <row r="240" spans="1:30" ht="15.75" customHeight="1">
      <c r="A240" s="736"/>
      <c r="B240" s="733"/>
      <c r="C240" s="733"/>
      <c r="D240" s="733"/>
      <c r="E240" s="733"/>
      <c r="F240" s="733"/>
      <c r="G240" s="733"/>
      <c r="H240" s="733"/>
      <c r="I240" s="733"/>
      <c r="J240" s="733"/>
      <c r="K240" s="733"/>
      <c r="L240" s="733"/>
      <c r="M240" s="733"/>
      <c r="N240" s="733"/>
      <c r="O240" s="733"/>
      <c r="P240" s="733"/>
      <c r="Q240" s="733"/>
      <c r="R240" s="733"/>
      <c r="S240" s="733"/>
      <c r="T240" s="733"/>
      <c r="U240" s="733"/>
      <c r="V240" s="733"/>
      <c r="W240" s="733"/>
      <c r="X240" s="733"/>
      <c r="Y240" s="733"/>
      <c r="Z240" s="733"/>
      <c r="AA240" s="733"/>
      <c r="AB240" s="733"/>
      <c r="AC240" s="733"/>
      <c r="AD240" s="733"/>
    </row>
    <row r="241" spans="1:30" ht="15.75" customHeight="1">
      <c r="A241" s="736"/>
      <c r="B241" s="733"/>
      <c r="C241" s="733"/>
      <c r="D241" s="733"/>
      <c r="E241" s="733"/>
      <c r="F241" s="733"/>
      <c r="G241" s="733"/>
      <c r="H241" s="733"/>
      <c r="I241" s="733"/>
      <c r="J241" s="733"/>
      <c r="K241" s="733"/>
      <c r="L241" s="733"/>
      <c r="M241" s="733"/>
      <c r="N241" s="733"/>
      <c r="O241" s="733"/>
      <c r="P241" s="733"/>
      <c r="Q241" s="733"/>
      <c r="R241" s="733"/>
      <c r="S241" s="733"/>
      <c r="T241" s="733"/>
      <c r="U241" s="733"/>
      <c r="V241" s="733"/>
      <c r="W241" s="733"/>
      <c r="X241" s="733"/>
      <c r="Y241" s="733"/>
      <c r="Z241" s="733"/>
      <c r="AA241" s="733"/>
      <c r="AB241" s="733"/>
      <c r="AC241" s="733"/>
      <c r="AD241" s="733"/>
    </row>
    <row r="242" spans="1:30" ht="15.75" customHeight="1">
      <c r="A242" s="736"/>
      <c r="B242" s="733"/>
      <c r="C242" s="733"/>
      <c r="D242" s="733"/>
      <c r="E242" s="733"/>
      <c r="F242" s="733"/>
      <c r="G242" s="733"/>
      <c r="H242" s="733"/>
      <c r="I242" s="733"/>
      <c r="J242" s="733"/>
      <c r="K242" s="733"/>
      <c r="L242" s="733"/>
      <c r="M242" s="733"/>
      <c r="N242" s="733"/>
      <c r="O242" s="733"/>
      <c r="P242" s="733"/>
      <c r="Q242" s="733"/>
      <c r="R242" s="733"/>
      <c r="S242" s="733"/>
      <c r="T242" s="733"/>
      <c r="U242" s="733"/>
      <c r="V242" s="733"/>
      <c r="W242" s="733"/>
      <c r="X242" s="733"/>
      <c r="Y242" s="733"/>
      <c r="Z242" s="733"/>
      <c r="AA242" s="733"/>
      <c r="AB242" s="733"/>
      <c r="AC242" s="733"/>
      <c r="AD242" s="733"/>
    </row>
    <row r="243" spans="1:30" ht="15.75" customHeight="1">
      <c r="A243" s="736"/>
      <c r="B243" s="733"/>
      <c r="C243" s="733"/>
      <c r="D243" s="733"/>
      <c r="E243" s="733"/>
      <c r="F243" s="733"/>
      <c r="G243" s="733"/>
      <c r="H243" s="733"/>
      <c r="I243" s="733"/>
      <c r="J243" s="733"/>
      <c r="K243" s="733"/>
      <c r="L243" s="733"/>
      <c r="M243" s="733"/>
      <c r="N243" s="733"/>
      <c r="O243" s="733"/>
      <c r="P243" s="733"/>
      <c r="Q243" s="733"/>
      <c r="R243" s="733"/>
      <c r="S243" s="733"/>
      <c r="T243" s="733"/>
      <c r="U243" s="733"/>
      <c r="V243" s="733"/>
      <c r="W243" s="733"/>
      <c r="X243" s="733"/>
      <c r="Y243" s="733"/>
      <c r="Z243" s="733"/>
      <c r="AA243" s="733"/>
      <c r="AB243" s="733"/>
      <c r="AC243" s="733"/>
      <c r="AD243" s="733"/>
    </row>
    <row r="244" spans="1:30" ht="15.75" customHeight="1">
      <c r="A244" s="736"/>
      <c r="B244" s="733"/>
      <c r="C244" s="733"/>
      <c r="D244" s="733"/>
      <c r="E244" s="733"/>
      <c r="F244" s="733"/>
      <c r="G244" s="733"/>
      <c r="H244" s="733"/>
      <c r="I244" s="733"/>
      <c r="J244" s="733"/>
      <c r="K244" s="733"/>
      <c r="L244" s="733"/>
      <c r="M244" s="733"/>
      <c r="N244" s="733"/>
      <c r="O244" s="733"/>
      <c r="P244" s="733"/>
      <c r="Q244" s="733"/>
      <c r="R244" s="733"/>
      <c r="S244" s="733"/>
      <c r="T244" s="733"/>
      <c r="U244" s="733"/>
      <c r="V244" s="733"/>
      <c r="W244" s="733"/>
      <c r="X244" s="733"/>
      <c r="Y244" s="733"/>
      <c r="Z244" s="733"/>
      <c r="AA244" s="733"/>
      <c r="AB244" s="733"/>
      <c r="AC244" s="733"/>
      <c r="AD244" s="733"/>
    </row>
    <row r="245" spans="1:30" ht="15.75" customHeight="1">
      <c r="A245" s="736"/>
      <c r="B245" s="733"/>
      <c r="C245" s="733"/>
      <c r="D245" s="733"/>
      <c r="E245" s="733"/>
      <c r="F245" s="733"/>
      <c r="G245" s="733"/>
      <c r="H245" s="733"/>
      <c r="I245" s="733"/>
      <c r="J245" s="733"/>
      <c r="K245" s="733"/>
      <c r="L245" s="733"/>
      <c r="M245" s="733"/>
      <c r="N245" s="733"/>
      <c r="O245" s="733"/>
      <c r="P245" s="733"/>
      <c r="Q245" s="733"/>
      <c r="R245" s="733"/>
      <c r="S245" s="733"/>
      <c r="T245" s="733"/>
      <c r="U245" s="733"/>
      <c r="V245" s="733"/>
      <c r="W245" s="733"/>
      <c r="X245" s="733"/>
      <c r="Y245" s="733"/>
      <c r="Z245" s="733"/>
      <c r="AA245" s="733"/>
      <c r="AB245" s="733"/>
      <c r="AC245" s="733"/>
      <c r="AD245" s="733"/>
    </row>
    <row r="246" spans="1:30" ht="15.75" customHeight="1">
      <c r="A246" s="736"/>
      <c r="B246" s="733"/>
      <c r="C246" s="733"/>
      <c r="D246" s="733"/>
      <c r="E246" s="733"/>
      <c r="F246" s="733"/>
      <c r="G246" s="733"/>
      <c r="H246" s="733"/>
      <c r="I246" s="733"/>
      <c r="J246" s="733"/>
      <c r="K246" s="733"/>
      <c r="L246" s="733"/>
      <c r="M246" s="733"/>
      <c r="N246" s="733"/>
      <c r="O246" s="733"/>
      <c r="P246" s="733"/>
      <c r="Q246" s="733"/>
      <c r="R246" s="733"/>
      <c r="S246" s="733"/>
      <c r="T246" s="733"/>
      <c r="U246" s="733"/>
      <c r="V246" s="733"/>
      <c r="W246" s="733"/>
      <c r="X246" s="733"/>
      <c r="Y246" s="733"/>
      <c r="Z246" s="733"/>
      <c r="AA246" s="733"/>
      <c r="AB246" s="733"/>
      <c r="AC246" s="733"/>
      <c r="AD246" s="733"/>
    </row>
    <row r="247" spans="1:30" ht="15.75" customHeight="1">
      <c r="A247" s="736"/>
      <c r="B247" s="733"/>
      <c r="C247" s="733"/>
      <c r="D247" s="733"/>
      <c r="E247" s="733"/>
      <c r="F247" s="733"/>
      <c r="G247" s="733"/>
      <c r="H247" s="733"/>
      <c r="I247" s="733"/>
      <c r="J247" s="733"/>
      <c r="K247" s="733"/>
      <c r="L247" s="733"/>
      <c r="M247" s="733"/>
      <c r="N247" s="733"/>
      <c r="O247" s="733"/>
      <c r="P247" s="733"/>
      <c r="Q247" s="733"/>
      <c r="R247" s="733"/>
      <c r="S247" s="733"/>
      <c r="T247" s="733"/>
      <c r="U247" s="733"/>
      <c r="V247" s="733"/>
      <c r="W247" s="733"/>
      <c r="X247" s="733"/>
      <c r="Y247" s="733"/>
      <c r="Z247" s="733"/>
      <c r="AA247" s="733"/>
      <c r="AB247" s="733"/>
      <c r="AC247" s="733"/>
      <c r="AD247" s="733"/>
    </row>
    <row r="248" spans="1:30" ht="15.75" customHeight="1">
      <c r="A248" s="736"/>
      <c r="B248" s="733"/>
      <c r="C248" s="733"/>
      <c r="D248" s="733"/>
      <c r="E248" s="733"/>
      <c r="F248" s="733"/>
      <c r="G248" s="733"/>
      <c r="H248" s="733"/>
      <c r="I248" s="733"/>
      <c r="J248" s="733"/>
      <c r="K248" s="733"/>
      <c r="L248" s="733"/>
      <c r="M248" s="733"/>
      <c r="N248" s="733"/>
      <c r="O248" s="733"/>
      <c r="P248" s="733"/>
      <c r="Q248" s="733"/>
      <c r="R248" s="733"/>
      <c r="S248" s="733"/>
      <c r="T248" s="733"/>
      <c r="U248" s="733"/>
      <c r="V248" s="733"/>
      <c r="W248" s="733"/>
      <c r="X248" s="733"/>
      <c r="Y248" s="733"/>
      <c r="Z248" s="733"/>
      <c r="AA248" s="733"/>
      <c r="AB248" s="733"/>
      <c r="AC248" s="733"/>
      <c r="AD248" s="733"/>
    </row>
    <row r="249" spans="1:30" ht="15.75" customHeight="1">
      <c r="A249" s="736"/>
      <c r="B249" s="733"/>
      <c r="C249" s="733"/>
      <c r="D249" s="733"/>
      <c r="E249" s="733"/>
      <c r="F249" s="733"/>
      <c r="G249" s="733"/>
      <c r="H249" s="733"/>
      <c r="I249" s="733"/>
      <c r="J249" s="733"/>
      <c r="K249" s="733"/>
      <c r="L249" s="733"/>
      <c r="M249" s="733"/>
      <c r="N249" s="733"/>
      <c r="O249" s="733"/>
      <c r="P249" s="733"/>
      <c r="Q249" s="733"/>
      <c r="R249" s="733"/>
      <c r="S249" s="733"/>
      <c r="T249" s="733"/>
      <c r="U249" s="733"/>
      <c r="V249" s="733"/>
      <c r="W249" s="733"/>
      <c r="X249" s="733"/>
      <c r="Y249" s="733"/>
      <c r="Z249" s="733"/>
      <c r="AA249" s="733"/>
      <c r="AB249" s="733"/>
      <c r="AC249" s="733"/>
      <c r="AD249" s="733"/>
    </row>
    <row r="250" spans="1:30" ht="15.75" customHeight="1">
      <c r="A250" s="736"/>
      <c r="B250" s="733"/>
      <c r="C250" s="733"/>
      <c r="D250" s="733"/>
      <c r="E250" s="733"/>
      <c r="F250" s="733"/>
      <c r="G250" s="733"/>
      <c r="H250" s="733"/>
      <c r="I250" s="733"/>
      <c r="J250" s="733"/>
      <c r="K250" s="733"/>
      <c r="L250" s="733"/>
      <c r="M250" s="733"/>
      <c r="N250" s="733"/>
      <c r="O250" s="733"/>
      <c r="P250" s="733"/>
      <c r="Q250" s="733"/>
      <c r="R250" s="733"/>
      <c r="S250" s="733"/>
      <c r="T250" s="733"/>
      <c r="U250" s="733"/>
      <c r="V250" s="733"/>
      <c r="W250" s="733"/>
      <c r="X250" s="733"/>
      <c r="Y250" s="733"/>
      <c r="Z250" s="733"/>
      <c r="AA250" s="733"/>
      <c r="AB250" s="733"/>
      <c r="AC250" s="733"/>
      <c r="AD250" s="733"/>
    </row>
    <row r="251" spans="1:30" ht="15.75" customHeight="1">
      <c r="A251" s="736"/>
      <c r="B251" s="733"/>
      <c r="C251" s="733"/>
      <c r="D251" s="733"/>
      <c r="E251" s="733"/>
      <c r="F251" s="733"/>
      <c r="G251" s="733"/>
      <c r="H251" s="733"/>
      <c r="I251" s="733"/>
      <c r="J251" s="733"/>
      <c r="K251" s="733"/>
      <c r="L251" s="733"/>
      <c r="M251" s="733"/>
      <c r="N251" s="733"/>
      <c r="O251" s="733"/>
      <c r="P251" s="733"/>
      <c r="Q251" s="733"/>
      <c r="R251" s="733"/>
      <c r="S251" s="733"/>
      <c r="T251" s="733"/>
      <c r="U251" s="733"/>
      <c r="V251" s="733"/>
      <c r="W251" s="733"/>
      <c r="X251" s="733"/>
      <c r="Y251" s="733"/>
      <c r="Z251" s="733"/>
      <c r="AA251" s="733"/>
      <c r="AB251" s="733"/>
      <c r="AC251" s="733"/>
      <c r="AD251" s="733"/>
    </row>
    <row r="252" spans="1:30" ht="15.75" customHeight="1">
      <c r="A252" s="736"/>
      <c r="B252" s="733"/>
      <c r="C252" s="733"/>
      <c r="D252" s="733"/>
      <c r="E252" s="733"/>
      <c r="F252" s="733"/>
      <c r="G252" s="733"/>
      <c r="H252" s="733"/>
      <c r="I252" s="733"/>
      <c r="J252" s="733"/>
      <c r="K252" s="733"/>
      <c r="L252" s="733"/>
      <c r="M252" s="733"/>
      <c r="N252" s="733"/>
      <c r="O252" s="733"/>
      <c r="P252" s="733"/>
      <c r="Q252" s="733"/>
      <c r="R252" s="733"/>
      <c r="S252" s="733"/>
      <c r="T252" s="733"/>
      <c r="U252" s="733"/>
      <c r="V252" s="733"/>
      <c r="W252" s="733"/>
      <c r="X252" s="733"/>
      <c r="Y252" s="733"/>
      <c r="Z252" s="733"/>
      <c r="AA252" s="733"/>
      <c r="AB252" s="733"/>
      <c r="AC252" s="733"/>
      <c r="AD252" s="733"/>
    </row>
    <row r="253" spans="1:30" ht="15.75" customHeight="1">
      <c r="A253" s="736"/>
      <c r="B253" s="733"/>
      <c r="C253" s="733"/>
      <c r="D253" s="733"/>
      <c r="E253" s="733"/>
      <c r="F253" s="733"/>
      <c r="G253" s="733"/>
      <c r="H253" s="733"/>
      <c r="I253" s="733"/>
      <c r="J253" s="733"/>
      <c r="K253" s="733"/>
      <c r="L253" s="733"/>
      <c r="M253" s="733"/>
      <c r="N253" s="733"/>
      <c r="O253" s="733"/>
      <c r="P253" s="733"/>
      <c r="Q253" s="733"/>
      <c r="R253" s="733"/>
      <c r="S253" s="733"/>
      <c r="T253" s="733"/>
      <c r="U253" s="733"/>
      <c r="V253" s="733"/>
      <c r="W253" s="733"/>
      <c r="X253" s="733"/>
      <c r="Y253" s="733"/>
      <c r="Z253" s="733"/>
      <c r="AA253" s="733"/>
      <c r="AB253" s="733"/>
      <c r="AC253" s="733"/>
      <c r="AD253" s="733"/>
    </row>
    <row r="254" spans="1:30" ht="15.75" customHeight="1">
      <c r="A254" s="736"/>
      <c r="B254" s="733"/>
      <c r="C254" s="733"/>
      <c r="D254" s="733"/>
      <c r="E254" s="733"/>
      <c r="F254" s="733"/>
      <c r="G254" s="733"/>
      <c r="H254" s="733"/>
      <c r="I254" s="733"/>
      <c r="J254" s="733"/>
      <c r="K254" s="733"/>
      <c r="L254" s="733"/>
      <c r="M254" s="733"/>
      <c r="N254" s="733"/>
      <c r="O254" s="733"/>
      <c r="P254" s="733"/>
      <c r="Q254" s="733"/>
      <c r="R254" s="733"/>
      <c r="S254" s="733"/>
      <c r="T254" s="733"/>
      <c r="U254" s="733"/>
      <c r="V254" s="733"/>
      <c r="W254" s="733"/>
      <c r="X254" s="733"/>
      <c r="Y254" s="733"/>
      <c r="Z254" s="733"/>
      <c r="AA254" s="733"/>
      <c r="AB254" s="733"/>
      <c r="AC254" s="733"/>
      <c r="AD254" s="733"/>
    </row>
    <row r="255" spans="1:30" ht="15.75" customHeight="1">
      <c r="A255" s="736"/>
      <c r="B255" s="733"/>
      <c r="C255" s="733"/>
      <c r="D255" s="733"/>
      <c r="E255" s="733"/>
      <c r="F255" s="733"/>
      <c r="G255" s="733"/>
      <c r="H255" s="733"/>
      <c r="I255" s="733"/>
      <c r="J255" s="733"/>
      <c r="K255" s="733"/>
      <c r="L255" s="733"/>
      <c r="M255" s="733"/>
      <c r="N255" s="733"/>
      <c r="O255" s="733"/>
      <c r="P255" s="733"/>
      <c r="Q255" s="733"/>
      <c r="R255" s="733"/>
      <c r="S255" s="733"/>
      <c r="T255" s="733"/>
      <c r="U255" s="733"/>
      <c r="V255" s="733"/>
      <c r="W255" s="733"/>
      <c r="X255" s="733"/>
      <c r="Y255" s="733"/>
      <c r="Z255" s="733"/>
      <c r="AA255" s="733"/>
      <c r="AB255" s="733"/>
      <c r="AC255" s="733"/>
      <c r="AD255" s="733"/>
    </row>
    <row r="256" spans="1:30" ht="15.75" customHeight="1">
      <c r="A256" s="736"/>
      <c r="B256" s="733"/>
      <c r="C256" s="733"/>
      <c r="D256" s="733"/>
      <c r="E256" s="733"/>
      <c r="F256" s="733"/>
      <c r="G256" s="733"/>
      <c r="H256" s="733"/>
      <c r="I256" s="733"/>
      <c r="J256" s="733"/>
      <c r="K256" s="733"/>
      <c r="L256" s="733"/>
      <c r="M256" s="733"/>
      <c r="N256" s="733"/>
      <c r="O256" s="733"/>
      <c r="P256" s="733"/>
      <c r="Q256" s="733"/>
      <c r="R256" s="733"/>
      <c r="S256" s="733"/>
      <c r="T256" s="733"/>
      <c r="U256" s="733"/>
      <c r="V256" s="733"/>
      <c r="W256" s="733"/>
      <c r="X256" s="733"/>
      <c r="Y256" s="733"/>
      <c r="Z256" s="733"/>
      <c r="AA256" s="733"/>
      <c r="AB256" s="733"/>
      <c r="AC256" s="733"/>
      <c r="AD256" s="733"/>
    </row>
    <row r="257" spans="1:30" ht="15.75" customHeight="1">
      <c r="A257" s="736"/>
      <c r="B257" s="733"/>
      <c r="C257" s="733"/>
      <c r="D257" s="733"/>
      <c r="E257" s="733"/>
      <c r="F257" s="733"/>
      <c r="G257" s="733"/>
      <c r="H257" s="733"/>
      <c r="I257" s="733"/>
      <c r="J257" s="733"/>
      <c r="K257" s="733"/>
      <c r="L257" s="733"/>
      <c r="M257" s="733"/>
      <c r="N257" s="733"/>
      <c r="O257" s="733"/>
      <c r="P257" s="733"/>
      <c r="Q257" s="733"/>
      <c r="R257" s="733"/>
      <c r="S257" s="733"/>
      <c r="T257" s="733"/>
      <c r="U257" s="733"/>
      <c r="V257" s="733"/>
      <c r="W257" s="733"/>
      <c r="X257" s="733"/>
      <c r="Y257" s="733"/>
      <c r="Z257" s="733"/>
      <c r="AA257" s="733"/>
      <c r="AB257" s="733"/>
      <c r="AC257" s="733"/>
      <c r="AD257" s="733"/>
    </row>
    <row r="258" spans="1:30" ht="15.75" customHeight="1">
      <c r="A258" s="736"/>
      <c r="B258" s="733"/>
      <c r="C258" s="733"/>
      <c r="D258" s="733"/>
      <c r="E258" s="733"/>
      <c r="F258" s="733"/>
      <c r="G258" s="733"/>
      <c r="H258" s="733"/>
      <c r="I258" s="733"/>
      <c r="J258" s="733"/>
      <c r="K258" s="733"/>
      <c r="L258" s="733"/>
      <c r="M258" s="733"/>
      <c r="N258" s="733"/>
      <c r="O258" s="733"/>
      <c r="P258" s="733"/>
      <c r="Q258" s="733"/>
      <c r="R258" s="733"/>
      <c r="S258" s="733"/>
      <c r="T258" s="733"/>
      <c r="U258" s="733"/>
      <c r="V258" s="733"/>
      <c r="W258" s="733"/>
      <c r="X258" s="733"/>
      <c r="Y258" s="733"/>
      <c r="Z258" s="733"/>
      <c r="AA258" s="733"/>
      <c r="AB258" s="733"/>
      <c r="AC258" s="733"/>
      <c r="AD258" s="733"/>
    </row>
    <row r="259" spans="1:30" ht="15.75" customHeight="1">
      <c r="A259" s="736"/>
      <c r="B259" s="733"/>
      <c r="C259" s="733"/>
      <c r="D259" s="733"/>
      <c r="E259" s="733"/>
      <c r="F259" s="733"/>
      <c r="G259" s="733"/>
      <c r="H259" s="733"/>
      <c r="I259" s="733"/>
      <c r="J259" s="733"/>
      <c r="K259" s="733"/>
      <c r="L259" s="733"/>
      <c r="M259" s="733"/>
      <c r="N259" s="733"/>
      <c r="O259" s="733"/>
      <c r="P259" s="733"/>
      <c r="Q259" s="733"/>
      <c r="R259" s="733"/>
      <c r="S259" s="733"/>
      <c r="T259" s="733"/>
      <c r="U259" s="733"/>
      <c r="V259" s="733"/>
      <c r="W259" s="733"/>
      <c r="X259" s="733"/>
      <c r="Y259" s="733"/>
      <c r="Z259" s="733"/>
      <c r="AA259" s="733"/>
      <c r="AB259" s="733"/>
      <c r="AC259" s="733"/>
      <c r="AD259" s="733"/>
    </row>
    <row r="260" spans="1:30" ht="15.75" customHeight="1">
      <c r="A260" s="736"/>
      <c r="B260" s="733"/>
      <c r="C260" s="733"/>
      <c r="D260" s="733"/>
      <c r="E260" s="733"/>
      <c r="F260" s="733"/>
      <c r="G260" s="733"/>
      <c r="H260" s="733"/>
      <c r="I260" s="733"/>
      <c r="J260" s="733"/>
      <c r="K260" s="733"/>
      <c r="L260" s="733"/>
      <c r="M260" s="733"/>
      <c r="N260" s="733"/>
      <c r="O260" s="733"/>
      <c r="P260" s="733"/>
      <c r="Q260" s="733"/>
      <c r="R260" s="733"/>
      <c r="S260" s="733"/>
      <c r="T260" s="733"/>
      <c r="U260" s="733"/>
      <c r="V260" s="733"/>
      <c r="W260" s="733"/>
      <c r="X260" s="733"/>
      <c r="Y260" s="733"/>
      <c r="Z260" s="733"/>
      <c r="AA260" s="733"/>
      <c r="AB260" s="733"/>
      <c r="AC260" s="733"/>
      <c r="AD260" s="733"/>
    </row>
    <row r="261" spans="1:30" ht="15.75" customHeight="1">
      <c r="A261" s="736"/>
      <c r="B261" s="733"/>
      <c r="C261" s="733"/>
      <c r="D261" s="733"/>
      <c r="E261" s="733"/>
      <c r="F261" s="733"/>
      <c r="G261" s="733"/>
      <c r="H261" s="733"/>
      <c r="I261" s="733"/>
      <c r="J261" s="733"/>
      <c r="K261" s="733"/>
      <c r="L261" s="733"/>
      <c r="M261" s="733"/>
      <c r="N261" s="733"/>
      <c r="O261" s="733"/>
      <c r="P261" s="733"/>
      <c r="Q261" s="733"/>
      <c r="R261" s="733"/>
      <c r="S261" s="733"/>
      <c r="T261" s="733"/>
      <c r="U261" s="733"/>
      <c r="V261" s="733"/>
      <c r="W261" s="733"/>
      <c r="X261" s="733"/>
      <c r="Y261" s="733"/>
      <c r="Z261" s="733"/>
      <c r="AA261" s="733"/>
      <c r="AB261" s="733"/>
      <c r="AC261" s="733"/>
      <c r="AD261" s="733"/>
    </row>
    <row r="262" spans="1:30" ht="15.75" customHeight="1">
      <c r="A262" s="736"/>
      <c r="B262" s="733"/>
      <c r="C262" s="733"/>
      <c r="D262" s="733"/>
      <c r="E262" s="733"/>
      <c r="F262" s="733"/>
      <c r="G262" s="733"/>
      <c r="H262" s="733"/>
      <c r="I262" s="733"/>
      <c r="J262" s="733"/>
      <c r="K262" s="733"/>
      <c r="L262" s="733"/>
      <c r="M262" s="733"/>
      <c r="N262" s="733"/>
      <c r="O262" s="733"/>
      <c r="P262" s="733"/>
      <c r="Q262" s="733"/>
      <c r="R262" s="733"/>
      <c r="S262" s="733"/>
      <c r="T262" s="733"/>
      <c r="U262" s="733"/>
      <c r="V262" s="733"/>
      <c r="W262" s="733"/>
      <c r="X262" s="733"/>
      <c r="Y262" s="733"/>
      <c r="Z262" s="733"/>
      <c r="AA262" s="733"/>
      <c r="AB262" s="733"/>
      <c r="AC262" s="733"/>
      <c r="AD262" s="733"/>
    </row>
    <row r="263" spans="1:30" ht="15.75" customHeight="1">
      <c r="A263" s="736"/>
      <c r="B263" s="733"/>
      <c r="C263" s="733"/>
      <c r="D263" s="733"/>
      <c r="E263" s="733"/>
      <c r="F263" s="733"/>
      <c r="G263" s="733"/>
      <c r="H263" s="733"/>
      <c r="I263" s="733"/>
      <c r="J263" s="733"/>
      <c r="K263" s="733"/>
      <c r="L263" s="733"/>
      <c r="M263" s="733"/>
      <c r="N263" s="733"/>
      <c r="O263" s="733"/>
      <c r="P263" s="733"/>
      <c r="Q263" s="733"/>
      <c r="R263" s="733"/>
      <c r="S263" s="733"/>
      <c r="T263" s="733"/>
      <c r="U263" s="733"/>
      <c r="V263" s="733"/>
      <c r="W263" s="733"/>
      <c r="X263" s="733"/>
      <c r="Y263" s="733"/>
      <c r="Z263" s="733"/>
      <c r="AA263" s="733"/>
      <c r="AB263" s="733"/>
      <c r="AC263" s="733"/>
      <c r="AD263" s="733"/>
    </row>
    <row r="264" spans="1:30" ht="15.75" customHeight="1">
      <c r="A264" s="736"/>
      <c r="B264" s="733"/>
      <c r="C264" s="733"/>
      <c r="D264" s="733"/>
      <c r="E264" s="733"/>
      <c r="F264" s="733"/>
      <c r="G264" s="733"/>
      <c r="H264" s="733"/>
      <c r="I264" s="733"/>
      <c r="J264" s="733"/>
      <c r="K264" s="733"/>
      <c r="L264" s="733"/>
      <c r="M264" s="733"/>
      <c r="N264" s="733"/>
      <c r="O264" s="733"/>
      <c r="P264" s="733"/>
      <c r="Q264" s="733"/>
      <c r="R264" s="733"/>
      <c r="S264" s="733"/>
      <c r="T264" s="733"/>
      <c r="U264" s="733"/>
      <c r="V264" s="733"/>
      <c r="W264" s="733"/>
      <c r="X264" s="733"/>
      <c r="Y264" s="733"/>
      <c r="Z264" s="733"/>
      <c r="AA264" s="733"/>
      <c r="AB264" s="733"/>
      <c r="AC264" s="733"/>
      <c r="AD264" s="733"/>
    </row>
    <row r="265" spans="1:30" ht="15.75" customHeight="1">
      <c r="A265" s="736"/>
      <c r="B265" s="733"/>
      <c r="C265" s="733"/>
      <c r="D265" s="733"/>
      <c r="E265" s="733"/>
      <c r="F265" s="733"/>
      <c r="G265" s="733"/>
      <c r="H265" s="733"/>
      <c r="I265" s="733"/>
      <c r="J265" s="733"/>
      <c r="K265" s="733"/>
      <c r="L265" s="733"/>
      <c r="M265" s="733"/>
      <c r="N265" s="733"/>
      <c r="O265" s="733"/>
      <c r="P265" s="733"/>
      <c r="Q265" s="733"/>
      <c r="R265" s="733"/>
      <c r="S265" s="733"/>
      <c r="T265" s="733"/>
      <c r="U265" s="733"/>
      <c r="V265" s="733"/>
      <c r="W265" s="733"/>
      <c r="X265" s="733"/>
      <c r="Y265" s="733"/>
      <c r="Z265" s="733"/>
      <c r="AA265" s="733"/>
      <c r="AB265" s="733"/>
      <c r="AC265" s="733"/>
      <c r="AD265" s="733"/>
    </row>
    <row r="266" spans="1:30" ht="15.75" customHeight="1">
      <c r="A266" s="736"/>
      <c r="B266" s="733"/>
      <c r="C266" s="733"/>
      <c r="D266" s="733"/>
      <c r="E266" s="733"/>
      <c r="F266" s="733"/>
      <c r="G266" s="733"/>
      <c r="H266" s="733"/>
      <c r="I266" s="733"/>
      <c r="J266" s="733"/>
      <c r="K266" s="733"/>
      <c r="L266" s="733"/>
      <c r="M266" s="733"/>
      <c r="N266" s="733"/>
      <c r="O266" s="733"/>
      <c r="P266" s="733"/>
      <c r="Q266" s="733"/>
      <c r="R266" s="733"/>
      <c r="S266" s="733"/>
      <c r="T266" s="733"/>
      <c r="U266" s="733"/>
      <c r="V266" s="733"/>
      <c r="W266" s="733"/>
      <c r="X266" s="733"/>
      <c r="Y266" s="733"/>
      <c r="Z266" s="733"/>
      <c r="AA266" s="733"/>
      <c r="AB266" s="733"/>
      <c r="AC266" s="733"/>
      <c r="AD266" s="733"/>
    </row>
    <row r="267" spans="1:30" ht="15.75" customHeight="1">
      <c r="A267" s="736"/>
      <c r="B267" s="733"/>
      <c r="C267" s="733"/>
      <c r="D267" s="733"/>
      <c r="E267" s="733"/>
      <c r="F267" s="733"/>
      <c r="G267" s="733"/>
      <c r="H267" s="733"/>
      <c r="I267" s="733"/>
      <c r="J267" s="733"/>
      <c r="K267" s="733"/>
      <c r="L267" s="733"/>
      <c r="M267" s="733"/>
      <c r="N267" s="733"/>
      <c r="O267" s="733"/>
      <c r="P267" s="733"/>
      <c r="Q267" s="733"/>
      <c r="R267" s="733"/>
      <c r="S267" s="733"/>
      <c r="T267" s="733"/>
      <c r="U267" s="733"/>
      <c r="V267" s="733"/>
      <c r="W267" s="733"/>
      <c r="X267" s="733"/>
      <c r="Y267" s="733"/>
      <c r="Z267" s="733"/>
      <c r="AA267" s="733"/>
      <c r="AB267" s="733"/>
      <c r="AC267" s="733"/>
      <c r="AD267" s="733"/>
    </row>
    <row r="268" spans="1:30" ht="15.75" customHeight="1">
      <c r="A268" s="736"/>
      <c r="B268" s="733"/>
      <c r="C268" s="733"/>
      <c r="D268" s="733"/>
      <c r="E268" s="733"/>
      <c r="F268" s="733"/>
      <c r="G268" s="733"/>
      <c r="H268" s="733"/>
      <c r="I268" s="733"/>
      <c r="J268" s="733"/>
      <c r="K268" s="733"/>
      <c r="L268" s="733"/>
      <c r="M268" s="733"/>
      <c r="N268" s="733"/>
      <c r="O268" s="733"/>
      <c r="P268" s="733"/>
      <c r="Q268" s="733"/>
      <c r="R268" s="733"/>
      <c r="S268" s="733"/>
      <c r="T268" s="733"/>
      <c r="U268" s="733"/>
      <c r="V268" s="733"/>
      <c r="W268" s="733"/>
      <c r="X268" s="733"/>
      <c r="Y268" s="733"/>
      <c r="Z268" s="733"/>
      <c r="AA268" s="733"/>
      <c r="AB268" s="733"/>
      <c r="AC268" s="733"/>
      <c r="AD268" s="733"/>
    </row>
    <row r="269" spans="1:30" ht="15.75" customHeight="1">
      <c r="A269" s="736"/>
      <c r="B269" s="733"/>
      <c r="C269" s="733"/>
      <c r="D269" s="733"/>
      <c r="E269" s="733"/>
      <c r="F269" s="733"/>
      <c r="G269" s="733"/>
      <c r="H269" s="733"/>
      <c r="I269" s="733"/>
      <c r="J269" s="733"/>
      <c r="K269" s="733"/>
      <c r="L269" s="733"/>
      <c r="M269" s="733"/>
      <c r="N269" s="733"/>
      <c r="O269" s="733"/>
      <c r="P269" s="733"/>
      <c r="Q269" s="733"/>
      <c r="R269" s="733"/>
      <c r="S269" s="733"/>
      <c r="T269" s="733"/>
      <c r="U269" s="733"/>
      <c r="V269" s="733"/>
      <c r="W269" s="733"/>
      <c r="X269" s="733"/>
      <c r="Y269" s="733"/>
      <c r="Z269" s="733"/>
      <c r="AA269" s="733"/>
      <c r="AB269" s="733"/>
      <c r="AC269" s="733"/>
      <c r="AD269" s="733"/>
    </row>
    <row r="270" spans="1:30" ht="15.75" customHeight="1">
      <c r="A270" s="736"/>
      <c r="B270" s="733"/>
      <c r="C270" s="733"/>
      <c r="D270" s="733"/>
      <c r="E270" s="733"/>
      <c r="F270" s="733"/>
      <c r="G270" s="733"/>
      <c r="H270" s="733"/>
      <c r="I270" s="733"/>
      <c r="J270" s="733"/>
      <c r="K270" s="733"/>
      <c r="L270" s="733"/>
      <c r="M270" s="733"/>
      <c r="N270" s="733"/>
      <c r="O270" s="733"/>
      <c r="P270" s="733"/>
      <c r="Q270" s="733"/>
      <c r="R270" s="733"/>
      <c r="S270" s="733"/>
      <c r="T270" s="733"/>
      <c r="U270" s="733"/>
      <c r="V270" s="733"/>
      <c r="W270" s="733"/>
      <c r="X270" s="733"/>
      <c r="Y270" s="733"/>
      <c r="Z270" s="733"/>
      <c r="AA270" s="733"/>
      <c r="AB270" s="733"/>
      <c r="AC270" s="733"/>
      <c r="AD270" s="733"/>
    </row>
    <row r="271" spans="1:30" ht="15.75" customHeight="1">
      <c r="A271" s="736"/>
      <c r="B271" s="733"/>
      <c r="C271" s="733"/>
      <c r="D271" s="733"/>
      <c r="E271" s="733"/>
      <c r="F271" s="733"/>
      <c r="G271" s="733"/>
      <c r="H271" s="733"/>
      <c r="I271" s="733"/>
      <c r="J271" s="733"/>
      <c r="K271" s="733"/>
      <c r="L271" s="733"/>
      <c r="M271" s="733"/>
      <c r="N271" s="733"/>
      <c r="O271" s="733"/>
      <c r="P271" s="733"/>
      <c r="Q271" s="733"/>
      <c r="R271" s="733"/>
      <c r="S271" s="733"/>
      <c r="T271" s="733"/>
      <c r="U271" s="733"/>
      <c r="V271" s="733"/>
      <c r="W271" s="733"/>
      <c r="X271" s="733"/>
      <c r="Y271" s="733"/>
      <c r="Z271" s="733"/>
      <c r="AA271" s="733"/>
      <c r="AB271" s="733"/>
      <c r="AC271" s="733"/>
      <c r="AD271" s="733"/>
    </row>
    <row r="272" spans="1:30" ht="15.75" customHeight="1">
      <c r="A272" s="736"/>
      <c r="B272" s="733"/>
      <c r="C272" s="733"/>
      <c r="D272" s="733"/>
      <c r="E272" s="733"/>
      <c r="F272" s="733"/>
      <c r="G272" s="733"/>
      <c r="H272" s="733"/>
      <c r="I272" s="733"/>
      <c r="J272" s="733"/>
      <c r="K272" s="733"/>
      <c r="L272" s="733"/>
      <c r="M272" s="733"/>
      <c r="N272" s="733"/>
      <c r="O272" s="733"/>
      <c r="P272" s="733"/>
      <c r="Q272" s="733"/>
      <c r="R272" s="733"/>
      <c r="S272" s="733"/>
      <c r="T272" s="733"/>
      <c r="U272" s="733"/>
      <c r="V272" s="733"/>
      <c r="W272" s="733"/>
      <c r="X272" s="733"/>
      <c r="Y272" s="733"/>
      <c r="Z272" s="733"/>
      <c r="AA272" s="733"/>
      <c r="AB272" s="733"/>
      <c r="AC272" s="733"/>
      <c r="AD272" s="733"/>
    </row>
    <row r="273" spans="1:30" ht="15.75" customHeight="1">
      <c r="A273" s="736"/>
      <c r="B273" s="733"/>
      <c r="C273" s="733"/>
      <c r="D273" s="733"/>
      <c r="E273" s="733"/>
      <c r="F273" s="733"/>
      <c r="G273" s="733"/>
      <c r="H273" s="733"/>
      <c r="I273" s="733"/>
      <c r="J273" s="733"/>
      <c r="K273" s="733"/>
      <c r="L273" s="733"/>
      <c r="M273" s="733"/>
      <c r="N273" s="733"/>
      <c r="O273" s="733"/>
      <c r="P273" s="733"/>
      <c r="Q273" s="733"/>
      <c r="R273" s="733"/>
      <c r="S273" s="733"/>
      <c r="T273" s="733"/>
      <c r="U273" s="733"/>
      <c r="V273" s="733"/>
      <c r="W273" s="733"/>
      <c r="X273" s="733"/>
      <c r="Y273" s="733"/>
      <c r="Z273" s="733"/>
      <c r="AA273" s="733"/>
      <c r="AB273" s="733"/>
      <c r="AC273" s="733"/>
      <c r="AD273" s="733"/>
    </row>
    <row r="274" spans="1:30" ht="15.75" customHeight="1">
      <c r="A274" s="736"/>
      <c r="B274" s="733"/>
      <c r="C274" s="733"/>
      <c r="D274" s="733"/>
      <c r="E274" s="733"/>
      <c r="F274" s="733"/>
      <c r="G274" s="733"/>
      <c r="H274" s="733"/>
      <c r="I274" s="733"/>
      <c r="J274" s="733"/>
      <c r="K274" s="733"/>
      <c r="L274" s="733"/>
      <c r="M274" s="733"/>
      <c r="N274" s="733"/>
      <c r="O274" s="733"/>
      <c r="P274" s="733"/>
      <c r="Q274" s="733"/>
      <c r="R274" s="733"/>
      <c r="S274" s="733"/>
      <c r="T274" s="733"/>
      <c r="U274" s="733"/>
      <c r="V274" s="733"/>
      <c r="W274" s="733"/>
      <c r="X274" s="733"/>
      <c r="Y274" s="733"/>
      <c r="Z274" s="733"/>
      <c r="AA274" s="733"/>
      <c r="AB274" s="733"/>
      <c r="AC274" s="733"/>
      <c r="AD274" s="733"/>
    </row>
    <row r="275" spans="1:30" ht="15.75" customHeight="1">
      <c r="A275" s="736"/>
      <c r="B275" s="733"/>
      <c r="C275" s="733"/>
      <c r="D275" s="733"/>
      <c r="E275" s="733"/>
      <c r="F275" s="733"/>
      <c r="G275" s="733"/>
      <c r="H275" s="733"/>
      <c r="I275" s="733"/>
      <c r="J275" s="733"/>
      <c r="K275" s="733"/>
      <c r="L275" s="733"/>
      <c r="M275" s="733"/>
      <c r="N275" s="733"/>
      <c r="O275" s="733"/>
      <c r="P275" s="733"/>
      <c r="Q275" s="733"/>
      <c r="R275" s="733"/>
      <c r="S275" s="733"/>
      <c r="T275" s="733"/>
      <c r="U275" s="733"/>
      <c r="V275" s="733"/>
      <c r="W275" s="733"/>
      <c r="X275" s="733"/>
      <c r="Y275" s="733"/>
      <c r="Z275" s="733"/>
      <c r="AA275" s="733"/>
      <c r="AB275" s="733"/>
      <c r="AC275" s="733"/>
      <c r="AD275" s="733"/>
    </row>
    <row r="276" spans="1:30" ht="15.75" customHeight="1">
      <c r="A276" s="736"/>
      <c r="B276" s="733"/>
      <c r="C276" s="733"/>
      <c r="D276" s="733"/>
      <c r="E276" s="733"/>
      <c r="F276" s="733"/>
      <c r="G276" s="733"/>
      <c r="H276" s="733"/>
      <c r="I276" s="733"/>
      <c r="J276" s="733"/>
      <c r="K276" s="733"/>
      <c r="L276" s="733"/>
      <c r="M276" s="733"/>
      <c r="N276" s="733"/>
      <c r="O276" s="733"/>
      <c r="P276" s="733"/>
      <c r="Q276" s="733"/>
      <c r="R276" s="733"/>
      <c r="S276" s="733"/>
      <c r="T276" s="733"/>
      <c r="U276" s="733"/>
      <c r="V276" s="733"/>
      <c r="W276" s="733"/>
      <c r="X276" s="733"/>
      <c r="Y276" s="733"/>
      <c r="Z276" s="733"/>
      <c r="AA276" s="733"/>
      <c r="AB276" s="733"/>
      <c r="AC276" s="733"/>
      <c r="AD276" s="733"/>
    </row>
    <row r="277" spans="1:30" ht="15.75" customHeight="1">
      <c r="A277" s="736"/>
      <c r="B277" s="733"/>
      <c r="C277" s="733"/>
      <c r="D277" s="733"/>
      <c r="E277" s="733"/>
      <c r="F277" s="733"/>
      <c r="G277" s="733"/>
      <c r="H277" s="733"/>
      <c r="I277" s="733"/>
      <c r="J277" s="733"/>
      <c r="K277" s="733"/>
      <c r="L277" s="733"/>
      <c r="M277" s="733"/>
      <c r="N277" s="733"/>
      <c r="O277" s="733"/>
      <c r="P277" s="733"/>
      <c r="Q277" s="733"/>
      <c r="R277" s="733"/>
      <c r="S277" s="733"/>
      <c r="T277" s="733"/>
      <c r="U277" s="733"/>
      <c r="V277" s="733"/>
      <c r="W277" s="733"/>
      <c r="X277" s="733"/>
      <c r="Y277" s="733"/>
      <c r="Z277" s="733"/>
      <c r="AA277" s="733"/>
      <c r="AB277" s="733"/>
      <c r="AC277" s="733"/>
      <c r="AD277" s="733"/>
    </row>
    <row r="278" spans="1:30" ht="15.75" customHeight="1">
      <c r="A278" s="736"/>
      <c r="B278" s="733"/>
      <c r="C278" s="733"/>
      <c r="D278" s="733"/>
      <c r="E278" s="733"/>
      <c r="F278" s="733"/>
      <c r="G278" s="733"/>
      <c r="H278" s="733"/>
      <c r="I278" s="733"/>
      <c r="J278" s="733"/>
      <c r="K278" s="733"/>
      <c r="L278" s="733"/>
      <c r="M278" s="733"/>
      <c r="N278" s="733"/>
      <c r="O278" s="733"/>
      <c r="P278" s="733"/>
      <c r="Q278" s="733"/>
      <c r="R278" s="733"/>
      <c r="S278" s="733"/>
      <c r="T278" s="733"/>
      <c r="U278" s="733"/>
      <c r="V278" s="733"/>
      <c r="W278" s="733"/>
      <c r="X278" s="733"/>
      <c r="Y278" s="733"/>
      <c r="Z278" s="733"/>
      <c r="AA278" s="733"/>
      <c r="AB278" s="733"/>
      <c r="AC278" s="733"/>
      <c r="AD278" s="733"/>
    </row>
    <row r="279" spans="1:30" ht="15.75" customHeight="1">
      <c r="A279" s="736"/>
      <c r="B279" s="733"/>
      <c r="C279" s="733"/>
      <c r="D279" s="733"/>
      <c r="E279" s="733"/>
      <c r="F279" s="733"/>
      <c r="G279" s="733"/>
      <c r="H279" s="733"/>
      <c r="I279" s="733"/>
      <c r="J279" s="733"/>
      <c r="K279" s="733"/>
      <c r="L279" s="733"/>
      <c r="M279" s="733"/>
      <c r="N279" s="733"/>
      <c r="O279" s="733"/>
      <c r="P279" s="733"/>
      <c r="Q279" s="733"/>
      <c r="R279" s="733"/>
      <c r="S279" s="733"/>
      <c r="T279" s="733"/>
      <c r="U279" s="733"/>
      <c r="V279" s="733"/>
      <c r="W279" s="733"/>
      <c r="X279" s="733"/>
      <c r="Y279" s="733"/>
      <c r="Z279" s="733"/>
      <c r="AA279" s="733"/>
      <c r="AB279" s="733"/>
      <c r="AC279" s="733"/>
      <c r="AD279" s="733"/>
    </row>
    <row r="280" spans="1:30" ht="15.75" customHeight="1">
      <c r="A280" s="736"/>
      <c r="B280" s="733"/>
      <c r="C280" s="733"/>
      <c r="D280" s="733"/>
      <c r="E280" s="733"/>
      <c r="F280" s="733"/>
      <c r="G280" s="733"/>
      <c r="H280" s="733"/>
      <c r="I280" s="733"/>
      <c r="J280" s="733"/>
      <c r="K280" s="733"/>
      <c r="L280" s="733"/>
      <c r="M280" s="733"/>
      <c r="N280" s="733"/>
      <c r="O280" s="733"/>
      <c r="P280" s="733"/>
      <c r="Q280" s="733"/>
      <c r="R280" s="733"/>
      <c r="S280" s="733"/>
      <c r="T280" s="733"/>
      <c r="U280" s="733"/>
      <c r="V280" s="733"/>
      <c r="W280" s="733"/>
      <c r="X280" s="733"/>
      <c r="Y280" s="733"/>
      <c r="Z280" s="733"/>
      <c r="AA280" s="733"/>
      <c r="AB280" s="733"/>
      <c r="AC280" s="733"/>
      <c r="AD280" s="733"/>
    </row>
    <row r="281" spans="1:30" ht="15.75" customHeight="1">
      <c r="A281" s="736"/>
      <c r="B281" s="733"/>
      <c r="C281" s="733"/>
      <c r="D281" s="733"/>
      <c r="E281" s="733"/>
      <c r="F281" s="733"/>
      <c r="G281" s="733"/>
      <c r="H281" s="733"/>
      <c r="I281" s="733"/>
      <c r="J281" s="733"/>
      <c r="K281" s="733"/>
      <c r="L281" s="733"/>
      <c r="M281" s="733"/>
      <c r="N281" s="733"/>
      <c r="O281" s="733"/>
      <c r="P281" s="733"/>
      <c r="Q281" s="733"/>
      <c r="R281" s="733"/>
      <c r="S281" s="733"/>
      <c r="T281" s="733"/>
      <c r="U281" s="733"/>
      <c r="V281" s="733"/>
      <c r="W281" s="733"/>
      <c r="X281" s="733"/>
      <c r="Y281" s="733"/>
      <c r="Z281" s="733"/>
      <c r="AA281" s="733"/>
      <c r="AB281" s="733"/>
      <c r="AC281" s="733"/>
      <c r="AD281" s="733"/>
    </row>
    <row r="282" spans="1:30" ht="15.75" customHeight="1">
      <c r="A282" s="736"/>
      <c r="B282" s="733"/>
      <c r="C282" s="733"/>
      <c r="D282" s="733"/>
      <c r="E282" s="733"/>
      <c r="F282" s="733"/>
      <c r="G282" s="733"/>
      <c r="H282" s="733"/>
      <c r="I282" s="733"/>
      <c r="J282" s="733"/>
      <c r="K282" s="733"/>
      <c r="L282" s="733"/>
      <c r="M282" s="733"/>
      <c r="N282" s="733"/>
      <c r="O282" s="733"/>
      <c r="P282" s="733"/>
      <c r="Q282" s="733"/>
      <c r="R282" s="733"/>
      <c r="S282" s="733"/>
      <c r="T282" s="733"/>
      <c r="U282" s="733"/>
      <c r="V282" s="733"/>
      <c r="W282" s="733"/>
      <c r="X282" s="733"/>
      <c r="Y282" s="733"/>
      <c r="Z282" s="733"/>
      <c r="AA282" s="733"/>
      <c r="AB282" s="733"/>
      <c r="AC282" s="733"/>
      <c r="AD282" s="733"/>
    </row>
    <row r="283" spans="1:30" ht="15.75" customHeight="1">
      <c r="A283" s="736"/>
      <c r="B283" s="733"/>
      <c r="C283" s="733"/>
      <c r="D283" s="733"/>
      <c r="E283" s="733"/>
      <c r="F283" s="733"/>
      <c r="G283" s="733"/>
      <c r="H283" s="733"/>
      <c r="I283" s="733"/>
      <c r="J283" s="733"/>
      <c r="K283" s="733"/>
      <c r="L283" s="733"/>
      <c r="M283" s="733"/>
      <c r="N283" s="733"/>
      <c r="O283" s="733"/>
      <c r="P283" s="733"/>
      <c r="Q283" s="733"/>
      <c r="R283" s="733"/>
      <c r="S283" s="733"/>
      <c r="T283" s="733"/>
      <c r="U283" s="733"/>
      <c r="V283" s="733"/>
      <c r="W283" s="733"/>
      <c r="X283" s="733"/>
      <c r="Y283" s="733"/>
      <c r="Z283" s="733"/>
      <c r="AA283" s="733"/>
      <c r="AB283" s="733"/>
      <c r="AC283" s="733"/>
      <c r="AD283" s="733"/>
    </row>
    <row r="284" spans="1:30" ht="15.75" customHeight="1">
      <c r="A284" s="736"/>
      <c r="B284" s="733"/>
      <c r="C284" s="733"/>
      <c r="D284" s="733"/>
      <c r="E284" s="733"/>
      <c r="F284" s="733"/>
      <c r="G284" s="733"/>
      <c r="H284" s="733"/>
      <c r="I284" s="733"/>
      <c r="J284" s="733"/>
      <c r="K284" s="733"/>
      <c r="L284" s="733"/>
      <c r="M284" s="733"/>
      <c r="N284" s="733"/>
      <c r="O284" s="733"/>
      <c r="P284" s="733"/>
      <c r="Q284" s="733"/>
      <c r="R284" s="733"/>
      <c r="S284" s="733"/>
      <c r="T284" s="733"/>
      <c r="U284" s="733"/>
      <c r="V284" s="733"/>
      <c r="W284" s="733"/>
      <c r="X284" s="733"/>
      <c r="Y284" s="733"/>
      <c r="Z284" s="733"/>
      <c r="AA284" s="733"/>
      <c r="AB284" s="733"/>
      <c r="AC284" s="733"/>
      <c r="AD284" s="733"/>
    </row>
    <row r="285" spans="1:30" ht="15.75" customHeight="1">
      <c r="A285" s="736"/>
      <c r="B285" s="733"/>
      <c r="C285" s="733"/>
      <c r="D285" s="733"/>
      <c r="E285" s="733"/>
      <c r="F285" s="733"/>
      <c r="G285" s="733"/>
      <c r="H285" s="733"/>
      <c r="I285" s="733"/>
      <c r="J285" s="733"/>
      <c r="K285" s="733"/>
      <c r="L285" s="733"/>
      <c r="M285" s="733"/>
      <c r="N285" s="733"/>
      <c r="O285" s="733"/>
      <c r="P285" s="733"/>
      <c r="Q285" s="733"/>
      <c r="R285" s="733"/>
      <c r="S285" s="733"/>
      <c r="T285" s="733"/>
      <c r="U285" s="733"/>
      <c r="V285" s="733"/>
      <c r="W285" s="733"/>
      <c r="X285" s="733"/>
      <c r="Y285" s="733"/>
      <c r="Z285" s="733"/>
      <c r="AA285" s="733"/>
      <c r="AB285" s="733"/>
      <c r="AC285" s="733"/>
      <c r="AD285" s="733"/>
    </row>
    <row r="286" spans="1:30" ht="15.75" customHeight="1">
      <c r="A286" s="736"/>
      <c r="B286" s="733"/>
      <c r="C286" s="733"/>
      <c r="D286" s="733"/>
      <c r="E286" s="733"/>
      <c r="F286" s="733"/>
      <c r="G286" s="733"/>
      <c r="H286" s="733"/>
      <c r="I286" s="733"/>
      <c r="J286" s="733"/>
      <c r="K286" s="733"/>
      <c r="L286" s="733"/>
      <c r="M286" s="733"/>
      <c r="N286" s="733"/>
      <c r="O286" s="733"/>
      <c r="P286" s="733"/>
      <c r="Q286" s="733"/>
      <c r="R286" s="733"/>
      <c r="S286" s="733"/>
      <c r="T286" s="733"/>
      <c r="U286" s="733"/>
      <c r="V286" s="733"/>
      <c r="W286" s="733"/>
      <c r="X286" s="733"/>
      <c r="Y286" s="733"/>
      <c r="Z286" s="733"/>
      <c r="AA286" s="733"/>
      <c r="AB286" s="733"/>
      <c r="AC286" s="733"/>
      <c r="AD286" s="733"/>
    </row>
    <row r="287" spans="1:30" ht="15.75" customHeight="1">
      <c r="A287" s="736"/>
      <c r="B287" s="733"/>
      <c r="C287" s="733"/>
      <c r="D287" s="733"/>
      <c r="E287" s="733"/>
      <c r="F287" s="733"/>
      <c r="G287" s="733"/>
      <c r="H287" s="733"/>
      <c r="I287" s="733"/>
      <c r="J287" s="733"/>
      <c r="K287" s="733"/>
      <c r="L287" s="733"/>
      <c r="M287" s="733"/>
      <c r="N287" s="733"/>
      <c r="O287" s="733"/>
      <c r="P287" s="733"/>
      <c r="Q287" s="733"/>
      <c r="R287" s="733"/>
      <c r="S287" s="733"/>
      <c r="T287" s="733"/>
      <c r="U287" s="733"/>
      <c r="V287" s="733"/>
      <c r="W287" s="733"/>
      <c r="X287" s="733"/>
      <c r="Y287" s="733"/>
      <c r="Z287" s="733"/>
      <c r="AA287" s="733"/>
      <c r="AB287" s="733"/>
      <c r="AC287" s="733"/>
      <c r="AD287" s="733"/>
    </row>
    <row r="288" spans="1:30" ht="15.75" customHeight="1">
      <c r="A288" s="736"/>
      <c r="B288" s="733"/>
      <c r="C288" s="733"/>
      <c r="D288" s="733"/>
      <c r="E288" s="733"/>
      <c r="F288" s="733"/>
      <c r="G288" s="733"/>
      <c r="H288" s="733"/>
      <c r="I288" s="733"/>
      <c r="J288" s="733"/>
      <c r="K288" s="733"/>
      <c r="L288" s="733"/>
      <c r="M288" s="733"/>
      <c r="N288" s="733"/>
      <c r="O288" s="733"/>
      <c r="P288" s="733"/>
      <c r="Q288" s="733"/>
      <c r="R288" s="733"/>
      <c r="S288" s="733"/>
      <c r="T288" s="733"/>
      <c r="U288" s="733"/>
      <c r="V288" s="733"/>
      <c r="W288" s="733"/>
      <c r="X288" s="733"/>
      <c r="Y288" s="733"/>
      <c r="Z288" s="733"/>
      <c r="AA288" s="733"/>
      <c r="AB288" s="733"/>
      <c r="AC288" s="733"/>
      <c r="AD288" s="733"/>
    </row>
    <row r="289" spans="1:30" ht="15.75" customHeight="1">
      <c r="A289" s="736"/>
      <c r="B289" s="733"/>
      <c r="C289" s="733"/>
      <c r="D289" s="733"/>
      <c r="E289" s="733"/>
      <c r="F289" s="733"/>
      <c r="G289" s="733"/>
      <c r="H289" s="733"/>
      <c r="I289" s="733"/>
      <c r="J289" s="733"/>
      <c r="K289" s="733"/>
      <c r="L289" s="733"/>
      <c r="M289" s="733"/>
      <c r="N289" s="733"/>
      <c r="O289" s="733"/>
      <c r="P289" s="733"/>
      <c r="Q289" s="733"/>
      <c r="R289" s="733"/>
      <c r="S289" s="733"/>
      <c r="T289" s="733"/>
      <c r="U289" s="733"/>
      <c r="V289" s="733"/>
      <c r="W289" s="733"/>
      <c r="X289" s="733"/>
      <c r="Y289" s="733"/>
      <c r="Z289" s="733"/>
      <c r="AA289" s="733"/>
      <c r="AB289" s="733"/>
      <c r="AC289" s="733"/>
      <c r="AD289" s="733"/>
    </row>
    <row r="290" spans="1:30" ht="15.75" customHeight="1">
      <c r="A290" s="736"/>
      <c r="B290" s="733"/>
      <c r="C290" s="733"/>
      <c r="D290" s="733"/>
      <c r="E290" s="733"/>
      <c r="F290" s="733"/>
      <c r="G290" s="733"/>
      <c r="H290" s="733"/>
      <c r="I290" s="733"/>
      <c r="J290" s="733"/>
      <c r="K290" s="733"/>
      <c r="L290" s="733"/>
      <c r="M290" s="733"/>
      <c r="N290" s="733"/>
      <c r="O290" s="733"/>
      <c r="P290" s="733"/>
      <c r="Q290" s="733"/>
      <c r="R290" s="733"/>
      <c r="S290" s="733"/>
      <c r="T290" s="733"/>
      <c r="U290" s="733"/>
      <c r="V290" s="733"/>
      <c r="W290" s="733"/>
      <c r="X290" s="733"/>
      <c r="Y290" s="733"/>
      <c r="Z290" s="733"/>
      <c r="AA290" s="733"/>
      <c r="AB290" s="733"/>
      <c r="AC290" s="733"/>
      <c r="AD290" s="733"/>
    </row>
    <row r="291" spans="1:30" ht="15.75" customHeight="1">
      <c r="A291" s="736"/>
      <c r="B291" s="733"/>
      <c r="C291" s="733"/>
      <c r="D291" s="733"/>
      <c r="E291" s="733"/>
      <c r="F291" s="733"/>
      <c r="G291" s="733"/>
      <c r="H291" s="733"/>
      <c r="I291" s="733"/>
      <c r="J291" s="733"/>
      <c r="K291" s="733"/>
      <c r="L291" s="733"/>
      <c r="M291" s="733"/>
      <c r="N291" s="733"/>
      <c r="O291" s="733"/>
      <c r="P291" s="733"/>
      <c r="Q291" s="733"/>
      <c r="R291" s="733"/>
      <c r="S291" s="733"/>
      <c r="T291" s="733"/>
      <c r="U291" s="733"/>
      <c r="V291" s="733"/>
      <c r="W291" s="733"/>
      <c r="X291" s="733"/>
      <c r="Y291" s="733"/>
      <c r="Z291" s="733"/>
      <c r="AA291" s="733"/>
      <c r="AB291" s="733"/>
      <c r="AC291" s="733"/>
      <c r="AD291" s="733"/>
    </row>
    <row r="292" spans="1:30" ht="15.75" customHeight="1">
      <c r="A292" s="736"/>
      <c r="B292" s="733"/>
      <c r="C292" s="733"/>
      <c r="D292" s="733"/>
      <c r="E292" s="733"/>
      <c r="F292" s="733"/>
      <c r="G292" s="733"/>
      <c r="H292" s="733"/>
      <c r="I292" s="733"/>
      <c r="J292" s="733"/>
      <c r="K292" s="733"/>
      <c r="L292" s="733"/>
      <c r="M292" s="733"/>
      <c r="N292" s="733"/>
      <c r="O292" s="733"/>
      <c r="P292" s="733"/>
      <c r="Q292" s="733"/>
      <c r="R292" s="733"/>
      <c r="S292" s="733"/>
      <c r="T292" s="733"/>
      <c r="U292" s="733"/>
      <c r="V292" s="733"/>
      <c r="W292" s="733"/>
      <c r="X292" s="733"/>
      <c r="Y292" s="733"/>
      <c r="Z292" s="733"/>
      <c r="AA292" s="733"/>
      <c r="AB292" s="733"/>
      <c r="AC292" s="733"/>
      <c r="AD292" s="733"/>
    </row>
    <row r="293" spans="1:30" ht="15.75" customHeight="1">
      <c r="A293" s="736"/>
      <c r="B293" s="733"/>
      <c r="C293" s="733"/>
      <c r="D293" s="733"/>
      <c r="E293" s="733"/>
      <c r="F293" s="733"/>
      <c r="G293" s="733"/>
      <c r="H293" s="733"/>
      <c r="I293" s="733"/>
      <c r="J293" s="733"/>
      <c r="K293" s="733"/>
      <c r="L293" s="733"/>
      <c r="M293" s="733"/>
      <c r="N293" s="733"/>
      <c r="O293" s="733"/>
      <c r="P293" s="733"/>
      <c r="Q293" s="733"/>
      <c r="R293" s="733"/>
      <c r="S293" s="733"/>
      <c r="T293" s="733"/>
      <c r="U293" s="733"/>
      <c r="V293" s="733"/>
      <c r="W293" s="733"/>
      <c r="X293" s="733"/>
      <c r="Y293" s="733"/>
      <c r="Z293" s="733"/>
      <c r="AA293" s="733"/>
      <c r="AB293" s="733"/>
      <c r="AC293" s="733"/>
      <c r="AD293" s="733"/>
    </row>
    <row r="294" spans="1:30" ht="15.75" customHeight="1">
      <c r="A294" s="736"/>
      <c r="B294" s="733"/>
      <c r="C294" s="733"/>
      <c r="D294" s="733"/>
      <c r="E294" s="733"/>
      <c r="F294" s="733"/>
      <c r="G294" s="733"/>
      <c r="H294" s="733"/>
      <c r="I294" s="733"/>
      <c r="J294" s="733"/>
      <c r="K294" s="733"/>
      <c r="L294" s="733"/>
      <c r="M294" s="733"/>
      <c r="N294" s="733"/>
      <c r="O294" s="733"/>
      <c r="P294" s="733"/>
      <c r="Q294" s="733"/>
      <c r="R294" s="733"/>
      <c r="S294" s="733"/>
      <c r="T294" s="733"/>
      <c r="U294" s="733"/>
      <c r="V294" s="733"/>
      <c r="W294" s="733"/>
      <c r="X294" s="733"/>
      <c r="Y294" s="733"/>
      <c r="Z294" s="733"/>
      <c r="AA294" s="733"/>
      <c r="AB294" s="733"/>
      <c r="AC294" s="733"/>
      <c r="AD294" s="733"/>
    </row>
    <row r="295" spans="1:30" ht="15.75" customHeight="1">
      <c r="A295" s="736"/>
      <c r="B295" s="733"/>
      <c r="C295" s="733"/>
      <c r="D295" s="733"/>
      <c r="E295" s="733"/>
      <c r="F295" s="733"/>
      <c r="G295" s="733"/>
      <c r="H295" s="733"/>
      <c r="I295" s="733"/>
      <c r="J295" s="733"/>
      <c r="K295" s="733"/>
      <c r="L295" s="733"/>
      <c r="M295" s="733"/>
      <c r="N295" s="733"/>
      <c r="O295" s="733"/>
      <c r="P295" s="733"/>
      <c r="Q295" s="733"/>
      <c r="R295" s="733"/>
      <c r="S295" s="733"/>
      <c r="T295" s="733"/>
      <c r="U295" s="733"/>
      <c r="V295" s="733"/>
      <c r="W295" s="733"/>
      <c r="X295" s="733"/>
      <c r="Y295" s="733"/>
      <c r="Z295" s="733"/>
      <c r="AA295" s="733"/>
      <c r="AB295" s="733"/>
      <c r="AC295" s="733"/>
      <c r="AD295" s="733"/>
    </row>
    <row r="296" spans="1:30" ht="15.75" customHeight="1">
      <c r="A296" s="736"/>
      <c r="B296" s="733"/>
      <c r="C296" s="733"/>
      <c r="D296" s="733"/>
      <c r="E296" s="733"/>
      <c r="F296" s="733"/>
      <c r="G296" s="733"/>
      <c r="H296" s="733"/>
      <c r="I296" s="733"/>
      <c r="J296" s="733"/>
      <c r="K296" s="733"/>
      <c r="L296" s="733"/>
      <c r="M296" s="733"/>
      <c r="N296" s="733"/>
      <c r="O296" s="733"/>
      <c r="P296" s="733"/>
      <c r="Q296" s="733"/>
      <c r="R296" s="733"/>
      <c r="S296" s="733"/>
      <c r="T296" s="733"/>
      <c r="U296" s="733"/>
      <c r="V296" s="733"/>
      <c r="W296" s="733"/>
      <c r="X296" s="733"/>
      <c r="Y296" s="733"/>
      <c r="Z296" s="733"/>
      <c r="AA296" s="733"/>
      <c r="AB296" s="733"/>
      <c r="AC296" s="733"/>
      <c r="AD296" s="733"/>
    </row>
    <row r="297" spans="1:30" ht="15.75" customHeight="1">
      <c r="A297" s="736"/>
      <c r="B297" s="733"/>
      <c r="C297" s="733"/>
      <c r="D297" s="733"/>
      <c r="E297" s="733"/>
      <c r="F297" s="733"/>
      <c r="G297" s="733"/>
      <c r="H297" s="733"/>
      <c r="I297" s="733"/>
      <c r="J297" s="733"/>
      <c r="K297" s="733"/>
      <c r="L297" s="733"/>
      <c r="M297" s="733"/>
      <c r="N297" s="733"/>
      <c r="O297" s="733"/>
      <c r="P297" s="733"/>
      <c r="Q297" s="733"/>
      <c r="R297" s="733"/>
      <c r="S297" s="733"/>
      <c r="T297" s="733"/>
      <c r="U297" s="733"/>
      <c r="V297" s="733"/>
      <c r="W297" s="733"/>
      <c r="X297" s="733"/>
      <c r="Y297" s="733"/>
      <c r="Z297" s="733"/>
      <c r="AA297" s="733"/>
      <c r="AB297" s="733"/>
      <c r="AC297" s="733"/>
      <c r="AD297" s="733"/>
    </row>
    <row r="298" spans="1:30" ht="15.75" customHeight="1">
      <c r="A298" s="736"/>
      <c r="B298" s="733"/>
      <c r="C298" s="733"/>
      <c r="D298" s="733"/>
      <c r="E298" s="733"/>
      <c r="F298" s="733"/>
      <c r="G298" s="733"/>
      <c r="H298" s="733"/>
      <c r="I298" s="733"/>
      <c r="J298" s="733"/>
      <c r="K298" s="733"/>
      <c r="L298" s="733"/>
      <c r="M298" s="733"/>
      <c r="N298" s="733"/>
      <c r="O298" s="733"/>
      <c r="P298" s="733"/>
      <c r="Q298" s="733"/>
      <c r="R298" s="733"/>
      <c r="S298" s="733"/>
      <c r="T298" s="733"/>
      <c r="U298" s="733"/>
      <c r="V298" s="733"/>
      <c r="W298" s="733"/>
      <c r="X298" s="733"/>
      <c r="Y298" s="733"/>
      <c r="Z298" s="733"/>
      <c r="AA298" s="733"/>
      <c r="AB298" s="733"/>
      <c r="AC298" s="733"/>
      <c r="AD298" s="733"/>
    </row>
    <row r="299" spans="1:30" ht="15.75" customHeight="1">
      <c r="A299" s="736"/>
      <c r="B299" s="733"/>
      <c r="C299" s="733"/>
      <c r="D299" s="733"/>
      <c r="E299" s="733"/>
      <c r="F299" s="733"/>
      <c r="G299" s="733"/>
      <c r="H299" s="733"/>
      <c r="I299" s="733"/>
      <c r="J299" s="733"/>
      <c r="K299" s="733"/>
      <c r="L299" s="733"/>
      <c r="M299" s="733"/>
      <c r="N299" s="733"/>
      <c r="O299" s="733"/>
      <c r="P299" s="733"/>
      <c r="Q299" s="733"/>
      <c r="R299" s="733"/>
      <c r="S299" s="733"/>
      <c r="T299" s="733"/>
      <c r="U299" s="733"/>
      <c r="V299" s="733"/>
      <c r="W299" s="733"/>
      <c r="X299" s="733"/>
      <c r="Y299" s="733"/>
      <c r="Z299" s="733"/>
      <c r="AA299" s="733"/>
      <c r="AB299" s="733"/>
      <c r="AC299" s="733"/>
      <c r="AD299" s="733"/>
    </row>
    <row r="300" spans="1:30" ht="15.75" customHeight="1">
      <c r="A300" s="736"/>
      <c r="B300" s="733"/>
      <c r="C300" s="733"/>
      <c r="D300" s="733"/>
      <c r="E300" s="733"/>
      <c r="F300" s="733"/>
      <c r="G300" s="733"/>
      <c r="H300" s="733"/>
      <c r="I300" s="733"/>
      <c r="J300" s="733"/>
      <c r="K300" s="733"/>
      <c r="L300" s="733"/>
      <c r="M300" s="733"/>
      <c r="N300" s="733"/>
      <c r="O300" s="733"/>
      <c r="P300" s="733"/>
      <c r="Q300" s="733"/>
      <c r="R300" s="733"/>
      <c r="S300" s="733"/>
      <c r="T300" s="733"/>
      <c r="U300" s="733"/>
      <c r="V300" s="733"/>
      <c r="W300" s="733"/>
      <c r="X300" s="733"/>
      <c r="Y300" s="733"/>
      <c r="Z300" s="733"/>
      <c r="AA300" s="733"/>
      <c r="AB300" s="733"/>
      <c r="AC300" s="733"/>
      <c r="AD300" s="733"/>
    </row>
    <row r="301" spans="1:30" ht="15.75" customHeight="1">
      <c r="A301" s="736"/>
      <c r="B301" s="733"/>
      <c r="C301" s="733"/>
      <c r="D301" s="733"/>
      <c r="E301" s="733"/>
      <c r="F301" s="733"/>
      <c r="G301" s="733"/>
      <c r="H301" s="733"/>
      <c r="I301" s="733"/>
      <c r="J301" s="733"/>
      <c r="K301" s="733"/>
      <c r="L301" s="733"/>
      <c r="M301" s="733"/>
      <c r="N301" s="733"/>
      <c r="O301" s="733"/>
      <c r="P301" s="733"/>
      <c r="Q301" s="733"/>
      <c r="R301" s="733"/>
      <c r="S301" s="733"/>
      <c r="T301" s="733"/>
      <c r="U301" s="733"/>
      <c r="V301" s="733"/>
      <c r="W301" s="733"/>
      <c r="X301" s="733"/>
      <c r="Y301" s="733"/>
      <c r="Z301" s="733"/>
      <c r="AA301" s="733"/>
      <c r="AB301" s="733"/>
      <c r="AC301" s="733"/>
      <c r="AD301" s="733"/>
    </row>
    <row r="302" spans="1:30" ht="15.75" customHeight="1">
      <c r="A302" s="736"/>
      <c r="B302" s="733"/>
      <c r="C302" s="733"/>
      <c r="D302" s="733"/>
      <c r="E302" s="733"/>
      <c r="F302" s="733"/>
      <c r="G302" s="733"/>
      <c r="H302" s="733"/>
      <c r="I302" s="733"/>
      <c r="J302" s="733"/>
      <c r="K302" s="733"/>
      <c r="L302" s="733"/>
      <c r="M302" s="733"/>
      <c r="N302" s="733"/>
      <c r="O302" s="733"/>
      <c r="P302" s="733"/>
      <c r="Q302" s="733"/>
      <c r="R302" s="733"/>
      <c r="S302" s="733"/>
      <c r="T302" s="733"/>
      <c r="U302" s="733"/>
      <c r="V302" s="733"/>
      <c r="W302" s="733"/>
      <c r="X302" s="733"/>
      <c r="Y302" s="733"/>
      <c r="Z302" s="733"/>
      <c r="AA302" s="733"/>
      <c r="AB302" s="733"/>
      <c r="AC302" s="733"/>
      <c r="AD302" s="733"/>
    </row>
    <row r="303" spans="1:30" ht="15.75" customHeight="1">
      <c r="A303" s="736"/>
      <c r="B303" s="733"/>
      <c r="C303" s="733"/>
      <c r="D303" s="733"/>
      <c r="E303" s="733"/>
      <c r="F303" s="733"/>
      <c r="G303" s="733"/>
      <c r="H303" s="733"/>
      <c r="I303" s="733"/>
      <c r="J303" s="733"/>
      <c r="K303" s="733"/>
      <c r="L303" s="733"/>
      <c r="M303" s="733"/>
      <c r="N303" s="733"/>
      <c r="O303" s="733"/>
      <c r="P303" s="733"/>
      <c r="Q303" s="733"/>
      <c r="R303" s="733"/>
      <c r="S303" s="733"/>
      <c r="T303" s="733"/>
      <c r="U303" s="733"/>
      <c r="V303" s="733"/>
      <c r="W303" s="733"/>
      <c r="X303" s="733"/>
      <c r="Y303" s="733"/>
      <c r="Z303" s="733"/>
      <c r="AA303" s="733"/>
      <c r="AB303" s="733"/>
      <c r="AC303" s="733"/>
      <c r="AD303" s="733"/>
    </row>
    <row r="304" spans="1:30" ht="15.75" customHeight="1">
      <c r="A304" s="736"/>
      <c r="B304" s="733"/>
      <c r="C304" s="733"/>
      <c r="D304" s="733"/>
      <c r="E304" s="733"/>
      <c r="F304" s="733"/>
      <c r="G304" s="733"/>
      <c r="H304" s="733"/>
      <c r="I304" s="733"/>
      <c r="J304" s="733"/>
      <c r="K304" s="733"/>
      <c r="L304" s="733"/>
      <c r="M304" s="733"/>
      <c r="N304" s="733"/>
      <c r="O304" s="733"/>
      <c r="P304" s="733"/>
      <c r="Q304" s="733"/>
      <c r="R304" s="733"/>
      <c r="S304" s="733"/>
      <c r="T304" s="733"/>
      <c r="U304" s="733"/>
      <c r="V304" s="733"/>
      <c r="W304" s="733"/>
      <c r="X304" s="733"/>
      <c r="Y304" s="733"/>
      <c r="Z304" s="733"/>
      <c r="AA304" s="733"/>
      <c r="AB304" s="733"/>
      <c r="AC304" s="733"/>
      <c r="AD304" s="733"/>
    </row>
    <row r="305" spans="1:30" ht="15.75" customHeight="1">
      <c r="A305" s="736"/>
      <c r="B305" s="733"/>
      <c r="C305" s="733"/>
      <c r="D305" s="733"/>
      <c r="E305" s="733"/>
      <c r="F305" s="733"/>
      <c r="G305" s="733"/>
      <c r="H305" s="733"/>
      <c r="I305" s="733"/>
      <c r="J305" s="733"/>
      <c r="K305" s="733"/>
      <c r="L305" s="733"/>
      <c r="M305" s="733"/>
      <c r="N305" s="733"/>
      <c r="O305" s="733"/>
      <c r="P305" s="733"/>
      <c r="Q305" s="733"/>
      <c r="R305" s="733"/>
      <c r="S305" s="733"/>
      <c r="T305" s="733"/>
      <c r="U305" s="733"/>
      <c r="V305" s="733"/>
      <c r="W305" s="733"/>
      <c r="X305" s="733"/>
      <c r="Y305" s="733"/>
      <c r="Z305" s="733"/>
      <c r="AA305" s="733"/>
      <c r="AB305" s="733"/>
      <c r="AC305" s="733"/>
      <c r="AD305" s="733"/>
    </row>
    <row r="306" spans="1:30" ht="15.75" customHeight="1">
      <c r="A306" s="736"/>
      <c r="B306" s="733"/>
      <c r="C306" s="733"/>
      <c r="D306" s="733"/>
      <c r="E306" s="733"/>
      <c r="F306" s="733"/>
      <c r="G306" s="733"/>
      <c r="H306" s="733"/>
      <c r="I306" s="733"/>
      <c r="J306" s="733"/>
      <c r="K306" s="733"/>
      <c r="L306" s="733"/>
      <c r="M306" s="733"/>
      <c r="N306" s="733"/>
      <c r="O306" s="733"/>
      <c r="P306" s="733"/>
      <c r="Q306" s="733"/>
      <c r="R306" s="733"/>
      <c r="S306" s="733"/>
      <c r="T306" s="733"/>
      <c r="U306" s="733"/>
      <c r="V306" s="733"/>
      <c r="W306" s="733"/>
      <c r="X306" s="733"/>
      <c r="Y306" s="733"/>
      <c r="Z306" s="733"/>
      <c r="AA306" s="733"/>
      <c r="AB306" s="733"/>
      <c r="AC306" s="733"/>
      <c r="AD306" s="733"/>
    </row>
    <row r="307" spans="1:30" ht="15.75" customHeight="1">
      <c r="A307" s="736"/>
      <c r="B307" s="733"/>
      <c r="C307" s="733"/>
      <c r="D307" s="733"/>
      <c r="E307" s="733"/>
      <c r="F307" s="733"/>
      <c r="G307" s="733"/>
      <c r="H307" s="733"/>
      <c r="I307" s="733"/>
      <c r="J307" s="733"/>
      <c r="K307" s="733"/>
      <c r="L307" s="733"/>
      <c r="M307" s="733"/>
      <c r="N307" s="733"/>
      <c r="O307" s="733"/>
      <c r="P307" s="733"/>
      <c r="Q307" s="733"/>
      <c r="R307" s="733"/>
      <c r="S307" s="733"/>
      <c r="T307" s="733"/>
      <c r="U307" s="733"/>
      <c r="V307" s="733"/>
      <c r="W307" s="733"/>
      <c r="X307" s="733"/>
      <c r="Y307" s="733"/>
      <c r="Z307" s="733"/>
      <c r="AA307" s="733"/>
      <c r="AB307" s="733"/>
      <c r="AC307" s="733"/>
      <c r="AD307" s="733"/>
    </row>
    <row r="308" spans="1:30" ht="15.75" customHeight="1">
      <c r="A308" s="736"/>
      <c r="B308" s="733"/>
      <c r="C308" s="733"/>
      <c r="D308" s="733"/>
      <c r="E308" s="733"/>
      <c r="F308" s="733"/>
      <c r="G308" s="733"/>
      <c r="H308" s="733"/>
      <c r="I308" s="733"/>
      <c r="J308" s="733"/>
      <c r="K308" s="733"/>
      <c r="L308" s="733"/>
      <c r="M308" s="733"/>
      <c r="N308" s="733"/>
      <c r="O308" s="733"/>
      <c r="P308" s="733"/>
      <c r="Q308" s="733"/>
      <c r="R308" s="733"/>
      <c r="S308" s="733"/>
      <c r="T308" s="733"/>
      <c r="U308" s="733"/>
      <c r="V308" s="733"/>
      <c r="W308" s="733"/>
      <c r="X308" s="733"/>
      <c r="Y308" s="733"/>
      <c r="Z308" s="733"/>
      <c r="AA308" s="733"/>
      <c r="AB308" s="733"/>
      <c r="AC308" s="733"/>
      <c r="AD308" s="733"/>
    </row>
    <row r="309" spans="1:30" ht="15.75" customHeight="1">
      <c r="A309" s="736"/>
      <c r="B309" s="733"/>
      <c r="C309" s="733"/>
      <c r="D309" s="733"/>
      <c r="E309" s="733"/>
      <c r="F309" s="733"/>
      <c r="G309" s="733"/>
      <c r="H309" s="733"/>
      <c r="I309" s="733"/>
      <c r="J309" s="733"/>
      <c r="K309" s="733"/>
      <c r="L309" s="733"/>
      <c r="M309" s="733"/>
      <c r="N309" s="733"/>
      <c r="O309" s="733"/>
      <c r="P309" s="733"/>
      <c r="Q309" s="733"/>
      <c r="R309" s="733"/>
      <c r="S309" s="733"/>
      <c r="T309" s="733"/>
      <c r="U309" s="733"/>
      <c r="V309" s="733"/>
      <c r="W309" s="733"/>
      <c r="X309" s="733"/>
      <c r="Y309" s="733"/>
      <c r="Z309" s="733"/>
      <c r="AA309" s="733"/>
      <c r="AB309" s="733"/>
      <c r="AC309" s="733"/>
      <c r="AD309" s="733"/>
    </row>
    <row r="310" spans="1:30" ht="15.75" customHeight="1">
      <c r="A310" s="736"/>
      <c r="B310" s="733"/>
      <c r="C310" s="733"/>
      <c r="D310" s="733"/>
      <c r="E310" s="733"/>
      <c r="F310" s="733"/>
      <c r="G310" s="733"/>
      <c r="H310" s="733"/>
      <c r="I310" s="733"/>
      <c r="J310" s="733"/>
      <c r="K310" s="733"/>
      <c r="L310" s="733"/>
      <c r="M310" s="733"/>
      <c r="N310" s="733"/>
      <c r="O310" s="733"/>
      <c r="P310" s="733"/>
      <c r="Q310" s="733"/>
      <c r="R310" s="733"/>
      <c r="S310" s="733"/>
      <c r="T310" s="733"/>
      <c r="U310" s="733"/>
      <c r="V310" s="733"/>
      <c r="W310" s="733"/>
      <c r="X310" s="733"/>
      <c r="Y310" s="733"/>
      <c r="Z310" s="733"/>
      <c r="AA310" s="733"/>
      <c r="AB310" s="733"/>
      <c r="AC310" s="733"/>
      <c r="AD310" s="733"/>
    </row>
    <row r="311" spans="1:30" ht="15.75" customHeight="1">
      <c r="A311" s="736"/>
      <c r="B311" s="733"/>
      <c r="C311" s="733"/>
      <c r="D311" s="733"/>
      <c r="E311" s="733"/>
      <c r="F311" s="733"/>
      <c r="G311" s="733"/>
      <c r="H311" s="733"/>
      <c r="I311" s="733"/>
      <c r="J311" s="733"/>
      <c r="K311" s="733"/>
      <c r="L311" s="733"/>
      <c r="M311" s="733"/>
      <c r="N311" s="733"/>
      <c r="O311" s="733"/>
      <c r="P311" s="733"/>
      <c r="Q311" s="733"/>
      <c r="R311" s="733"/>
      <c r="S311" s="733"/>
      <c r="T311" s="733"/>
      <c r="U311" s="733"/>
      <c r="V311" s="733"/>
      <c r="W311" s="733"/>
      <c r="X311" s="733"/>
      <c r="Y311" s="733"/>
      <c r="Z311" s="733"/>
      <c r="AA311" s="733"/>
      <c r="AB311" s="733"/>
      <c r="AC311" s="733"/>
      <c r="AD311" s="733"/>
    </row>
    <row r="312" spans="1:30" ht="15.75" customHeight="1">
      <c r="A312" s="736"/>
      <c r="B312" s="733"/>
      <c r="C312" s="733"/>
      <c r="D312" s="733"/>
      <c r="E312" s="733"/>
      <c r="F312" s="733"/>
      <c r="G312" s="733"/>
      <c r="H312" s="733"/>
      <c r="I312" s="733"/>
      <c r="J312" s="733"/>
      <c r="K312" s="733"/>
      <c r="L312" s="733"/>
      <c r="M312" s="733"/>
      <c r="N312" s="733"/>
      <c r="O312" s="733"/>
      <c r="P312" s="733"/>
      <c r="Q312" s="733"/>
      <c r="R312" s="733"/>
      <c r="S312" s="733"/>
      <c r="T312" s="733"/>
      <c r="U312" s="733"/>
      <c r="V312" s="733"/>
      <c r="W312" s="733"/>
      <c r="X312" s="733"/>
      <c r="Y312" s="733"/>
      <c r="Z312" s="733"/>
      <c r="AA312" s="733"/>
      <c r="AB312" s="733"/>
      <c r="AC312" s="733"/>
      <c r="AD312" s="733"/>
    </row>
    <row r="313" spans="1:30" ht="15.75" customHeight="1">
      <c r="A313" s="736"/>
      <c r="B313" s="733"/>
      <c r="C313" s="733"/>
      <c r="D313" s="733"/>
      <c r="E313" s="733"/>
      <c r="F313" s="733"/>
      <c r="G313" s="733"/>
      <c r="H313" s="733"/>
      <c r="I313" s="733"/>
      <c r="J313" s="733"/>
      <c r="K313" s="733"/>
      <c r="L313" s="733"/>
      <c r="M313" s="733"/>
      <c r="N313" s="733"/>
      <c r="O313" s="733"/>
      <c r="P313" s="733"/>
      <c r="Q313" s="733"/>
      <c r="R313" s="733"/>
      <c r="S313" s="733"/>
      <c r="T313" s="733"/>
      <c r="U313" s="733"/>
      <c r="V313" s="733"/>
      <c r="W313" s="733"/>
      <c r="X313" s="733"/>
      <c r="Y313" s="733"/>
      <c r="Z313" s="733"/>
      <c r="AA313" s="733"/>
      <c r="AB313" s="733"/>
      <c r="AC313" s="733"/>
      <c r="AD313" s="733"/>
    </row>
    <row r="314" spans="1:30" ht="15.75" customHeight="1">
      <c r="A314" s="736"/>
      <c r="B314" s="733"/>
      <c r="C314" s="733"/>
      <c r="D314" s="733"/>
      <c r="E314" s="733"/>
      <c r="F314" s="733"/>
      <c r="G314" s="733"/>
      <c r="H314" s="733"/>
      <c r="I314" s="733"/>
      <c r="J314" s="733"/>
      <c r="K314" s="733"/>
      <c r="L314" s="733"/>
      <c r="M314" s="733"/>
      <c r="N314" s="733"/>
      <c r="O314" s="733"/>
      <c r="P314" s="733"/>
      <c r="Q314" s="733"/>
      <c r="R314" s="733"/>
      <c r="S314" s="733"/>
      <c r="T314" s="733"/>
      <c r="U314" s="733"/>
      <c r="V314" s="733"/>
      <c r="W314" s="733"/>
      <c r="X314" s="733"/>
      <c r="Y314" s="733"/>
      <c r="Z314" s="733"/>
      <c r="AA314" s="733"/>
      <c r="AB314" s="733"/>
      <c r="AC314" s="733"/>
      <c r="AD314" s="733"/>
    </row>
    <row r="315" spans="1:30" ht="15.75" customHeight="1">
      <c r="A315" s="736"/>
      <c r="B315" s="733"/>
      <c r="C315" s="733"/>
      <c r="D315" s="733"/>
      <c r="E315" s="733"/>
      <c r="F315" s="733"/>
      <c r="G315" s="733"/>
      <c r="H315" s="733"/>
      <c r="I315" s="733"/>
      <c r="J315" s="733"/>
      <c r="K315" s="733"/>
      <c r="L315" s="733"/>
      <c r="M315" s="733"/>
      <c r="N315" s="733"/>
      <c r="O315" s="733"/>
      <c r="P315" s="733"/>
      <c r="Q315" s="733"/>
      <c r="R315" s="733"/>
      <c r="S315" s="733"/>
      <c r="T315" s="733"/>
      <c r="U315" s="733"/>
      <c r="V315" s="733"/>
      <c r="W315" s="733"/>
      <c r="X315" s="733"/>
      <c r="Y315" s="733"/>
      <c r="Z315" s="733"/>
      <c r="AA315" s="733"/>
      <c r="AB315" s="733"/>
      <c r="AC315" s="733"/>
      <c r="AD315" s="733"/>
    </row>
    <row r="316" spans="1:30" ht="15.75" customHeight="1">
      <c r="A316" s="736"/>
      <c r="B316" s="733"/>
      <c r="C316" s="733"/>
      <c r="D316" s="733"/>
      <c r="E316" s="733"/>
      <c r="F316" s="733"/>
      <c r="G316" s="733"/>
      <c r="H316" s="733"/>
      <c r="I316" s="733"/>
      <c r="J316" s="733"/>
      <c r="K316" s="733"/>
      <c r="L316" s="733"/>
      <c r="M316" s="733"/>
      <c r="N316" s="733"/>
      <c r="O316" s="733"/>
      <c r="P316" s="733"/>
      <c r="Q316" s="733"/>
      <c r="R316" s="733"/>
      <c r="S316" s="733"/>
      <c r="T316" s="733"/>
      <c r="U316" s="733"/>
      <c r="V316" s="733"/>
      <c r="W316" s="733"/>
      <c r="X316" s="733"/>
      <c r="Y316" s="733"/>
      <c r="Z316" s="733"/>
      <c r="AA316" s="733"/>
      <c r="AB316" s="733"/>
      <c r="AC316" s="733"/>
      <c r="AD316" s="733"/>
    </row>
    <row r="317" spans="1:30" ht="15.75" customHeight="1">
      <c r="A317" s="736"/>
      <c r="B317" s="733"/>
      <c r="C317" s="733"/>
      <c r="D317" s="733"/>
      <c r="E317" s="733"/>
      <c r="F317" s="733"/>
      <c r="G317" s="733"/>
      <c r="H317" s="733"/>
      <c r="I317" s="733"/>
      <c r="J317" s="733"/>
      <c r="K317" s="733"/>
      <c r="L317" s="733"/>
      <c r="M317" s="733"/>
      <c r="N317" s="733"/>
      <c r="O317" s="733"/>
      <c r="P317" s="733"/>
      <c r="Q317" s="733"/>
      <c r="R317" s="733"/>
      <c r="S317" s="733"/>
      <c r="T317" s="733"/>
      <c r="U317" s="733"/>
      <c r="V317" s="733"/>
      <c r="W317" s="733"/>
      <c r="X317" s="733"/>
      <c r="Y317" s="733"/>
      <c r="Z317" s="733"/>
      <c r="AA317" s="733"/>
      <c r="AB317" s="733"/>
      <c r="AC317" s="733"/>
      <c r="AD317" s="733"/>
    </row>
    <row r="318" spans="1:30" ht="15.75" customHeight="1">
      <c r="A318" s="736"/>
      <c r="B318" s="733"/>
      <c r="C318" s="733"/>
      <c r="D318" s="733"/>
      <c r="E318" s="733"/>
      <c r="F318" s="733"/>
      <c r="G318" s="733"/>
      <c r="H318" s="733"/>
      <c r="I318" s="733"/>
      <c r="J318" s="733"/>
      <c r="K318" s="733"/>
      <c r="L318" s="733"/>
      <c r="M318" s="733"/>
      <c r="N318" s="733"/>
      <c r="O318" s="733"/>
      <c r="P318" s="733"/>
      <c r="Q318" s="733"/>
      <c r="R318" s="733"/>
      <c r="S318" s="733"/>
      <c r="T318" s="733"/>
      <c r="U318" s="733"/>
      <c r="V318" s="733"/>
      <c r="W318" s="733"/>
      <c r="X318" s="733"/>
      <c r="Y318" s="733"/>
      <c r="Z318" s="733"/>
      <c r="AA318" s="733"/>
      <c r="AB318" s="733"/>
      <c r="AC318" s="733"/>
      <c r="AD318" s="733"/>
    </row>
    <row r="319" spans="1:30" ht="15.75" customHeight="1">
      <c r="A319" s="736"/>
      <c r="B319" s="733"/>
      <c r="C319" s="733"/>
      <c r="D319" s="733"/>
      <c r="E319" s="733"/>
      <c r="F319" s="733"/>
      <c r="G319" s="733"/>
      <c r="H319" s="733"/>
      <c r="I319" s="733"/>
      <c r="J319" s="733"/>
      <c r="K319" s="733"/>
      <c r="L319" s="733"/>
      <c r="M319" s="733"/>
      <c r="N319" s="733"/>
      <c r="O319" s="733"/>
      <c r="P319" s="733"/>
      <c r="Q319" s="733"/>
      <c r="R319" s="733"/>
      <c r="S319" s="733"/>
      <c r="T319" s="733"/>
      <c r="U319" s="733"/>
      <c r="V319" s="733"/>
      <c r="W319" s="733"/>
      <c r="X319" s="733"/>
      <c r="Y319" s="733"/>
      <c r="Z319" s="733"/>
      <c r="AA319" s="733"/>
      <c r="AB319" s="733"/>
      <c r="AC319" s="733"/>
      <c r="AD319" s="733"/>
    </row>
    <row r="320" spans="1:30" ht="15.75" customHeight="1">
      <c r="A320" s="736"/>
      <c r="B320" s="733"/>
      <c r="C320" s="733"/>
      <c r="D320" s="733"/>
      <c r="E320" s="733"/>
      <c r="F320" s="733"/>
      <c r="G320" s="733"/>
      <c r="H320" s="733"/>
      <c r="I320" s="733"/>
      <c r="J320" s="733"/>
      <c r="K320" s="733"/>
      <c r="L320" s="733"/>
      <c r="M320" s="733"/>
      <c r="N320" s="733"/>
      <c r="O320" s="733"/>
      <c r="P320" s="733"/>
      <c r="Q320" s="733"/>
      <c r="R320" s="733"/>
      <c r="S320" s="733"/>
      <c r="T320" s="733"/>
      <c r="U320" s="733"/>
      <c r="V320" s="733"/>
      <c r="W320" s="733"/>
      <c r="X320" s="733"/>
      <c r="Y320" s="733"/>
      <c r="Z320" s="733"/>
      <c r="AA320" s="733"/>
      <c r="AB320" s="733"/>
      <c r="AC320" s="733"/>
      <c r="AD320" s="733"/>
    </row>
    <row r="321" spans="1:30" ht="15.75" customHeight="1">
      <c r="A321" s="736"/>
      <c r="B321" s="733"/>
      <c r="C321" s="733"/>
      <c r="D321" s="733"/>
      <c r="E321" s="733"/>
      <c r="F321" s="733"/>
      <c r="G321" s="733"/>
      <c r="H321" s="733"/>
      <c r="I321" s="733"/>
      <c r="J321" s="733"/>
      <c r="K321" s="733"/>
      <c r="L321" s="733"/>
      <c r="M321" s="733"/>
      <c r="N321" s="733"/>
      <c r="O321" s="733"/>
      <c r="P321" s="733"/>
      <c r="Q321" s="733"/>
      <c r="R321" s="733"/>
      <c r="S321" s="733"/>
      <c r="T321" s="733"/>
      <c r="U321" s="733"/>
      <c r="V321" s="733"/>
      <c r="W321" s="733"/>
      <c r="X321" s="733"/>
      <c r="Y321" s="733"/>
      <c r="Z321" s="733"/>
      <c r="AA321" s="733"/>
      <c r="AB321" s="733"/>
      <c r="AC321" s="733"/>
      <c r="AD321" s="733"/>
    </row>
    <row r="322" spans="1:30" ht="15.75" customHeight="1">
      <c r="A322" s="736"/>
      <c r="B322" s="733"/>
      <c r="C322" s="733"/>
      <c r="D322" s="733"/>
      <c r="E322" s="733"/>
      <c r="F322" s="733"/>
      <c r="G322" s="733"/>
      <c r="H322" s="733"/>
      <c r="I322" s="733"/>
      <c r="J322" s="733"/>
      <c r="K322" s="733"/>
      <c r="L322" s="733"/>
      <c r="M322" s="733"/>
      <c r="N322" s="733"/>
      <c r="O322" s="733"/>
      <c r="P322" s="733"/>
      <c r="Q322" s="733"/>
      <c r="R322" s="733"/>
      <c r="S322" s="733"/>
      <c r="T322" s="733"/>
      <c r="U322" s="733"/>
      <c r="V322" s="733"/>
      <c r="W322" s="733"/>
      <c r="X322" s="733"/>
      <c r="Y322" s="733"/>
      <c r="Z322" s="733"/>
      <c r="AA322" s="733"/>
      <c r="AB322" s="733"/>
      <c r="AC322" s="733"/>
      <c r="AD322" s="733"/>
    </row>
    <row r="323" spans="1:30" ht="15.75" customHeight="1">
      <c r="A323" s="736"/>
      <c r="B323" s="733"/>
      <c r="C323" s="733"/>
      <c r="D323" s="733"/>
      <c r="E323" s="733"/>
      <c r="F323" s="733"/>
      <c r="G323" s="733"/>
      <c r="H323" s="733"/>
      <c r="I323" s="733"/>
      <c r="J323" s="733"/>
      <c r="K323" s="733"/>
      <c r="L323" s="733"/>
      <c r="M323" s="733"/>
      <c r="N323" s="733"/>
      <c r="O323" s="733"/>
      <c r="P323" s="733"/>
      <c r="Q323" s="733"/>
      <c r="R323" s="733"/>
      <c r="S323" s="733"/>
      <c r="T323" s="733"/>
      <c r="U323" s="733"/>
      <c r="V323" s="733"/>
      <c r="W323" s="733"/>
      <c r="X323" s="733"/>
      <c r="Y323" s="733"/>
      <c r="Z323" s="733"/>
      <c r="AA323" s="733"/>
      <c r="AB323" s="733"/>
      <c r="AC323" s="733"/>
      <c r="AD323" s="733"/>
    </row>
    <row r="324" spans="1:30" ht="15.75" customHeight="1">
      <c r="A324" s="736"/>
      <c r="B324" s="733"/>
      <c r="C324" s="733"/>
      <c r="D324" s="733"/>
      <c r="E324" s="733"/>
      <c r="F324" s="733"/>
      <c r="G324" s="733"/>
      <c r="H324" s="733"/>
      <c r="I324" s="733"/>
      <c r="J324" s="733"/>
      <c r="K324" s="733"/>
      <c r="L324" s="733"/>
      <c r="M324" s="733"/>
      <c r="N324" s="733"/>
      <c r="O324" s="733"/>
      <c r="P324" s="733"/>
      <c r="Q324" s="733"/>
      <c r="R324" s="733"/>
      <c r="S324" s="733"/>
      <c r="T324" s="733"/>
      <c r="U324" s="733"/>
      <c r="V324" s="733"/>
      <c r="W324" s="733"/>
      <c r="X324" s="733"/>
      <c r="Y324" s="733"/>
      <c r="Z324" s="733"/>
      <c r="AA324" s="733"/>
      <c r="AB324" s="733"/>
      <c r="AC324" s="733"/>
      <c r="AD324" s="733"/>
    </row>
    <row r="325" spans="1:30" ht="15.75" customHeight="1">
      <c r="A325" s="736"/>
      <c r="B325" s="733"/>
      <c r="C325" s="733"/>
      <c r="D325" s="733"/>
      <c r="E325" s="733"/>
      <c r="F325" s="733"/>
      <c r="G325" s="733"/>
      <c r="H325" s="733"/>
      <c r="I325" s="733"/>
      <c r="J325" s="733"/>
      <c r="K325" s="733"/>
      <c r="L325" s="733"/>
      <c r="M325" s="733"/>
      <c r="N325" s="733"/>
      <c r="O325" s="733"/>
      <c r="P325" s="733"/>
      <c r="Q325" s="733"/>
      <c r="R325" s="733"/>
      <c r="S325" s="733"/>
      <c r="T325" s="733"/>
      <c r="U325" s="733"/>
      <c r="V325" s="733"/>
      <c r="W325" s="733"/>
      <c r="X325" s="733"/>
      <c r="Y325" s="733"/>
      <c r="Z325" s="733"/>
      <c r="AA325" s="733"/>
      <c r="AB325" s="733"/>
      <c r="AC325" s="733"/>
      <c r="AD325" s="733"/>
    </row>
    <row r="326" spans="1:30" ht="15.75" customHeight="1">
      <c r="A326" s="736"/>
      <c r="B326" s="733"/>
      <c r="C326" s="733"/>
      <c r="D326" s="733"/>
      <c r="E326" s="733"/>
      <c r="F326" s="733"/>
      <c r="G326" s="733"/>
      <c r="H326" s="733"/>
      <c r="I326" s="733"/>
      <c r="J326" s="733"/>
      <c r="K326" s="733"/>
      <c r="L326" s="733"/>
      <c r="M326" s="733"/>
      <c r="N326" s="733"/>
      <c r="O326" s="733"/>
      <c r="P326" s="733"/>
      <c r="Q326" s="733"/>
      <c r="R326" s="733"/>
      <c r="S326" s="733"/>
      <c r="T326" s="733"/>
      <c r="U326" s="733"/>
      <c r="V326" s="733"/>
      <c r="W326" s="733"/>
      <c r="X326" s="733"/>
      <c r="Y326" s="733"/>
      <c r="Z326" s="733"/>
      <c r="AA326" s="733"/>
      <c r="AB326" s="733"/>
      <c r="AC326" s="733"/>
      <c r="AD326" s="733"/>
    </row>
    <row r="327" spans="1:30" ht="15.75" customHeight="1">
      <c r="A327" s="736"/>
      <c r="B327" s="733"/>
      <c r="C327" s="733"/>
      <c r="D327" s="733"/>
      <c r="E327" s="733"/>
      <c r="F327" s="733"/>
      <c r="G327" s="733"/>
      <c r="H327" s="733"/>
      <c r="I327" s="733"/>
      <c r="J327" s="733"/>
      <c r="K327" s="733"/>
      <c r="L327" s="733"/>
      <c r="M327" s="733"/>
      <c r="N327" s="733"/>
      <c r="O327" s="733"/>
      <c r="P327" s="733"/>
      <c r="Q327" s="733"/>
      <c r="R327" s="733"/>
      <c r="S327" s="733"/>
      <c r="T327" s="733"/>
      <c r="U327" s="733"/>
      <c r="V327" s="733"/>
      <c r="W327" s="733"/>
      <c r="X327" s="733"/>
      <c r="Y327" s="733"/>
      <c r="Z327" s="733"/>
      <c r="AA327" s="733"/>
      <c r="AB327" s="733"/>
      <c r="AC327" s="733"/>
      <c r="AD327" s="733"/>
    </row>
    <row r="328" spans="1:30" ht="15.75" customHeight="1">
      <c r="A328" s="736"/>
      <c r="B328" s="733"/>
      <c r="C328" s="733"/>
      <c r="D328" s="733"/>
      <c r="E328" s="733"/>
      <c r="F328" s="733"/>
      <c r="G328" s="733"/>
      <c r="H328" s="733"/>
      <c r="I328" s="733"/>
      <c r="J328" s="733"/>
      <c r="K328" s="733"/>
      <c r="L328" s="733"/>
      <c r="M328" s="733"/>
      <c r="N328" s="733"/>
      <c r="O328" s="733"/>
      <c r="P328" s="733"/>
      <c r="Q328" s="733"/>
      <c r="R328" s="733"/>
      <c r="S328" s="733"/>
      <c r="T328" s="733"/>
      <c r="U328" s="733"/>
      <c r="V328" s="733"/>
      <c r="W328" s="733"/>
      <c r="X328" s="733"/>
      <c r="Y328" s="733"/>
      <c r="Z328" s="733"/>
      <c r="AA328" s="733"/>
      <c r="AB328" s="733"/>
      <c r="AC328" s="733"/>
      <c r="AD328" s="733"/>
    </row>
    <row r="329" spans="1:30" ht="15.75" customHeight="1">
      <c r="A329" s="736"/>
      <c r="B329" s="733"/>
      <c r="C329" s="733"/>
      <c r="D329" s="733"/>
      <c r="E329" s="733"/>
      <c r="F329" s="733"/>
      <c r="G329" s="733"/>
      <c r="H329" s="733"/>
      <c r="I329" s="733"/>
      <c r="J329" s="733"/>
      <c r="K329" s="733"/>
      <c r="L329" s="733"/>
      <c r="M329" s="733"/>
      <c r="N329" s="733"/>
      <c r="O329" s="733"/>
      <c r="P329" s="733"/>
      <c r="Q329" s="733"/>
      <c r="R329" s="733"/>
      <c r="S329" s="733"/>
      <c r="T329" s="733"/>
      <c r="U329" s="733"/>
      <c r="V329" s="733"/>
      <c r="W329" s="733"/>
      <c r="X329" s="733"/>
      <c r="Y329" s="733"/>
      <c r="Z329" s="733"/>
      <c r="AA329" s="733"/>
      <c r="AB329" s="733"/>
      <c r="AC329" s="733"/>
      <c r="AD329" s="733"/>
    </row>
    <row r="330" spans="1:30" ht="15.75" customHeight="1">
      <c r="A330" s="736"/>
      <c r="B330" s="733"/>
      <c r="C330" s="733"/>
      <c r="D330" s="733"/>
      <c r="E330" s="733"/>
      <c r="F330" s="733"/>
      <c r="G330" s="733"/>
      <c r="H330" s="733"/>
      <c r="I330" s="733"/>
      <c r="J330" s="733"/>
      <c r="K330" s="733"/>
      <c r="L330" s="733"/>
      <c r="M330" s="733"/>
      <c r="N330" s="733"/>
      <c r="O330" s="733"/>
      <c r="P330" s="733"/>
      <c r="Q330" s="733"/>
      <c r="R330" s="733"/>
      <c r="S330" s="733"/>
      <c r="T330" s="733"/>
      <c r="U330" s="733"/>
      <c r="V330" s="733"/>
      <c r="W330" s="733"/>
      <c r="X330" s="733"/>
      <c r="Y330" s="733"/>
      <c r="Z330" s="733"/>
      <c r="AA330" s="733"/>
      <c r="AB330" s="733"/>
      <c r="AC330" s="733"/>
      <c r="AD330" s="733"/>
    </row>
    <row r="331" spans="1:30" ht="15.75" customHeight="1">
      <c r="A331" s="736"/>
      <c r="B331" s="733"/>
      <c r="C331" s="733"/>
      <c r="D331" s="733"/>
      <c r="E331" s="733"/>
      <c r="F331" s="733"/>
      <c r="G331" s="733"/>
      <c r="H331" s="733"/>
      <c r="I331" s="733"/>
      <c r="J331" s="733"/>
      <c r="K331" s="733"/>
      <c r="L331" s="733"/>
      <c r="M331" s="733"/>
      <c r="N331" s="733"/>
      <c r="O331" s="733"/>
      <c r="P331" s="733"/>
      <c r="Q331" s="733"/>
      <c r="R331" s="733"/>
      <c r="S331" s="733"/>
      <c r="T331" s="733"/>
      <c r="U331" s="733"/>
      <c r="V331" s="733"/>
      <c r="W331" s="733"/>
      <c r="X331" s="733"/>
      <c r="Y331" s="733"/>
      <c r="Z331" s="733"/>
      <c r="AA331" s="733"/>
      <c r="AB331" s="733"/>
      <c r="AC331" s="733"/>
      <c r="AD331" s="733"/>
    </row>
    <row r="332" spans="1:30" ht="15.75" customHeight="1">
      <c r="A332" s="736"/>
      <c r="B332" s="733"/>
      <c r="C332" s="733"/>
      <c r="D332" s="733"/>
      <c r="E332" s="733"/>
      <c r="F332" s="733"/>
      <c r="G332" s="733"/>
      <c r="H332" s="733"/>
      <c r="I332" s="733"/>
      <c r="J332" s="733"/>
      <c r="K332" s="733"/>
      <c r="L332" s="733"/>
      <c r="M332" s="733"/>
      <c r="N332" s="733"/>
      <c r="O332" s="733"/>
      <c r="P332" s="733"/>
      <c r="Q332" s="733"/>
      <c r="R332" s="733"/>
      <c r="S332" s="733"/>
      <c r="T332" s="733"/>
      <c r="U332" s="733"/>
      <c r="V332" s="733"/>
      <c r="W332" s="733"/>
      <c r="X332" s="733"/>
      <c r="Y332" s="733"/>
      <c r="Z332" s="733"/>
      <c r="AA332" s="733"/>
      <c r="AB332" s="733"/>
      <c r="AC332" s="733"/>
      <c r="AD332" s="733"/>
    </row>
    <row r="333" spans="1:30" ht="15.75" customHeight="1">
      <c r="A333" s="736"/>
      <c r="B333" s="733"/>
      <c r="C333" s="733"/>
      <c r="D333" s="733"/>
      <c r="E333" s="733"/>
      <c r="F333" s="733"/>
      <c r="G333" s="733"/>
      <c r="H333" s="733"/>
      <c r="I333" s="733"/>
      <c r="J333" s="733"/>
      <c r="K333" s="733"/>
      <c r="L333" s="733"/>
      <c r="M333" s="733"/>
      <c r="N333" s="733"/>
      <c r="O333" s="733"/>
      <c r="P333" s="733"/>
      <c r="Q333" s="733"/>
      <c r="R333" s="733"/>
      <c r="S333" s="733"/>
      <c r="T333" s="733"/>
      <c r="U333" s="733"/>
      <c r="V333" s="733"/>
      <c r="W333" s="733"/>
      <c r="X333" s="733"/>
      <c r="Y333" s="733"/>
      <c r="Z333" s="733"/>
      <c r="AA333" s="733"/>
      <c r="AB333" s="733"/>
      <c r="AC333" s="733"/>
      <c r="AD333" s="733"/>
    </row>
    <row r="334" spans="1:30" ht="15.75" customHeight="1">
      <c r="A334" s="736"/>
      <c r="B334" s="733"/>
      <c r="C334" s="733"/>
      <c r="D334" s="733"/>
      <c r="E334" s="733"/>
      <c r="F334" s="733"/>
      <c r="G334" s="733"/>
      <c r="H334" s="733"/>
      <c r="I334" s="733"/>
      <c r="J334" s="733"/>
      <c r="K334" s="733"/>
      <c r="L334" s="733"/>
      <c r="M334" s="733"/>
      <c r="N334" s="733"/>
      <c r="O334" s="733"/>
      <c r="P334" s="733"/>
      <c r="Q334" s="733"/>
      <c r="R334" s="733"/>
      <c r="S334" s="733"/>
      <c r="T334" s="733"/>
      <c r="U334" s="733"/>
      <c r="V334" s="733"/>
      <c r="W334" s="733"/>
      <c r="X334" s="733"/>
      <c r="Y334" s="733"/>
      <c r="Z334" s="733"/>
      <c r="AA334" s="733"/>
      <c r="AB334" s="733"/>
      <c r="AC334" s="733"/>
      <c r="AD334" s="733"/>
    </row>
    <row r="335" spans="1:30" ht="15.75" customHeight="1">
      <c r="A335" s="736"/>
      <c r="B335" s="733"/>
      <c r="C335" s="733"/>
      <c r="D335" s="733"/>
      <c r="E335" s="733"/>
      <c r="F335" s="733"/>
      <c r="G335" s="733"/>
      <c r="H335" s="733"/>
      <c r="I335" s="733"/>
      <c r="J335" s="733"/>
      <c r="K335" s="733"/>
      <c r="L335" s="733"/>
      <c r="M335" s="733"/>
      <c r="N335" s="733"/>
      <c r="O335" s="733"/>
      <c r="P335" s="733"/>
      <c r="Q335" s="733"/>
      <c r="R335" s="733"/>
      <c r="S335" s="733"/>
      <c r="T335" s="733"/>
      <c r="U335" s="733"/>
      <c r="V335" s="733"/>
      <c r="W335" s="733"/>
      <c r="X335" s="733"/>
      <c r="Y335" s="733"/>
      <c r="Z335" s="733"/>
      <c r="AA335" s="733"/>
      <c r="AB335" s="733"/>
      <c r="AC335" s="733"/>
      <c r="AD335" s="733"/>
    </row>
    <row r="336" spans="1:30" ht="15.75" customHeight="1">
      <c r="A336" s="736"/>
      <c r="B336" s="733"/>
      <c r="C336" s="733"/>
      <c r="D336" s="733"/>
      <c r="E336" s="733"/>
      <c r="F336" s="733"/>
      <c r="G336" s="733"/>
      <c r="H336" s="733"/>
      <c r="I336" s="733"/>
      <c r="J336" s="733"/>
      <c r="K336" s="733"/>
      <c r="L336" s="733"/>
      <c r="M336" s="733"/>
      <c r="N336" s="733"/>
      <c r="O336" s="733"/>
      <c r="P336" s="733"/>
      <c r="Q336" s="733"/>
      <c r="R336" s="733"/>
      <c r="S336" s="733"/>
      <c r="T336" s="733"/>
      <c r="U336" s="733"/>
      <c r="V336" s="733"/>
      <c r="W336" s="733"/>
      <c r="X336" s="733"/>
      <c r="Y336" s="733"/>
      <c r="Z336" s="733"/>
      <c r="AA336" s="733"/>
      <c r="AB336" s="733"/>
      <c r="AC336" s="733"/>
      <c r="AD336" s="733"/>
    </row>
    <row r="337" spans="1:30" ht="15.75" customHeight="1">
      <c r="A337" s="736"/>
      <c r="B337" s="733"/>
      <c r="C337" s="733"/>
      <c r="D337" s="733"/>
      <c r="E337" s="733"/>
      <c r="F337" s="733"/>
      <c r="G337" s="733"/>
      <c r="H337" s="733"/>
      <c r="I337" s="733"/>
      <c r="J337" s="733"/>
      <c r="K337" s="733"/>
      <c r="L337" s="733"/>
      <c r="M337" s="733"/>
      <c r="N337" s="733"/>
      <c r="O337" s="733"/>
      <c r="P337" s="733"/>
      <c r="Q337" s="733"/>
      <c r="R337" s="733"/>
      <c r="S337" s="733"/>
      <c r="T337" s="733"/>
      <c r="U337" s="733"/>
      <c r="V337" s="733"/>
      <c r="W337" s="733"/>
      <c r="X337" s="733"/>
      <c r="Y337" s="733"/>
      <c r="Z337" s="733"/>
      <c r="AA337" s="733"/>
      <c r="AB337" s="733"/>
      <c r="AC337" s="733"/>
      <c r="AD337" s="733"/>
    </row>
    <row r="338" spans="1:30" ht="15.75" customHeight="1">
      <c r="A338" s="736"/>
      <c r="B338" s="733"/>
      <c r="C338" s="733"/>
      <c r="D338" s="733"/>
      <c r="E338" s="733"/>
      <c r="F338" s="733"/>
      <c r="G338" s="733"/>
      <c r="H338" s="733"/>
      <c r="I338" s="733"/>
      <c r="J338" s="733"/>
      <c r="K338" s="733"/>
      <c r="L338" s="733"/>
      <c r="M338" s="733"/>
      <c r="N338" s="733"/>
      <c r="O338" s="733"/>
      <c r="P338" s="733"/>
      <c r="Q338" s="733"/>
      <c r="R338" s="733"/>
      <c r="S338" s="733"/>
      <c r="T338" s="733"/>
      <c r="U338" s="733"/>
      <c r="V338" s="733"/>
      <c r="W338" s="733"/>
      <c r="X338" s="733"/>
      <c r="Y338" s="733"/>
      <c r="Z338" s="733"/>
      <c r="AA338" s="733"/>
      <c r="AB338" s="733"/>
      <c r="AC338" s="733"/>
      <c r="AD338" s="733"/>
    </row>
    <row r="339" spans="1:30" ht="15.75" customHeight="1">
      <c r="A339" s="736"/>
      <c r="B339" s="733"/>
      <c r="C339" s="733"/>
      <c r="D339" s="733"/>
      <c r="E339" s="733"/>
      <c r="F339" s="733"/>
      <c r="G339" s="733"/>
      <c r="H339" s="733"/>
      <c r="I339" s="733"/>
      <c r="J339" s="733"/>
      <c r="K339" s="733"/>
      <c r="L339" s="733"/>
      <c r="M339" s="733"/>
      <c r="N339" s="733"/>
      <c r="O339" s="733"/>
      <c r="P339" s="733"/>
      <c r="Q339" s="733"/>
      <c r="R339" s="733"/>
      <c r="S339" s="733"/>
      <c r="T339" s="733"/>
      <c r="U339" s="733"/>
      <c r="V339" s="733"/>
      <c r="W339" s="733"/>
      <c r="X339" s="733"/>
      <c r="Y339" s="733"/>
      <c r="Z339" s="733"/>
      <c r="AA339" s="733"/>
      <c r="AB339" s="733"/>
      <c r="AC339" s="733"/>
      <c r="AD339" s="733"/>
    </row>
    <row r="340" spans="1:30" ht="15.75" customHeight="1">
      <c r="A340" s="736"/>
      <c r="B340" s="733"/>
      <c r="C340" s="733"/>
      <c r="D340" s="733"/>
      <c r="E340" s="733"/>
      <c r="F340" s="733"/>
      <c r="G340" s="733"/>
      <c r="H340" s="733"/>
      <c r="I340" s="733"/>
      <c r="J340" s="733"/>
      <c r="K340" s="733"/>
      <c r="L340" s="733"/>
      <c r="M340" s="733"/>
      <c r="N340" s="733"/>
      <c r="O340" s="733"/>
      <c r="P340" s="733"/>
      <c r="Q340" s="733"/>
      <c r="R340" s="733"/>
      <c r="S340" s="733"/>
      <c r="T340" s="733"/>
      <c r="U340" s="733"/>
      <c r="V340" s="733"/>
      <c r="W340" s="733"/>
      <c r="X340" s="733"/>
      <c r="Y340" s="733"/>
      <c r="Z340" s="733"/>
      <c r="AA340" s="733"/>
      <c r="AB340" s="733"/>
      <c r="AC340" s="733"/>
      <c r="AD340" s="733"/>
    </row>
    <row r="341" spans="1:30" ht="15.75" customHeight="1">
      <c r="A341" s="736"/>
      <c r="B341" s="733"/>
      <c r="C341" s="733"/>
      <c r="D341" s="733"/>
      <c r="E341" s="733"/>
      <c r="F341" s="733"/>
      <c r="G341" s="733"/>
      <c r="H341" s="733"/>
      <c r="I341" s="733"/>
      <c r="J341" s="733"/>
      <c r="K341" s="733"/>
      <c r="L341" s="733"/>
      <c r="M341" s="733"/>
      <c r="N341" s="733"/>
      <c r="O341" s="733"/>
      <c r="P341" s="733"/>
      <c r="Q341" s="733"/>
      <c r="R341" s="733"/>
      <c r="S341" s="733"/>
      <c r="T341" s="733"/>
      <c r="U341" s="733"/>
      <c r="V341" s="733"/>
      <c r="W341" s="733"/>
      <c r="X341" s="733"/>
      <c r="Y341" s="733"/>
      <c r="Z341" s="733"/>
      <c r="AA341" s="733"/>
      <c r="AB341" s="733"/>
      <c r="AC341" s="733"/>
      <c r="AD341" s="733"/>
    </row>
    <row r="342" spans="1:30" ht="15.75" customHeight="1">
      <c r="A342" s="736"/>
      <c r="B342" s="733"/>
      <c r="C342" s="733"/>
      <c r="D342" s="733"/>
      <c r="E342" s="733"/>
      <c r="F342" s="733"/>
      <c r="G342" s="733"/>
      <c r="H342" s="733"/>
      <c r="I342" s="733"/>
      <c r="J342" s="733"/>
      <c r="K342" s="733"/>
      <c r="L342" s="733"/>
      <c r="M342" s="733"/>
      <c r="N342" s="733"/>
      <c r="O342" s="733"/>
      <c r="P342" s="733"/>
      <c r="Q342" s="733"/>
      <c r="R342" s="733"/>
      <c r="S342" s="733"/>
      <c r="T342" s="733"/>
      <c r="U342" s="733"/>
      <c r="V342" s="733"/>
      <c r="W342" s="733"/>
      <c r="X342" s="733"/>
      <c r="Y342" s="733"/>
      <c r="Z342" s="733"/>
      <c r="AA342" s="733"/>
      <c r="AB342" s="733"/>
      <c r="AC342" s="733"/>
      <c r="AD342" s="733"/>
    </row>
    <row r="343" spans="1:30" ht="15.75" customHeight="1">
      <c r="A343" s="736"/>
      <c r="B343" s="733"/>
      <c r="C343" s="733"/>
      <c r="D343" s="733"/>
      <c r="E343" s="733"/>
      <c r="F343" s="733"/>
      <c r="G343" s="733"/>
      <c r="H343" s="733"/>
      <c r="I343" s="733"/>
      <c r="J343" s="733"/>
      <c r="K343" s="733"/>
      <c r="L343" s="733"/>
      <c r="M343" s="733"/>
      <c r="N343" s="733"/>
      <c r="O343" s="733"/>
      <c r="P343" s="733"/>
      <c r="Q343" s="733"/>
      <c r="R343" s="733"/>
      <c r="S343" s="733"/>
      <c r="T343" s="733"/>
      <c r="U343" s="733"/>
      <c r="V343" s="733"/>
      <c r="W343" s="733"/>
      <c r="X343" s="733"/>
      <c r="Y343" s="733"/>
      <c r="Z343" s="733"/>
      <c r="AA343" s="733"/>
      <c r="AB343" s="733"/>
      <c r="AC343" s="733"/>
      <c r="AD343" s="733"/>
    </row>
    <row r="344" spans="1:30" ht="15.75" customHeight="1">
      <c r="A344" s="736"/>
      <c r="B344" s="733"/>
      <c r="C344" s="733"/>
      <c r="D344" s="733"/>
      <c r="E344" s="733"/>
      <c r="F344" s="733"/>
      <c r="G344" s="733"/>
      <c r="H344" s="733"/>
      <c r="I344" s="733"/>
      <c r="J344" s="733"/>
      <c r="K344" s="733"/>
      <c r="L344" s="733"/>
      <c r="M344" s="733"/>
      <c r="N344" s="733"/>
      <c r="O344" s="733"/>
      <c r="P344" s="733"/>
      <c r="Q344" s="733"/>
      <c r="R344" s="733"/>
      <c r="S344" s="733"/>
      <c r="T344" s="733"/>
      <c r="U344" s="733"/>
      <c r="V344" s="733"/>
      <c r="W344" s="733"/>
      <c r="X344" s="733"/>
      <c r="Y344" s="733"/>
      <c r="Z344" s="733"/>
      <c r="AA344" s="733"/>
      <c r="AB344" s="733"/>
      <c r="AC344" s="733"/>
      <c r="AD344" s="733"/>
    </row>
    <row r="345" spans="1:30" ht="15.75" customHeight="1">
      <c r="A345" s="736"/>
      <c r="B345" s="733"/>
      <c r="C345" s="733"/>
      <c r="D345" s="733"/>
      <c r="E345" s="733"/>
      <c r="F345" s="733"/>
      <c r="G345" s="733"/>
      <c r="H345" s="733"/>
      <c r="I345" s="733"/>
      <c r="J345" s="733"/>
      <c r="K345" s="733"/>
      <c r="L345" s="733"/>
      <c r="M345" s="733"/>
      <c r="N345" s="733"/>
      <c r="O345" s="733"/>
      <c r="P345" s="733"/>
      <c r="Q345" s="733"/>
      <c r="R345" s="733"/>
      <c r="S345" s="733"/>
      <c r="T345" s="733"/>
      <c r="U345" s="733"/>
      <c r="V345" s="733"/>
      <c r="W345" s="733"/>
      <c r="X345" s="733"/>
      <c r="Y345" s="733"/>
      <c r="Z345" s="733"/>
      <c r="AA345" s="733"/>
      <c r="AB345" s="733"/>
      <c r="AC345" s="733"/>
      <c r="AD345" s="733"/>
    </row>
    <row r="346" spans="1:30" ht="15.75" customHeight="1">
      <c r="A346" s="736"/>
      <c r="B346" s="733"/>
      <c r="C346" s="733"/>
      <c r="D346" s="733"/>
      <c r="E346" s="733"/>
      <c r="F346" s="733"/>
      <c r="G346" s="733"/>
      <c r="H346" s="733"/>
      <c r="I346" s="733"/>
      <c r="J346" s="733"/>
      <c r="K346" s="733"/>
      <c r="L346" s="733"/>
      <c r="M346" s="733"/>
      <c r="N346" s="733"/>
      <c r="O346" s="733"/>
      <c r="P346" s="733"/>
      <c r="Q346" s="733"/>
      <c r="R346" s="733"/>
      <c r="S346" s="733"/>
      <c r="T346" s="733"/>
      <c r="U346" s="733"/>
      <c r="V346" s="733"/>
      <c r="W346" s="733"/>
      <c r="X346" s="733"/>
      <c r="Y346" s="733"/>
      <c r="Z346" s="733"/>
      <c r="AA346" s="733"/>
      <c r="AB346" s="733"/>
      <c r="AC346" s="733"/>
      <c r="AD346" s="733"/>
    </row>
    <row r="347" spans="1:30" ht="15.75" customHeight="1">
      <c r="A347" s="736"/>
      <c r="B347" s="733"/>
      <c r="C347" s="733"/>
      <c r="D347" s="733"/>
      <c r="E347" s="733"/>
      <c r="F347" s="733"/>
      <c r="G347" s="733"/>
      <c r="H347" s="733"/>
      <c r="I347" s="733"/>
      <c r="J347" s="733"/>
      <c r="K347" s="733"/>
      <c r="L347" s="733"/>
      <c r="M347" s="733"/>
      <c r="N347" s="733"/>
      <c r="O347" s="733"/>
      <c r="P347" s="733"/>
      <c r="Q347" s="733"/>
      <c r="R347" s="733"/>
      <c r="S347" s="733"/>
      <c r="T347" s="733"/>
      <c r="U347" s="733"/>
      <c r="V347" s="733"/>
      <c r="W347" s="733"/>
      <c r="X347" s="733"/>
      <c r="Y347" s="733"/>
      <c r="Z347" s="733"/>
      <c r="AA347" s="733"/>
      <c r="AB347" s="733"/>
      <c r="AC347" s="733"/>
      <c r="AD347" s="733"/>
    </row>
    <row r="348" spans="1:30" ht="15.75" customHeight="1">
      <c r="A348" s="736"/>
      <c r="B348" s="733"/>
      <c r="C348" s="733"/>
      <c r="D348" s="733"/>
      <c r="E348" s="733"/>
      <c r="F348" s="733"/>
      <c r="G348" s="733"/>
      <c r="H348" s="733"/>
      <c r="I348" s="733"/>
      <c r="J348" s="733"/>
      <c r="K348" s="733"/>
      <c r="L348" s="733"/>
      <c r="M348" s="733"/>
      <c r="N348" s="733"/>
      <c r="O348" s="733"/>
      <c r="P348" s="733"/>
      <c r="Q348" s="733"/>
      <c r="R348" s="733"/>
      <c r="S348" s="733"/>
      <c r="T348" s="733"/>
      <c r="U348" s="733"/>
      <c r="V348" s="733"/>
      <c r="W348" s="733"/>
      <c r="X348" s="733"/>
      <c r="Y348" s="733"/>
      <c r="Z348" s="733"/>
      <c r="AA348" s="733"/>
      <c r="AB348" s="733"/>
      <c r="AC348" s="733"/>
      <c r="AD348" s="733"/>
    </row>
    <row r="349" spans="1:30" ht="15.75" customHeight="1">
      <c r="A349" s="736"/>
      <c r="B349" s="733"/>
      <c r="C349" s="733"/>
      <c r="D349" s="733"/>
      <c r="E349" s="733"/>
      <c r="F349" s="733"/>
      <c r="G349" s="733"/>
      <c r="H349" s="733"/>
      <c r="I349" s="733"/>
      <c r="J349" s="733"/>
      <c r="K349" s="733"/>
      <c r="L349" s="733"/>
      <c r="M349" s="733"/>
      <c r="N349" s="733"/>
      <c r="O349" s="733"/>
      <c r="P349" s="733"/>
      <c r="Q349" s="733"/>
      <c r="R349" s="733"/>
      <c r="S349" s="733"/>
      <c r="T349" s="733"/>
      <c r="U349" s="733"/>
      <c r="V349" s="733"/>
      <c r="W349" s="733"/>
      <c r="X349" s="733"/>
      <c r="Y349" s="733"/>
      <c r="Z349" s="733"/>
      <c r="AA349" s="733"/>
      <c r="AB349" s="733"/>
      <c r="AC349" s="733"/>
      <c r="AD349" s="733"/>
    </row>
    <row r="350" spans="1:30" ht="15.75" customHeight="1">
      <c r="A350" s="736"/>
      <c r="B350" s="733"/>
      <c r="C350" s="733"/>
      <c r="D350" s="733"/>
      <c r="E350" s="733"/>
      <c r="F350" s="733"/>
      <c r="G350" s="733"/>
      <c r="H350" s="733"/>
      <c r="I350" s="733"/>
      <c r="J350" s="733"/>
      <c r="K350" s="733"/>
      <c r="L350" s="733"/>
      <c r="M350" s="733"/>
      <c r="N350" s="733"/>
      <c r="O350" s="733"/>
      <c r="P350" s="733"/>
      <c r="Q350" s="733"/>
      <c r="R350" s="733"/>
      <c r="S350" s="733"/>
      <c r="T350" s="733"/>
      <c r="U350" s="733"/>
      <c r="V350" s="733"/>
      <c r="W350" s="733"/>
      <c r="X350" s="733"/>
      <c r="Y350" s="733"/>
      <c r="Z350" s="733"/>
      <c r="AA350" s="733"/>
      <c r="AB350" s="733"/>
      <c r="AC350" s="733"/>
      <c r="AD350" s="733"/>
    </row>
    <row r="351" spans="1:30" ht="15.75" customHeight="1">
      <c r="A351" s="736"/>
      <c r="B351" s="733"/>
      <c r="C351" s="733"/>
      <c r="D351" s="733"/>
      <c r="E351" s="733"/>
      <c r="F351" s="733"/>
      <c r="G351" s="733"/>
      <c r="H351" s="733"/>
      <c r="I351" s="733"/>
      <c r="J351" s="733"/>
      <c r="K351" s="733"/>
      <c r="L351" s="733"/>
      <c r="M351" s="733"/>
      <c r="N351" s="733"/>
      <c r="O351" s="733"/>
      <c r="P351" s="733"/>
      <c r="Q351" s="733"/>
      <c r="R351" s="733"/>
      <c r="S351" s="733"/>
      <c r="T351" s="733"/>
      <c r="U351" s="733"/>
      <c r="V351" s="733"/>
      <c r="W351" s="733"/>
      <c r="X351" s="733"/>
      <c r="Y351" s="733"/>
      <c r="Z351" s="733"/>
      <c r="AA351" s="733"/>
      <c r="AB351" s="733"/>
      <c r="AC351" s="733"/>
      <c r="AD351" s="733"/>
    </row>
    <row r="352" spans="1:30" ht="15.75" customHeight="1">
      <c r="A352" s="736"/>
      <c r="B352" s="733"/>
      <c r="C352" s="733"/>
      <c r="D352" s="733"/>
      <c r="E352" s="733"/>
      <c r="F352" s="733"/>
      <c r="G352" s="733"/>
      <c r="H352" s="733"/>
      <c r="I352" s="733"/>
      <c r="J352" s="733"/>
      <c r="K352" s="733"/>
      <c r="L352" s="733"/>
      <c r="M352" s="733"/>
      <c r="N352" s="733"/>
      <c r="O352" s="733"/>
      <c r="P352" s="733"/>
      <c r="Q352" s="733"/>
      <c r="R352" s="733"/>
      <c r="S352" s="733"/>
      <c r="T352" s="733"/>
      <c r="U352" s="733"/>
      <c r="V352" s="733"/>
      <c r="W352" s="733"/>
      <c r="X352" s="733"/>
      <c r="Y352" s="733"/>
      <c r="Z352" s="733"/>
      <c r="AA352" s="733"/>
      <c r="AB352" s="733"/>
      <c r="AC352" s="733"/>
      <c r="AD352" s="733"/>
    </row>
    <row r="353" spans="1:30" ht="15.75" customHeight="1">
      <c r="A353" s="736"/>
      <c r="B353" s="733"/>
      <c r="C353" s="733"/>
      <c r="D353" s="733"/>
      <c r="E353" s="733"/>
      <c r="F353" s="733"/>
      <c r="G353" s="733"/>
      <c r="H353" s="733"/>
      <c r="I353" s="733"/>
      <c r="J353" s="733"/>
      <c r="K353" s="733"/>
      <c r="L353" s="733"/>
      <c r="M353" s="733"/>
      <c r="N353" s="733"/>
      <c r="O353" s="733"/>
      <c r="P353" s="733"/>
      <c r="Q353" s="733"/>
      <c r="R353" s="733"/>
      <c r="S353" s="733"/>
      <c r="T353" s="733"/>
      <c r="U353" s="733"/>
      <c r="V353" s="733"/>
      <c r="W353" s="733"/>
      <c r="X353" s="733"/>
      <c r="Y353" s="733"/>
      <c r="Z353" s="733"/>
      <c r="AA353" s="733"/>
      <c r="AB353" s="733"/>
      <c r="AC353" s="733"/>
      <c r="AD353" s="733"/>
    </row>
    <row r="354" spans="1:30" ht="15.75" customHeight="1">
      <c r="A354" s="736"/>
      <c r="B354" s="733"/>
      <c r="C354" s="733"/>
      <c r="D354" s="733"/>
      <c r="E354" s="733"/>
      <c r="F354" s="733"/>
      <c r="G354" s="733"/>
      <c r="H354" s="733"/>
      <c r="I354" s="733"/>
      <c r="J354" s="733"/>
      <c r="K354" s="733"/>
      <c r="L354" s="733"/>
      <c r="M354" s="733"/>
      <c r="N354" s="733"/>
      <c r="O354" s="733"/>
      <c r="P354" s="733"/>
      <c r="Q354" s="733"/>
      <c r="R354" s="733"/>
      <c r="S354" s="733"/>
      <c r="T354" s="733"/>
      <c r="U354" s="733"/>
      <c r="V354" s="733"/>
      <c r="W354" s="733"/>
      <c r="X354" s="733"/>
      <c r="Y354" s="733"/>
      <c r="Z354" s="733"/>
      <c r="AA354" s="733"/>
      <c r="AB354" s="733"/>
      <c r="AC354" s="733"/>
      <c r="AD354" s="733"/>
    </row>
    <row r="355" spans="1:30" ht="15.75" customHeight="1">
      <c r="A355" s="736"/>
      <c r="B355" s="733"/>
      <c r="C355" s="733"/>
      <c r="D355" s="733"/>
      <c r="E355" s="733"/>
      <c r="F355" s="733"/>
      <c r="G355" s="733"/>
      <c r="H355" s="733"/>
      <c r="I355" s="733"/>
      <c r="J355" s="733"/>
      <c r="K355" s="733"/>
      <c r="L355" s="733"/>
      <c r="M355" s="733"/>
      <c r="N355" s="733"/>
      <c r="O355" s="733"/>
      <c r="P355" s="733"/>
      <c r="Q355" s="733"/>
      <c r="R355" s="733"/>
      <c r="S355" s="733"/>
      <c r="T355" s="733"/>
      <c r="U355" s="733"/>
      <c r="V355" s="733"/>
      <c r="W355" s="733"/>
      <c r="X355" s="733"/>
      <c r="Y355" s="733"/>
      <c r="Z355" s="733"/>
      <c r="AA355" s="733"/>
      <c r="AB355" s="733"/>
      <c r="AC355" s="733"/>
      <c r="AD355" s="733"/>
    </row>
    <row r="356" spans="1:30" ht="15.75" customHeight="1">
      <c r="A356" s="736"/>
      <c r="B356" s="733"/>
      <c r="C356" s="733"/>
      <c r="D356" s="733"/>
      <c r="E356" s="733"/>
      <c r="F356" s="733"/>
      <c r="G356" s="733"/>
      <c r="H356" s="733"/>
      <c r="I356" s="733"/>
      <c r="J356" s="733"/>
      <c r="K356" s="733"/>
      <c r="L356" s="733"/>
      <c r="M356" s="733"/>
      <c r="N356" s="733"/>
      <c r="O356" s="733"/>
      <c r="P356" s="733"/>
      <c r="Q356" s="733"/>
      <c r="R356" s="733"/>
      <c r="S356" s="733"/>
      <c r="T356" s="733"/>
      <c r="U356" s="733"/>
      <c r="V356" s="733"/>
      <c r="W356" s="733"/>
      <c r="X356" s="733"/>
      <c r="Y356" s="733"/>
      <c r="Z356" s="733"/>
      <c r="AA356" s="733"/>
      <c r="AB356" s="733"/>
      <c r="AC356" s="733"/>
      <c r="AD356" s="733"/>
    </row>
    <row r="357" spans="1:30" ht="15.75" customHeight="1">
      <c r="A357" s="736"/>
      <c r="B357" s="733"/>
      <c r="C357" s="733"/>
      <c r="D357" s="733"/>
      <c r="E357" s="733"/>
      <c r="F357" s="733"/>
      <c r="G357" s="733"/>
      <c r="H357" s="733"/>
      <c r="I357" s="733"/>
      <c r="J357" s="733"/>
      <c r="K357" s="733"/>
      <c r="L357" s="733"/>
      <c r="M357" s="733"/>
      <c r="N357" s="733"/>
      <c r="O357" s="733"/>
      <c r="P357" s="733"/>
      <c r="Q357" s="733"/>
      <c r="R357" s="733"/>
      <c r="S357" s="733"/>
      <c r="T357" s="733"/>
      <c r="U357" s="733"/>
      <c r="V357" s="733"/>
      <c r="W357" s="733"/>
      <c r="X357" s="733"/>
      <c r="Y357" s="733"/>
      <c r="Z357" s="733"/>
      <c r="AA357" s="733"/>
      <c r="AB357" s="733"/>
      <c r="AC357" s="733"/>
      <c r="AD357" s="733"/>
    </row>
    <row r="358" spans="1:30" ht="15.75" customHeight="1">
      <c r="A358" s="736"/>
      <c r="B358" s="733"/>
      <c r="C358" s="733"/>
      <c r="D358" s="733"/>
      <c r="E358" s="733"/>
      <c r="F358" s="733"/>
      <c r="G358" s="733"/>
      <c r="H358" s="733"/>
      <c r="I358" s="733"/>
      <c r="J358" s="733"/>
      <c r="K358" s="733"/>
      <c r="L358" s="733"/>
      <c r="M358" s="733"/>
      <c r="N358" s="733"/>
      <c r="O358" s="733"/>
      <c r="P358" s="733"/>
      <c r="Q358" s="733"/>
      <c r="R358" s="733"/>
      <c r="S358" s="733"/>
      <c r="T358" s="733"/>
      <c r="U358" s="733"/>
      <c r="V358" s="733"/>
      <c r="W358" s="733"/>
      <c r="X358" s="733"/>
      <c r="Y358" s="733"/>
      <c r="Z358" s="733"/>
      <c r="AA358" s="733"/>
      <c r="AB358" s="733"/>
      <c r="AC358" s="733"/>
      <c r="AD358" s="733"/>
    </row>
    <row r="359" spans="1:30" ht="15.75" customHeight="1">
      <c r="A359" s="736"/>
      <c r="B359" s="733"/>
      <c r="C359" s="733"/>
      <c r="D359" s="733"/>
      <c r="E359" s="733"/>
      <c r="F359" s="733"/>
      <c r="G359" s="733"/>
      <c r="H359" s="733"/>
      <c r="I359" s="733"/>
      <c r="J359" s="733"/>
      <c r="K359" s="733"/>
      <c r="L359" s="733"/>
      <c r="M359" s="733"/>
      <c r="N359" s="733"/>
      <c r="O359" s="733"/>
      <c r="P359" s="733"/>
      <c r="Q359" s="733"/>
      <c r="R359" s="733"/>
      <c r="S359" s="733"/>
      <c r="T359" s="733"/>
      <c r="U359" s="733"/>
      <c r="V359" s="733"/>
      <c r="W359" s="733"/>
      <c r="X359" s="733"/>
      <c r="Y359" s="733"/>
      <c r="Z359" s="733"/>
      <c r="AA359" s="733"/>
      <c r="AB359" s="733"/>
      <c r="AC359" s="733"/>
      <c r="AD359" s="733"/>
    </row>
    <row r="360" spans="1:30" ht="15.75" customHeight="1">
      <c r="A360" s="736"/>
      <c r="B360" s="733"/>
      <c r="C360" s="733"/>
      <c r="D360" s="733"/>
      <c r="E360" s="733"/>
      <c r="F360" s="733"/>
      <c r="G360" s="733"/>
      <c r="H360" s="733"/>
      <c r="I360" s="733"/>
      <c r="J360" s="733"/>
      <c r="K360" s="733"/>
      <c r="L360" s="733"/>
      <c r="M360" s="733"/>
      <c r="N360" s="733"/>
      <c r="O360" s="733"/>
      <c r="P360" s="733"/>
      <c r="Q360" s="733"/>
      <c r="R360" s="733"/>
      <c r="S360" s="733"/>
      <c r="T360" s="733"/>
      <c r="U360" s="733"/>
      <c r="V360" s="733"/>
      <c r="W360" s="733"/>
      <c r="X360" s="733"/>
      <c r="Y360" s="733"/>
      <c r="Z360" s="733"/>
      <c r="AA360" s="733"/>
      <c r="AB360" s="733"/>
      <c r="AC360" s="733"/>
      <c r="AD360" s="733"/>
    </row>
    <row r="361" spans="1:30" ht="15.75" customHeight="1">
      <c r="A361" s="736"/>
      <c r="B361" s="733"/>
      <c r="C361" s="733"/>
      <c r="D361" s="733"/>
      <c r="E361" s="733"/>
      <c r="F361" s="733"/>
      <c r="G361" s="733"/>
      <c r="H361" s="733"/>
      <c r="I361" s="733"/>
      <c r="J361" s="733"/>
      <c r="K361" s="733"/>
      <c r="L361" s="733"/>
      <c r="M361" s="733"/>
      <c r="N361" s="733"/>
      <c r="O361" s="733"/>
      <c r="P361" s="733"/>
      <c r="Q361" s="733"/>
      <c r="R361" s="733"/>
      <c r="S361" s="733"/>
      <c r="T361" s="733"/>
      <c r="U361" s="733"/>
      <c r="V361" s="733"/>
      <c r="W361" s="733"/>
      <c r="X361" s="733"/>
      <c r="Y361" s="733"/>
      <c r="Z361" s="733"/>
      <c r="AA361" s="733"/>
      <c r="AB361" s="733"/>
      <c r="AC361" s="733"/>
      <c r="AD361" s="733"/>
    </row>
    <row r="362" spans="1:30" ht="15.75" customHeight="1">
      <c r="A362" s="736"/>
      <c r="B362" s="733"/>
      <c r="C362" s="733"/>
      <c r="D362" s="733"/>
      <c r="E362" s="733"/>
      <c r="F362" s="733"/>
      <c r="G362" s="733"/>
      <c r="H362" s="733"/>
      <c r="I362" s="733"/>
      <c r="J362" s="733"/>
      <c r="K362" s="733"/>
      <c r="L362" s="733"/>
      <c r="M362" s="733"/>
      <c r="N362" s="733"/>
      <c r="O362" s="733"/>
      <c r="P362" s="733"/>
      <c r="Q362" s="733"/>
      <c r="R362" s="733"/>
      <c r="S362" s="733"/>
      <c r="T362" s="733"/>
      <c r="U362" s="733"/>
      <c r="V362" s="733"/>
      <c r="W362" s="733"/>
      <c r="X362" s="733"/>
      <c r="Y362" s="733"/>
      <c r="Z362" s="733"/>
      <c r="AA362" s="733"/>
      <c r="AB362" s="733"/>
      <c r="AC362" s="733"/>
      <c r="AD362" s="733"/>
    </row>
    <row r="363" spans="1:30" ht="15.75" customHeight="1">
      <c r="A363" s="736"/>
      <c r="B363" s="733"/>
      <c r="C363" s="733"/>
      <c r="D363" s="733"/>
      <c r="E363" s="733"/>
      <c r="F363" s="733"/>
      <c r="G363" s="733"/>
      <c r="H363" s="733"/>
      <c r="I363" s="733"/>
      <c r="J363" s="733"/>
      <c r="K363" s="733"/>
      <c r="L363" s="733"/>
      <c r="M363" s="733"/>
      <c r="N363" s="733"/>
      <c r="O363" s="733"/>
      <c r="P363" s="733"/>
      <c r="Q363" s="733"/>
      <c r="R363" s="733"/>
      <c r="S363" s="733"/>
      <c r="T363" s="733"/>
      <c r="U363" s="733"/>
      <c r="V363" s="733"/>
      <c r="W363" s="733"/>
      <c r="X363" s="733"/>
      <c r="Y363" s="733"/>
      <c r="Z363" s="733"/>
      <c r="AA363" s="733"/>
      <c r="AB363" s="733"/>
      <c r="AC363" s="733"/>
      <c r="AD363" s="733"/>
    </row>
    <row r="364" spans="1:30" ht="15.75" customHeight="1">
      <c r="A364" s="736"/>
      <c r="B364" s="733"/>
      <c r="C364" s="733"/>
      <c r="D364" s="733"/>
      <c r="E364" s="733"/>
      <c r="F364" s="733"/>
      <c r="G364" s="733"/>
      <c r="H364" s="733"/>
      <c r="I364" s="733"/>
      <c r="J364" s="733"/>
      <c r="K364" s="733"/>
      <c r="L364" s="733"/>
      <c r="M364" s="733"/>
      <c r="N364" s="733"/>
      <c r="O364" s="733"/>
      <c r="P364" s="733"/>
      <c r="Q364" s="733"/>
      <c r="R364" s="733"/>
      <c r="S364" s="733"/>
      <c r="T364" s="733"/>
      <c r="U364" s="733"/>
      <c r="V364" s="733"/>
      <c r="W364" s="733"/>
      <c r="X364" s="733"/>
      <c r="Y364" s="733"/>
      <c r="Z364" s="733"/>
      <c r="AA364" s="733"/>
      <c r="AB364" s="733"/>
      <c r="AC364" s="733"/>
      <c r="AD364" s="733"/>
    </row>
    <row r="365" spans="1:30" ht="15.75" customHeight="1">
      <c r="A365" s="736"/>
      <c r="B365" s="733"/>
      <c r="C365" s="733"/>
      <c r="D365" s="733"/>
      <c r="E365" s="733"/>
      <c r="F365" s="733"/>
      <c r="G365" s="733"/>
      <c r="H365" s="733"/>
      <c r="I365" s="733"/>
      <c r="J365" s="733"/>
      <c r="K365" s="733"/>
      <c r="L365" s="733"/>
      <c r="M365" s="733"/>
      <c r="N365" s="733"/>
      <c r="O365" s="733"/>
      <c r="P365" s="733"/>
      <c r="Q365" s="733"/>
      <c r="R365" s="733"/>
      <c r="S365" s="733"/>
      <c r="T365" s="733"/>
      <c r="U365" s="733"/>
      <c r="V365" s="733"/>
      <c r="W365" s="733"/>
      <c r="X365" s="733"/>
      <c r="Y365" s="733"/>
      <c r="Z365" s="733"/>
      <c r="AA365" s="733"/>
      <c r="AB365" s="733"/>
      <c r="AC365" s="733"/>
      <c r="AD365" s="733"/>
    </row>
    <row r="366" spans="1:30" ht="15.75" customHeight="1">
      <c r="A366" s="736"/>
      <c r="B366" s="733"/>
      <c r="C366" s="733"/>
      <c r="D366" s="733"/>
      <c r="E366" s="733"/>
      <c r="F366" s="733"/>
      <c r="G366" s="733"/>
      <c r="H366" s="733"/>
      <c r="I366" s="733"/>
      <c r="J366" s="733"/>
      <c r="K366" s="733"/>
      <c r="L366" s="733"/>
      <c r="M366" s="733"/>
      <c r="N366" s="733"/>
      <c r="O366" s="733"/>
      <c r="P366" s="733"/>
      <c r="Q366" s="733"/>
      <c r="R366" s="733"/>
      <c r="S366" s="733"/>
      <c r="T366" s="733"/>
      <c r="U366" s="733"/>
      <c r="V366" s="733"/>
      <c r="W366" s="733"/>
      <c r="X366" s="733"/>
      <c r="Y366" s="733"/>
      <c r="Z366" s="733"/>
      <c r="AA366" s="733"/>
      <c r="AB366" s="733"/>
      <c r="AC366" s="733"/>
      <c r="AD366" s="733"/>
    </row>
    <row r="367" spans="1:30" ht="15.75" customHeight="1">
      <c r="A367" s="736"/>
      <c r="B367" s="733"/>
      <c r="C367" s="733"/>
      <c r="D367" s="733"/>
      <c r="E367" s="733"/>
      <c r="F367" s="733"/>
      <c r="G367" s="733"/>
      <c r="H367" s="733"/>
      <c r="I367" s="733"/>
      <c r="J367" s="733"/>
      <c r="K367" s="733"/>
      <c r="L367" s="733"/>
      <c r="M367" s="733"/>
      <c r="N367" s="733"/>
      <c r="O367" s="733"/>
      <c r="P367" s="733"/>
      <c r="Q367" s="733"/>
      <c r="R367" s="733"/>
      <c r="S367" s="733"/>
      <c r="T367" s="733"/>
      <c r="U367" s="733"/>
      <c r="V367" s="733"/>
      <c r="W367" s="733"/>
      <c r="X367" s="733"/>
      <c r="Y367" s="733"/>
      <c r="Z367" s="733"/>
      <c r="AA367" s="733"/>
      <c r="AB367" s="733"/>
      <c r="AC367" s="733"/>
      <c r="AD367" s="733"/>
    </row>
    <row r="368" spans="1:30" ht="15.75" customHeight="1">
      <c r="A368" s="736"/>
      <c r="B368" s="733"/>
      <c r="C368" s="733"/>
      <c r="D368" s="733"/>
      <c r="E368" s="733"/>
      <c r="F368" s="733"/>
      <c r="G368" s="733"/>
      <c r="H368" s="733"/>
      <c r="I368" s="733"/>
      <c r="J368" s="733"/>
      <c r="K368" s="733"/>
      <c r="L368" s="733"/>
      <c r="M368" s="733"/>
      <c r="N368" s="733"/>
      <c r="O368" s="733"/>
      <c r="P368" s="733"/>
      <c r="Q368" s="733"/>
      <c r="R368" s="733"/>
      <c r="S368" s="733"/>
      <c r="T368" s="733"/>
      <c r="U368" s="733"/>
      <c r="V368" s="733"/>
      <c r="W368" s="733"/>
      <c r="X368" s="733"/>
      <c r="Y368" s="733"/>
      <c r="Z368" s="733"/>
      <c r="AA368" s="733"/>
      <c r="AB368" s="733"/>
      <c r="AC368" s="733"/>
      <c r="AD368" s="733"/>
    </row>
    <row r="369" spans="1:30" ht="15.75" customHeight="1">
      <c r="A369" s="736"/>
      <c r="B369" s="733"/>
      <c r="C369" s="733"/>
      <c r="D369" s="733"/>
      <c r="E369" s="733"/>
      <c r="F369" s="733"/>
      <c r="G369" s="733"/>
      <c r="H369" s="733"/>
      <c r="I369" s="733"/>
      <c r="J369" s="733"/>
      <c r="K369" s="733"/>
      <c r="L369" s="733"/>
      <c r="M369" s="733"/>
      <c r="N369" s="733"/>
      <c r="O369" s="733"/>
      <c r="P369" s="733"/>
      <c r="Q369" s="733"/>
      <c r="R369" s="733"/>
      <c r="S369" s="733"/>
      <c r="T369" s="733"/>
      <c r="U369" s="733"/>
      <c r="V369" s="733"/>
      <c r="W369" s="733"/>
      <c r="X369" s="733"/>
      <c r="Y369" s="733"/>
      <c r="Z369" s="733"/>
      <c r="AA369" s="733"/>
      <c r="AB369" s="733"/>
      <c r="AC369" s="733"/>
      <c r="AD369" s="733"/>
    </row>
    <row r="370" spans="1:30" ht="15.75" customHeight="1">
      <c r="A370" s="736"/>
      <c r="B370" s="733"/>
      <c r="C370" s="733"/>
      <c r="D370" s="733"/>
      <c r="E370" s="733"/>
      <c r="F370" s="733"/>
      <c r="G370" s="733"/>
      <c r="H370" s="733"/>
      <c r="I370" s="733"/>
      <c r="J370" s="733"/>
      <c r="K370" s="733"/>
      <c r="L370" s="733"/>
      <c r="M370" s="733"/>
      <c r="N370" s="733"/>
      <c r="O370" s="733"/>
      <c r="P370" s="733"/>
      <c r="Q370" s="733"/>
      <c r="R370" s="733"/>
      <c r="S370" s="733"/>
      <c r="T370" s="733"/>
      <c r="U370" s="733"/>
      <c r="V370" s="733"/>
      <c r="W370" s="733"/>
      <c r="X370" s="733"/>
      <c r="Y370" s="733"/>
      <c r="Z370" s="733"/>
      <c r="AA370" s="733"/>
      <c r="AB370" s="733"/>
      <c r="AC370" s="733"/>
      <c r="AD370" s="733"/>
    </row>
    <row r="371" spans="1:30" ht="15.75" customHeight="1">
      <c r="A371" s="736"/>
      <c r="B371" s="733"/>
      <c r="C371" s="733"/>
      <c r="D371" s="733"/>
      <c r="E371" s="733"/>
      <c r="F371" s="733"/>
      <c r="G371" s="733"/>
      <c r="H371" s="733"/>
      <c r="I371" s="733"/>
      <c r="J371" s="733"/>
      <c r="K371" s="733"/>
      <c r="L371" s="733"/>
      <c r="M371" s="733"/>
      <c r="N371" s="733"/>
      <c r="O371" s="733"/>
      <c r="P371" s="733"/>
      <c r="Q371" s="733"/>
      <c r="R371" s="733"/>
      <c r="S371" s="733"/>
      <c r="T371" s="733"/>
      <c r="U371" s="733"/>
      <c r="V371" s="733"/>
      <c r="W371" s="733"/>
      <c r="X371" s="733"/>
      <c r="Y371" s="733"/>
      <c r="Z371" s="733"/>
      <c r="AA371" s="733"/>
      <c r="AB371" s="733"/>
      <c r="AC371" s="733"/>
      <c r="AD371" s="733"/>
    </row>
    <row r="372" spans="1:30" ht="15.75" customHeight="1">
      <c r="A372" s="736"/>
      <c r="B372" s="733"/>
      <c r="C372" s="733"/>
      <c r="D372" s="733"/>
      <c r="E372" s="733"/>
      <c r="F372" s="733"/>
      <c r="G372" s="733"/>
      <c r="H372" s="733"/>
      <c r="I372" s="733"/>
      <c r="J372" s="733"/>
      <c r="K372" s="733"/>
      <c r="L372" s="733"/>
      <c r="M372" s="733"/>
      <c r="N372" s="733"/>
      <c r="O372" s="733"/>
      <c r="P372" s="733"/>
      <c r="Q372" s="733"/>
      <c r="R372" s="733"/>
      <c r="S372" s="733"/>
      <c r="T372" s="733"/>
      <c r="U372" s="733"/>
      <c r="V372" s="733"/>
      <c r="W372" s="733"/>
      <c r="X372" s="733"/>
      <c r="Y372" s="733"/>
      <c r="Z372" s="733"/>
      <c r="AA372" s="733"/>
      <c r="AB372" s="733"/>
      <c r="AC372" s="733"/>
      <c r="AD372" s="733"/>
    </row>
    <row r="373" spans="1:30" ht="15.75" customHeight="1">
      <c r="A373" s="736"/>
      <c r="B373" s="733"/>
      <c r="C373" s="733"/>
      <c r="D373" s="733"/>
      <c r="E373" s="733"/>
      <c r="F373" s="733"/>
      <c r="G373" s="733"/>
      <c r="H373" s="733"/>
      <c r="I373" s="733"/>
      <c r="J373" s="733"/>
      <c r="K373" s="733"/>
      <c r="L373" s="733"/>
      <c r="M373" s="733"/>
      <c r="N373" s="733"/>
      <c r="O373" s="733"/>
      <c r="P373" s="733"/>
      <c r="Q373" s="733"/>
      <c r="R373" s="733"/>
      <c r="S373" s="733"/>
      <c r="T373" s="733"/>
      <c r="U373" s="733"/>
      <c r="V373" s="733"/>
      <c r="W373" s="733"/>
      <c r="X373" s="733"/>
      <c r="Y373" s="733"/>
      <c r="Z373" s="733"/>
      <c r="AA373" s="733"/>
      <c r="AB373" s="733"/>
      <c r="AC373" s="733"/>
      <c r="AD373" s="733"/>
    </row>
    <row r="374" spans="1:30" ht="15.75" customHeight="1">
      <c r="A374" s="736"/>
      <c r="B374" s="733"/>
      <c r="C374" s="733"/>
      <c r="D374" s="733"/>
      <c r="E374" s="733"/>
      <c r="F374" s="733"/>
      <c r="G374" s="733"/>
      <c r="H374" s="733"/>
      <c r="I374" s="733"/>
      <c r="J374" s="733"/>
      <c r="K374" s="733"/>
      <c r="L374" s="733"/>
      <c r="M374" s="733"/>
      <c r="N374" s="733"/>
      <c r="O374" s="733"/>
      <c r="P374" s="733"/>
      <c r="Q374" s="733"/>
      <c r="R374" s="733"/>
      <c r="S374" s="733"/>
      <c r="T374" s="733"/>
      <c r="U374" s="733"/>
      <c r="V374" s="733"/>
      <c r="W374" s="733"/>
      <c r="X374" s="733"/>
      <c r="Y374" s="733"/>
      <c r="Z374" s="733"/>
      <c r="AA374" s="733"/>
      <c r="AB374" s="733"/>
      <c r="AC374" s="733"/>
      <c r="AD374" s="733"/>
    </row>
    <row r="375" spans="1:30" ht="15.75" customHeight="1">
      <c r="A375" s="736"/>
      <c r="B375" s="733"/>
      <c r="C375" s="733"/>
      <c r="D375" s="733"/>
      <c r="E375" s="733"/>
      <c r="F375" s="733"/>
      <c r="G375" s="733"/>
      <c r="H375" s="733"/>
      <c r="I375" s="733"/>
      <c r="J375" s="733"/>
      <c r="K375" s="733"/>
      <c r="L375" s="733"/>
      <c r="M375" s="733"/>
      <c r="N375" s="733"/>
      <c r="O375" s="733"/>
      <c r="P375" s="733"/>
      <c r="Q375" s="733"/>
      <c r="R375" s="733"/>
      <c r="S375" s="733"/>
      <c r="T375" s="733"/>
      <c r="U375" s="733"/>
      <c r="V375" s="733"/>
      <c r="W375" s="733"/>
      <c r="X375" s="733"/>
      <c r="Y375" s="733"/>
      <c r="Z375" s="733"/>
      <c r="AA375" s="733"/>
      <c r="AB375" s="733"/>
      <c r="AC375" s="733"/>
      <c r="AD375" s="733"/>
    </row>
    <row r="376" spans="1:30" ht="15.75" customHeight="1">
      <c r="A376" s="736"/>
      <c r="B376" s="733"/>
      <c r="C376" s="733"/>
      <c r="D376" s="733"/>
      <c r="E376" s="733"/>
      <c r="F376" s="733"/>
      <c r="G376" s="733"/>
      <c r="H376" s="733"/>
      <c r="I376" s="733"/>
      <c r="J376" s="733"/>
      <c r="K376" s="733"/>
      <c r="L376" s="733"/>
      <c r="M376" s="733"/>
      <c r="N376" s="733"/>
      <c r="O376" s="733"/>
      <c r="P376" s="733"/>
      <c r="Q376" s="733"/>
      <c r="R376" s="733"/>
      <c r="S376" s="733"/>
      <c r="T376" s="733"/>
      <c r="U376" s="733"/>
      <c r="V376" s="733"/>
      <c r="W376" s="733"/>
      <c r="X376" s="733"/>
      <c r="Y376" s="733"/>
      <c r="Z376" s="733"/>
      <c r="AA376" s="733"/>
      <c r="AB376" s="733"/>
      <c r="AC376" s="733"/>
      <c r="AD376" s="733"/>
    </row>
    <row r="377" spans="1:30" ht="15.75" customHeight="1">
      <c r="A377" s="736"/>
      <c r="B377" s="733"/>
      <c r="C377" s="733"/>
      <c r="D377" s="733"/>
      <c r="E377" s="733"/>
      <c r="F377" s="733"/>
      <c r="G377" s="733"/>
      <c r="H377" s="733"/>
      <c r="I377" s="733"/>
      <c r="J377" s="733"/>
      <c r="K377" s="733"/>
      <c r="L377" s="733"/>
      <c r="M377" s="733"/>
      <c r="N377" s="733"/>
      <c r="O377" s="733"/>
      <c r="P377" s="733"/>
      <c r="Q377" s="733"/>
      <c r="R377" s="733"/>
      <c r="S377" s="733"/>
      <c r="T377" s="733"/>
      <c r="U377" s="733"/>
      <c r="V377" s="733"/>
      <c r="W377" s="733"/>
      <c r="X377" s="733"/>
      <c r="Y377" s="733"/>
      <c r="Z377" s="733"/>
      <c r="AA377" s="733"/>
      <c r="AB377" s="733"/>
      <c r="AC377" s="733"/>
      <c r="AD377" s="733"/>
    </row>
    <row r="378" spans="1:30" ht="15.75" customHeight="1">
      <c r="A378" s="736"/>
      <c r="B378" s="733"/>
      <c r="C378" s="733"/>
      <c r="D378" s="733"/>
      <c r="E378" s="733"/>
      <c r="F378" s="733"/>
      <c r="G378" s="733"/>
      <c r="H378" s="733"/>
      <c r="I378" s="733"/>
      <c r="J378" s="733"/>
      <c r="K378" s="733"/>
      <c r="L378" s="733"/>
      <c r="M378" s="733"/>
      <c r="N378" s="733"/>
      <c r="O378" s="733"/>
      <c r="P378" s="733"/>
      <c r="Q378" s="733"/>
      <c r="R378" s="733"/>
      <c r="S378" s="733"/>
      <c r="T378" s="733"/>
      <c r="U378" s="733"/>
      <c r="V378" s="733"/>
      <c r="W378" s="733"/>
      <c r="X378" s="733"/>
      <c r="Y378" s="733"/>
      <c r="Z378" s="733"/>
      <c r="AA378" s="733"/>
      <c r="AB378" s="733"/>
      <c r="AC378" s="733"/>
      <c r="AD378" s="733"/>
    </row>
    <row r="379" spans="1:30" ht="15.75" customHeight="1">
      <c r="A379" s="736"/>
      <c r="B379" s="733"/>
      <c r="C379" s="733"/>
      <c r="D379" s="733"/>
      <c r="E379" s="733"/>
      <c r="F379" s="733"/>
      <c r="G379" s="733"/>
      <c r="H379" s="733"/>
      <c r="I379" s="733"/>
      <c r="J379" s="733"/>
      <c r="K379" s="733"/>
      <c r="L379" s="733"/>
      <c r="M379" s="733"/>
      <c r="N379" s="733"/>
      <c r="O379" s="733"/>
      <c r="P379" s="733"/>
      <c r="Q379" s="733"/>
      <c r="R379" s="733"/>
      <c r="S379" s="733"/>
      <c r="T379" s="733"/>
      <c r="U379" s="733"/>
      <c r="V379" s="733"/>
      <c r="W379" s="733"/>
      <c r="X379" s="733"/>
      <c r="Y379" s="733"/>
      <c r="Z379" s="733"/>
      <c r="AA379" s="733"/>
      <c r="AB379" s="733"/>
      <c r="AC379" s="733"/>
      <c r="AD379" s="733"/>
    </row>
    <row r="380" spans="1:30" ht="15.75" customHeight="1">
      <c r="A380" s="736"/>
      <c r="B380" s="733"/>
      <c r="C380" s="733"/>
      <c r="D380" s="733"/>
      <c r="E380" s="733"/>
      <c r="F380" s="733"/>
      <c r="G380" s="733"/>
      <c r="H380" s="733"/>
      <c r="I380" s="733"/>
      <c r="J380" s="733"/>
      <c r="K380" s="733"/>
      <c r="L380" s="733"/>
      <c r="M380" s="733"/>
      <c r="N380" s="733"/>
      <c r="O380" s="733"/>
      <c r="P380" s="733"/>
      <c r="Q380" s="733"/>
      <c r="R380" s="733"/>
      <c r="S380" s="733"/>
      <c r="T380" s="733"/>
      <c r="U380" s="733"/>
      <c r="V380" s="733"/>
      <c r="W380" s="733"/>
      <c r="X380" s="733"/>
      <c r="Y380" s="733"/>
      <c r="Z380" s="733"/>
      <c r="AA380" s="733"/>
      <c r="AB380" s="733"/>
      <c r="AC380" s="733"/>
      <c r="AD380" s="733"/>
    </row>
    <row r="381" spans="1:30" ht="15.75" customHeight="1">
      <c r="A381" s="736"/>
      <c r="B381" s="733"/>
      <c r="C381" s="733"/>
      <c r="D381" s="733"/>
      <c r="E381" s="733"/>
      <c r="F381" s="733"/>
      <c r="G381" s="733"/>
      <c r="H381" s="733"/>
      <c r="I381" s="733"/>
      <c r="J381" s="733"/>
      <c r="K381" s="733"/>
      <c r="L381" s="733"/>
      <c r="M381" s="733"/>
      <c r="N381" s="733"/>
      <c r="O381" s="733"/>
      <c r="P381" s="733"/>
      <c r="Q381" s="733"/>
      <c r="R381" s="733"/>
      <c r="S381" s="733"/>
      <c r="T381" s="733"/>
      <c r="U381" s="733"/>
      <c r="V381" s="733"/>
      <c r="W381" s="733"/>
      <c r="X381" s="733"/>
      <c r="Y381" s="733"/>
      <c r="Z381" s="733"/>
      <c r="AA381" s="733"/>
      <c r="AB381" s="733"/>
      <c r="AC381" s="733"/>
      <c r="AD381" s="733"/>
    </row>
    <row r="382" spans="1:30" ht="15.75" customHeight="1">
      <c r="A382" s="736"/>
      <c r="B382" s="733"/>
      <c r="C382" s="733"/>
      <c r="D382" s="733"/>
      <c r="E382" s="733"/>
      <c r="F382" s="733"/>
      <c r="G382" s="733"/>
      <c r="H382" s="733"/>
      <c r="I382" s="733"/>
      <c r="J382" s="733"/>
      <c r="K382" s="733"/>
      <c r="L382" s="733"/>
      <c r="M382" s="733"/>
      <c r="N382" s="733"/>
      <c r="O382" s="733"/>
      <c r="P382" s="733"/>
      <c r="Q382" s="733"/>
      <c r="R382" s="733"/>
      <c r="S382" s="733"/>
      <c r="T382" s="733"/>
      <c r="U382" s="733"/>
      <c r="V382" s="733"/>
      <c r="W382" s="733"/>
      <c r="X382" s="733"/>
      <c r="Y382" s="733"/>
      <c r="Z382" s="733"/>
      <c r="AA382" s="733"/>
      <c r="AB382" s="733"/>
      <c r="AC382" s="733"/>
      <c r="AD382" s="733"/>
    </row>
    <row r="383" spans="1:30" ht="15.75" customHeight="1">
      <c r="A383" s="736"/>
      <c r="B383" s="733"/>
      <c r="C383" s="733"/>
      <c r="D383" s="733"/>
      <c r="E383" s="733"/>
      <c r="F383" s="733"/>
      <c r="G383" s="733"/>
      <c r="H383" s="733"/>
      <c r="I383" s="733"/>
      <c r="J383" s="733"/>
      <c r="K383" s="733"/>
      <c r="L383" s="733"/>
      <c r="M383" s="733"/>
      <c r="N383" s="733"/>
      <c r="O383" s="733"/>
      <c r="P383" s="733"/>
      <c r="Q383" s="733"/>
      <c r="R383" s="733"/>
      <c r="S383" s="733"/>
      <c r="T383" s="733"/>
      <c r="U383" s="733"/>
      <c r="V383" s="733"/>
      <c r="W383" s="733"/>
      <c r="X383" s="733"/>
      <c r="Y383" s="733"/>
      <c r="Z383" s="733"/>
      <c r="AA383" s="733"/>
      <c r="AB383" s="733"/>
      <c r="AC383" s="733"/>
      <c r="AD383" s="733"/>
    </row>
    <row r="384" spans="1:30" ht="15.75" customHeight="1">
      <c r="A384" s="736"/>
      <c r="B384" s="733"/>
      <c r="C384" s="733"/>
      <c r="D384" s="733"/>
      <c r="E384" s="733"/>
      <c r="F384" s="733"/>
      <c r="G384" s="733"/>
      <c r="H384" s="733"/>
      <c r="I384" s="733"/>
      <c r="J384" s="733"/>
      <c r="K384" s="733"/>
      <c r="L384" s="733"/>
      <c r="M384" s="733"/>
      <c r="N384" s="733"/>
      <c r="O384" s="733"/>
      <c r="P384" s="733"/>
      <c r="Q384" s="733"/>
      <c r="R384" s="733"/>
      <c r="S384" s="733"/>
      <c r="T384" s="733"/>
      <c r="U384" s="733"/>
      <c r="V384" s="733"/>
      <c r="W384" s="733"/>
      <c r="X384" s="733"/>
      <c r="Y384" s="733"/>
      <c r="Z384" s="733"/>
      <c r="AA384" s="733"/>
      <c r="AB384" s="733"/>
      <c r="AC384" s="733"/>
      <c r="AD384" s="733"/>
    </row>
    <row r="385" spans="1:30" ht="15.75" customHeight="1">
      <c r="A385" s="736"/>
      <c r="B385" s="733"/>
      <c r="C385" s="733"/>
      <c r="D385" s="733"/>
      <c r="E385" s="733"/>
      <c r="F385" s="733"/>
      <c r="G385" s="733"/>
      <c r="H385" s="733"/>
      <c r="I385" s="733"/>
      <c r="J385" s="733"/>
      <c r="K385" s="733"/>
      <c r="L385" s="733"/>
      <c r="M385" s="733"/>
      <c r="N385" s="733"/>
      <c r="O385" s="733"/>
      <c r="P385" s="733"/>
      <c r="Q385" s="733"/>
      <c r="R385" s="733"/>
      <c r="S385" s="733"/>
      <c r="T385" s="733"/>
      <c r="U385" s="733"/>
      <c r="V385" s="733"/>
      <c r="W385" s="733"/>
      <c r="X385" s="733"/>
      <c r="Y385" s="733"/>
      <c r="Z385" s="733"/>
      <c r="AA385" s="733"/>
      <c r="AB385" s="733"/>
      <c r="AC385" s="733"/>
      <c r="AD385" s="733"/>
    </row>
    <row r="386" spans="1:30" ht="15.75" customHeight="1">
      <c r="A386" s="736"/>
      <c r="B386" s="733"/>
      <c r="C386" s="733"/>
      <c r="D386" s="733"/>
      <c r="E386" s="733"/>
      <c r="F386" s="733"/>
      <c r="G386" s="733"/>
      <c r="H386" s="733"/>
      <c r="I386" s="733"/>
      <c r="J386" s="733"/>
      <c r="K386" s="733"/>
      <c r="L386" s="733"/>
      <c r="M386" s="733"/>
      <c r="N386" s="733"/>
      <c r="O386" s="733"/>
      <c r="P386" s="733"/>
      <c r="Q386" s="733"/>
      <c r="R386" s="733"/>
      <c r="S386" s="733"/>
      <c r="T386" s="733"/>
      <c r="U386" s="733"/>
      <c r="V386" s="733"/>
      <c r="W386" s="733"/>
      <c r="X386" s="733"/>
      <c r="Y386" s="733"/>
      <c r="Z386" s="733"/>
      <c r="AA386" s="733"/>
      <c r="AB386" s="733"/>
      <c r="AC386" s="733"/>
      <c r="AD386" s="733"/>
    </row>
    <row r="387" spans="1:30" ht="15.75" customHeight="1">
      <c r="A387" s="736"/>
      <c r="B387" s="733"/>
      <c r="C387" s="733"/>
      <c r="D387" s="733"/>
      <c r="E387" s="733"/>
      <c r="F387" s="733"/>
      <c r="G387" s="733"/>
      <c r="H387" s="733"/>
      <c r="I387" s="733"/>
      <c r="J387" s="733"/>
      <c r="K387" s="733"/>
      <c r="L387" s="733"/>
      <c r="M387" s="733"/>
      <c r="N387" s="733"/>
      <c r="O387" s="733"/>
      <c r="P387" s="733"/>
      <c r="Q387" s="733"/>
      <c r="R387" s="733"/>
      <c r="S387" s="733"/>
      <c r="T387" s="733"/>
      <c r="U387" s="733"/>
      <c r="V387" s="733"/>
      <c r="W387" s="733"/>
      <c r="X387" s="733"/>
      <c r="Y387" s="733"/>
      <c r="Z387" s="733"/>
      <c r="AA387" s="733"/>
      <c r="AB387" s="733"/>
      <c r="AC387" s="733"/>
      <c r="AD387" s="733"/>
    </row>
    <row r="388" spans="1:30" ht="15.75" customHeight="1">
      <c r="A388" s="736"/>
      <c r="B388" s="733"/>
      <c r="C388" s="733"/>
      <c r="D388" s="733"/>
      <c r="E388" s="733"/>
      <c r="F388" s="733"/>
      <c r="G388" s="733"/>
      <c r="H388" s="733"/>
      <c r="I388" s="733"/>
      <c r="J388" s="733"/>
      <c r="K388" s="733"/>
      <c r="L388" s="733"/>
      <c r="M388" s="733"/>
      <c r="N388" s="733"/>
      <c r="O388" s="733"/>
      <c r="P388" s="733"/>
      <c r="Q388" s="733"/>
      <c r="R388" s="733"/>
      <c r="S388" s="733"/>
      <c r="T388" s="733"/>
      <c r="U388" s="733"/>
      <c r="V388" s="733"/>
      <c r="W388" s="733"/>
      <c r="X388" s="733"/>
      <c r="Y388" s="733"/>
      <c r="Z388" s="733"/>
      <c r="AA388" s="733"/>
      <c r="AB388" s="733"/>
      <c r="AC388" s="733"/>
      <c r="AD388" s="733"/>
    </row>
    <row r="389" spans="1:30" ht="15.75" customHeight="1">
      <c r="A389" s="736"/>
      <c r="B389" s="733"/>
      <c r="C389" s="733"/>
      <c r="D389" s="733"/>
      <c r="E389" s="733"/>
      <c r="F389" s="733"/>
      <c r="G389" s="733"/>
      <c r="H389" s="733"/>
      <c r="I389" s="733"/>
      <c r="J389" s="733"/>
      <c r="K389" s="733"/>
      <c r="L389" s="733"/>
      <c r="M389" s="733"/>
      <c r="N389" s="733"/>
      <c r="O389" s="733"/>
      <c r="P389" s="733"/>
      <c r="Q389" s="733"/>
      <c r="R389" s="733"/>
      <c r="S389" s="733"/>
      <c r="T389" s="733"/>
      <c r="U389" s="733"/>
      <c r="V389" s="733"/>
      <c r="W389" s="733"/>
      <c r="X389" s="733"/>
      <c r="Y389" s="733"/>
      <c r="Z389" s="733"/>
      <c r="AA389" s="733"/>
      <c r="AB389" s="733"/>
      <c r="AC389" s="733"/>
      <c r="AD389" s="733"/>
    </row>
    <row r="390" spans="1:30" ht="15.75" customHeight="1">
      <c r="A390" s="736"/>
      <c r="B390" s="733"/>
      <c r="C390" s="733"/>
      <c r="D390" s="733"/>
      <c r="E390" s="733"/>
      <c r="F390" s="733"/>
      <c r="G390" s="733"/>
      <c r="H390" s="733"/>
      <c r="I390" s="733"/>
      <c r="J390" s="733"/>
      <c r="K390" s="733"/>
      <c r="L390" s="733"/>
      <c r="M390" s="733"/>
      <c r="N390" s="733"/>
      <c r="O390" s="733"/>
      <c r="P390" s="733"/>
      <c r="Q390" s="733"/>
      <c r="R390" s="733"/>
      <c r="S390" s="733"/>
      <c r="T390" s="733"/>
      <c r="U390" s="733"/>
      <c r="V390" s="733"/>
      <c r="W390" s="733"/>
      <c r="X390" s="733"/>
      <c r="Y390" s="733"/>
      <c r="Z390" s="733"/>
      <c r="AA390" s="733"/>
      <c r="AB390" s="733"/>
      <c r="AC390" s="733"/>
      <c r="AD390" s="733"/>
    </row>
    <row r="391" spans="1:30" ht="15.75" customHeight="1">
      <c r="A391" s="736"/>
      <c r="B391" s="733"/>
      <c r="C391" s="733"/>
      <c r="D391" s="733"/>
      <c r="E391" s="733"/>
      <c r="F391" s="733"/>
      <c r="G391" s="733"/>
      <c r="H391" s="733"/>
      <c r="I391" s="733"/>
      <c r="J391" s="733"/>
      <c r="K391" s="733"/>
      <c r="L391" s="733"/>
      <c r="M391" s="733"/>
      <c r="N391" s="733"/>
      <c r="O391" s="733"/>
      <c r="P391" s="733"/>
      <c r="Q391" s="733"/>
      <c r="R391" s="733"/>
      <c r="S391" s="733"/>
      <c r="T391" s="733"/>
      <c r="U391" s="733"/>
      <c r="V391" s="733"/>
      <c r="W391" s="733"/>
      <c r="X391" s="733"/>
      <c r="Y391" s="733"/>
      <c r="Z391" s="733"/>
      <c r="AA391" s="733"/>
      <c r="AB391" s="733"/>
      <c r="AC391" s="733"/>
      <c r="AD391" s="733"/>
    </row>
    <row r="392" spans="1:30" ht="15.75" customHeight="1">
      <c r="A392" s="736"/>
      <c r="B392" s="733"/>
      <c r="C392" s="733"/>
      <c r="D392" s="733"/>
      <c r="E392" s="733"/>
      <c r="F392" s="733"/>
      <c r="G392" s="733"/>
      <c r="H392" s="733"/>
      <c r="I392" s="733"/>
      <c r="J392" s="733"/>
      <c r="K392" s="733"/>
      <c r="L392" s="733"/>
      <c r="M392" s="733"/>
      <c r="N392" s="733"/>
      <c r="O392" s="733"/>
      <c r="P392" s="733"/>
      <c r="Q392" s="733"/>
      <c r="R392" s="733"/>
      <c r="S392" s="733"/>
      <c r="T392" s="733"/>
      <c r="U392" s="733"/>
      <c r="V392" s="733"/>
      <c r="W392" s="733"/>
      <c r="X392" s="733"/>
      <c r="Y392" s="733"/>
      <c r="Z392" s="733"/>
      <c r="AA392" s="733"/>
      <c r="AB392" s="733"/>
      <c r="AC392" s="733"/>
      <c r="AD392" s="733"/>
    </row>
    <row r="393" spans="1:30" ht="15.75" customHeight="1">
      <c r="A393" s="736"/>
      <c r="B393" s="733"/>
      <c r="C393" s="733"/>
      <c r="D393" s="733"/>
      <c r="E393" s="733"/>
      <c r="F393" s="733"/>
      <c r="G393" s="733"/>
      <c r="H393" s="733"/>
      <c r="I393" s="733"/>
      <c r="J393" s="733"/>
      <c r="K393" s="733"/>
      <c r="L393" s="733"/>
      <c r="M393" s="733"/>
      <c r="N393" s="733"/>
      <c r="O393" s="733"/>
      <c r="P393" s="733"/>
      <c r="Q393" s="733"/>
      <c r="R393" s="733"/>
      <c r="S393" s="733"/>
      <c r="T393" s="733"/>
      <c r="U393" s="733"/>
      <c r="V393" s="733"/>
      <c r="W393" s="733"/>
      <c r="X393" s="733"/>
      <c r="Y393" s="733"/>
      <c r="Z393" s="733"/>
      <c r="AA393" s="733"/>
      <c r="AB393" s="733"/>
      <c r="AC393" s="733"/>
      <c r="AD393" s="733"/>
    </row>
    <row r="394" spans="1:30" ht="15.75" customHeight="1">
      <c r="A394" s="736"/>
      <c r="B394" s="733"/>
      <c r="C394" s="733"/>
      <c r="D394" s="733"/>
      <c r="E394" s="733"/>
      <c r="F394" s="733"/>
      <c r="G394" s="733"/>
      <c r="H394" s="733"/>
      <c r="I394" s="733"/>
      <c r="J394" s="733"/>
      <c r="K394" s="733"/>
      <c r="L394" s="733"/>
      <c r="M394" s="733"/>
      <c r="N394" s="733"/>
      <c r="O394" s="733"/>
      <c r="P394" s="733"/>
      <c r="Q394" s="733"/>
      <c r="R394" s="733"/>
      <c r="S394" s="733"/>
      <c r="T394" s="733"/>
      <c r="U394" s="733"/>
      <c r="V394" s="733"/>
      <c r="W394" s="733"/>
      <c r="X394" s="733"/>
      <c r="Y394" s="733"/>
      <c r="Z394" s="733"/>
      <c r="AA394" s="733"/>
      <c r="AB394" s="733"/>
      <c r="AC394" s="733"/>
      <c r="AD394" s="733"/>
    </row>
    <row r="395" spans="1:30" ht="15.75" customHeight="1">
      <c r="A395" s="736"/>
      <c r="B395" s="733"/>
      <c r="C395" s="733"/>
      <c r="D395" s="733"/>
      <c r="E395" s="733"/>
      <c r="F395" s="733"/>
      <c r="G395" s="733"/>
      <c r="H395" s="733"/>
      <c r="I395" s="733"/>
      <c r="J395" s="733"/>
      <c r="K395" s="733"/>
      <c r="L395" s="733"/>
      <c r="M395" s="733"/>
      <c r="N395" s="733"/>
      <c r="O395" s="733"/>
      <c r="P395" s="733"/>
      <c r="Q395" s="733"/>
      <c r="R395" s="733"/>
      <c r="S395" s="733"/>
      <c r="T395" s="733"/>
      <c r="U395" s="733"/>
      <c r="V395" s="733"/>
      <c r="W395" s="733"/>
      <c r="X395" s="733"/>
      <c r="Y395" s="733"/>
      <c r="Z395" s="733"/>
      <c r="AA395" s="733"/>
      <c r="AB395" s="733"/>
      <c r="AC395" s="733"/>
      <c r="AD395" s="733"/>
    </row>
    <row r="396" spans="1:30" ht="15.75" customHeight="1">
      <c r="A396" s="736"/>
      <c r="B396" s="733"/>
      <c r="C396" s="733"/>
      <c r="D396" s="733"/>
      <c r="E396" s="733"/>
      <c r="F396" s="733"/>
      <c r="G396" s="733"/>
      <c r="H396" s="733"/>
      <c r="I396" s="733"/>
      <c r="J396" s="733"/>
      <c r="K396" s="733"/>
      <c r="L396" s="733"/>
      <c r="M396" s="733"/>
      <c r="N396" s="733"/>
      <c r="O396" s="733"/>
      <c r="P396" s="733"/>
      <c r="Q396" s="733"/>
      <c r="R396" s="733"/>
      <c r="S396" s="733"/>
      <c r="T396" s="733"/>
      <c r="U396" s="733"/>
      <c r="V396" s="733"/>
      <c r="W396" s="733"/>
      <c r="X396" s="733"/>
      <c r="Y396" s="733"/>
      <c r="Z396" s="733"/>
      <c r="AA396" s="733"/>
      <c r="AB396" s="733"/>
      <c r="AC396" s="733"/>
      <c r="AD396" s="733"/>
    </row>
    <row r="397" spans="1:30" ht="15.75" customHeight="1">
      <c r="A397" s="736"/>
      <c r="B397" s="733"/>
      <c r="C397" s="733"/>
      <c r="D397" s="733"/>
      <c r="E397" s="733"/>
      <c r="F397" s="733"/>
      <c r="G397" s="733"/>
      <c r="H397" s="733"/>
      <c r="I397" s="733"/>
      <c r="J397" s="733"/>
      <c r="K397" s="733"/>
      <c r="L397" s="733"/>
      <c r="M397" s="733"/>
      <c r="N397" s="733"/>
      <c r="O397" s="733"/>
      <c r="P397" s="733"/>
      <c r="Q397" s="733"/>
      <c r="R397" s="733"/>
      <c r="S397" s="733"/>
      <c r="T397" s="733"/>
      <c r="U397" s="733"/>
      <c r="V397" s="733"/>
      <c r="W397" s="733"/>
      <c r="X397" s="733"/>
      <c r="Y397" s="733"/>
      <c r="Z397" s="733"/>
      <c r="AA397" s="733"/>
      <c r="AB397" s="733"/>
      <c r="AC397" s="733"/>
      <c r="AD397" s="733"/>
    </row>
    <row r="398" spans="1:30" ht="15.75" customHeight="1">
      <c r="A398" s="736"/>
      <c r="B398" s="733"/>
      <c r="C398" s="733"/>
      <c r="D398" s="733"/>
      <c r="E398" s="733"/>
      <c r="F398" s="733"/>
      <c r="G398" s="733"/>
      <c r="H398" s="733"/>
      <c r="I398" s="733"/>
      <c r="J398" s="733"/>
      <c r="K398" s="733"/>
      <c r="L398" s="733"/>
      <c r="M398" s="733"/>
      <c r="N398" s="733"/>
      <c r="O398" s="733"/>
      <c r="P398" s="733"/>
      <c r="Q398" s="733"/>
      <c r="R398" s="733"/>
      <c r="S398" s="733"/>
      <c r="T398" s="733"/>
      <c r="U398" s="733"/>
      <c r="V398" s="733"/>
      <c r="W398" s="733"/>
      <c r="X398" s="733"/>
      <c r="Y398" s="733"/>
      <c r="Z398" s="733"/>
      <c r="AA398" s="733"/>
      <c r="AB398" s="733"/>
      <c r="AC398" s="733"/>
      <c r="AD398" s="733"/>
    </row>
    <row r="399" spans="1:30" ht="15.75" customHeight="1">
      <c r="A399" s="736"/>
      <c r="B399" s="733"/>
      <c r="C399" s="733"/>
      <c r="D399" s="733"/>
      <c r="E399" s="733"/>
      <c r="F399" s="733"/>
      <c r="G399" s="733"/>
      <c r="H399" s="733"/>
      <c r="I399" s="733"/>
      <c r="J399" s="733"/>
      <c r="K399" s="733"/>
      <c r="L399" s="733"/>
      <c r="M399" s="733"/>
      <c r="N399" s="733"/>
      <c r="O399" s="733"/>
      <c r="P399" s="733"/>
      <c r="Q399" s="733"/>
      <c r="R399" s="733"/>
      <c r="S399" s="733"/>
      <c r="T399" s="733"/>
      <c r="U399" s="733"/>
      <c r="V399" s="733"/>
      <c r="W399" s="733"/>
      <c r="X399" s="733"/>
      <c r="Y399" s="733"/>
      <c r="Z399" s="733"/>
      <c r="AA399" s="733"/>
      <c r="AB399" s="733"/>
      <c r="AC399" s="733"/>
      <c r="AD399" s="733"/>
    </row>
    <row r="400" spans="1:30" ht="15.75" customHeight="1">
      <c r="A400" s="736"/>
      <c r="B400" s="733"/>
      <c r="C400" s="733"/>
      <c r="D400" s="733"/>
      <c r="E400" s="733"/>
      <c r="F400" s="733"/>
      <c r="G400" s="733"/>
      <c r="H400" s="733"/>
      <c r="I400" s="733"/>
      <c r="J400" s="733"/>
      <c r="K400" s="733"/>
      <c r="L400" s="733"/>
      <c r="M400" s="733"/>
      <c r="N400" s="733"/>
      <c r="O400" s="733"/>
      <c r="P400" s="733"/>
      <c r="Q400" s="733"/>
      <c r="R400" s="733"/>
      <c r="S400" s="733"/>
      <c r="T400" s="733"/>
      <c r="U400" s="733"/>
      <c r="V400" s="733"/>
      <c r="W400" s="733"/>
      <c r="X400" s="733"/>
      <c r="Y400" s="733"/>
      <c r="Z400" s="733"/>
      <c r="AA400" s="733"/>
      <c r="AB400" s="733"/>
      <c r="AC400" s="733"/>
      <c r="AD400" s="733"/>
    </row>
    <row r="401" spans="1:30" ht="15.75" customHeight="1">
      <c r="A401" s="736"/>
      <c r="B401" s="733"/>
      <c r="C401" s="733"/>
      <c r="D401" s="733"/>
      <c r="E401" s="733"/>
      <c r="F401" s="733"/>
      <c r="G401" s="733"/>
      <c r="H401" s="733"/>
      <c r="I401" s="733"/>
      <c r="J401" s="733"/>
      <c r="K401" s="733"/>
      <c r="L401" s="733"/>
      <c r="M401" s="733"/>
      <c r="N401" s="733"/>
      <c r="O401" s="733"/>
      <c r="P401" s="733"/>
      <c r="Q401" s="733"/>
      <c r="R401" s="733"/>
      <c r="S401" s="733"/>
      <c r="T401" s="733"/>
      <c r="U401" s="733"/>
      <c r="V401" s="733"/>
      <c r="W401" s="733"/>
      <c r="X401" s="733"/>
      <c r="Y401" s="733"/>
      <c r="Z401" s="733"/>
      <c r="AA401" s="733"/>
      <c r="AB401" s="733"/>
      <c r="AC401" s="733"/>
      <c r="AD401" s="733"/>
    </row>
    <row r="402" spans="1:30" ht="15.75" customHeight="1">
      <c r="A402" s="736"/>
      <c r="B402" s="733"/>
      <c r="C402" s="733"/>
      <c r="D402" s="733"/>
      <c r="E402" s="733"/>
      <c r="F402" s="733"/>
      <c r="G402" s="733"/>
      <c r="H402" s="733"/>
      <c r="I402" s="733"/>
      <c r="J402" s="733"/>
      <c r="K402" s="733"/>
      <c r="L402" s="733"/>
      <c r="M402" s="733"/>
      <c r="N402" s="733"/>
      <c r="O402" s="733"/>
      <c r="P402" s="733"/>
      <c r="Q402" s="733"/>
      <c r="R402" s="733"/>
      <c r="S402" s="733"/>
      <c r="T402" s="733"/>
      <c r="U402" s="733"/>
      <c r="V402" s="733"/>
      <c r="W402" s="733"/>
      <c r="X402" s="733"/>
      <c r="Y402" s="733"/>
      <c r="Z402" s="733"/>
      <c r="AA402" s="733"/>
      <c r="AB402" s="733"/>
      <c r="AC402" s="733"/>
      <c r="AD402" s="733"/>
    </row>
    <row r="403" spans="1:30" ht="15.75" customHeight="1">
      <c r="A403" s="736"/>
      <c r="B403" s="733"/>
      <c r="C403" s="733"/>
      <c r="D403" s="733"/>
      <c r="E403" s="733"/>
      <c r="F403" s="733"/>
      <c r="G403" s="733"/>
      <c r="H403" s="733"/>
      <c r="I403" s="733"/>
      <c r="J403" s="733"/>
      <c r="K403" s="733"/>
      <c r="L403" s="733"/>
      <c r="M403" s="733"/>
      <c r="N403" s="733"/>
      <c r="O403" s="733"/>
      <c r="P403" s="733"/>
      <c r="Q403" s="733"/>
      <c r="R403" s="733"/>
      <c r="S403" s="733"/>
      <c r="T403" s="733"/>
      <c r="U403" s="733"/>
      <c r="V403" s="733"/>
      <c r="W403" s="733"/>
      <c r="X403" s="733"/>
      <c r="Y403" s="733"/>
      <c r="Z403" s="733"/>
      <c r="AA403" s="733"/>
      <c r="AB403" s="733"/>
      <c r="AC403" s="733"/>
      <c r="AD403" s="733"/>
    </row>
    <row r="404" spans="1:30" ht="15.75" customHeight="1">
      <c r="A404" s="736"/>
      <c r="B404" s="733"/>
      <c r="C404" s="733"/>
      <c r="D404" s="733"/>
      <c r="E404" s="733"/>
      <c r="F404" s="733"/>
      <c r="G404" s="733"/>
      <c r="H404" s="733"/>
      <c r="I404" s="733"/>
      <c r="J404" s="733"/>
      <c r="K404" s="733"/>
      <c r="L404" s="733"/>
      <c r="M404" s="733"/>
      <c r="N404" s="733"/>
      <c r="O404" s="733"/>
      <c r="P404" s="733"/>
      <c r="Q404" s="733"/>
      <c r="R404" s="733"/>
      <c r="S404" s="733"/>
      <c r="T404" s="733"/>
      <c r="U404" s="733"/>
      <c r="V404" s="733"/>
      <c r="W404" s="733"/>
      <c r="X404" s="733"/>
      <c r="Y404" s="733"/>
      <c r="Z404" s="733"/>
      <c r="AA404" s="733"/>
      <c r="AB404" s="733"/>
      <c r="AC404" s="733"/>
      <c r="AD404" s="733"/>
    </row>
    <row r="405" spans="1:30" ht="15.75" customHeight="1">
      <c r="A405" s="736"/>
      <c r="B405" s="733"/>
      <c r="C405" s="733"/>
      <c r="D405" s="733"/>
      <c r="E405" s="733"/>
      <c r="F405" s="733"/>
      <c r="G405" s="733"/>
      <c r="H405" s="733"/>
      <c r="I405" s="733"/>
      <c r="J405" s="733"/>
      <c r="K405" s="733"/>
      <c r="L405" s="733"/>
      <c r="M405" s="733"/>
      <c r="N405" s="733"/>
      <c r="O405" s="733"/>
      <c r="P405" s="733"/>
      <c r="Q405" s="733"/>
      <c r="R405" s="733"/>
      <c r="S405" s="733"/>
      <c r="T405" s="733"/>
      <c r="U405" s="733"/>
      <c r="V405" s="733"/>
      <c r="W405" s="733"/>
      <c r="X405" s="733"/>
      <c r="Y405" s="733"/>
      <c r="Z405" s="733"/>
      <c r="AA405" s="733"/>
      <c r="AB405" s="733"/>
      <c r="AC405" s="733"/>
      <c r="AD405" s="733"/>
    </row>
    <row r="406" spans="1:30" ht="15.75" customHeight="1">
      <c r="A406" s="736"/>
      <c r="B406" s="733"/>
      <c r="C406" s="733"/>
      <c r="D406" s="733"/>
      <c r="E406" s="733"/>
      <c r="F406" s="733"/>
      <c r="G406" s="733"/>
      <c r="H406" s="733"/>
      <c r="I406" s="733"/>
      <c r="J406" s="733"/>
      <c r="K406" s="733"/>
      <c r="L406" s="733"/>
      <c r="M406" s="733"/>
      <c r="N406" s="733"/>
      <c r="O406" s="733"/>
      <c r="P406" s="733"/>
      <c r="Q406" s="733"/>
      <c r="R406" s="733"/>
      <c r="S406" s="733"/>
      <c r="T406" s="733"/>
      <c r="U406" s="733"/>
      <c r="V406" s="733"/>
      <c r="W406" s="733"/>
      <c r="X406" s="733"/>
      <c r="Y406" s="733"/>
      <c r="Z406" s="733"/>
      <c r="AA406" s="733"/>
      <c r="AB406" s="733"/>
      <c r="AC406" s="733"/>
      <c r="AD406" s="733"/>
    </row>
    <row r="407" spans="1:30" ht="15.75" customHeight="1">
      <c r="A407" s="736"/>
      <c r="B407" s="733"/>
      <c r="C407" s="733"/>
      <c r="D407" s="733"/>
      <c r="E407" s="733"/>
      <c r="F407" s="733"/>
      <c r="G407" s="733"/>
      <c r="H407" s="733"/>
      <c r="I407" s="733"/>
      <c r="J407" s="733"/>
      <c r="K407" s="733"/>
      <c r="L407" s="733"/>
      <c r="M407" s="733"/>
      <c r="N407" s="733"/>
      <c r="O407" s="733"/>
      <c r="P407" s="733"/>
      <c r="Q407" s="733"/>
      <c r="R407" s="733"/>
      <c r="S407" s="733"/>
      <c r="T407" s="733"/>
      <c r="U407" s="733"/>
      <c r="V407" s="733"/>
      <c r="W407" s="733"/>
      <c r="X407" s="733"/>
      <c r="Y407" s="733"/>
      <c r="Z407" s="733"/>
      <c r="AA407" s="733"/>
      <c r="AB407" s="733"/>
      <c r="AC407" s="733"/>
      <c r="AD407" s="733"/>
    </row>
    <row r="408" spans="1:30" ht="15.75" customHeight="1">
      <c r="A408" s="736"/>
      <c r="B408" s="733"/>
      <c r="C408" s="733"/>
      <c r="D408" s="733"/>
      <c r="E408" s="733"/>
      <c r="F408" s="733"/>
      <c r="G408" s="733"/>
      <c r="H408" s="733"/>
      <c r="I408" s="733"/>
      <c r="J408" s="733"/>
      <c r="K408" s="733"/>
      <c r="L408" s="733"/>
      <c r="M408" s="733"/>
      <c r="N408" s="733"/>
      <c r="O408" s="733"/>
      <c r="P408" s="733"/>
      <c r="Q408" s="733"/>
      <c r="R408" s="733"/>
      <c r="S408" s="733"/>
      <c r="T408" s="733"/>
      <c r="U408" s="733"/>
      <c r="V408" s="733"/>
      <c r="W408" s="733"/>
      <c r="X408" s="733"/>
      <c r="Y408" s="733"/>
      <c r="Z408" s="733"/>
      <c r="AA408" s="733"/>
      <c r="AB408" s="733"/>
      <c r="AC408" s="733"/>
      <c r="AD408" s="733"/>
    </row>
    <row r="409" spans="1:30" ht="15.75" customHeight="1">
      <c r="A409" s="736"/>
      <c r="B409" s="733"/>
      <c r="C409" s="733"/>
      <c r="D409" s="733"/>
      <c r="E409" s="733"/>
      <c r="F409" s="733"/>
      <c r="G409" s="733"/>
      <c r="H409" s="733"/>
      <c r="I409" s="733"/>
      <c r="J409" s="733"/>
      <c r="K409" s="733"/>
      <c r="L409" s="733"/>
      <c r="M409" s="733"/>
      <c r="N409" s="733"/>
      <c r="O409" s="733"/>
      <c r="P409" s="733"/>
      <c r="Q409" s="733"/>
      <c r="R409" s="733"/>
      <c r="S409" s="733"/>
      <c r="T409" s="733"/>
      <c r="U409" s="733"/>
      <c r="V409" s="733"/>
      <c r="W409" s="733"/>
      <c r="X409" s="733"/>
      <c r="Y409" s="733"/>
      <c r="Z409" s="733"/>
      <c r="AA409" s="733"/>
      <c r="AB409" s="733"/>
      <c r="AC409" s="733"/>
      <c r="AD409" s="733"/>
    </row>
    <row r="410" spans="1:30" ht="15.75" customHeight="1">
      <c r="A410" s="736"/>
      <c r="B410" s="733"/>
      <c r="C410" s="733"/>
      <c r="D410" s="733"/>
      <c r="E410" s="733"/>
      <c r="F410" s="733"/>
      <c r="G410" s="733"/>
      <c r="H410" s="733"/>
      <c r="I410" s="733"/>
      <c r="J410" s="733"/>
      <c r="K410" s="733"/>
      <c r="L410" s="733"/>
      <c r="M410" s="733"/>
      <c r="N410" s="733"/>
      <c r="O410" s="733"/>
      <c r="P410" s="733"/>
      <c r="Q410" s="733"/>
      <c r="R410" s="733"/>
      <c r="S410" s="733"/>
      <c r="T410" s="733"/>
      <c r="U410" s="733"/>
      <c r="V410" s="733"/>
      <c r="W410" s="733"/>
      <c r="X410" s="733"/>
      <c r="Y410" s="733"/>
      <c r="Z410" s="733"/>
      <c r="AA410" s="733"/>
      <c r="AB410" s="733"/>
      <c r="AC410" s="733"/>
      <c r="AD410" s="733"/>
    </row>
    <row r="411" spans="1:30" ht="15.75" customHeight="1">
      <c r="A411" s="736"/>
      <c r="B411" s="733"/>
      <c r="C411" s="733"/>
      <c r="D411" s="733"/>
      <c r="E411" s="733"/>
      <c r="F411" s="733"/>
      <c r="G411" s="733"/>
      <c r="H411" s="733"/>
      <c r="I411" s="733"/>
      <c r="J411" s="733"/>
      <c r="K411" s="733"/>
      <c r="L411" s="733"/>
      <c r="M411" s="733"/>
      <c r="N411" s="733"/>
      <c r="O411" s="733"/>
      <c r="P411" s="733"/>
      <c r="Q411" s="733"/>
      <c r="R411" s="733"/>
      <c r="S411" s="733"/>
      <c r="T411" s="733"/>
      <c r="U411" s="733"/>
      <c r="V411" s="733"/>
      <c r="W411" s="733"/>
      <c r="X411" s="733"/>
      <c r="Y411" s="733"/>
      <c r="Z411" s="733"/>
      <c r="AA411" s="733"/>
      <c r="AB411" s="733"/>
      <c r="AC411" s="733"/>
      <c r="AD411" s="733"/>
    </row>
    <row r="412" spans="1:30" ht="15.75" customHeight="1">
      <c r="A412" s="736"/>
      <c r="B412" s="733"/>
      <c r="C412" s="733"/>
      <c r="D412" s="733"/>
      <c r="E412" s="733"/>
      <c r="F412" s="733"/>
      <c r="G412" s="733"/>
      <c r="H412" s="733"/>
      <c r="I412" s="733"/>
      <c r="J412" s="733"/>
      <c r="K412" s="733"/>
      <c r="L412" s="733"/>
      <c r="M412" s="733"/>
      <c r="N412" s="733"/>
      <c r="O412" s="733"/>
      <c r="P412" s="733"/>
      <c r="Q412" s="733"/>
      <c r="R412" s="733"/>
      <c r="S412" s="733"/>
      <c r="T412" s="733"/>
      <c r="U412" s="733"/>
      <c r="V412" s="733"/>
      <c r="W412" s="733"/>
      <c r="X412" s="733"/>
      <c r="Y412" s="733"/>
      <c r="Z412" s="733"/>
      <c r="AA412" s="733"/>
      <c r="AB412" s="733"/>
      <c r="AC412" s="733"/>
      <c r="AD412" s="733"/>
    </row>
    <row r="413" spans="1:30" ht="15.75" customHeight="1">
      <c r="A413" s="736"/>
      <c r="B413" s="733"/>
      <c r="C413" s="733"/>
      <c r="D413" s="733"/>
      <c r="E413" s="733"/>
      <c r="F413" s="733"/>
      <c r="G413" s="733"/>
      <c r="H413" s="733"/>
      <c r="I413" s="733"/>
      <c r="J413" s="733"/>
      <c r="K413" s="733"/>
      <c r="L413" s="733"/>
      <c r="M413" s="733"/>
      <c r="N413" s="733"/>
      <c r="O413" s="733"/>
      <c r="P413" s="733"/>
      <c r="Q413" s="733"/>
      <c r="R413" s="733"/>
      <c r="S413" s="733"/>
      <c r="T413" s="733"/>
      <c r="U413" s="733"/>
      <c r="V413" s="733"/>
      <c r="W413" s="733"/>
      <c r="X413" s="733"/>
      <c r="Y413" s="733"/>
      <c r="Z413" s="733"/>
      <c r="AA413" s="733"/>
      <c r="AB413" s="733"/>
      <c r="AC413" s="733"/>
      <c r="AD413" s="733"/>
    </row>
    <row r="414" spans="1:30" ht="15.75" customHeight="1">
      <c r="A414" s="736"/>
      <c r="B414" s="733"/>
      <c r="C414" s="733"/>
      <c r="D414" s="733"/>
      <c r="E414" s="733"/>
      <c r="F414" s="733"/>
      <c r="G414" s="733"/>
      <c r="H414" s="733"/>
      <c r="I414" s="733"/>
      <c r="J414" s="733"/>
      <c r="K414" s="733"/>
      <c r="L414" s="733"/>
      <c r="M414" s="733"/>
      <c r="N414" s="733"/>
      <c r="O414" s="733"/>
      <c r="P414" s="733"/>
      <c r="Q414" s="733"/>
      <c r="R414" s="733"/>
      <c r="S414" s="733"/>
      <c r="T414" s="733"/>
      <c r="U414" s="733"/>
      <c r="V414" s="733"/>
      <c r="W414" s="733"/>
      <c r="X414" s="733"/>
      <c r="Y414" s="733"/>
      <c r="Z414" s="733"/>
      <c r="AA414" s="733"/>
      <c r="AB414" s="733"/>
      <c r="AC414" s="733"/>
      <c r="AD414" s="733"/>
    </row>
    <row r="415" spans="1:30" ht="15.75" customHeight="1">
      <c r="A415" s="736"/>
      <c r="B415" s="733"/>
      <c r="C415" s="733"/>
      <c r="D415" s="733"/>
      <c r="E415" s="733"/>
      <c r="F415" s="733"/>
      <c r="G415" s="733"/>
      <c r="H415" s="733"/>
      <c r="I415" s="733"/>
      <c r="J415" s="733"/>
      <c r="K415" s="733"/>
      <c r="L415" s="733"/>
      <c r="M415" s="733"/>
      <c r="N415" s="733"/>
      <c r="O415" s="733"/>
      <c r="P415" s="733"/>
      <c r="Q415" s="733"/>
      <c r="R415" s="733"/>
      <c r="S415" s="733"/>
      <c r="T415" s="733"/>
      <c r="U415" s="733"/>
      <c r="V415" s="733"/>
      <c r="W415" s="733"/>
      <c r="X415" s="733"/>
      <c r="Y415" s="733"/>
      <c r="Z415" s="733"/>
      <c r="AA415" s="733"/>
      <c r="AB415" s="733"/>
      <c r="AC415" s="733"/>
      <c r="AD415" s="733"/>
    </row>
    <row r="416" spans="1:30" ht="15.75" customHeight="1">
      <c r="A416" s="736"/>
      <c r="B416" s="733"/>
      <c r="C416" s="733"/>
      <c r="D416" s="733"/>
      <c r="E416" s="733"/>
      <c r="F416" s="733"/>
      <c r="G416" s="733"/>
      <c r="H416" s="733"/>
      <c r="I416" s="733"/>
      <c r="J416" s="733"/>
      <c r="K416" s="733"/>
      <c r="L416" s="733"/>
      <c r="M416" s="733"/>
      <c r="N416" s="733"/>
      <c r="O416" s="733"/>
      <c r="P416" s="733"/>
      <c r="Q416" s="733"/>
      <c r="R416" s="733"/>
      <c r="S416" s="733"/>
      <c r="T416" s="733"/>
      <c r="U416" s="733"/>
      <c r="V416" s="733"/>
      <c r="W416" s="733"/>
      <c r="X416" s="733"/>
      <c r="Y416" s="733"/>
      <c r="Z416" s="733"/>
      <c r="AA416" s="733"/>
      <c r="AB416" s="733"/>
      <c r="AC416" s="733"/>
      <c r="AD416" s="733"/>
    </row>
    <row r="417" spans="1:30" ht="15.75" customHeight="1">
      <c r="A417" s="736"/>
      <c r="B417" s="733"/>
      <c r="C417" s="733"/>
      <c r="D417" s="733"/>
      <c r="E417" s="733"/>
      <c r="F417" s="733"/>
      <c r="G417" s="733"/>
      <c r="H417" s="733"/>
      <c r="I417" s="733"/>
      <c r="J417" s="733"/>
      <c r="K417" s="733"/>
      <c r="L417" s="733"/>
      <c r="M417" s="733"/>
      <c r="N417" s="733"/>
      <c r="O417" s="733"/>
      <c r="P417" s="733"/>
      <c r="Q417" s="733"/>
      <c r="R417" s="733"/>
      <c r="S417" s="733"/>
      <c r="T417" s="733"/>
      <c r="U417" s="733"/>
      <c r="V417" s="733"/>
      <c r="W417" s="733"/>
      <c r="X417" s="733"/>
      <c r="Y417" s="733"/>
      <c r="Z417" s="733"/>
      <c r="AA417" s="733"/>
      <c r="AB417" s="733"/>
      <c r="AC417" s="733"/>
      <c r="AD417" s="733"/>
    </row>
    <row r="418" spans="1:30" ht="15.75" customHeight="1">
      <c r="A418" s="736"/>
      <c r="B418" s="733"/>
      <c r="C418" s="733"/>
      <c r="D418" s="733"/>
      <c r="E418" s="733"/>
      <c r="F418" s="733"/>
      <c r="G418" s="733"/>
      <c r="H418" s="733"/>
      <c r="I418" s="733"/>
      <c r="J418" s="733"/>
      <c r="K418" s="733"/>
      <c r="L418" s="733"/>
      <c r="M418" s="733"/>
      <c r="N418" s="733"/>
      <c r="O418" s="733"/>
      <c r="P418" s="733"/>
      <c r="Q418" s="733"/>
      <c r="R418" s="733"/>
      <c r="S418" s="733"/>
      <c r="T418" s="733"/>
      <c r="U418" s="733"/>
      <c r="V418" s="733"/>
      <c r="W418" s="733"/>
      <c r="X418" s="733"/>
      <c r="Y418" s="733"/>
      <c r="Z418" s="733"/>
      <c r="AA418" s="733"/>
      <c r="AB418" s="733"/>
      <c r="AC418" s="733"/>
      <c r="AD418" s="733"/>
    </row>
    <row r="419" spans="1:30" ht="15.75" customHeight="1">
      <c r="A419" s="736"/>
      <c r="B419" s="733"/>
      <c r="C419" s="733"/>
      <c r="D419" s="733"/>
      <c r="E419" s="733"/>
      <c r="F419" s="733"/>
      <c r="G419" s="733"/>
      <c r="H419" s="733"/>
      <c r="I419" s="733"/>
      <c r="J419" s="733"/>
      <c r="K419" s="733"/>
      <c r="L419" s="733"/>
      <c r="M419" s="733"/>
      <c r="N419" s="733"/>
      <c r="O419" s="733"/>
      <c r="P419" s="733"/>
      <c r="Q419" s="733"/>
      <c r="R419" s="733"/>
      <c r="S419" s="733"/>
      <c r="T419" s="733"/>
      <c r="U419" s="733"/>
      <c r="V419" s="733"/>
      <c r="W419" s="733"/>
      <c r="X419" s="733"/>
      <c r="Y419" s="733"/>
      <c r="Z419" s="733"/>
      <c r="AA419" s="733"/>
      <c r="AB419" s="733"/>
      <c r="AC419" s="733"/>
      <c r="AD419" s="733"/>
    </row>
    <row r="420" spans="1:30" ht="15.75" customHeight="1">
      <c r="A420" s="736"/>
      <c r="B420" s="733"/>
      <c r="C420" s="733"/>
      <c r="D420" s="733"/>
      <c r="E420" s="733"/>
      <c r="F420" s="733"/>
      <c r="G420" s="733"/>
      <c r="H420" s="733"/>
      <c r="I420" s="733"/>
      <c r="J420" s="733"/>
      <c r="K420" s="733"/>
      <c r="L420" s="733"/>
      <c r="M420" s="733"/>
      <c r="N420" s="733"/>
      <c r="O420" s="733"/>
      <c r="P420" s="733"/>
      <c r="Q420" s="733"/>
      <c r="R420" s="733"/>
      <c r="S420" s="733"/>
      <c r="T420" s="733"/>
      <c r="U420" s="733"/>
      <c r="V420" s="733"/>
      <c r="W420" s="733"/>
      <c r="X420" s="733"/>
      <c r="Y420" s="733"/>
      <c r="Z420" s="733"/>
      <c r="AA420" s="733"/>
      <c r="AB420" s="733"/>
      <c r="AC420" s="733"/>
      <c r="AD420" s="733"/>
    </row>
    <row r="421" spans="1:30" ht="15.75" customHeight="1">
      <c r="A421" s="736"/>
      <c r="B421" s="733"/>
      <c r="C421" s="733"/>
      <c r="D421" s="733"/>
      <c r="E421" s="733"/>
      <c r="F421" s="733"/>
      <c r="G421" s="733"/>
      <c r="H421" s="733"/>
      <c r="I421" s="733"/>
      <c r="J421" s="733"/>
      <c r="K421" s="733"/>
      <c r="L421" s="733"/>
      <c r="M421" s="733"/>
      <c r="N421" s="733"/>
      <c r="O421" s="733"/>
      <c r="P421" s="733"/>
      <c r="Q421" s="733"/>
      <c r="R421" s="733"/>
      <c r="S421" s="733"/>
      <c r="T421" s="733"/>
      <c r="U421" s="733"/>
      <c r="V421" s="733"/>
      <c r="W421" s="733"/>
      <c r="X421" s="733"/>
      <c r="Y421" s="733"/>
      <c r="Z421" s="733"/>
      <c r="AA421" s="733"/>
      <c r="AB421" s="733"/>
      <c r="AC421" s="733"/>
      <c r="AD421" s="733"/>
    </row>
    <row r="422" spans="1:30" ht="15.75" customHeight="1">
      <c r="A422" s="736"/>
      <c r="B422" s="733"/>
      <c r="C422" s="733"/>
      <c r="D422" s="733"/>
      <c r="E422" s="733"/>
      <c r="F422" s="733"/>
      <c r="G422" s="733"/>
      <c r="H422" s="733"/>
      <c r="I422" s="733"/>
      <c r="J422" s="733"/>
      <c r="K422" s="733"/>
      <c r="L422" s="733"/>
      <c r="M422" s="733"/>
      <c r="N422" s="733"/>
      <c r="O422" s="733"/>
      <c r="P422" s="733"/>
      <c r="Q422" s="733"/>
      <c r="R422" s="733"/>
      <c r="S422" s="733"/>
      <c r="T422" s="733"/>
      <c r="U422" s="733"/>
      <c r="V422" s="733"/>
      <c r="W422" s="733"/>
      <c r="X422" s="733"/>
      <c r="Y422" s="733"/>
      <c r="Z422" s="733"/>
      <c r="AA422" s="733"/>
      <c r="AB422" s="733"/>
      <c r="AC422" s="733"/>
      <c r="AD422" s="733"/>
    </row>
    <row r="423" spans="1:30" ht="15.75" customHeight="1">
      <c r="A423" s="736"/>
      <c r="B423" s="733"/>
      <c r="C423" s="733"/>
      <c r="D423" s="733"/>
      <c r="E423" s="733"/>
      <c r="F423" s="733"/>
      <c r="G423" s="733"/>
      <c r="H423" s="733"/>
      <c r="I423" s="733"/>
      <c r="J423" s="733"/>
      <c r="K423" s="733"/>
      <c r="L423" s="733"/>
      <c r="M423" s="733"/>
      <c r="N423" s="733"/>
      <c r="O423" s="733"/>
      <c r="P423" s="733"/>
      <c r="Q423" s="733"/>
      <c r="R423" s="733"/>
      <c r="S423" s="733"/>
      <c r="T423" s="733"/>
      <c r="U423" s="733"/>
      <c r="V423" s="733"/>
      <c r="W423" s="733"/>
      <c r="X423" s="733"/>
      <c r="Y423" s="733"/>
      <c r="Z423" s="733"/>
      <c r="AA423" s="733"/>
      <c r="AB423" s="733"/>
      <c r="AC423" s="733"/>
      <c r="AD423" s="733"/>
    </row>
    <row r="424" spans="1:30" ht="15.75" customHeight="1">
      <c r="A424" s="736"/>
      <c r="B424" s="733"/>
      <c r="C424" s="733"/>
      <c r="D424" s="733"/>
      <c r="E424" s="733"/>
      <c r="F424" s="733"/>
      <c r="G424" s="733"/>
      <c r="H424" s="733"/>
      <c r="I424" s="733"/>
      <c r="J424" s="733"/>
      <c r="K424" s="733"/>
      <c r="L424" s="733"/>
      <c r="M424" s="733"/>
      <c r="N424" s="733"/>
      <c r="O424" s="733"/>
      <c r="P424" s="733"/>
      <c r="Q424" s="733"/>
      <c r="R424" s="733"/>
      <c r="S424" s="733"/>
      <c r="T424" s="733"/>
      <c r="U424" s="733"/>
      <c r="V424" s="733"/>
      <c r="W424" s="733"/>
      <c r="X424" s="733"/>
      <c r="Y424" s="733"/>
      <c r="Z424" s="733"/>
      <c r="AA424" s="733"/>
      <c r="AB424" s="733"/>
      <c r="AC424" s="733"/>
      <c r="AD424" s="733"/>
    </row>
    <row r="425" spans="1:30" ht="15.75" customHeight="1">
      <c r="A425" s="736"/>
      <c r="B425" s="733"/>
      <c r="C425" s="733"/>
      <c r="D425" s="733"/>
      <c r="E425" s="733"/>
      <c r="F425" s="733"/>
      <c r="G425" s="733"/>
      <c r="H425" s="733"/>
      <c r="I425" s="733"/>
      <c r="J425" s="733"/>
      <c r="K425" s="733"/>
      <c r="L425" s="733"/>
      <c r="M425" s="733"/>
      <c r="N425" s="733"/>
      <c r="O425" s="733"/>
      <c r="P425" s="733"/>
      <c r="Q425" s="733"/>
      <c r="R425" s="733"/>
      <c r="S425" s="733"/>
      <c r="T425" s="733"/>
      <c r="U425" s="733"/>
      <c r="V425" s="733"/>
      <c r="W425" s="733"/>
      <c r="X425" s="733"/>
      <c r="Y425" s="733"/>
      <c r="Z425" s="733"/>
      <c r="AA425" s="733"/>
      <c r="AB425" s="733"/>
      <c r="AC425" s="733"/>
      <c r="AD425" s="733"/>
    </row>
    <row r="426" spans="1:30" ht="15.75" customHeight="1">
      <c r="A426" s="736"/>
      <c r="B426" s="733"/>
      <c r="C426" s="733"/>
      <c r="D426" s="733"/>
      <c r="E426" s="733"/>
      <c r="F426" s="733"/>
      <c r="G426" s="733"/>
      <c r="H426" s="733"/>
      <c r="I426" s="733"/>
      <c r="J426" s="733"/>
      <c r="K426" s="733"/>
      <c r="L426" s="733"/>
      <c r="M426" s="733"/>
      <c r="N426" s="733"/>
      <c r="O426" s="733"/>
      <c r="P426" s="733"/>
      <c r="Q426" s="733"/>
      <c r="R426" s="733"/>
      <c r="S426" s="733"/>
      <c r="T426" s="733"/>
      <c r="U426" s="733"/>
      <c r="V426" s="733"/>
      <c r="W426" s="733"/>
      <c r="X426" s="733"/>
      <c r="Y426" s="733"/>
      <c r="Z426" s="733"/>
      <c r="AA426" s="733"/>
      <c r="AB426" s="733"/>
      <c r="AC426" s="733"/>
      <c r="AD426" s="733"/>
    </row>
    <row r="427" spans="1:30" ht="15.75" customHeight="1">
      <c r="A427" s="736"/>
      <c r="B427" s="733"/>
      <c r="C427" s="733"/>
      <c r="D427" s="733"/>
      <c r="E427" s="733"/>
      <c r="F427" s="733"/>
      <c r="G427" s="733"/>
      <c r="H427" s="733"/>
      <c r="I427" s="733"/>
      <c r="J427" s="733"/>
      <c r="K427" s="733"/>
      <c r="L427" s="733"/>
      <c r="M427" s="733"/>
      <c r="N427" s="733"/>
      <c r="O427" s="733"/>
      <c r="P427" s="733"/>
      <c r="Q427" s="733"/>
      <c r="R427" s="733"/>
      <c r="S427" s="733"/>
      <c r="T427" s="733"/>
      <c r="U427" s="733"/>
      <c r="V427" s="733"/>
      <c r="W427" s="733"/>
      <c r="X427" s="733"/>
      <c r="Y427" s="733"/>
      <c r="Z427" s="733"/>
      <c r="AA427" s="733"/>
      <c r="AB427" s="733"/>
      <c r="AC427" s="733"/>
      <c r="AD427" s="733"/>
    </row>
    <row r="428" spans="1:30" ht="15.75" customHeight="1">
      <c r="A428" s="736"/>
      <c r="B428" s="733"/>
      <c r="C428" s="733"/>
      <c r="D428" s="733"/>
      <c r="E428" s="733"/>
      <c r="F428" s="733"/>
      <c r="G428" s="733"/>
      <c r="H428" s="733"/>
      <c r="I428" s="733"/>
      <c r="J428" s="733"/>
      <c r="K428" s="733"/>
      <c r="L428" s="733"/>
      <c r="M428" s="733"/>
      <c r="N428" s="733"/>
      <c r="O428" s="733"/>
      <c r="P428" s="733"/>
      <c r="Q428" s="733"/>
      <c r="R428" s="733"/>
      <c r="S428" s="733"/>
      <c r="T428" s="733"/>
      <c r="U428" s="733"/>
      <c r="V428" s="733"/>
      <c r="W428" s="733"/>
      <c r="X428" s="733"/>
      <c r="Y428" s="733"/>
      <c r="Z428" s="733"/>
      <c r="AA428" s="733"/>
      <c r="AB428" s="733"/>
      <c r="AC428" s="733"/>
      <c r="AD428" s="733"/>
    </row>
    <row r="429" spans="1:30" ht="15.75" customHeight="1">
      <c r="A429" s="736"/>
      <c r="B429" s="733"/>
      <c r="C429" s="733"/>
      <c r="D429" s="733"/>
      <c r="E429" s="733"/>
      <c r="F429" s="733"/>
      <c r="G429" s="733"/>
      <c r="H429" s="733"/>
      <c r="I429" s="733"/>
      <c r="J429" s="733"/>
      <c r="K429" s="733"/>
      <c r="L429" s="733"/>
      <c r="M429" s="733"/>
      <c r="N429" s="733"/>
      <c r="O429" s="733"/>
      <c r="P429" s="733"/>
      <c r="Q429" s="733"/>
      <c r="R429" s="733"/>
      <c r="S429" s="733"/>
      <c r="T429" s="733"/>
      <c r="U429" s="733"/>
      <c r="V429" s="733"/>
      <c r="W429" s="733"/>
      <c r="X429" s="733"/>
      <c r="Y429" s="733"/>
      <c r="Z429" s="733"/>
      <c r="AA429" s="733"/>
      <c r="AB429" s="733"/>
      <c r="AC429" s="733"/>
      <c r="AD429" s="733"/>
    </row>
    <row r="430" spans="1:30" ht="15.75" customHeight="1">
      <c r="A430" s="736"/>
      <c r="B430" s="733"/>
      <c r="C430" s="733"/>
      <c r="D430" s="733"/>
      <c r="E430" s="733"/>
      <c r="F430" s="733"/>
      <c r="G430" s="733"/>
      <c r="H430" s="733"/>
      <c r="I430" s="733"/>
      <c r="J430" s="733"/>
      <c r="K430" s="733"/>
      <c r="L430" s="733"/>
      <c r="M430" s="733"/>
      <c r="N430" s="733"/>
      <c r="O430" s="733"/>
      <c r="P430" s="733"/>
      <c r="Q430" s="733"/>
      <c r="R430" s="733"/>
      <c r="S430" s="733"/>
      <c r="T430" s="733"/>
      <c r="U430" s="733"/>
      <c r="V430" s="733"/>
      <c r="W430" s="733"/>
      <c r="X430" s="733"/>
      <c r="Y430" s="733"/>
      <c r="Z430" s="733"/>
      <c r="AA430" s="733"/>
      <c r="AB430" s="733"/>
      <c r="AC430" s="733"/>
      <c r="AD430" s="733"/>
    </row>
    <row r="431" spans="1:30" ht="15.75" customHeight="1">
      <c r="A431" s="736"/>
      <c r="B431" s="733"/>
      <c r="C431" s="733"/>
      <c r="D431" s="733"/>
      <c r="E431" s="733"/>
      <c r="F431" s="733"/>
      <c r="G431" s="733"/>
      <c r="H431" s="733"/>
      <c r="I431" s="733"/>
      <c r="J431" s="733"/>
      <c r="K431" s="733"/>
      <c r="L431" s="733"/>
      <c r="M431" s="733"/>
      <c r="N431" s="733"/>
      <c r="O431" s="733"/>
      <c r="P431" s="733"/>
      <c r="Q431" s="733"/>
      <c r="R431" s="733"/>
      <c r="S431" s="733"/>
      <c r="T431" s="733"/>
      <c r="U431" s="733"/>
      <c r="V431" s="733"/>
      <c r="W431" s="733"/>
      <c r="X431" s="733"/>
      <c r="Y431" s="733"/>
      <c r="Z431" s="733"/>
      <c r="AA431" s="733"/>
      <c r="AB431" s="733"/>
      <c r="AC431" s="733"/>
      <c r="AD431" s="733"/>
    </row>
    <row r="432" spans="1:30" ht="15.75" customHeight="1">
      <c r="A432" s="736"/>
      <c r="B432" s="733"/>
      <c r="C432" s="733"/>
      <c r="D432" s="733"/>
      <c r="E432" s="733"/>
      <c r="F432" s="733"/>
      <c r="G432" s="733"/>
      <c r="H432" s="733"/>
      <c r="I432" s="733"/>
      <c r="J432" s="733"/>
      <c r="K432" s="733"/>
      <c r="L432" s="733"/>
      <c r="M432" s="733"/>
      <c r="N432" s="733"/>
      <c r="O432" s="733"/>
      <c r="P432" s="733"/>
      <c r="Q432" s="733"/>
      <c r="R432" s="733"/>
      <c r="S432" s="733"/>
      <c r="T432" s="733"/>
      <c r="U432" s="733"/>
      <c r="V432" s="733"/>
      <c r="W432" s="733"/>
      <c r="X432" s="733"/>
      <c r="Y432" s="733"/>
      <c r="Z432" s="733"/>
      <c r="AA432" s="733"/>
      <c r="AB432" s="733"/>
      <c r="AC432" s="733"/>
      <c r="AD432" s="733"/>
    </row>
    <row r="433" spans="1:30" ht="15.75" customHeight="1">
      <c r="A433" s="736"/>
      <c r="B433" s="733"/>
      <c r="C433" s="733"/>
      <c r="D433" s="733"/>
      <c r="E433" s="733"/>
      <c r="F433" s="733"/>
      <c r="G433" s="733"/>
      <c r="H433" s="733"/>
      <c r="I433" s="733"/>
      <c r="J433" s="733"/>
      <c r="K433" s="733"/>
      <c r="L433" s="733"/>
      <c r="M433" s="733"/>
      <c r="N433" s="733"/>
      <c r="O433" s="733"/>
      <c r="P433" s="733"/>
      <c r="Q433" s="733"/>
      <c r="R433" s="733"/>
      <c r="S433" s="733"/>
      <c r="T433" s="733"/>
      <c r="U433" s="733"/>
      <c r="V433" s="733"/>
      <c r="W433" s="733"/>
      <c r="X433" s="733"/>
      <c r="Y433" s="733"/>
      <c r="Z433" s="733"/>
      <c r="AA433" s="733"/>
      <c r="AB433" s="733"/>
      <c r="AC433" s="733"/>
      <c r="AD433" s="733"/>
    </row>
    <row r="434" spans="1:30" ht="15.75" customHeight="1">
      <c r="A434" s="736"/>
      <c r="B434" s="733"/>
      <c r="C434" s="733"/>
      <c r="D434" s="733"/>
      <c r="E434" s="733"/>
      <c r="F434" s="733"/>
      <c r="G434" s="733"/>
      <c r="H434" s="733"/>
      <c r="I434" s="733"/>
      <c r="J434" s="733"/>
      <c r="K434" s="733"/>
      <c r="L434" s="733"/>
      <c r="M434" s="733"/>
      <c r="N434" s="733"/>
      <c r="O434" s="733"/>
      <c r="P434" s="733"/>
      <c r="Q434" s="733"/>
      <c r="R434" s="733"/>
      <c r="S434" s="733"/>
      <c r="T434" s="733"/>
      <c r="U434" s="733"/>
      <c r="V434" s="733"/>
      <c r="W434" s="733"/>
      <c r="X434" s="733"/>
      <c r="Y434" s="733"/>
      <c r="Z434" s="733"/>
      <c r="AA434" s="733"/>
      <c r="AB434" s="733"/>
      <c r="AC434" s="733"/>
      <c r="AD434" s="733"/>
    </row>
    <row r="435" spans="1:30" ht="15.75" customHeight="1">
      <c r="A435" s="736"/>
      <c r="B435" s="733"/>
      <c r="C435" s="733"/>
      <c r="D435" s="733"/>
      <c r="E435" s="733"/>
      <c r="F435" s="733"/>
      <c r="G435" s="733"/>
      <c r="H435" s="733"/>
      <c r="I435" s="733"/>
      <c r="J435" s="733"/>
      <c r="K435" s="733"/>
      <c r="L435" s="733"/>
      <c r="M435" s="733"/>
      <c r="N435" s="733"/>
      <c r="O435" s="733"/>
      <c r="P435" s="733"/>
      <c r="Q435" s="733"/>
      <c r="R435" s="733"/>
      <c r="S435" s="733"/>
      <c r="T435" s="733"/>
      <c r="U435" s="733"/>
      <c r="V435" s="733"/>
      <c r="W435" s="733"/>
      <c r="X435" s="733"/>
      <c r="Y435" s="733"/>
      <c r="Z435" s="733"/>
      <c r="AA435" s="733"/>
      <c r="AB435" s="733"/>
      <c r="AC435" s="733"/>
      <c r="AD435" s="733"/>
    </row>
    <row r="436" spans="1:30" ht="15.75" customHeight="1">
      <c r="A436" s="736"/>
      <c r="B436" s="733"/>
      <c r="C436" s="733"/>
      <c r="D436" s="733"/>
      <c r="E436" s="733"/>
      <c r="F436" s="733"/>
      <c r="G436" s="733"/>
      <c r="H436" s="733"/>
      <c r="I436" s="733"/>
      <c r="J436" s="733"/>
      <c r="K436" s="733"/>
      <c r="L436" s="733"/>
      <c r="M436" s="733"/>
      <c r="N436" s="733"/>
      <c r="O436" s="733"/>
      <c r="P436" s="733"/>
      <c r="Q436" s="733"/>
      <c r="R436" s="733"/>
      <c r="S436" s="733"/>
      <c r="T436" s="733"/>
      <c r="U436" s="733"/>
      <c r="V436" s="733"/>
      <c r="W436" s="733"/>
      <c r="X436" s="733"/>
      <c r="Y436" s="733"/>
      <c r="Z436" s="733"/>
      <c r="AA436" s="733"/>
      <c r="AB436" s="733"/>
      <c r="AC436" s="733"/>
      <c r="AD436" s="733"/>
    </row>
    <row r="437" spans="1:30" ht="15.75" customHeight="1">
      <c r="A437" s="736"/>
      <c r="B437" s="733"/>
      <c r="C437" s="733"/>
      <c r="D437" s="733"/>
      <c r="E437" s="733"/>
      <c r="F437" s="733"/>
      <c r="G437" s="733"/>
      <c r="H437" s="733"/>
      <c r="I437" s="733"/>
      <c r="J437" s="733"/>
      <c r="K437" s="733"/>
      <c r="L437" s="733"/>
      <c r="M437" s="733"/>
      <c r="N437" s="733"/>
      <c r="O437" s="733"/>
      <c r="P437" s="733"/>
      <c r="Q437" s="733"/>
      <c r="R437" s="733"/>
      <c r="S437" s="733"/>
      <c r="T437" s="733"/>
      <c r="U437" s="733"/>
      <c r="V437" s="733"/>
      <c r="W437" s="733"/>
      <c r="X437" s="733"/>
      <c r="Y437" s="733"/>
      <c r="Z437" s="733"/>
      <c r="AA437" s="733"/>
      <c r="AB437" s="733"/>
      <c r="AC437" s="733"/>
      <c r="AD437" s="733"/>
    </row>
    <row r="438" spans="1:30" ht="15.75" customHeight="1">
      <c r="A438" s="736"/>
      <c r="B438" s="733"/>
      <c r="C438" s="733"/>
      <c r="D438" s="733"/>
      <c r="E438" s="733"/>
      <c r="F438" s="733"/>
      <c r="G438" s="733"/>
      <c r="H438" s="733"/>
      <c r="I438" s="733"/>
      <c r="J438" s="733"/>
      <c r="K438" s="733"/>
      <c r="L438" s="733"/>
      <c r="M438" s="733"/>
      <c r="N438" s="733"/>
      <c r="O438" s="733"/>
      <c r="P438" s="733"/>
      <c r="Q438" s="733"/>
      <c r="R438" s="733"/>
      <c r="S438" s="733"/>
      <c r="T438" s="733"/>
      <c r="U438" s="733"/>
      <c r="V438" s="733"/>
      <c r="W438" s="733"/>
      <c r="X438" s="733"/>
      <c r="Y438" s="733"/>
      <c r="Z438" s="733"/>
      <c r="AA438" s="733"/>
      <c r="AB438" s="733"/>
      <c r="AC438" s="733"/>
      <c r="AD438" s="733"/>
    </row>
    <row r="439" spans="1:30" ht="15.75" customHeight="1">
      <c r="A439" s="736"/>
      <c r="B439" s="733"/>
      <c r="C439" s="733"/>
      <c r="D439" s="733"/>
      <c r="E439" s="733"/>
      <c r="F439" s="733"/>
      <c r="G439" s="733"/>
      <c r="H439" s="733"/>
      <c r="I439" s="733"/>
      <c r="J439" s="733"/>
      <c r="K439" s="733"/>
      <c r="L439" s="733"/>
      <c r="M439" s="733"/>
      <c r="N439" s="733"/>
      <c r="O439" s="733"/>
      <c r="P439" s="733"/>
      <c r="Q439" s="733"/>
      <c r="R439" s="733"/>
      <c r="S439" s="733"/>
      <c r="T439" s="733"/>
      <c r="U439" s="733"/>
      <c r="V439" s="733"/>
      <c r="W439" s="733"/>
      <c r="X439" s="733"/>
      <c r="Y439" s="733"/>
      <c r="Z439" s="733"/>
      <c r="AA439" s="733"/>
      <c r="AB439" s="733"/>
      <c r="AC439" s="733"/>
      <c r="AD439" s="733"/>
    </row>
    <row r="440" spans="1:30" ht="15.75" customHeight="1">
      <c r="A440" s="736"/>
      <c r="B440" s="733"/>
      <c r="C440" s="733"/>
      <c r="D440" s="733"/>
      <c r="E440" s="733"/>
      <c r="F440" s="733"/>
      <c r="G440" s="733"/>
      <c r="H440" s="733"/>
      <c r="I440" s="733"/>
      <c r="J440" s="733"/>
      <c r="K440" s="733"/>
      <c r="L440" s="733"/>
      <c r="M440" s="733"/>
      <c r="N440" s="733"/>
      <c r="O440" s="733"/>
      <c r="P440" s="733"/>
      <c r="Q440" s="733"/>
      <c r="R440" s="733"/>
      <c r="S440" s="733"/>
      <c r="T440" s="733"/>
      <c r="U440" s="733"/>
      <c r="V440" s="733"/>
      <c r="W440" s="733"/>
      <c r="X440" s="733"/>
      <c r="Y440" s="733"/>
      <c r="Z440" s="733"/>
      <c r="AA440" s="733"/>
      <c r="AB440" s="733"/>
      <c r="AC440" s="733"/>
      <c r="AD440" s="733"/>
    </row>
    <row r="441" spans="1:30" ht="15.75" customHeight="1">
      <c r="A441" s="736"/>
      <c r="B441" s="733"/>
      <c r="C441" s="733"/>
      <c r="D441" s="733"/>
      <c r="E441" s="733"/>
      <c r="F441" s="733"/>
      <c r="G441" s="733"/>
      <c r="H441" s="733"/>
      <c r="I441" s="733"/>
      <c r="J441" s="733"/>
      <c r="K441" s="733"/>
      <c r="L441" s="733"/>
      <c r="M441" s="733"/>
      <c r="N441" s="733"/>
      <c r="O441" s="733"/>
      <c r="P441" s="733"/>
      <c r="Q441" s="733"/>
      <c r="R441" s="733"/>
      <c r="S441" s="733"/>
      <c r="T441" s="733"/>
      <c r="U441" s="733"/>
      <c r="V441" s="733"/>
      <c r="W441" s="733"/>
      <c r="X441" s="733"/>
      <c r="Y441" s="733"/>
      <c r="Z441" s="733"/>
      <c r="AA441" s="733"/>
      <c r="AB441" s="733"/>
      <c r="AC441" s="733"/>
      <c r="AD441" s="733"/>
    </row>
    <row r="442" spans="1:30" ht="15.75" customHeight="1">
      <c r="A442" s="736"/>
      <c r="B442" s="733"/>
      <c r="C442" s="733"/>
      <c r="D442" s="733"/>
      <c r="E442" s="733"/>
      <c r="F442" s="733"/>
      <c r="G442" s="733"/>
      <c r="H442" s="733"/>
      <c r="I442" s="733"/>
      <c r="J442" s="733"/>
      <c r="K442" s="733"/>
      <c r="L442" s="733"/>
      <c r="M442" s="733"/>
      <c r="N442" s="733"/>
      <c r="O442" s="733"/>
      <c r="P442" s="733"/>
      <c r="Q442" s="733"/>
      <c r="R442" s="733"/>
      <c r="S442" s="733"/>
      <c r="T442" s="733"/>
      <c r="U442" s="733"/>
      <c r="V442" s="733"/>
      <c r="W442" s="733"/>
      <c r="X442" s="733"/>
      <c r="Y442" s="733"/>
      <c r="Z442" s="733"/>
      <c r="AA442" s="733"/>
      <c r="AB442" s="733"/>
      <c r="AC442" s="733"/>
      <c r="AD442" s="733"/>
    </row>
    <row r="443" spans="1:30" ht="15.75" customHeight="1">
      <c r="A443" s="736"/>
      <c r="B443" s="733"/>
      <c r="C443" s="733"/>
      <c r="D443" s="733"/>
      <c r="E443" s="733"/>
      <c r="F443" s="733"/>
      <c r="G443" s="733"/>
      <c r="H443" s="733"/>
      <c r="I443" s="733"/>
      <c r="J443" s="733"/>
      <c r="K443" s="733"/>
      <c r="L443" s="733"/>
      <c r="M443" s="733"/>
      <c r="N443" s="733"/>
      <c r="O443" s="733"/>
      <c r="P443" s="733"/>
      <c r="Q443" s="733"/>
      <c r="R443" s="733"/>
      <c r="S443" s="733"/>
      <c r="T443" s="733"/>
      <c r="U443" s="733"/>
      <c r="V443" s="733"/>
      <c r="W443" s="733"/>
      <c r="X443" s="733"/>
      <c r="Y443" s="733"/>
      <c r="Z443" s="733"/>
      <c r="AA443" s="733"/>
      <c r="AB443" s="733"/>
      <c r="AC443" s="733"/>
      <c r="AD443" s="733"/>
    </row>
    <row r="444" spans="1:30" ht="15.75" customHeight="1">
      <c r="A444" s="736"/>
      <c r="B444" s="733"/>
      <c r="C444" s="733"/>
      <c r="D444" s="733"/>
      <c r="E444" s="733"/>
      <c r="F444" s="733"/>
      <c r="G444" s="733"/>
      <c r="H444" s="733"/>
      <c r="I444" s="733"/>
      <c r="J444" s="733"/>
      <c r="K444" s="733"/>
      <c r="L444" s="733"/>
      <c r="M444" s="733"/>
      <c r="N444" s="733"/>
      <c r="O444" s="733"/>
      <c r="P444" s="733"/>
      <c r="Q444" s="733"/>
      <c r="R444" s="733"/>
      <c r="S444" s="733"/>
      <c r="T444" s="733"/>
      <c r="U444" s="733"/>
      <c r="V444" s="733"/>
      <c r="W444" s="733"/>
      <c r="X444" s="733"/>
      <c r="Y444" s="733"/>
      <c r="Z444" s="733"/>
      <c r="AA444" s="733"/>
      <c r="AB444" s="733"/>
      <c r="AC444" s="733"/>
      <c r="AD444" s="733"/>
    </row>
    <row r="445" spans="1:30" ht="15.75" customHeight="1">
      <c r="A445" s="736"/>
      <c r="B445" s="733"/>
      <c r="C445" s="733"/>
      <c r="D445" s="733"/>
      <c r="E445" s="733"/>
      <c r="F445" s="733"/>
      <c r="G445" s="733"/>
      <c r="H445" s="733"/>
      <c r="I445" s="733"/>
      <c r="J445" s="733"/>
      <c r="K445" s="733"/>
      <c r="L445" s="733"/>
      <c r="M445" s="733"/>
      <c r="N445" s="733"/>
      <c r="O445" s="733"/>
      <c r="P445" s="733"/>
      <c r="Q445" s="733"/>
      <c r="R445" s="733"/>
      <c r="S445" s="733"/>
      <c r="T445" s="733"/>
      <c r="U445" s="733"/>
      <c r="V445" s="733"/>
      <c r="W445" s="733"/>
      <c r="X445" s="733"/>
      <c r="Y445" s="733"/>
      <c r="Z445" s="733"/>
      <c r="AA445" s="733"/>
      <c r="AB445" s="733"/>
      <c r="AC445" s="733"/>
      <c r="AD445" s="733"/>
    </row>
    <row r="446" spans="1:30" ht="15.75" customHeight="1">
      <c r="A446" s="736"/>
      <c r="B446" s="733"/>
      <c r="C446" s="733"/>
      <c r="D446" s="733"/>
      <c r="E446" s="733"/>
      <c r="F446" s="733"/>
      <c r="G446" s="733"/>
      <c r="H446" s="733"/>
      <c r="I446" s="733"/>
      <c r="J446" s="733"/>
      <c r="K446" s="733"/>
      <c r="L446" s="733"/>
      <c r="M446" s="733"/>
      <c r="N446" s="733"/>
      <c r="O446" s="733"/>
      <c r="P446" s="733"/>
      <c r="Q446" s="733"/>
      <c r="R446" s="733"/>
      <c r="S446" s="733"/>
      <c r="T446" s="733"/>
      <c r="U446" s="733"/>
      <c r="V446" s="733"/>
      <c r="W446" s="733"/>
      <c r="X446" s="733"/>
      <c r="Y446" s="733"/>
      <c r="Z446" s="733"/>
      <c r="AA446" s="733"/>
      <c r="AB446" s="733"/>
      <c r="AC446" s="733"/>
      <c r="AD446" s="733"/>
    </row>
    <row r="447" spans="1:30" ht="15.75" customHeight="1">
      <c r="A447" s="736"/>
      <c r="B447" s="733"/>
      <c r="C447" s="733"/>
      <c r="D447" s="733"/>
      <c r="E447" s="733"/>
      <c r="F447" s="733"/>
      <c r="G447" s="733"/>
      <c r="H447" s="733"/>
      <c r="I447" s="733"/>
      <c r="J447" s="733"/>
      <c r="K447" s="733"/>
      <c r="L447" s="733"/>
      <c r="M447" s="733"/>
      <c r="N447" s="733"/>
      <c r="O447" s="733"/>
      <c r="P447" s="733"/>
      <c r="Q447" s="733"/>
      <c r="R447" s="733"/>
      <c r="S447" s="733"/>
      <c r="T447" s="733"/>
      <c r="U447" s="733"/>
      <c r="V447" s="733"/>
      <c r="W447" s="733"/>
      <c r="X447" s="733"/>
      <c r="Y447" s="733"/>
      <c r="Z447" s="733"/>
      <c r="AA447" s="733"/>
      <c r="AB447" s="733"/>
      <c r="AC447" s="733"/>
      <c r="AD447" s="733"/>
    </row>
    <row r="448" spans="1:30" ht="15.75" customHeight="1">
      <c r="A448" s="736"/>
      <c r="B448" s="733"/>
      <c r="C448" s="733"/>
      <c r="D448" s="733"/>
      <c r="E448" s="733"/>
      <c r="F448" s="733"/>
      <c r="G448" s="733"/>
      <c r="H448" s="733"/>
      <c r="I448" s="733"/>
      <c r="J448" s="733"/>
      <c r="K448" s="733"/>
      <c r="L448" s="733"/>
      <c r="M448" s="733"/>
      <c r="N448" s="733"/>
      <c r="O448" s="733"/>
      <c r="P448" s="733"/>
      <c r="Q448" s="733"/>
      <c r="R448" s="733"/>
      <c r="S448" s="733"/>
      <c r="T448" s="733"/>
      <c r="U448" s="733"/>
      <c r="V448" s="733"/>
      <c r="W448" s="733"/>
      <c r="X448" s="733"/>
      <c r="Y448" s="733"/>
      <c r="Z448" s="733"/>
      <c r="AA448" s="733"/>
      <c r="AB448" s="733"/>
      <c r="AC448" s="733"/>
      <c r="AD448" s="733"/>
    </row>
    <row r="449" spans="1:30" ht="15.75" customHeight="1">
      <c r="A449" s="736"/>
      <c r="B449" s="733"/>
      <c r="C449" s="733"/>
      <c r="D449" s="733"/>
      <c r="E449" s="733"/>
      <c r="F449" s="733"/>
      <c r="G449" s="733"/>
      <c r="H449" s="733"/>
      <c r="I449" s="733"/>
      <c r="J449" s="733"/>
      <c r="K449" s="733"/>
      <c r="L449" s="733"/>
      <c r="M449" s="733"/>
      <c r="N449" s="733"/>
      <c r="O449" s="733"/>
      <c r="P449" s="733"/>
      <c r="Q449" s="733"/>
      <c r="R449" s="733"/>
      <c r="S449" s="733"/>
      <c r="T449" s="733"/>
      <c r="U449" s="733"/>
      <c r="V449" s="733"/>
      <c r="W449" s="733"/>
      <c r="X449" s="733"/>
      <c r="Y449" s="733"/>
      <c r="Z449" s="733"/>
      <c r="AA449" s="733"/>
      <c r="AB449" s="733"/>
      <c r="AC449" s="733"/>
      <c r="AD449" s="733"/>
    </row>
    <row r="450" spans="1:30" ht="15.75" customHeight="1">
      <c r="A450" s="736"/>
      <c r="B450" s="733"/>
      <c r="C450" s="733"/>
      <c r="D450" s="733"/>
      <c r="E450" s="733"/>
      <c r="F450" s="733"/>
      <c r="G450" s="733"/>
      <c r="H450" s="733"/>
      <c r="I450" s="733"/>
      <c r="J450" s="733"/>
      <c r="K450" s="733"/>
      <c r="L450" s="733"/>
      <c r="M450" s="733"/>
      <c r="N450" s="733"/>
      <c r="O450" s="733"/>
      <c r="P450" s="733"/>
      <c r="Q450" s="733"/>
      <c r="R450" s="733"/>
      <c r="S450" s="733"/>
      <c r="T450" s="733"/>
      <c r="U450" s="733"/>
      <c r="V450" s="733"/>
      <c r="W450" s="733"/>
      <c r="X450" s="733"/>
      <c r="Y450" s="733"/>
      <c r="Z450" s="733"/>
      <c r="AA450" s="733"/>
      <c r="AB450" s="733"/>
      <c r="AC450" s="733"/>
      <c r="AD450" s="733"/>
    </row>
    <row r="451" spans="1:30" ht="15.75" customHeight="1">
      <c r="A451" s="736"/>
      <c r="B451" s="733"/>
      <c r="C451" s="733"/>
      <c r="D451" s="733"/>
      <c r="E451" s="733"/>
      <c r="F451" s="733"/>
      <c r="G451" s="733"/>
      <c r="H451" s="733"/>
      <c r="I451" s="733"/>
      <c r="J451" s="733"/>
      <c r="K451" s="733"/>
      <c r="L451" s="733"/>
      <c r="M451" s="733"/>
      <c r="N451" s="733"/>
      <c r="O451" s="733"/>
      <c r="P451" s="733"/>
      <c r="Q451" s="733"/>
      <c r="R451" s="733"/>
      <c r="S451" s="733"/>
      <c r="T451" s="733"/>
      <c r="U451" s="733"/>
      <c r="V451" s="733"/>
      <c r="W451" s="733"/>
      <c r="X451" s="733"/>
      <c r="Y451" s="733"/>
      <c r="Z451" s="733"/>
      <c r="AA451" s="733"/>
      <c r="AB451" s="733"/>
      <c r="AC451" s="733"/>
      <c r="AD451" s="733"/>
    </row>
    <row r="452" spans="1:30" ht="15.75" customHeight="1">
      <c r="A452" s="736"/>
      <c r="B452" s="733"/>
      <c r="C452" s="733"/>
      <c r="D452" s="733"/>
      <c r="E452" s="733"/>
      <c r="F452" s="733"/>
      <c r="G452" s="733"/>
      <c r="H452" s="733"/>
      <c r="I452" s="733"/>
      <c r="J452" s="733"/>
      <c r="K452" s="733"/>
      <c r="L452" s="733"/>
      <c r="M452" s="733"/>
      <c r="N452" s="733"/>
      <c r="O452" s="733"/>
      <c r="P452" s="733"/>
      <c r="Q452" s="733"/>
      <c r="R452" s="733"/>
      <c r="S452" s="733"/>
      <c r="T452" s="733"/>
      <c r="U452" s="733"/>
      <c r="V452" s="733"/>
      <c r="W452" s="733"/>
      <c r="X452" s="733"/>
      <c r="Y452" s="733"/>
      <c r="Z452" s="733"/>
      <c r="AA452" s="733"/>
      <c r="AB452" s="733"/>
      <c r="AC452" s="733"/>
      <c r="AD452" s="733"/>
    </row>
    <row r="453" spans="1:30" ht="15.75" customHeight="1">
      <c r="A453" s="736"/>
      <c r="B453" s="733"/>
      <c r="C453" s="733"/>
      <c r="D453" s="733"/>
      <c r="E453" s="733"/>
      <c r="F453" s="733"/>
      <c r="G453" s="733"/>
      <c r="H453" s="733"/>
      <c r="I453" s="733"/>
      <c r="J453" s="733"/>
      <c r="K453" s="733"/>
      <c r="L453" s="733"/>
      <c r="M453" s="733"/>
      <c r="N453" s="733"/>
      <c r="O453" s="733"/>
      <c r="P453" s="733"/>
      <c r="Q453" s="733"/>
      <c r="R453" s="733"/>
      <c r="S453" s="733"/>
      <c r="T453" s="733"/>
      <c r="U453" s="733"/>
      <c r="V453" s="733"/>
      <c r="W453" s="733"/>
      <c r="X453" s="733"/>
      <c r="Y453" s="733"/>
      <c r="Z453" s="733"/>
      <c r="AA453" s="733"/>
      <c r="AB453" s="733"/>
      <c r="AC453" s="733"/>
      <c r="AD453" s="733"/>
    </row>
    <row r="454" spans="1:30" ht="15.75" customHeight="1">
      <c r="A454" s="736"/>
      <c r="B454" s="733"/>
      <c r="C454" s="733"/>
      <c r="D454" s="733"/>
      <c r="E454" s="733"/>
      <c r="F454" s="733"/>
      <c r="G454" s="733"/>
      <c r="H454" s="733"/>
      <c r="I454" s="733"/>
      <c r="J454" s="733"/>
      <c r="K454" s="733"/>
      <c r="L454" s="733"/>
      <c r="M454" s="733"/>
      <c r="N454" s="733"/>
      <c r="O454" s="733"/>
      <c r="P454" s="733"/>
      <c r="Q454" s="733"/>
      <c r="R454" s="733"/>
      <c r="S454" s="733"/>
      <c r="T454" s="733"/>
      <c r="U454" s="733"/>
      <c r="V454" s="733"/>
      <c r="W454" s="733"/>
      <c r="X454" s="733"/>
      <c r="Y454" s="733"/>
      <c r="Z454" s="733"/>
      <c r="AA454" s="733"/>
      <c r="AB454" s="733"/>
      <c r="AC454" s="733"/>
      <c r="AD454" s="733"/>
    </row>
    <row r="455" spans="1:30" ht="15.75" customHeight="1">
      <c r="A455" s="736"/>
      <c r="B455" s="733"/>
      <c r="C455" s="733"/>
      <c r="D455" s="733"/>
      <c r="E455" s="733"/>
      <c r="F455" s="733"/>
      <c r="G455" s="733"/>
      <c r="H455" s="733"/>
      <c r="I455" s="733"/>
      <c r="J455" s="733"/>
      <c r="K455" s="733"/>
      <c r="L455" s="733"/>
      <c r="M455" s="733"/>
      <c r="N455" s="733"/>
      <c r="O455" s="733"/>
      <c r="P455" s="733"/>
      <c r="Q455" s="733"/>
      <c r="R455" s="733"/>
      <c r="S455" s="733"/>
      <c r="T455" s="733"/>
      <c r="U455" s="733"/>
      <c r="V455" s="733"/>
      <c r="W455" s="733"/>
      <c r="X455" s="733"/>
      <c r="Y455" s="733"/>
      <c r="Z455" s="733"/>
      <c r="AA455" s="733"/>
      <c r="AB455" s="733"/>
      <c r="AC455" s="733"/>
      <c r="AD455" s="733"/>
    </row>
    <row r="456" spans="1:30" ht="15.75" customHeight="1">
      <c r="A456" s="736"/>
      <c r="B456" s="733"/>
      <c r="C456" s="733"/>
      <c r="D456" s="733"/>
      <c r="E456" s="733"/>
      <c r="F456" s="733"/>
      <c r="G456" s="733"/>
      <c r="H456" s="733"/>
      <c r="I456" s="733"/>
      <c r="J456" s="733"/>
      <c r="K456" s="733"/>
      <c r="L456" s="733"/>
      <c r="M456" s="733"/>
      <c r="N456" s="733"/>
      <c r="O456" s="733"/>
      <c r="P456" s="733"/>
      <c r="Q456" s="733"/>
      <c r="R456" s="733"/>
      <c r="S456" s="733"/>
      <c r="T456" s="733"/>
      <c r="U456" s="733"/>
      <c r="V456" s="733"/>
      <c r="W456" s="733"/>
      <c r="X456" s="733"/>
      <c r="Y456" s="733"/>
      <c r="Z456" s="733"/>
      <c r="AA456" s="733"/>
      <c r="AB456" s="733"/>
      <c r="AC456" s="733"/>
      <c r="AD456" s="733"/>
    </row>
    <row r="457" spans="1:30" ht="15.75" customHeight="1">
      <c r="A457" s="736"/>
      <c r="B457" s="733"/>
      <c r="C457" s="733"/>
      <c r="D457" s="733"/>
      <c r="E457" s="733"/>
      <c r="F457" s="733"/>
      <c r="G457" s="733"/>
      <c r="H457" s="733"/>
      <c r="I457" s="733"/>
      <c r="J457" s="733"/>
      <c r="K457" s="733"/>
      <c r="L457" s="733"/>
      <c r="M457" s="733"/>
      <c r="N457" s="733"/>
      <c r="O457" s="733"/>
      <c r="P457" s="733"/>
      <c r="Q457" s="733"/>
      <c r="R457" s="733"/>
      <c r="S457" s="733"/>
      <c r="T457" s="733"/>
      <c r="U457" s="733"/>
      <c r="V457" s="733"/>
      <c r="W457" s="733"/>
      <c r="X457" s="733"/>
      <c r="Y457" s="733"/>
      <c r="Z457" s="733"/>
      <c r="AA457" s="733"/>
      <c r="AB457" s="733"/>
      <c r="AC457" s="733"/>
      <c r="AD457" s="733"/>
    </row>
    <row r="458" spans="1:30" ht="15.75" customHeight="1">
      <c r="A458" s="736"/>
      <c r="B458" s="733"/>
      <c r="C458" s="733"/>
      <c r="D458" s="733"/>
      <c r="E458" s="733"/>
      <c r="F458" s="733"/>
      <c r="G458" s="733"/>
      <c r="H458" s="733"/>
      <c r="I458" s="733"/>
      <c r="J458" s="733"/>
      <c r="K458" s="733"/>
      <c r="L458" s="733"/>
      <c r="M458" s="733"/>
      <c r="N458" s="733"/>
      <c r="O458" s="733"/>
      <c r="P458" s="733"/>
      <c r="Q458" s="733"/>
      <c r="R458" s="733"/>
      <c r="S458" s="733"/>
      <c r="T458" s="733"/>
      <c r="U458" s="733"/>
      <c r="V458" s="733"/>
      <c r="W458" s="733"/>
      <c r="X458" s="733"/>
      <c r="Y458" s="733"/>
      <c r="Z458" s="733"/>
      <c r="AA458" s="733"/>
      <c r="AB458" s="733"/>
      <c r="AC458" s="733"/>
      <c r="AD458" s="733"/>
    </row>
    <row r="459" spans="1:30" ht="15.75" customHeight="1">
      <c r="A459" s="736"/>
      <c r="B459" s="733"/>
      <c r="C459" s="733"/>
      <c r="D459" s="733"/>
      <c r="E459" s="733"/>
      <c r="F459" s="733"/>
      <c r="G459" s="733"/>
      <c r="H459" s="733"/>
      <c r="I459" s="733"/>
      <c r="J459" s="733"/>
      <c r="K459" s="733"/>
      <c r="L459" s="733"/>
      <c r="M459" s="733"/>
      <c r="N459" s="733"/>
      <c r="O459" s="733"/>
      <c r="P459" s="733"/>
      <c r="Q459" s="733"/>
      <c r="R459" s="733"/>
      <c r="S459" s="733"/>
      <c r="T459" s="733"/>
      <c r="U459" s="733"/>
      <c r="V459" s="733"/>
      <c r="W459" s="733"/>
      <c r="X459" s="733"/>
      <c r="Y459" s="733"/>
      <c r="Z459" s="733"/>
      <c r="AA459" s="733"/>
      <c r="AB459" s="733"/>
      <c r="AC459" s="733"/>
      <c r="AD459" s="733"/>
    </row>
    <row r="460" spans="1:30" ht="15.75" customHeight="1">
      <c r="A460" s="736"/>
      <c r="B460" s="733"/>
      <c r="C460" s="733"/>
      <c r="D460" s="733"/>
      <c r="E460" s="733"/>
      <c r="F460" s="733"/>
      <c r="G460" s="733"/>
      <c r="H460" s="733"/>
      <c r="I460" s="733"/>
      <c r="J460" s="733"/>
      <c r="K460" s="733"/>
      <c r="L460" s="733"/>
      <c r="M460" s="733"/>
      <c r="N460" s="733"/>
      <c r="O460" s="733"/>
      <c r="P460" s="733"/>
      <c r="Q460" s="733"/>
      <c r="R460" s="733"/>
      <c r="S460" s="733"/>
      <c r="T460" s="733"/>
      <c r="U460" s="733"/>
      <c r="V460" s="733"/>
      <c r="W460" s="733"/>
      <c r="X460" s="733"/>
      <c r="Y460" s="733"/>
      <c r="Z460" s="733"/>
      <c r="AA460" s="733"/>
      <c r="AB460" s="733"/>
      <c r="AC460" s="733"/>
      <c r="AD460" s="733"/>
    </row>
    <row r="461" spans="1:30" ht="15.75" customHeight="1">
      <c r="A461" s="736"/>
      <c r="B461" s="733"/>
      <c r="C461" s="733"/>
      <c r="D461" s="733"/>
      <c r="E461" s="733"/>
      <c r="F461" s="733"/>
      <c r="G461" s="733"/>
      <c r="H461" s="733"/>
      <c r="I461" s="733"/>
      <c r="J461" s="733"/>
      <c r="K461" s="733"/>
      <c r="L461" s="733"/>
      <c r="M461" s="733"/>
      <c r="N461" s="733"/>
      <c r="O461" s="733"/>
      <c r="P461" s="733"/>
      <c r="Q461" s="733"/>
      <c r="R461" s="733"/>
      <c r="S461" s="733"/>
      <c r="T461" s="733"/>
      <c r="U461" s="733"/>
      <c r="V461" s="733"/>
      <c r="W461" s="733"/>
      <c r="X461" s="733"/>
      <c r="Y461" s="733"/>
      <c r="Z461" s="733"/>
      <c r="AA461" s="733"/>
      <c r="AB461" s="733"/>
      <c r="AC461" s="733"/>
      <c r="AD461" s="733"/>
    </row>
    <row r="462" spans="1:30" ht="15.75" customHeight="1">
      <c r="A462" s="736"/>
      <c r="B462" s="733"/>
      <c r="C462" s="733"/>
      <c r="D462" s="733"/>
      <c r="E462" s="733"/>
      <c r="F462" s="733"/>
      <c r="G462" s="733"/>
      <c r="H462" s="733"/>
      <c r="I462" s="733"/>
      <c r="J462" s="733"/>
      <c r="K462" s="733"/>
      <c r="L462" s="733"/>
      <c r="M462" s="733"/>
      <c r="N462" s="733"/>
      <c r="O462" s="733"/>
      <c r="P462" s="733"/>
      <c r="Q462" s="733"/>
      <c r="R462" s="733"/>
      <c r="S462" s="733"/>
      <c r="T462" s="733"/>
      <c r="U462" s="733"/>
      <c r="V462" s="733"/>
      <c r="W462" s="733"/>
      <c r="X462" s="733"/>
      <c r="Y462" s="733"/>
      <c r="Z462" s="733"/>
      <c r="AA462" s="733"/>
      <c r="AB462" s="733"/>
      <c r="AC462" s="733"/>
      <c r="AD462" s="733"/>
    </row>
    <row r="463" spans="1:30" ht="15.75" customHeight="1">
      <c r="A463" s="736"/>
      <c r="B463" s="733"/>
      <c r="C463" s="733"/>
      <c r="D463" s="733"/>
      <c r="E463" s="733"/>
      <c r="F463" s="733"/>
      <c r="G463" s="733"/>
      <c r="H463" s="733"/>
      <c r="I463" s="733"/>
      <c r="J463" s="733"/>
      <c r="K463" s="733"/>
      <c r="L463" s="733"/>
      <c r="M463" s="733"/>
      <c r="N463" s="733"/>
      <c r="O463" s="733"/>
      <c r="P463" s="733"/>
      <c r="Q463" s="733"/>
      <c r="R463" s="733"/>
      <c r="S463" s="733"/>
      <c r="T463" s="733"/>
      <c r="U463" s="733"/>
      <c r="V463" s="733"/>
      <c r="W463" s="733"/>
      <c r="X463" s="733"/>
      <c r="Y463" s="733"/>
      <c r="Z463" s="733"/>
      <c r="AA463" s="733"/>
      <c r="AB463" s="733"/>
      <c r="AC463" s="733"/>
      <c r="AD463" s="733"/>
    </row>
    <row r="464" spans="1:30" ht="15.75" customHeight="1">
      <c r="A464" s="736"/>
      <c r="B464" s="733"/>
      <c r="C464" s="733"/>
      <c r="D464" s="733"/>
      <c r="E464" s="733"/>
      <c r="F464" s="733"/>
      <c r="G464" s="733"/>
      <c r="H464" s="733"/>
      <c r="I464" s="733"/>
      <c r="J464" s="733"/>
      <c r="K464" s="733"/>
      <c r="L464" s="733"/>
      <c r="M464" s="733"/>
      <c r="N464" s="733"/>
      <c r="O464" s="733"/>
      <c r="P464" s="733"/>
      <c r="Q464" s="733"/>
      <c r="R464" s="733"/>
      <c r="S464" s="733"/>
      <c r="T464" s="733"/>
      <c r="U464" s="733"/>
      <c r="V464" s="733"/>
      <c r="W464" s="733"/>
      <c r="X464" s="733"/>
      <c r="Y464" s="733"/>
      <c r="Z464" s="733"/>
      <c r="AA464" s="733"/>
      <c r="AB464" s="733"/>
      <c r="AC464" s="733"/>
      <c r="AD464" s="733"/>
    </row>
    <row r="465" spans="1:30" ht="15.75" customHeight="1">
      <c r="A465" s="736"/>
      <c r="B465" s="733"/>
      <c r="C465" s="733"/>
      <c r="D465" s="733"/>
      <c r="E465" s="733"/>
      <c r="F465" s="733"/>
      <c r="G465" s="733"/>
      <c r="H465" s="733"/>
      <c r="I465" s="733"/>
      <c r="J465" s="733"/>
      <c r="K465" s="733"/>
      <c r="L465" s="733"/>
      <c r="M465" s="733"/>
      <c r="N465" s="733"/>
      <c r="O465" s="733"/>
      <c r="P465" s="733"/>
      <c r="Q465" s="733"/>
      <c r="R465" s="733"/>
      <c r="S465" s="733"/>
      <c r="T465" s="733"/>
      <c r="U465" s="733"/>
      <c r="V465" s="733"/>
      <c r="W465" s="733"/>
      <c r="X465" s="733"/>
      <c r="Y465" s="733"/>
      <c r="Z465" s="733"/>
      <c r="AA465" s="733"/>
      <c r="AB465" s="733"/>
      <c r="AC465" s="733"/>
      <c r="AD465" s="733"/>
    </row>
    <row r="466" spans="1:30" ht="15.75" customHeight="1">
      <c r="A466" s="736"/>
      <c r="B466" s="733"/>
      <c r="C466" s="733"/>
      <c r="D466" s="733"/>
      <c r="E466" s="733"/>
      <c r="F466" s="733"/>
      <c r="G466" s="733"/>
      <c r="H466" s="733"/>
      <c r="I466" s="733"/>
      <c r="J466" s="733"/>
      <c r="K466" s="733"/>
      <c r="L466" s="733"/>
      <c r="M466" s="733"/>
      <c r="N466" s="733"/>
      <c r="O466" s="733"/>
      <c r="P466" s="733"/>
      <c r="Q466" s="733"/>
      <c r="R466" s="733"/>
      <c r="S466" s="733"/>
      <c r="T466" s="733"/>
      <c r="U466" s="733"/>
      <c r="V466" s="733"/>
      <c r="W466" s="733"/>
      <c r="X466" s="733"/>
      <c r="Y466" s="733"/>
      <c r="Z466" s="733"/>
      <c r="AA466" s="733"/>
      <c r="AB466" s="733"/>
      <c r="AC466" s="733"/>
      <c r="AD466" s="733"/>
    </row>
    <row r="467" spans="1:30" ht="15.75" customHeight="1">
      <c r="A467" s="736"/>
      <c r="B467" s="733"/>
      <c r="C467" s="733"/>
      <c r="D467" s="733"/>
      <c r="E467" s="733"/>
      <c r="F467" s="733"/>
      <c r="G467" s="733"/>
      <c r="H467" s="733"/>
      <c r="I467" s="733"/>
      <c r="J467" s="733"/>
      <c r="K467" s="733"/>
      <c r="L467" s="733"/>
      <c r="M467" s="733"/>
      <c r="N467" s="733"/>
      <c r="O467" s="733"/>
      <c r="P467" s="733"/>
      <c r="Q467" s="733"/>
      <c r="R467" s="733"/>
      <c r="S467" s="733"/>
      <c r="T467" s="733"/>
      <c r="U467" s="733"/>
      <c r="V467" s="733"/>
      <c r="W467" s="733"/>
      <c r="X467" s="733"/>
      <c r="Y467" s="733"/>
      <c r="Z467" s="733"/>
      <c r="AA467" s="733"/>
      <c r="AB467" s="733"/>
      <c r="AC467" s="733"/>
      <c r="AD467" s="733"/>
    </row>
    <row r="468" spans="1:30" ht="15.75" customHeight="1">
      <c r="A468" s="736"/>
      <c r="B468" s="733"/>
      <c r="C468" s="733"/>
      <c r="D468" s="733"/>
      <c r="E468" s="733"/>
      <c r="F468" s="733"/>
      <c r="G468" s="733"/>
      <c r="H468" s="733"/>
      <c r="I468" s="733"/>
      <c r="J468" s="733"/>
      <c r="K468" s="733"/>
      <c r="L468" s="733"/>
      <c r="M468" s="733"/>
      <c r="N468" s="733"/>
      <c r="O468" s="733"/>
      <c r="P468" s="733"/>
      <c r="Q468" s="733"/>
      <c r="R468" s="733"/>
      <c r="S468" s="733"/>
      <c r="T468" s="733"/>
      <c r="U468" s="733"/>
      <c r="V468" s="733"/>
      <c r="W468" s="733"/>
      <c r="X468" s="733"/>
      <c r="Y468" s="733"/>
      <c r="Z468" s="733"/>
      <c r="AA468" s="733"/>
      <c r="AB468" s="733"/>
      <c r="AC468" s="733"/>
      <c r="AD468" s="733"/>
    </row>
    <row r="469" spans="1:30" ht="15.75" customHeight="1">
      <c r="A469" s="736"/>
      <c r="B469" s="733"/>
      <c r="C469" s="733"/>
      <c r="D469" s="733"/>
      <c r="E469" s="733"/>
      <c r="F469" s="733"/>
      <c r="G469" s="733"/>
      <c r="H469" s="733"/>
      <c r="I469" s="733"/>
      <c r="J469" s="733"/>
      <c r="K469" s="733"/>
      <c r="L469" s="733"/>
      <c r="M469" s="733"/>
      <c r="N469" s="733"/>
      <c r="O469" s="733"/>
      <c r="P469" s="733"/>
      <c r="Q469" s="733"/>
      <c r="R469" s="733"/>
      <c r="S469" s="733"/>
      <c r="T469" s="733"/>
      <c r="U469" s="733"/>
      <c r="V469" s="733"/>
      <c r="W469" s="733"/>
      <c r="X469" s="733"/>
      <c r="Y469" s="733"/>
      <c r="Z469" s="733"/>
      <c r="AA469" s="733"/>
      <c r="AB469" s="733"/>
      <c r="AC469" s="733"/>
      <c r="AD469" s="733"/>
    </row>
    <row r="470" spans="1:30" ht="15.75" customHeight="1">
      <c r="A470" s="736"/>
      <c r="B470" s="733"/>
      <c r="C470" s="733"/>
      <c r="D470" s="733"/>
      <c r="E470" s="733"/>
      <c r="F470" s="733"/>
      <c r="G470" s="733"/>
      <c r="H470" s="733"/>
      <c r="I470" s="733"/>
      <c r="J470" s="733"/>
      <c r="K470" s="733"/>
      <c r="L470" s="733"/>
      <c r="M470" s="733"/>
      <c r="N470" s="733"/>
      <c r="O470" s="733"/>
      <c r="P470" s="733"/>
      <c r="Q470" s="733"/>
      <c r="R470" s="733"/>
      <c r="S470" s="733"/>
      <c r="T470" s="733"/>
      <c r="U470" s="733"/>
      <c r="V470" s="733"/>
      <c r="W470" s="733"/>
      <c r="X470" s="733"/>
      <c r="Y470" s="733"/>
      <c r="Z470" s="733"/>
      <c r="AA470" s="733"/>
      <c r="AB470" s="733"/>
      <c r="AC470" s="733"/>
      <c r="AD470" s="733"/>
    </row>
    <row r="471" spans="1:30" ht="15.75" customHeight="1">
      <c r="A471" s="736"/>
      <c r="B471" s="733"/>
      <c r="C471" s="733"/>
      <c r="D471" s="733"/>
      <c r="E471" s="733"/>
      <c r="F471" s="733"/>
      <c r="G471" s="733"/>
      <c r="H471" s="733"/>
      <c r="I471" s="733"/>
      <c r="J471" s="733"/>
      <c r="K471" s="733"/>
      <c r="L471" s="733"/>
      <c r="M471" s="733"/>
      <c r="N471" s="733"/>
      <c r="O471" s="733"/>
      <c r="P471" s="733"/>
      <c r="Q471" s="733"/>
      <c r="R471" s="733"/>
      <c r="S471" s="733"/>
      <c r="T471" s="733"/>
      <c r="U471" s="733"/>
      <c r="V471" s="733"/>
      <c r="W471" s="733"/>
      <c r="X471" s="733"/>
      <c r="Y471" s="733"/>
      <c r="Z471" s="733"/>
      <c r="AA471" s="733"/>
      <c r="AB471" s="733"/>
      <c r="AC471" s="733"/>
      <c r="AD471" s="733"/>
    </row>
    <row r="472" spans="1:30" ht="15.75" customHeight="1">
      <c r="A472" s="736"/>
      <c r="B472" s="733"/>
      <c r="C472" s="733"/>
      <c r="D472" s="733"/>
      <c r="E472" s="733"/>
      <c r="F472" s="733"/>
      <c r="G472" s="733"/>
      <c r="H472" s="733"/>
      <c r="I472" s="733"/>
      <c r="J472" s="733"/>
      <c r="K472" s="733"/>
      <c r="L472" s="733"/>
      <c r="M472" s="733"/>
      <c r="N472" s="733"/>
      <c r="O472" s="733"/>
      <c r="P472" s="733"/>
      <c r="Q472" s="733"/>
      <c r="R472" s="733"/>
      <c r="S472" s="733"/>
      <c r="T472" s="733"/>
      <c r="U472" s="733"/>
      <c r="V472" s="733"/>
      <c r="W472" s="733"/>
      <c r="X472" s="733"/>
      <c r="Y472" s="733"/>
      <c r="Z472" s="733"/>
      <c r="AA472" s="733"/>
      <c r="AB472" s="733"/>
      <c r="AC472" s="733"/>
      <c r="AD472" s="733"/>
    </row>
    <row r="473" spans="1:30" ht="15.75" customHeight="1">
      <c r="A473" s="736"/>
      <c r="B473" s="733"/>
      <c r="C473" s="733"/>
      <c r="D473" s="733"/>
      <c r="E473" s="733"/>
      <c r="F473" s="733"/>
      <c r="G473" s="733"/>
      <c r="H473" s="733"/>
      <c r="I473" s="733"/>
      <c r="J473" s="733"/>
      <c r="K473" s="733"/>
      <c r="L473" s="733"/>
      <c r="M473" s="733"/>
      <c r="N473" s="733"/>
      <c r="O473" s="733"/>
      <c r="P473" s="733"/>
      <c r="Q473" s="733"/>
      <c r="R473" s="733"/>
      <c r="S473" s="733"/>
      <c r="T473" s="733"/>
      <c r="U473" s="733"/>
      <c r="V473" s="733"/>
      <c r="W473" s="733"/>
      <c r="X473" s="733"/>
      <c r="Y473" s="733"/>
      <c r="Z473" s="733"/>
      <c r="AA473" s="733"/>
      <c r="AB473" s="733"/>
      <c r="AC473" s="733"/>
      <c r="AD473" s="733"/>
    </row>
    <row r="474" spans="1:30" ht="15.75" customHeight="1">
      <c r="A474" s="736"/>
      <c r="B474" s="733"/>
      <c r="C474" s="733"/>
      <c r="D474" s="733"/>
      <c r="E474" s="733"/>
      <c r="F474" s="733"/>
      <c r="G474" s="733"/>
      <c r="H474" s="733"/>
      <c r="I474" s="733"/>
      <c r="J474" s="733"/>
      <c r="K474" s="733"/>
      <c r="L474" s="733"/>
      <c r="M474" s="733"/>
      <c r="N474" s="733"/>
      <c r="O474" s="733"/>
      <c r="P474" s="733"/>
      <c r="Q474" s="733"/>
      <c r="R474" s="733"/>
      <c r="S474" s="733"/>
      <c r="T474" s="733"/>
      <c r="U474" s="733"/>
      <c r="V474" s="733"/>
      <c r="W474" s="733"/>
      <c r="X474" s="733"/>
      <c r="Y474" s="733"/>
      <c r="Z474" s="733"/>
      <c r="AA474" s="733"/>
      <c r="AB474" s="733"/>
      <c r="AC474" s="733"/>
      <c r="AD474" s="733"/>
    </row>
    <row r="475" spans="1:30" ht="15.75" customHeight="1">
      <c r="A475" s="736"/>
      <c r="B475" s="733"/>
      <c r="C475" s="733"/>
      <c r="D475" s="733"/>
      <c r="E475" s="733"/>
      <c r="F475" s="733"/>
      <c r="G475" s="733"/>
      <c r="H475" s="733"/>
      <c r="I475" s="733"/>
      <c r="J475" s="733"/>
      <c r="K475" s="733"/>
      <c r="L475" s="733"/>
      <c r="M475" s="733"/>
      <c r="N475" s="733"/>
      <c r="O475" s="733"/>
      <c r="P475" s="733"/>
      <c r="Q475" s="733"/>
      <c r="R475" s="733"/>
      <c r="S475" s="733"/>
      <c r="T475" s="733"/>
      <c r="U475" s="733"/>
      <c r="V475" s="733"/>
      <c r="W475" s="733"/>
      <c r="X475" s="733"/>
      <c r="Y475" s="733"/>
      <c r="Z475" s="733"/>
      <c r="AA475" s="733"/>
      <c r="AB475" s="733"/>
      <c r="AC475" s="733"/>
      <c r="AD475" s="733"/>
    </row>
    <row r="476" spans="1:30" ht="15.75" customHeight="1">
      <c r="A476" s="736"/>
      <c r="B476" s="733"/>
      <c r="C476" s="733"/>
      <c r="D476" s="733"/>
      <c r="E476" s="733"/>
      <c r="F476" s="733"/>
      <c r="G476" s="733"/>
      <c r="H476" s="733"/>
      <c r="I476" s="733"/>
      <c r="J476" s="733"/>
      <c r="K476" s="733"/>
      <c r="L476" s="733"/>
      <c r="M476" s="733"/>
      <c r="N476" s="733"/>
      <c r="O476" s="733"/>
      <c r="P476" s="733"/>
      <c r="Q476" s="733"/>
      <c r="R476" s="733"/>
      <c r="S476" s="733"/>
      <c r="T476" s="733"/>
      <c r="U476" s="733"/>
      <c r="V476" s="733"/>
      <c r="W476" s="733"/>
      <c r="X476" s="733"/>
      <c r="Y476" s="733"/>
      <c r="Z476" s="733"/>
      <c r="AA476" s="733"/>
      <c r="AB476" s="733"/>
      <c r="AC476" s="733"/>
      <c r="AD476" s="733"/>
    </row>
    <row r="477" spans="1:30" ht="15.75" customHeight="1">
      <c r="A477" s="736"/>
      <c r="B477" s="733"/>
      <c r="C477" s="733"/>
      <c r="D477" s="733"/>
      <c r="E477" s="733"/>
      <c r="F477" s="733"/>
      <c r="G477" s="733"/>
      <c r="H477" s="733"/>
      <c r="I477" s="733"/>
      <c r="J477" s="733"/>
      <c r="K477" s="733"/>
      <c r="L477" s="733"/>
      <c r="M477" s="733"/>
      <c r="N477" s="733"/>
      <c r="O477" s="733"/>
      <c r="P477" s="733"/>
      <c r="Q477" s="733"/>
      <c r="R477" s="733"/>
      <c r="S477" s="733"/>
      <c r="T477" s="733"/>
      <c r="U477" s="733"/>
      <c r="V477" s="733"/>
      <c r="W477" s="733"/>
      <c r="X477" s="733"/>
      <c r="Y477" s="733"/>
      <c r="Z477" s="733"/>
      <c r="AA477" s="733"/>
      <c r="AB477" s="733"/>
      <c r="AC477" s="733"/>
      <c r="AD477" s="733"/>
    </row>
    <row r="478" spans="1:30" ht="15.75" customHeight="1">
      <c r="A478" s="736"/>
      <c r="B478" s="733"/>
      <c r="C478" s="733"/>
      <c r="D478" s="733"/>
      <c r="E478" s="733"/>
      <c r="F478" s="733"/>
      <c r="G478" s="733"/>
      <c r="H478" s="733"/>
      <c r="I478" s="733"/>
      <c r="J478" s="733"/>
      <c r="K478" s="733"/>
      <c r="L478" s="733"/>
      <c r="M478" s="733"/>
      <c r="N478" s="733"/>
      <c r="O478" s="733"/>
      <c r="P478" s="733"/>
      <c r="Q478" s="733"/>
      <c r="R478" s="733"/>
      <c r="S478" s="733"/>
      <c r="T478" s="733"/>
      <c r="U478" s="733"/>
      <c r="V478" s="733"/>
      <c r="W478" s="733"/>
      <c r="X478" s="733"/>
      <c r="Y478" s="733"/>
      <c r="Z478" s="733"/>
      <c r="AA478" s="733"/>
      <c r="AB478" s="733"/>
      <c r="AC478" s="733"/>
      <c r="AD478" s="733"/>
    </row>
    <row r="479" spans="1:30" ht="15.75" customHeight="1">
      <c r="A479" s="736"/>
      <c r="B479" s="733"/>
      <c r="C479" s="733"/>
      <c r="D479" s="733"/>
      <c r="E479" s="733"/>
      <c r="F479" s="733"/>
      <c r="G479" s="733"/>
      <c r="H479" s="733"/>
      <c r="I479" s="733"/>
      <c r="J479" s="733"/>
      <c r="K479" s="733"/>
      <c r="L479" s="733"/>
      <c r="M479" s="733"/>
      <c r="N479" s="733"/>
      <c r="O479" s="733"/>
      <c r="P479" s="733"/>
      <c r="Q479" s="733"/>
      <c r="R479" s="733"/>
      <c r="S479" s="733"/>
      <c r="T479" s="733"/>
      <c r="U479" s="733"/>
      <c r="V479" s="733"/>
      <c r="W479" s="733"/>
      <c r="X479" s="733"/>
      <c r="Y479" s="733"/>
      <c r="Z479" s="733"/>
      <c r="AA479" s="733"/>
      <c r="AB479" s="733"/>
      <c r="AC479" s="733"/>
      <c r="AD479" s="733"/>
    </row>
    <row r="480" spans="1:30" ht="15.75" customHeight="1">
      <c r="A480" s="736"/>
      <c r="B480" s="733"/>
      <c r="C480" s="733"/>
      <c r="D480" s="733"/>
      <c r="E480" s="733"/>
      <c r="F480" s="733"/>
      <c r="G480" s="733"/>
      <c r="H480" s="733"/>
      <c r="I480" s="733"/>
      <c r="J480" s="733"/>
      <c r="K480" s="733"/>
      <c r="L480" s="733"/>
      <c r="M480" s="733"/>
      <c r="N480" s="733"/>
      <c r="O480" s="733"/>
      <c r="P480" s="733"/>
      <c r="Q480" s="733"/>
      <c r="R480" s="733"/>
      <c r="S480" s="733"/>
      <c r="T480" s="733"/>
      <c r="U480" s="733"/>
      <c r="V480" s="733"/>
      <c r="W480" s="733"/>
      <c r="X480" s="733"/>
      <c r="Y480" s="733"/>
      <c r="Z480" s="733"/>
      <c r="AA480" s="733"/>
      <c r="AB480" s="733"/>
      <c r="AC480" s="733"/>
      <c r="AD480" s="733"/>
    </row>
    <row r="481" spans="1:30" ht="15.75" customHeight="1">
      <c r="A481" s="736"/>
      <c r="B481" s="733"/>
      <c r="C481" s="733"/>
      <c r="D481" s="733"/>
      <c r="E481" s="733"/>
      <c r="F481" s="733"/>
      <c r="G481" s="733"/>
      <c r="H481" s="733"/>
      <c r="I481" s="733"/>
      <c r="J481" s="733"/>
      <c r="K481" s="733"/>
      <c r="L481" s="733"/>
      <c r="M481" s="733"/>
      <c r="N481" s="733"/>
      <c r="O481" s="733"/>
      <c r="P481" s="733"/>
      <c r="Q481" s="733"/>
      <c r="R481" s="733"/>
      <c r="S481" s="733"/>
      <c r="T481" s="733"/>
      <c r="U481" s="733"/>
      <c r="V481" s="733"/>
      <c r="W481" s="733"/>
      <c r="X481" s="733"/>
      <c r="Y481" s="733"/>
      <c r="Z481" s="733"/>
      <c r="AA481" s="733"/>
      <c r="AB481" s="733"/>
      <c r="AC481" s="733"/>
      <c r="AD481" s="733"/>
    </row>
    <row r="482" spans="1:30" ht="15.75" customHeight="1">
      <c r="A482" s="736"/>
      <c r="B482" s="733"/>
      <c r="C482" s="733"/>
      <c r="D482" s="733"/>
      <c r="E482" s="733"/>
      <c r="F482" s="733"/>
      <c r="G482" s="733"/>
      <c r="H482" s="733"/>
      <c r="I482" s="733"/>
      <c r="J482" s="733"/>
      <c r="K482" s="733"/>
      <c r="L482" s="733"/>
      <c r="M482" s="733"/>
      <c r="N482" s="733"/>
      <c r="O482" s="733"/>
      <c r="P482" s="733"/>
      <c r="Q482" s="733"/>
      <c r="R482" s="733"/>
      <c r="S482" s="733"/>
      <c r="T482" s="733"/>
      <c r="U482" s="733"/>
      <c r="V482" s="733"/>
      <c r="W482" s="733"/>
      <c r="X482" s="733"/>
      <c r="Y482" s="733"/>
      <c r="Z482" s="733"/>
      <c r="AA482" s="733"/>
      <c r="AB482" s="733"/>
      <c r="AC482" s="733"/>
      <c r="AD482" s="733"/>
    </row>
    <row r="483" spans="1:30" ht="15.75" customHeight="1">
      <c r="A483" s="736"/>
      <c r="B483" s="733"/>
      <c r="C483" s="733"/>
      <c r="D483" s="733"/>
      <c r="E483" s="733"/>
      <c r="F483" s="733"/>
      <c r="G483" s="733"/>
      <c r="H483" s="733"/>
      <c r="I483" s="733"/>
      <c r="J483" s="733"/>
      <c r="K483" s="733"/>
      <c r="L483" s="733"/>
      <c r="M483" s="733"/>
      <c r="N483" s="733"/>
      <c r="O483" s="733"/>
      <c r="P483" s="733"/>
      <c r="Q483" s="733"/>
      <c r="R483" s="733"/>
      <c r="S483" s="733"/>
      <c r="T483" s="733"/>
      <c r="U483" s="733"/>
      <c r="V483" s="733"/>
      <c r="W483" s="733"/>
      <c r="X483" s="733"/>
      <c r="Y483" s="733"/>
      <c r="Z483" s="733"/>
      <c r="AA483" s="733"/>
      <c r="AB483" s="733"/>
      <c r="AC483" s="733"/>
      <c r="AD483" s="733"/>
    </row>
    <row r="484" spans="1:30" ht="15.75" customHeight="1">
      <c r="A484" s="736"/>
      <c r="B484" s="733"/>
      <c r="C484" s="733"/>
      <c r="D484" s="733"/>
      <c r="E484" s="733"/>
      <c r="F484" s="733"/>
      <c r="G484" s="733"/>
      <c r="H484" s="733"/>
      <c r="I484" s="733"/>
      <c r="J484" s="733"/>
      <c r="K484" s="733"/>
      <c r="L484" s="733"/>
      <c r="M484" s="733"/>
      <c r="N484" s="733"/>
      <c r="O484" s="733"/>
      <c r="P484" s="733"/>
      <c r="Q484" s="733"/>
      <c r="R484" s="733"/>
      <c r="S484" s="733"/>
      <c r="T484" s="733"/>
      <c r="U484" s="733"/>
      <c r="V484" s="733"/>
      <c r="W484" s="733"/>
      <c r="X484" s="733"/>
      <c r="Y484" s="733"/>
      <c r="Z484" s="733"/>
      <c r="AA484" s="733"/>
      <c r="AB484" s="733"/>
      <c r="AC484" s="733"/>
      <c r="AD484" s="733"/>
    </row>
    <row r="485" spans="1:30" ht="15.75" customHeight="1">
      <c r="A485" s="736"/>
      <c r="B485" s="733"/>
      <c r="C485" s="733"/>
      <c r="D485" s="733"/>
      <c r="E485" s="733"/>
      <c r="F485" s="733"/>
      <c r="G485" s="733"/>
      <c r="H485" s="733"/>
      <c r="I485" s="733"/>
      <c r="J485" s="733"/>
      <c r="K485" s="733"/>
      <c r="L485" s="733"/>
      <c r="M485" s="733"/>
      <c r="N485" s="733"/>
      <c r="O485" s="733"/>
      <c r="P485" s="733"/>
      <c r="Q485" s="733"/>
      <c r="R485" s="733"/>
      <c r="S485" s="733"/>
      <c r="T485" s="733"/>
      <c r="U485" s="733"/>
      <c r="V485" s="733"/>
      <c r="W485" s="733"/>
      <c r="X485" s="733"/>
      <c r="Y485" s="733"/>
      <c r="Z485" s="733"/>
      <c r="AA485" s="733"/>
      <c r="AB485" s="733"/>
      <c r="AC485" s="733"/>
      <c r="AD485" s="733"/>
    </row>
    <row r="486" spans="1:30" ht="15.75" customHeight="1">
      <c r="A486" s="736"/>
      <c r="B486" s="733"/>
      <c r="C486" s="733"/>
      <c r="D486" s="733"/>
      <c r="E486" s="733"/>
      <c r="F486" s="733"/>
      <c r="G486" s="733"/>
      <c r="H486" s="733"/>
      <c r="I486" s="733"/>
      <c r="J486" s="733"/>
      <c r="K486" s="733"/>
      <c r="L486" s="733"/>
      <c r="M486" s="733"/>
      <c r="N486" s="733"/>
      <c r="O486" s="733"/>
      <c r="P486" s="733"/>
      <c r="Q486" s="733"/>
      <c r="R486" s="733"/>
      <c r="S486" s="733"/>
      <c r="T486" s="733"/>
      <c r="U486" s="733"/>
      <c r="V486" s="733"/>
      <c r="W486" s="733"/>
      <c r="X486" s="733"/>
      <c r="Y486" s="733"/>
      <c r="Z486" s="733"/>
      <c r="AA486" s="733"/>
      <c r="AB486" s="733"/>
      <c r="AC486" s="733"/>
      <c r="AD486" s="733"/>
    </row>
    <row r="487" spans="1:30" ht="15.75" customHeight="1">
      <c r="A487" s="736"/>
      <c r="B487" s="733"/>
      <c r="C487" s="733"/>
      <c r="D487" s="733"/>
      <c r="E487" s="733"/>
      <c r="F487" s="733"/>
      <c r="G487" s="733"/>
      <c r="H487" s="733"/>
      <c r="I487" s="733"/>
      <c r="J487" s="733"/>
      <c r="K487" s="733"/>
      <c r="L487" s="733"/>
      <c r="M487" s="733"/>
      <c r="N487" s="733"/>
      <c r="O487" s="733"/>
      <c r="P487" s="733"/>
      <c r="Q487" s="733"/>
      <c r="R487" s="733"/>
      <c r="S487" s="733"/>
      <c r="T487" s="733"/>
      <c r="U487" s="733"/>
      <c r="V487" s="733"/>
      <c r="W487" s="733"/>
      <c r="X487" s="733"/>
      <c r="Y487" s="733"/>
      <c r="Z487" s="733"/>
      <c r="AA487" s="733"/>
      <c r="AB487" s="733"/>
      <c r="AC487" s="733"/>
      <c r="AD487" s="733"/>
    </row>
    <row r="488" spans="1:30" ht="15.75" customHeight="1">
      <c r="A488" s="736"/>
      <c r="B488" s="733"/>
      <c r="C488" s="733"/>
      <c r="D488" s="733"/>
      <c r="E488" s="733"/>
      <c r="F488" s="733"/>
      <c r="G488" s="733"/>
      <c r="H488" s="733"/>
      <c r="I488" s="733"/>
      <c r="J488" s="733"/>
      <c r="K488" s="733"/>
      <c r="L488" s="733"/>
      <c r="M488" s="733"/>
      <c r="N488" s="733"/>
      <c r="O488" s="733"/>
      <c r="P488" s="733"/>
      <c r="Q488" s="733"/>
      <c r="R488" s="733"/>
      <c r="S488" s="733"/>
      <c r="T488" s="733"/>
      <c r="U488" s="733"/>
      <c r="V488" s="733"/>
      <c r="W488" s="733"/>
      <c r="X488" s="733"/>
      <c r="Y488" s="733"/>
      <c r="Z488" s="733"/>
      <c r="AA488" s="733"/>
      <c r="AB488" s="733"/>
      <c r="AC488" s="733"/>
      <c r="AD488" s="733"/>
    </row>
    <row r="489" spans="1:30" ht="15.75" customHeight="1">
      <c r="A489" s="736"/>
      <c r="B489" s="733"/>
      <c r="C489" s="733"/>
      <c r="D489" s="733"/>
      <c r="E489" s="733"/>
      <c r="F489" s="733"/>
      <c r="G489" s="733"/>
      <c r="H489" s="733"/>
      <c r="I489" s="733"/>
      <c r="J489" s="733"/>
      <c r="K489" s="733"/>
      <c r="L489" s="733"/>
      <c r="M489" s="733"/>
      <c r="N489" s="733"/>
      <c r="O489" s="733"/>
      <c r="P489" s="733"/>
      <c r="Q489" s="733"/>
      <c r="R489" s="733"/>
      <c r="S489" s="733"/>
      <c r="T489" s="733"/>
      <c r="U489" s="733"/>
      <c r="V489" s="733"/>
      <c r="W489" s="733"/>
      <c r="X489" s="733"/>
      <c r="Y489" s="733"/>
      <c r="Z489" s="733"/>
      <c r="AA489" s="733"/>
      <c r="AB489" s="733"/>
      <c r="AC489" s="733"/>
      <c r="AD489" s="733"/>
    </row>
    <row r="490" spans="1:30" ht="15.75" customHeight="1">
      <c r="A490" s="736"/>
      <c r="B490" s="733"/>
      <c r="C490" s="733"/>
      <c r="D490" s="733"/>
      <c r="E490" s="733"/>
      <c r="F490" s="733"/>
      <c r="G490" s="733"/>
      <c r="H490" s="733"/>
      <c r="I490" s="733"/>
      <c r="J490" s="733"/>
      <c r="K490" s="733"/>
      <c r="L490" s="733"/>
      <c r="M490" s="733"/>
      <c r="N490" s="733"/>
      <c r="O490" s="733"/>
      <c r="P490" s="733"/>
      <c r="Q490" s="733"/>
      <c r="R490" s="733"/>
      <c r="S490" s="733"/>
      <c r="T490" s="733"/>
      <c r="U490" s="733"/>
      <c r="V490" s="733"/>
      <c r="W490" s="733"/>
      <c r="X490" s="733"/>
      <c r="Y490" s="733"/>
      <c r="Z490" s="733"/>
      <c r="AA490" s="733"/>
      <c r="AB490" s="733"/>
      <c r="AC490" s="733"/>
      <c r="AD490" s="733"/>
    </row>
    <row r="491" spans="1:30" ht="15.75" customHeight="1">
      <c r="A491" s="736"/>
      <c r="B491" s="733"/>
      <c r="C491" s="733"/>
      <c r="D491" s="733"/>
      <c r="E491" s="733"/>
      <c r="F491" s="733"/>
      <c r="G491" s="733"/>
      <c r="H491" s="733"/>
      <c r="I491" s="733"/>
      <c r="J491" s="733"/>
      <c r="K491" s="733"/>
      <c r="L491" s="733"/>
      <c r="M491" s="733"/>
      <c r="N491" s="733"/>
      <c r="O491" s="733"/>
      <c r="P491" s="733"/>
      <c r="Q491" s="733"/>
      <c r="R491" s="733"/>
      <c r="S491" s="733"/>
      <c r="T491" s="733"/>
      <c r="U491" s="733"/>
      <c r="V491" s="733"/>
      <c r="W491" s="733"/>
      <c r="X491" s="733"/>
      <c r="Y491" s="733"/>
      <c r="Z491" s="733"/>
      <c r="AA491" s="733"/>
      <c r="AB491" s="733"/>
      <c r="AC491" s="733"/>
      <c r="AD491" s="733"/>
    </row>
    <row r="492" spans="1:30" ht="15.75" customHeight="1">
      <c r="A492" s="736"/>
      <c r="B492" s="733"/>
      <c r="C492" s="733"/>
      <c r="D492" s="733"/>
      <c r="E492" s="733"/>
      <c r="F492" s="733"/>
      <c r="G492" s="733"/>
      <c r="H492" s="733"/>
      <c r="I492" s="733"/>
      <c r="J492" s="733"/>
      <c r="K492" s="733"/>
      <c r="L492" s="733"/>
      <c r="M492" s="733"/>
      <c r="N492" s="733"/>
      <c r="O492" s="733"/>
      <c r="P492" s="733"/>
      <c r="Q492" s="733"/>
      <c r="R492" s="733"/>
      <c r="S492" s="733"/>
      <c r="T492" s="733"/>
      <c r="U492" s="733"/>
      <c r="V492" s="733"/>
      <c r="W492" s="733"/>
      <c r="X492" s="733"/>
      <c r="Y492" s="733"/>
      <c r="Z492" s="733"/>
      <c r="AA492" s="733"/>
      <c r="AB492" s="733"/>
      <c r="AC492" s="733"/>
      <c r="AD492" s="733"/>
    </row>
    <row r="493" spans="1:30" ht="15.75" customHeight="1">
      <c r="A493" s="736"/>
      <c r="B493" s="733"/>
      <c r="C493" s="733"/>
      <c r="D493" s="733"/>
      <c r="E493" s="733"/>
      <c r="F493" s="733"/>
      <c r="G493" s="733"/>
      <c r="H493" s="733"/>
      <c r="I493" s="733"/>
      <c r="J493" s="733"/>
      <c r="K493" s="733"/>
      <c r="L493" s="733"/>
      <c r="M493" s="733"/>
      <c r="N493" s="733"/>
      <c r="O493" s="733"/>
      <c r="P493" s="733"/>
      <c r="Q493" s="733"/>
      <c r="R493" s="733"/>
      <c r="S493" s="733"/>
      <c r="T493" s="733"/>
      <c r="U493" s="733"/>
      <c r="V493" s="733"/>
      <c r="W493" s="733"/>
      <c r="X493" s="733"/>
      <c r="Y493" s="733"/>
      <c r="Z493" s="733"/>
      <c r="AA493" s="733"/>
      <c r="AB493" s="733"/>
      <c r="AC493" s="733"/>
      <c r="AD493" s="733"/>
    </row>
    <row r="494" spans="1:30" ht="15.75" customHeight="1">
      <c r="A494" s="736"/>
      <c r="B494" s="733"/>
      <c r="C494" s="733"/>
      <c r="D494" s="733"/>
      <c r="E494" s="733"/>
      <c r="F494" s="733"/>
      <c r="G494" s="733"/>
      <c r="H494" s="733"/>
      <c r="I494" s="733"/>
      <c r="J494" s="733"/>
      <c r="K494" s="733"/>
      <c r="L494" s="733"/>
      <c r="M494" s="733"/>
      <c r="N494" s="733"/>
      <c r="O494" s="733"/>
      <c r="P494" s="733"/>
      <c r="Q494" s="733"/>
      <c r="R494" s="733"/>
      <c r="S494" s="733"/>
      <c r="T494" s="733"/>
      <c r="U494" s="733"/>
      <c r="V494" s="733"/>
      <c r="W494" s="733"/>
      <c r="X494" s="733"/>
      <c r="Y494" s="733"/>
      <c r="Z494" s="733"/>
      <c r="AA494" s="733"/>
      <c r="AB494" s="733"/>
      <c r="AC494" s="733"/>
      <c r="AD494" s="733"/>
    </row>
    <row r="495" spans="1:30" ht="15.75" customHeight="1">
      <c r="A495" s="736"/>
      <c r="B495" s="733"/>
      <c r="C495" s="733"/>
      <c r="D495" s="733"/>
      <c r="E495" s="733"/>
      <c r="F495" s="733"/>
      <c r="G495" s="733"/>
      <c r="H495" s="733"/>
      <c r="I495" s="733"/>
      <c r="J495" s="733"/>
      <c r="K495" s="733"/>
      <c r="L495" s="733"/>
      <c r="M495" s="733"/>
      <c r="N495" s="733"/>
      <c r="O495" s="733"/>
      <c r="P495" s="733"/>
      <c r="Q495" s="733"/>
      <c r="R495" s="733"/>
      <c r="S495" s="733"/>
      <c r="T495" s="733"/>
      <c r="U495" s="733"/>
      <c r="V495" s="733"/>
      <c r="W495" s="733"/>
      <c r="X495" s="733"/>
      <c r="Y495" s="733"/>
      <c r="Z495" s="733"/>
      <c r="AA495" s="733"/>
      <c r="AB495" s="733"/>
      <c r="AC495" s="733"/>
      <c r="AD495" s="733"/>
    </row>
    <row r="496" spans="1:30" ht="15.75" customHeight="1">
      <c r="A496" s="736"/>
      <c r="B496" s="733"/>
      <c r="C496" s="733"/>
      <c r="D496" s="733"/>
      <c r="E496" s="733"/>
      <c r="F496" s="733"/>
      <c r="G496" s="733"/>
      <c r="H496" s="733"/>
      <c r="I496" s="733"/>
      <c r="J496" s="733"/>
      <c r="K496" s="733"/>
      <c r="L496" s="733"/>
      <c r="M496" s="733"/>
      <c r="N496" s="733"/>
      <c r="O496" s="733"/>
      <c r="P496" s="733"/>
      <c r="Q496" s="733"/>
      <c r="R496" s="733"/>
      <c r="S496" s="733"/>
      <c r="T496" s="733"/>
      <c r="U496" s="733"/>
      <c r="V496" s="733"/>
      <c r="W496" s="733"/>
      <c r="X496" s="733"/>
      <c r="Y496" s="733"/>
      <c r="Z496" s="733"/>
      <c r="AA496" s="733"/>
      <c r="AB496" s="733"/>
      <c r="AC496" s="733"/>
      <c r="AD496" s="733"/>
    </row>
    <row r="497" spans="1:30" ht="15.75" customHeight="1">
      <c r="A497" s="736"/>
      <c r="B497" s="733"/>
      <c r="C497" s="733"/>
      <c r="D497" s="733"/>
      <c r="E497" s="733"/>
      <c r="F497" s="733"/>
      <c r="G497" s="733"/>
      <c r="H497" s="733"/>
      <c r="I497" s="733"/>
      <c r="J497" s="733"/>
      <c r="K497" s="733"/>
      <c r="L497" s="733"/>
      <c r="M497" s="733"/>
      <c r="N497" s="733"/>
      <c r="O497" s="733"/>
      <c r="P497" s="733"/>
      <c r="Q497" s="733"/>
      <c r="R497" s="733"/>
      <c r="S497" s="733"/>
      <c r="T497" s="733"/>
      <c r="U497" s="733"/>
      <c r="V497" s="733"/>
      <c r="W497" s="733"/>
      <c r="X497" s="733"/>
      <c r="Y497" s="733"/>
      <c r="Z497" s="733"/>
      <c r="AA497" s="733"/>
      <c r="AB497" s="733"/>
      <c r="AC497" s="733"/>
      <c r="AD497" s="733"/>
    </row>
    <row r="498" spans="1:30" ht="15.75" customHeight="1">
      <c r="A498" s="736"/>
      <c r="B498" s="733"/>
      <c r="C498" s="733"/>
      <c r="D498" s="733"/>
      <c r="E498" s="733"/>
      <c r="F498" s="733"/>
      <c r="G498" s="733"/>
      <c r="H498" s="733"/>
      <c r="I498" s="733"/>
      <c r="J498" s="733"/>
      <c r="K498" s="733"/>
      <c r="L498" s="733"/>
      <c r="M498" s="733"/>
      <c r="N498" s="733"/>
      <c r="O498" s="733"/>
      <c r="P498" s="733"/>
      <c r="Q498" s="733"/>
      <c r="R498" s="733"/>
      <c r="S498" s="733"/>
      <c r="T498" s="733"/>
      <c r="U498" s="733"/>
      <c r="V498" s="733"/>
      <c r="W498" s="733"/>
      <c r="X498" s="733"/>
      <c r="Y498" s="733"/>
      <c r="Z498" s="733"/>
      <c r="AA498" s="733"/>
      <c r="AB498" s="733"/>
      <c r="AC498" s="733"/>
      <c r="AD498" s="733"/>
    </row>
    <row r="499" spans="1:30" ht="15.75" customHeight="1">
      <c r="A499" s="736"/>
      <c r="B499" s="733"/>
      <c r="C499" s="733"/>
      <c r="D499" s="733"/>
      <c r="E499" s="733"/>
      <c r="F499" s="733"/>
      <c r="G499" s="733"/>
      <c r="H499" s="733"/>
      <c r="I499" s="733"/>
      <c r="J499" s="733"/>
      <c r="K499" s="733"/>
      <c r="L499" s="733"/>
      <c r="M499" s="733"/>
      <c r="N499" s="733"/>
      <c r="O499" s="733"/>
      <c r="P499" s="733"/>
      <c r="Q499" s="733"/>
      <c r="R499" s="733"/>
      <c r="S499" s="733"/>
      <c r="T499" s="733"/>
      <c r="U499" s="733"/>
      <c r="V499" s="733"/>
      <c r="W499" s="733"/>
      <c r="X499" s="733"/>
      <c r="Y499" s="733"/>
      <c r="Z499" s="733"/>
      <c r="AA499" s="733"/>
      <c r="AB499" s="733"/>
      <c r="AC499" s="733"/>
      <c r="AD499" s="733"/>
    </row>
    <row r="500" spans="1:30" ht="15.75" customHeight="1">
      <c r="A500" s="736"/>
      <c r="B500" s="733"/>
      <c r="C500" s="733"/>
      <c r="D500" s="733"/>
      <c r="E500" s="733"/>
      <c r="F500" s="733"/>
      <c r="G500" s="733"/>
      <c r="H500" s="733"/>
      <c r="I500" s="733"/>
      <c r="J500" s="733"/>
      <c r="K500" s="733"/>
      <c r="L500" s="733"/>
      <c r="M500" s="733"/>
      <c r="N500" s="733"/>
      <c r="O500" s="733"/>
      <c r="P500" s="733"/>
      <c r="Q500" s="733"/>
      <c r="R500" s="733"/>
      <c r="S500" s="733"/>
      <c r="T500" s="733"/>
      <c r="U500" s="733"/>
      <c r="V500" s="733"/>
      <c r="W500" s="733"/>
      <c r="X500" s="733"/>
      <c r="Y500" s="733"/>
      <c r="Z500" s="733"/>
      <c r="AA500" s="733"/>
      <c r="AB500" s="733"/>
      <c r="AC500" s="733"/>
      <c r="AD500" s="733"/>
    </row>
    <row r="501" spans="1:30" ht="15.75" customHeight="1">
      <c r="A501" s="736"/>
      <c r="B501" s="733"/>
      <c r="C501" s="733"/>
      <c r="D501" s="733"/>
      <c r="E501" s="733"/>
      <c r="F501" s="733"/>
      <c r="G501" s="733"/>
      <c r="H501" s="733"/>
      <c r="I501" s="733"/>
      <c r="J501" s="733"/>
      <c r="K501" s="733"/>
      <c r="L501" s="733"/>
      <c r="M501" s="733"/>
      <c r="N501" s="733"/>
      <c r="O501" s="733"/>
      <c r="P501" s="733"/>
      <c r="Q501" s="733"/>
      <c r="R501" s="733"/>
      <c r="S501" s="733"/>
      <c r="T501" s="733"/>
      <c r="U501" s="733"/>
      <c r="V501" s="733"/>
      <c r="W501" s="733"/>
      <c r="X501" s="733"/>
      <c r="Y501" s="733"/>
      <c r="Z501" s="733"/>
      <c r="AA501" s="733"/>
      <c r="AB501" s="733"/>
      <c r="AC501" s="733"/>
      <c r="AD501" s="733"/>
    </row>
    <row r="502" spans="1:30" ht="15.75" customHeight="1">
      <c r="A502" s="736"/>
      <c r="B502" s="733"/>
      <c r="C502" s="733"/>
      <c r="D502" s="733"/>
      <c r="E502" s="733"/>
      <c r="F502" s="733"/>
      <c r="G502" s="733"/>
      <c r="H502" s="733"/>
      <c r="I502" s="733"/>
      <c r="J502" s="733"/>
      <c r="K502" s="733"/>
      <c r="L502" s="733"/>
      <c r="M502" s="733"/>
      <c r="N502" s="733"/>
      <c r="O502" s="733"/>
      <c r="P502" s="733"/>
      <c r="Q502" s="733"/>
      <c r="R502" s="733"/>
      <c r="S502" s="733"/>
      <c r="T502" s="733"/>
      <c r="U502" s="733"/>
      <c r="V502" s="733"/>
      <c r="W502" s="733"/>
      <c r="X502" s="733"/>
      <c r="Y502" s="733"/>
      <c r="Z502" s="733"/>
      <c r="AA502" s="733"/>
      <c r="AB502" s="733"/>
      <c r="AC502" s="733"/>
      <c r="AD502" s="733"/>
    </row>
    <row r="503" spans="1:30" ht="15.75" customHeight="1">
      <c r="A503" s="736"/>
      <c r="B503" s="733"/>
      <c r="C503" s="733"/>
      <c r="D503" s="733"/>
      <c r="E503" s="733"/>
      <c r="F503" s="733"/>
      <c r="G503" s="733"/>
      <c r="H503" s="733"/>
      <c r="I503" s="733"/>
      <c r="J503" s="733"/>
      <c r="K503" s="733"/>
      <c r="L503" s="733"/>
      <c r="M503" s="733"/>
      <c r="N503" s="733"/>
      <c r="O503" s="733"/>
      <c r="P503" s="733"/>
      <c r="Q503" s="733"/>
      <c r="R503" s="733"/>
      <c r="S503" s="733"/>
      <c r="T503" s="733"/>
      <c r="U503" s="733"/>
      <c r="V503" s="733"/>
      <c r="W503" s="733"/>
      <c r="X503" s="733"/>
      <c r="Y503" s="733"/>
      <c r="Z503" s="733"/>
      <c r="AA503" s="733"/>
      <c r="AB503" s="733"/>
      <c r="AC503" s="733"/>
      <c r="AD503" s="733"/>
    </row>
    <row r="504" spans="1:30" ht="15.75" customHeight="1">
      <c r="A504" s="736"/>
      <c r="B504" s="733"/>
      <c r="C504" s="733"/>
      <c r="D504" s="733"/>
      <c r="E504" s="733"/>
      <c r="F504" s="733"/>
      <c r="G504" s="733"/>
      <c r="H504" s="733"/>
      <c r="I504" s="733"/>
      <c r="J504" s="733"/>
      <c r="K504" s="733"/>
      <c r="L504" s="733"/>
      <c r="M504" s="733"/>
      <c r="N504" s="733"/>
      <c r="O504" s="733"/>
      <c r="P504" s="733"/>
      <c r="Q504" s="733"/>
      <c r="R504" s="733"/>
      <c r="S504" s="733"/>
      <c r="T504" s="733"/>
      <c r="U504" s="733"/>
      <c r="V504" s="733"/>
      <c r="W504" s="733"/>
      <c r="X504" s="733"/>
      <c r="Y504" s="733"/>
      <c r="Z504" s="733"/>
      <c r="AA504" s="733"/>
      <c r="AB504" s="733"/>
      <c r="AC504" s="733"/>
      <c r="AD504" s="733"/>
    </row>
    <row r="505" spans="1:30" ht="15.75" customHeight="1">
      <c r="A505" s="736"/>
      <c r="B505" s="733"/>
      <c r="C505" s="733"/>
      <c r="D505" s="733"/>
      <c r="E505" s="733"/>
      <c r="F505" s="733"/>
      <c r="G505" s="733"/>
      <c r="H505" s="733"/>
      <c r="I505" s="733"/>
      <c r="J505" s="733"/>
      <c r="K505" s="733"/>
      <c r="L505" s="733"/>
      <c r="M505" s="733"/>
      <c r="N505" s="733"/>
      <c r="O505" s="733"/>
      <c r="P505" s="733"/>
      <c r="Q505" s="733"/>
      <c r="R505" s="733"/>
      <c r="S505" s="733"/>
      <c r="T505" s="733"/>
      <c r="U505" s="733"/>
      <c r="V505" s="733"/>
      <c r="W505" s="733"/>
      <c r="X505" s="733"/>
      <c r="Y505" s="733"/>
      <c r="Z505" s="733"/>
      <c r="AA505" s="733"/>
      <c r="AB505" s="733"/>
      <c r="AC505" s="733"/>
      <c r="AD505" s="733"/>
    </row>
    <row r="506" spans="1:30" ht="15.75" customHeight="1">
      <c r="A506" s="736"/>
      <c r="B506" s="733"/>
      <c r="C506" s="733"/>
      <c r="D506" s="733"/>
      <c r="E506" s="733"/>
      <c r="F506" s="733"/>
      <c r="G506" s="733"/>
      <c r="H506" s="733"/>
      <c r="I506" s="733"/>
      <c r="J506" s="733"/>
      <c r="K506" s="733"/>
      <c r="L506" s="733"/>
      <c r="M506" s="733"/>
      <c r="N506" s="733"/>
      <c r="O506" s="733"/>
      <c r="P506" s="733"/>
      <c r="Q506" s="733"/>
      <c r="R506" s="733"/>
      <c r="S506" s="733"/>
      <c r="T506" s="733"/>
      <c r="U506" s="733"/>
      <c r="V506" s="733"/>
      <c r="W506" s="733"/>
      <c r="X506" s="733"/>
      <c r="Y506" s="733"/>
      <c r="Z506" s="733"/>
      <c r="AA506" s="733"/>
      <c r="AB506" s="733"/>
      <c r="AC506" s="733"/>
      <c r="AD506" s="733"/>
    </row>
    <row r="507" spans="1:30" ht="15.75" customHeight="1">
      <c r="A507" s="736"/>
      <c r="B507" s="733"/>
      <c r="C507" s="733"/>
      <c r="D507" s="733"/>
      <c r="E507" s="733"/>
      <c r="F507" s="733"/>
      <c r="G507" s="733"/>
      <c r="H507" s="733"/>
      <c r="I507" s="733"/>
      <c r="J507" s="733"/>
      <c r="K507" s="733"/>
      <c r="L507" s="733"/>
      <c r="M507" s="733"/>
      <c r="N507" s="733"/>
      <c r="O507" s="733"/>
      <c r="P507" s="733"/>
      <c r="Q507" s="733"/>
      <c r="R507" s="733"/>
      <c r="S507" s="733"/>
      <c r="T507" s="733"/>
      <c r="U507" s="733"/>
      <c r="V507" s="733"/>
      <c r="W507" s="733"/>
      <c r="X507" s="733"/>
      <c r="Y507" s="733"/>
      <c r="Z507" s="733"/>
      <c r="AA507" s="733"/>
      <c r="AB507" s="733"/>
      <c r="AC507" s="733"/>
      <c r="AD507" s="733"/>
    </row>
    <row r="508" spans="1:30" ht="15.75" customHeight="1">
      <c r="A508" s="736"/>
      <c r="B508" s="733"/>
      <c r="C508" s="733"/>
      <c r="D508" s="733"/>
      <c r="E508" s="733"/>
      <c r="F508" s="733"/>
      <c r="G508" s="733"/>
      <c r="H508" s="733"/>
      <c r="I508" s="733"/>
      <c r="J508" s="733"/>
      <c r="K508" s="733"/>
      <c r="L508" s="733"/>
      <c r="M508" s="733"/>
      <c r="N508" s="733"/>
      <c r="O508" s="733"/>
      <c r="P508" s="733"/>
      <c r="Q508" s="733"/>
      <c r="R508" s="733"/>
      <c r="S508" s="733"/>
      <c r="T508" s="733"/>
      <c r="U508" s="733"/>
      <c r="V508" s="733"/>
      <c r="W508" s="733"/>
      <c r="X508" s="733"/>
      <c r="Y508" s="733"/>
      <c r="Z508" s="733"/>
      <c r="AA508" s="733"/>
      <c r="AB508" s="733"/>
      <c r="AC508" s="733"/>
      <c r="AD508" s="733"/>
    </row>
    <row r="509" spans="1:30" ht="15.75" customHeight="1">
      <c r="A509" s="736"/>
      <c r="B509" s="733"/>
      <c r="C509" s="733"/>
      <c r="D509" s="733"/>
      <c r="E509" s="733"/>
      <c r="F509" s="733"/>
      <c r="G509" s="733"/>
      <c r="H509" s="733"/>
      <c r="I509" s="733"/>
      <c r="J509" s="733"/>
      <c r="K509" s="733"/>
      <c r="L509" s="733"/>
      <c r="M509" s="733"/>
      <c r="N509" s="733"/>
      <c r="O509" s="733"/>
      <c r="P509" s="733"/>
      <c r="Q509" s="733"/>
      <c r="R509" s="733"/>
      <c r="S509" s="733"/>
      <c r="T509" s="733"/>
      <c r="U509" s="733"/>
      <c r="V509" s="733"/>
      <c r="W509" s="733"/>
      <c r="X509" s="733"/>
      <c r="Y509" s="733"/>
      <c r="Z509" s="733"/>
      <c r="AA509" s="733"/>
      <c r="AB509" s="733"/>
      <c r="AC509" s="733"/>
      <c r="AD509" s="733"/>
    </row>
    <row r="510" spans="1:30" ht="15.75" customHeight="1">
      <c r="A510" s="736"/>
      <c r="B510" s="733"/>
      <c r="C510" s="733"/>
      <c r="D510" s="733"/>
      <c r="E510" s="733"/>
      <c r="F510" s="733"/>
      <c r="G510" s="733"/>
      <c r="H510" s="733"/>
      <c r="I510" s="733"/>
      <c r="J510" s="733"/>
      <c r="K510" s="733"/>
      <c r="L510" s="733"/>
      <c r="M510" s="733"/>
      <c r="N510" s="733"/>
      <c r="O510" s="733"/>
      <c r="P510" s="733"/>
      <c r="Q510" s="733"/>
      <c r="R510" s="733"/>
      <c r="S510" s="733"/>
      <c r="T510" s="733"/>
      <c r="U510" s="733"/>
      <c r="V510" s="733"/>
      <c r="W510" s="733"/>
      <c r="X510" s="733"/>
      <c r="Y510" s="733"/>
      <c r="Z510" s="733"/>
      <c r="AA510" s="733"/>
      <c r="AB510" s="733"/>
      <c r="AC510" s="733"/>
      <c r="AD510" s="733"/>
    </row>
    <row r="511" spans="1:30" ht="15.75" customHeight="1">
      <c r="A511" s="736"/>
      <c r="B511" s="733"/>
      <c r="C511" s="733"/>
      <c r="D511" s="733"/>
      <c r="E511" s="733"/>
      <c r="F511" s="733"/>
      <c r="G511" s="733"/>
      <c r="H511" s="733"/>
      <c r="I511" s="733"/>
      <c r="J511" s="733"/>
      <c r="K511" s="733"/>
      <c r="L511" s="733"/>
      <c r="M511" s="733"/>
      <c r="N511" s="733"/>
      <c r="O511" s="733"/>
      <c r="P511" s="733"/>
      <c r="Q511" s="733"/>
      <c r="R511" s="733"/>
      <c r="S511" s="733"/>
      <c r="T511" s="733"/>
      <c r="U511" s="733"/>
      <c r="V511" s="733"/>
      <c r="W511" s="733"/>
      <c r="X511" s="733"/>
      <c r="Y511" s="733"/>
      <c r="Z511" s="733"/>
      <c r="AA511" s="733"/>
      <c r="AB511" s="733"/>
      <c r="AC511" s="733"/>
      <c r="AD511" s="733"/>
    </row>
    <row r="512" spans="1:30" ht="15.75" customHeight="1">
      <c r="A512" s="736"/>
      <c r="B512" s="733"/>
      <c r="C512" s="733"/>
      <c r="D512" s="733"/>
      <c r="E512" s="733"/>
      <c r="F512" s="733"/>
      <c r="G512" s="733"/>
      <c r="H512" s="733"/>
      <c r="I512" s="733"/>
      <c r="J512" s="733"/>
      <c r="K512" s="733"/>
      <c r="L512" s="733"/>
      <c r="M512" s="733"/>
      <c r="N512" s="733"/>
      <c r="O512" s="733"/>
      <c r="P512" s="733"/>
      <c r="Q512" s="733"/>
      <c r="R512" s="733"/>
      <c r="S512" s="733"/>
      <c r="T512" s="733"/>
      <c r="U512" s="733"/>
      <c r="V512" s="733"/>
      <c r="W512" s="733"/>
      <c r="X512" s="733"/>
      <c r="Y512" s="733"/>
      <c r="Z512" s="733"/>
      <c r="AA512" s="733"/>
      <c r="AB512" s="733"/>
      <c r="AC512" s="733"/>
      <c r="AD512" s="733"/>
    </row>
    <row r="513" spans="1:30" ht="15.75" customHeight="1">
      <c r="A513" s="736"/>
      <c r="B513" s="733"/>
      <c r="C513" s="733"/>
      <c r="D513" s="733"/>
      <c r="E513" s="733"/>
      <c r="F513" s="733"/>
      <c r="G513" s="733"/>
      <c r="H513" s="733"/>
      <c r="I513" s="733"/>
      <c r="J513" s="733"/>
      <c r="K513" s="733"/>
      <c r="L513" s="733"/>
      <c r="M513" s="733"/>
      <c r="N513" s="733"/>
      <c r="O513" s="733"/>
      <c r="P513" s="733"/>
      <c r="Q513" s="733"/>
      <c r="R513" s="733"/>
      <c r="S513" s="733"/>
      <c r="T513" s="733"/>
      <c r="U513" s="733"/>
      <c r="V513" s="733"/>
      <c r="W513" s="733"/>
      <c r="X513" s="733"/>
      <c r="Y513" s="733"/>
      <c r="Z513" s="733"/>
      <c r="AA513" s="733"/>
      <c r="AB513" s="733"/>
      <c r="AC513" s="733"/>
      <c r="AD513" s="733"/>
    </row>
    <row r="514" spans="1:30" ht="15.75" customHeight="1">
      <c r="A514" s="736"/>
      <c r="B514" s="733"/>
      <c r="C514" s="733"/>
      <c r="D514" s="733"/>
      <c r="E514" s="733"/>
      <c r="F514" s="733"/>
      <c r="G514" s="733"/>
      <c r="H514" s="733"/>
      <c r="I514" s="733"/>
      <c r="J514" s="733"/>
      <c r="K514" s="733"/>
      <c r="L514" s="733"/>
      <c r="M514" s="733"/>
      <c r="N514" s="733"/>
      <c r="O514" s="733"/>
      <c r="P514" s="733"/>
      <c r="Q514" s="733"/>
      <c r="R514" s="733"/>
      <c r="S514" s="733"/>
      <c r="T514" s="733"/>
      <c r="U514" s="733"/>
      <c r="V514" s="733"/>
      <c r="W514" s="733"/>
      <c r="X514" s="733"/>
      <c r="Y514" s="733"/>
      <c r="Z514" s="733"/>
      <c r="AA514" s="733"/>
      <c r="AB514" s="733"/>
      <c r="AC514" s="733"/>
      <c r="AD514" s="733"/>
    </row>
    <row r="515" spans="1:30" ht="15.75" customHeight="1">
      <c r="A515" s="736"/>
      <c r="B515" s="733"/>
      <c r="C515" s="733"/>
      <c r="D515" s="733"/>
      <c r="E515" s="733"/>
      <c r="F515" s="733"/>
      <c r="G515" s="733"/>
      <c r="H515" s="733"/>
      <c r="I515" s="733"/>
      <c r="J515" s="733"/>
      <c r="K515" s="733"/>
      <c r="L515" s="733"/>
      <c r="M515" s="733"/>
      <c r="N515" s="733"/>
      <c r="O515" s="733"/>
      <c r="P515" s="733"/>
      <c r="Q515" s="733"/>
      <c r="R515" s="733"/>
      <c r="S515" s="733"/>
      <c r="T515" s="733"/>
      <c r="U515" s="733"/>
      <c r="V515" s="733"/>
      <c r="W515" s="733"/>
      <c r="X515" s="733"/>
      <c r="Y515" s="733"/>
      <c r="Z515" s="733"/>
      <c r="AA515" s="733"/>
      <c r="AB515" s="733"/>
      <c r="AC515" s="733"/>
      <c r="AD515" s="733"/>
    </row>
    <row r="516" spans="1:30" ht="15.75" customHeight="1">
      <c r="A516" s="736"/>
      <c r="B516" s="733"/>
      <c r="C516" s="733"/>
      <c r="D516" s="733"/>
      <c r="E516" s="733"/>
      <c r="F516" s="733"/>
      <c r="G516" s="733"/>
      <c r="H516" s="733"/>
      <c r="I516" s="733"/>
      <c r="J516" s="733"/>
      <c r="K516" s="733"/>
      <c r="L516" s="733"/>
      <c r="M516" s="733"/>
      <c r="N516" s="733"/>
      <c r="O516" s="733"/>
      <c r="P516" s="733"/>
      <c r="Q516" s="733"/>
      <c r="R516" s="733"/>
      <c r="S516" s="733"/>
      <c r="T516" s="733"/>
      <c r="U516" s="733"/>
      <c r="V516" s="733"/>
      <c r="W516" s="733"/>
      <c r="X516" s="733"/>
      <c r="Y516" s="733"/>
      <c r="Z516" s="733"/>
      <c r="AA516" s="733"/>
      <c r="AB516" s="733"/>
      <c r="AC516" s="733"/>
      <c r="AD516" s="733"/>
    </row>
    <row r="517" spans="1:30" ht="15.75" customHeight="1">
      <c r="A517" s="736"/>
      <c r="B517" s="733"/>
      <c r="C517" s="733"/>
      <c r="D517" s="733"/>
      <c r="E517" s="733"/>
      <c r="F517" s="733"/>
      <c r="G517" s="733"/>
      <c r="H517" s="733"/>
      <c r="I517" s="733"/>
      <c r="J517" s="733"/>
      <c r="K517" s="733"/>
      <c r="L517" s="733"/>
      <c r="M517" s="733"/>
      <c r="N517" s="733"/>
      <c r="O517" s="733"/>
      <c r="P517" s="733"/>
      <c r="Q517" s="733"/>
      <c r="R517" s="733"/>
      <c r="S517" s="733"/>
      <c r="T517" s="733"/>
      <c r="U517" s="733"/>
      <c r="V517" s="733"/>
      <c r="W517" s="733"/>
      <c r="X517" s="733"/>
      <c r="Y517" s="733"/>
      <c r="Z517" s="733"/>
      <c r="AA517" s="733"/>
      <c r="AB517" s="733"/>
      <c r="AC517" s="733"/>
      <c r="AD517" s="733"/>
    </row>
    <row r="518" spans="1:30" ht="15.75" customHeight="1">
      <c r="A518" s="736"/>
      <c r="B518" s="733"/>
      <c r="C518" s="733"/>
      <c r="D518" s="733"/>
      <c r="E518" s="733"/>
      <c r="F518" s="733"/>
      <c r="G518" s="733"/>
      <c r="H518" s="733"/>
      <c r="I518" s="733"/>
      <c r="J518" s="733"/>
      <c r="K518" s="733"/>
      <c r="L518" s="733"/>
      <c r="M518" s="733"/>
      <c r="N518" s="733"/>
      <c r="O518" s="733"/>
      <c r="P518" s="733"/>
      <c r="Q518" s="733"/>
      <c r="R518" s="733"/>
      <c r="S518" s="733"/>
      <c r="T518" s="733"/>
      <c r="U518" s="733"/>
      <c r="V518" s="733"/>
      <c r="W518" s="733"/>
      <c r="X518" s="733"/>
      <c r="Y518" s="733"/>
      <c r="Z518" s="733"/>
      <c r="AA518" s="733"/>
      <c r="AB518" s="733"/>
      <c r="AC518" s="733"/>
      <c r="AD518" s="733"/>
    </row>
    <row r="519" spans="1:30" ht="15.75" customHeight="1">
      <c r="A519" s="736"/>
      <c r="B519" s="733"/>
      <c r="C519" s="733"/>
      <c r="D519" s="733"/>
      <c r="E519" s="733"/>
      <c r="F519" s="733"/>
      <c r="G519" s="733"/>
      <c r="H519" s="733"/>
      <c r="I519" s="733"/>
      <c r="J519" s="733"/>
      <c r="K519" s="733"/>
      <c r="L519" s="733"/>
      <c r="M519" s="733"/>
      <c r="N519" s="733"/>
      <c r="O519" s="733"/>
      <c r="P519" s="733"/>
      <c r="Q519" s="733"/>
      <c r="R519" s="733"/>
      <c r="S519" s="733"/>
      <c r="T519" s="733"/>
      <c r="U519" s="733"/>
      <c r="V519" s="733"/>
      <c r="W519" s="733"/>
      <c r="X519" s="733"/>
      <c r="Y519" s="733"/>
      <c r="Z519" s="733"/>
      <c r="AA519" s="733"/>
      <c r="AB519" s="733"/>
      <c r="AC519" s="733"/>
      <c r="AD519" s="733"/>
    </row>
    <row r="520" spans="1:30" ht="15.75" customHeight="1">
      <c r="A520" s="736"/>
      <c r="B520" s="733"/>
      <c r="C520" s="733"/>
      <c r="D520" s="733"/>
      <c r="E520" s="733"/>
      <c r="F520" s="733"/>
      <c r="G520" s="733"/>
      <c r="H520" s="733"/>
      <c r="I520" s="733"/>
      <c r="J520" s="733"/>
      <c r="K520" s="733"/>
      <c r="L520" s="733"/>
      <c r="M520" s="733"/>
      <c r="N520" s="733"/>
      <c r="O520" s="733"/>
      <c r="P520" s="733"/>
      <c r="Q520" s="733"/>
      <c r="R520" s="733"/>
      <c r="S520" s="733"/>
      <c r="T520" s="733"/>
      <c r="U520" s="733"/>
      <c r="V520" s="733"/>
      <c r="W520" s="733"/>
      <c r="X520" s="733"/>
      <c r="Y520" s="733"/>
      <c r="Z520" s="733"/>
      <c r="AA520" s="733"/>
      <c r="AB520" s="733"/>
      <c r="AC520" s="733"/>
      <c r="AD520" s="733"/>
    </row>
    <row r="521" spans="1:30" ht="15.75" customHeight="1">
      <c r="A521" s="736"/>
      <c r="B521" s="733"/>
      <c r="C521" s="733"/>
      <c r="D521" s="733"/>
      <c r="E521" s="733"/>
      <c r="F521" s="733"/>
      <c r="G521" s="733"/>
      <c r="H521" s="733"/>
      <c r="I521" s="733"/>
      <c r="J521" s="733"/>
      <c r="K521" s="733"/>
      <c r="L521" s="733"/>
      <c r="M521" s="733"/>
      <c r="N521" s="733"/>
      <c r="O521" s="733"/>
      <c r="P521" s="733"/>
      <c r="Q521" s="733"/>
      <c r="R521" s="733"/>
      <c r="S521" s="733"/>
      <c r="T521" s="733"/>
      <c r="U521" s="733"/>
      <c r="V521" s="733"/>
      <c r="W521" s="733"/>
      <c r="X521" s="733"/>
      <c r="Y521" s="733"/>
      <c r="Z521" s="733"/>
      <c r="AA521" s="733"/>
      <c r="AB521" s="733"/>
      <c r="AC521" s="733"/>
      <c r="AD521" s="733"/>
    </row>
    <row r="522" spans="1:30" ht="15.75" customHeight="1">
      <c r="A522" s="736"/>
      <c r="B522" s="733"/>
      <c r="C522" s="733"/>
      <c r="D522" s="733"/>
      <c r="E522" s="733"/>
      <c r="F522" s="733"/>
      <c r="G522" s="733"/>
      <c r="H522" s="733"/>
      <c r="I522" s="733"/>
      <c r="J522" s="733"/>
      <c r="K522" s="733"/>
      <c r="L522" s="733"/>
      <c r="M522" s="733"/>
      <c r="N522" s="733"/>
      <c r="O522" s="733"/>
      <c r="P522" s="733"/>
      <c r="Q522" s="733"/>
      <c r="R522" s="733"/>
      <c r="S522" s="733"/>
      <c r="T522" s="733"/>
      <c r="U522" s="733"/>
      <c r="V522" s="733"/>
      <c r="W522" s="733"/>
      <c r="X522" s="733"/>
      <c r="Y522" s="733"/>
      <c r="Z522" s="733"/>
      <c r="AA522" s="733"/>
      <c r="AB522" s="733"/>
      <c r="AC522" s="733"/>
      <c r="AD522" s="733"/>
    </row>
    <row r="523" spans="1:30" ht="15.75" customHeight="1">
      <c r="A523" s="736"/>
      <c r="B523" s="733"/>
      <c r="C523" s="733"/>
      <c r="D523" s="733"/>
      <c r="E523" s="733"/>
      <c r="F523" s="733"/>
      <c r="G523" s="733"/>
      <c r="H523" s="733"/>
      <c r="I523" s="733"/>
      <c r="J523" s="733"/>
      <c r="K523" s="733"/>
      <c r="L523" s="733"/>
      <c r="M523" s="733"/>
      <c r="N523" s="733"/>
      <c r="O523" s="733"/>
      <c r="P523" s="733"/>
      <c r="Q523" s="733"/>
      <c r="R523" s="733"/>
      <c r="S523" s="733"/>
      <c r="T523" s="733"/>
      <c r="U523" s="733"/>
      <c r="V523" s="733"/>
      <c r="W523" s="733"/>
      <c r="X523" s="733"/>
      <c r="Y523" s="733"/>
      <c r="Z523" s="733"/>
      <c r="AA523" s="733"/>
      <c r="AB523" s="733"/>
      <c r="AC523" s="733"/>
      <c r="AD523" s="733"/>
    </row>
    <row r="524" spans="1:30" ht="15.75" customHeight="1">
      <c r="A524" s="736"/>
      <c r="B524" s="733"/>
      <c r="C524" s="733"/>
      <c r="D524" s="733"/>
      <c r="E524" s="733"/>
      <c r="F524" s="733"/>
      <c r="G524" s="733"/>
      <c r="H524" s="733"/>
      <c r="I524" s="733"/>
      <c r="J524" s="733"/>
      <c r="K524" s="733"/>
      <c r="L524" s="733"/>
      <c r="M524" s="733"/>
      <c r="N524" s="733"/>
      <c r="O524" s="733"/>
      <c r="P524" s="733"/>
      <c r="Q524" s="733"/>
      <c r="R524" s="733"/>
      <c r="S524" s="733"/>
      <c r="T524" s="733"/>
      <c r="U524" s="733"/>
      <c r="V524" s="733"/>
      <c r="W524" s="733"/>
      <c r="X524" s="733"/>
      <c r="Y524" s="733"/>
      <c r="Z524" s="733"/>
      <c r="AA524" s="733"/>
      <c r="AB524" s="733"/>
      <c r="AC524" s="733"/>
      <c r="AD524" s="733"/>
    </row>
    <row r="525" spans="1:30" ht="15.75" customHeight="1">
      <c r="A525" s="736"/>
      <c r="B525" s="733"/>
      <c r="C525" s="733"/>
      <c r="D525" s="733"/>
      <c r="E525" s="733"/>
      <c r="F525" s="733"/>
      <c r="G525" s="733"/>
      <c r="H525" s="733"/>
      <c r="I525" s="733"/>
      <c r="J525" s="733"/>
      <c r="K525" s="733"/>
      <c r="L525" s="733"/>
      <c r="M525" s="733"/>
      <c r="N525" s="733"/>
      <c r="O525" s="733"/>
      <c r="P525" s="733"/>
      <c r="Q525" s="733"/>
      <c r="R525" s="733"/>
      <c r="S525" s="733"/>
      <c r="T525" s="733"/>
      <c r="U525" s="733"/>
      <c r="V525" s="733"/>
      <c r="W525" s="733"/>
      <c r="X525" s="733"/>
      <c r="Y525" s="733"/>
      <c r="Z525" s="733"/>
      <c r="AA525" s="733"/>
      <c r="AB525" s="733"/>
      <c r="AC525" s="733"/>
      <c r="AD525" s="733"/>
    </row>
    <row r="526" spans="1:30" ht="15.75" customHeight="1">
      <c r="A526" s="736"/>
      <c r="B526" s="733"/>
      <c r="C526" s="733"/>
      <c r="D526" s="733"/>
      <c r="E526" s="733"/>
      <c r="F526" s="733"/>
      <c r="G526" s="733"/>
      <c r="H526" s="733"/>
      <c r="I526" s="733"/>
      <c r="J526" s="733"/>
      <c r="K526" s="733"/>
      <c r="L526" s="733"/>
      <c r="M526" s="733"/>
      <c r="N526" s="733"/>
      <c r="O526" s="733"/>
      <c r="P526" s="733"/>
      <c r="Q526" s="733"/>
      <c r="R526" s="733"/>
      <c r="S526" s="733"/>
      <c r="T526" s="733"/>
      <c r="U526" s="733"/>
      <c r="V526" s="733"/>
      <c r="W526" s="733"/>
      <c r="X526" s="733"/>
      <c r="Y526" s="733"/>
      <c r="Z526" s="733"/>
      <c r="AA526" s="733"/>
      <c r="AB526" s="733"/>
      <c r="AC526" s="733"/>
      <c r="AD526" s="733"/>
    </row>
    <row r="527" spans="1:30" ht="15.75" customHeight="1">
      <c r="A527" s="736"/>
      <c r="B527" s="733"/>
      <c r="C527" s="733"/>
      <c r="D527" s="733"/>
      <c r="E527" s="733"/>
      <c r="F527" s="733"/>
      <c r="G527" s="733"/>
      <c r="H527" s="733"/>
      <c r="I527" s="733"/>
      <c r="J527" s="733"/>
      <c r="K527" s="733"/>
      <c r="L527" s="733"/>
      <c r="M527" s="733"/>
      <c r="N527" s="733"/>
      <c r="O527" s="733"/>
      <c r="P527" s="733"/>
      <c r="Q527" s="733"/>
      <c r="R527" s="733"/>
      <c r="S527" s="733"/>
      <c r="T527" s="733"/>
      <c r="U527" s="733"/>
      <c r="V527" s="733"/>
      <c r="W527" s="733"/>
      <c r="X527" s="733"/>
      <c r="Y527" s="733"/>
      <c r="Z527" s="733"/>
      <c r="AA527" s="733"/>
      <c r="AB527" s="733"/>
      <c r="AC527" s="733"/>
      <c r="AD527" s="733"/>
    </row>
    <row r="528" spans="1:30" ht="15.75" customHeight="1">
      <c r="A528" s="736"/>
      <c r="B528" s="733"/>
      <c r="C528" s="733"/>
      <c r="D528" s="733"/>
      <c r="E528" s="733"/>
      <c r="F528" s="733"/>
      <c r="G528" s="733"/>
      <c r="H528" s="733"/>
      <c r="I528" s="733"/>
      <c r="J528" s="733"/>
      <c r="K528" s="733"/>
      <c r="L528" s="733"/>
      <c r="M528" s="733"/>
      <c r="N528" s="733"/>
      <c r="O528" s="733"/>
      <c r="P528" s="733"/>
      <c r="Q528" s="733"/>
      <c r="R528" s="733"/>
      <c r="S528" s="733"/>
      <c r="T528" s="733"/>
      <c r="U528" s="733"/>
      <c r="V528" s="733"/>
      <c r="W528" s="733"/>
      <c r="X528" s="733"/>
      <c r="Y528" s="733"/>
      <c r="Z528" s="733"/>
      <c r="AA528" s="733"/>
      <c r="AB528" s="733"/>
      <c r="AC528" s="733"/>
      <c r="AD528" s="733"/>
    </row>
    <row r="529" spans="1:30" ht="15.75" customHeight="1">
      <c r="A529" s="736"/>
      <c r="B529" s="733"/>
      <c r="C529" s="733"/>
      <c r="D529" s="733"/>
      <c r="E529" s="733"/>
      <c r="F529" s="733"/>
      <c r="G529" s="733"/>
      <c r="H529" s="733"/>
      <c r="I529" s="733"/>
      <c r="J529" s="733"/>
      <c r="K529" s="733"/>
      <c r="L529" s="733"/>
      <c r="M529" s="733"/>
      <c r="N529" s="733"/>
      <c r="O529" s="733"/>
      <c r="P529" s="733"/>
      <c r="Q529" s="733"/>
      <c r="R529" s="733"/>
      <c r="S529" s="733"/>
      <c r="T529" s="733"/>
      <c r="U529" s="733"/>
      <c r="V529" s="733"/>
      <c r="W529" s="733"/>
      <c r="X529" s="733"/>
      <c r="Y529" s="733"/>
      <c r="Z529" s="733"/>
      <c r="AA529" s="733"/>
      <c r="AB529" s="733"/>
      <c r="AC529" s="733"/>
      <c r="AD529" s="733"/>
    </row>
    <row r="530" spans="1:30" ht="15.75" customHeight="1">
      <c r="A530" s="736"/>
      <c r="B530" s="733"/>
      <c r="C530" s="733"/>
      <c r="D530" s="733"/>
      <c r="E530" s="733"/>
      <c r="F530" s="733"/>
      <c r="G530" s="733"/>
      <c r="H530" s="733"/>
      <c r="I530" s="733"/>
      <c r="J530" s="733"/>
      <c r="K530" s="733"/>
      <c r="L530" s="733"/>
      <c r="M530" s="733"/>
      <c r="N530" s="733"/>
      <c r="O530" s="733"/>
      <c r="P530" s="733"/>
      <c r="Q530" s="733"/>
      <c r="R530" s="733"/>
      <c r="S530" s="733"/>
      <c r="T530" s="733"/>
      <c r="U530" s="733"/>
      <c r="V530" s="733"/>
      <c r="W530" s="733"/>
      <c r="X530" s="733"/>
      <c r="Y530" s="733"/>
      <c r="Z530" s="733"/>
      <c r="AA530" s="733"/>
      <c r="AB530" s="733"/>
      <c r="AC530" s="733"/>
      <c r="AD530" s="733"/>
    </row>
    <row r="531" spans="1:30" ht="15.75" customHeight="1">
      <c r="A531" s="736"/>
      <c r="B531" s="733"/>
      <c r="C531" s="733"/>
      <c r="D531" s="733"/>
      <c r="E531" s="733"/>
      <c r="F531" s="733"/>
      <c r="G531" s="733"/>
      <c r="H531" s="733"/>
      <c r="I531" s="733"/>
      <c r="J531" s="733"/>
      <c r="K531" s="733"/>
      <c r="L531" s="733"/>
      <c r="M531" s="733"/>
      <c r="N531" s="733"/>
      <c r="O531" s="733"/>
      <c r="P531" s="733"/>
      <c r="Q531" s="733"/>
      <c r="R531" s="733"/>
      <c r="S531" s="733"/>
      <c r="T531" s="733"/>
      <c r="U531" s="733"/>
      <c r="V531" s="733"/>
      <c r="W531" s="733"/>
      <c r="X531" s="733"/>
      <c r="Y531" s="733"/>
      <c r="Z531" s="733"/>
      <c r="AA531" s="733"/>
      <c r="AB531" s="733"/>
      <c r="AC531" s="733"/>
      <c r="AD531" s="733"/>
    </row>
    <row r="532" spans="1:30" ht="15.75" customHeight="1">
      <c r="A532" s="736"/>
      <c r="B532" s="733"/>
      <c r="C532" s="733"/>
      <c r="D532" s="733"/>
      <c r="E532" s="733"/>
      <c r="F532" s="733"/>
      <c r="G532" s="733"/>
      <c r="H532" s="733"/>
      <c r="I532" s="733"/>
      <c r="J532" s="733"/>
      <c r="K532" s="733"/>
      <c r="L532" s="733"/>
      <c r="M532" s="733"/>
      <c r="N532" s="733"/>
      <c r="O532" s="733"/>
      <c r="P532" s="733"/>
      <c r="Q532" s="733"/>
      <c r="R532" s="733"/>
      <c r="S532" s="733"/>
      <c r="T532" s="733"/>
      <c r="U532" s="733"/>
      <c r="V532" s="733"/>
      <c r="W532" s="733"/>
      <c r="X532" s="733"/>
      <c r="Y532" s="733"/>
      <c r="Z532" s="733"/>
      <c r="AA532" s="733"/>
      <c r="AB532" s="733"/>
      <c r="AC532" s="733"/>
      <c r="AD532" s="733"/>
    </row>
    <row r="533" spans="1:30" ht="15.75" customHeight="1">
      <c r="A533" s="736"/>
      <c r="B533" s="733"/>
      <c r="C533" s="733"/>
      <c r="D533" s="733"/>
      <c r="E533" s="733"/>
      <c r="F533" s="733"/>
      <c r="G533" s="733"/>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row>
    <row r="534" spans="1:30" ht="15.75" customHeight="1">
      <c r="A534" s="736"/>
      <c r="B534" s="733"/>
      <c r="C534" s="733"/>
      <c r="D534" s="733"/>
      <c r="E534" s="733"/>
      <c r="F534" s="733"/>
      <c r="G534" s="733"/>
      <c r="H534" s="733"/>
      <c r="I534" s="733"/>
      <c r="J534" s="733"/>
      <c r="K534" s="733"/>
      <c r="L534" s="733"/>
      <c r="M534" s="733"/>
      <c r="N534" s="733"/>
      <c r="O534" s="733"/>
      <c r="P534" s="733"/>
      <c r="Q534" s="733"/>
      <c r="R534" s="733"/>
      <c r="S534" s="733"/>
      <c r="T534" s="733"/>
      <c r="U534" s="733"/>
      <c r="V534" s="733"/>
      <c r="W534" s="733"/>
      <c r="X534" s="733"/>
      <c r="Y534" s="733"/>
      <c r="Z534" s="733"/>
      <c r="AA534" s="733"/>
      <c r="AB534" s="733"/>
      <c r="AC534" s="733"/>
      <c r="AD534" s="733"/>
    </row>
    <row r="535" spans="1:30" ht="15.75" customHeight="1">
      <c r="A535" s="736"/>
      <c r="B535" s="733"/>
      <c r="C535" s="733"/>
      <c r="D535" s="733"/>
      <c r="E535" s="733"/>
      <c r="F535" s="733"/>
      <c r="G535" s="733"/>
      <c r="H535" s="733"/>
      <c r="I535" s="733"/>
      <c r="J535" s="733"/>
      <c r="K535" s="733"/>
      <c r="L535" s="733"/>
      <c r="M535" s="733"/>
      <c r="N535" s="733"/>
      <c r="O535" s="733"/>
      <c r="P535" s="733"/>
      <c r="Q535" s="733"/>
      <c r="R535" s="733"/>
      <c r="S535" s="733"/>
      <c r="T535" s="733"/>
      <c r="U535" s="733"/>
      <c r="V535" s="733"/>
      <c r="W535" s="733"/>
      <c r="X535" s="733"/>
      <c r="Y535" s="733"/>
      <c r="Z535" s="733"/>
      <c r="AA535" s="733"/>
      <c r="AB535" s="733"/>
      <c r="AC535" s="733"/>
      <c r="AD535" s="733"/>
    </row>
    <row r="536" spans="1:30" ht="15.75" customHeight="1">
      <c r="A536" s="736"/>
      <c r="B536" s="733"/>
      <c r="C536" s="733"/>
      <c r="D536" s="733"/>
      <c r="E536" s="733"/>
      <c r="F536" s="733"/>
      <c r="G536" s="733"/>
      <c r="H536" s="733"/>
      <c r="I536" s="733"/>
      <c r="J536" s="733"/>
      <c r="K536" s="733"/>
      <c r="L536" s="733"/>
      <c r="M536" s="733"/>
      <c r="N536" s="733"/>
      <c r="O536" s="733"/>
      <c r="P536" s="733"/>
      <c r="Q536" s="733"/>
      <c r="R536" s="733"/>
      <c r="S536" s="733"/>
      <c r="T536" s="733"/>
      <c r="U536" s="733"/>
      <c r="V536" s="733"/>
      <c r="W536" s="733"/>
      <c r="X536" s="733"/>
      <c r="Y536" s="733"/>
      <c r="Z536" s="733"/>
      <c r="AA536" s="733"/>
      <c r="AB536" s="733"/>
      <c r="AC536" s="733"/>
      <c r="AD536" s="733"/>
    </row>
    <row r="537" spans="1:30" ht="15.75" customHeight="1">
      <c r="A537" s="736"/>
      <c r="B537" s="733"/>
      <c r="C537" s="733"/>
      <c r="D537" s="733"/>
      <c r="E537" s="733"/>
      <c r="F537" s="733"/>
      <c r="G537" s="733"/>
      <c r="H537" s="733"/>
      <c r="I537" s="733"/>
      <c r="J537" s="733"/>
      <c r="K537" s="733"/>
      <c r="L537" s="733"/>
      <c r="M537" s="733"/>
      <c r="N537" s="733"/>
      <c r="O537" s="733"/>
      <c r="P537" s="733"/>
      <c r="Q537" s="733"/>
      <c r="R537" s="733"/>
      <c r="S537" s="733"/>
      <c r="T537" s="733"/>
      <c r="U537" s="733"/>
      <c r="V537" s="733"/>
      <c r="W537" s="733"/>
      <c r="X537" s="733"/>
      <c r="Y537" s="733"/>
      <c r="Z537" s="733"/>
      <c r="AA537" s="733"/>
      <c r="AB537" s="733"/>
      <c r="AC537" s="733"/>
      <c r="AD537" s="733"/>
    </row>
    <row r="538" spans="1:30" ht="15.75" customHeight="1">
      <c r="A538" s="736"/>
      <c r="B538" s="733"/>
      <c r="C538" s="733"/>
      <c r="D538" s="733"/>
      <c r="E538" s="733"/>
      <c r="F538" s="733"/>
      <c r="G538" s="733"/>
      <c r="H538" s="733"/>
      <c r="I538" s="733"/>
      <c r="J538" s="733"/>
      <c r="K538" s="733"/>
      <c r="L538" s="733"/>
      <c r="M538" s="733"/>
      <c r="N538" s="733"/>
      <c r="O538" s="733"/>
      <c r="P538" s="733"/>
      <c r="Q538" s="733"/>
      <c r="R538" s="733"/>
      <c r="S538" s="733"/>
      <c r="T538" s="733"/>
      <c r="U538" s="733"/>
      <c r="V538" s="733"/>
      <c r="W538" s="733"/>
      <c r="X538" s="733"/>
      <c r="Y538" s="733"/>
      <c r="Z538" s="733"/>
      <c r="AA538" s="733"/>
      <c r="AB538" s="733"/>
      <c r="AC538" s="733"/>
      <c r="AD538" s="733"/>
    </row>
    <row r="539" spans="1:30" ht="15.75" customHeight="1">
      <c r="A539" s="736"/>
      <c r="B539" s="733"/>
      <c r="C539" s="733"/>
      <c r="D539" s="733"/>
      <c r="E539" s="733"/>
      <c r="F539" s="733"/>
      <c r="G539" s="733"/>
      <c r="H539" s="733"/>
      <c r="I539" s="733"/>
      <c r="J539" s="733"/>
      <c r="K539" s="733"/>
      <c r="L539" s="733"/>
      <c r="M539" s="733"/>
      <c r="N539" s="733"/>
      <c r="O539" s="733"/>
      <c r="P539" s="733"/>
      <c r="Q539" s="733"/>
      <c r="R539" s="733"/>
      <c r="S539" s="733"/>
      <c r="T539" s="733"/>
      <c r="U539" s="733"/>
      <c r="V539" s="733"/>
      <c r="W539" s="733"/>
      <c r="X539" s="733"/>
      <c r="Y539" s="733"/>
      <c r="Z539" s="733"/>
      <c r="AA539" s="733"/>
      <c r="AB539" s="733"/>
      <c r="AC539" s="733"/>
      <c r="AD539" s="733"/>
    </row>
    <row r="540" spans="1:30" ht="15.75" customHeight="1">
      <c r="A540" s="736"/>
      <c r="B540" s="733"/>
      <c r="C540" s="733"/>
      <c r="D540" s="733"/>
      <c r="E540" s="733"/>
      <c r="F540" s="733"/>
      <c r="G540" s="733"/>
      <c r="H540" s="733"/>
      <c r="I540" s="733"/>
      <c r="J540" s="733"/>
      <c r="K540" s="733"/>
      <c r="L540" s="733"/>
      <c r="M540" s="733"/>
      <c r="N540" s="733"/>
      <c r="O540" s="733"/>
      <c r="P540" s="733"/>
      <c r="Q540" s="733"/>
      <c r="R540" s="733"/>
      <c r="S540" s="733"/>
      <c r="T540" s="733"/>
      <c r="U540" s="733"/>
      <c r="V540" s="733"/>
      <c r="W540" s="733"/>
      <c r="X540" s="733"/>
      <c r="Y540" s="733"/>
      <c r="Z540" s="733"/>
      <c r="AA540" s="733"/>
      <c r="AB540" s="733"/>
      <c r="AC540" s="733"/>
      <c r="AD540" s="733"/>
    </row>
    <row r="541" spans="1:30" ht="15.75" customHeight="1">
      <c r="A541" s="736"/>
      <c r="B541" s="733"/>
      <c r="C541" s="733"/>
      <c r="D541" s="733"/>
      <c r="E541" s="733"/>
      <c r="F541" s="733"/>
      <c r="G541" s="733"/>
      <c r="H541" s="733"/>
      <c r="I541" s="733"/>
      <c r="J541" s="733"/>
      <c r="K541" s="733"/>
      <c r="L541" s="733"/>
      <c r="M541" s="733"/>
      <c r="N541" s="733"/>
      <c r="O541" s="733"/>
      <c r="P541" s="733"/>
      <c r="Q541" s="733"/>
      <c r="R541" s="733"/>
      <c r="S541" s="733"/>
      <c r="T541" s="733"/>
      <c r="U541" s="733"/>
      <c r="V541" s="733"/>
      <c r="W541" s="733"/>
      <c r="X541" s="733"/>
      <c r="Y541" s="733"/>
      <c r="Z541" s="733"/>
      <c r="AA541" s="733"/>
      <c r="AB541" s="733"/>
      <c r="AC541" s="733"/>
      <c r="AD541" s="733"/>
    </row>
    <row r="542" spans="1:30" ht="15.75" customHeight="1">
      <c r="A542" s="736"/>
      <c r="B542" s="733"/>
      <c r="C542" s="733"/>
      <c r="D542" s="733"/>
      <c r="E542" s="733"/>
      <c r="F542" s="733"/>
      <c r="G542" s="733"/>
      <c r="H542" s="733"/>
      <c r="I542" s="733"/>
      <c r="J542" s="733"/>
      <c r="K542" s="733"/>
      <c r="L542" s="733"/>
      <c r="M542" s="733"/>
      <c r="N542" s="733"/>
      <c r="O542" s="733"/>
      <c r="P542" s="733"/>
      <c r="Q542" s="733"/>
      <c r="R542" s="733"/>
      <c r="S542" s="733"/>
      <c r="T542" s="733"/>
      <c r="U542" s="733"/>
      <c r="V542" s="733"/>
      <c r="W542" s="733"/>
      <c r="X542" s="733"/>
      <c r="Y542" s="733"/>
      <c r="Z542" s="733"/>
      <c r="AA542" s="733"/>
      <c r="AB542" s="733"/>
      <c r="AC542" s="733"/>
      <c r="AD542" s="733"/>
    </row>
    <row r="543" spans="1:30" ht="15.75" customHeight="1">
      <c r="A543" s="736"/>
      <c r="B543" s="733"/>
      <c r="C543" s="733"/>
      <c r="D543" s="733"/>
      <c r="E543" s="733"/>
      <c r="F543" s="733"/>
      <c r="G543" s="733"/>
      <c r="H543" s="733"/>
      <c r="I543" s="733"/>
      <c r="J543" s="733"/>
      <c r="K543" s="733"/>
      <c r="L543" s="733"/>
      <c r="M543" s="733"/>
      <c r="N543" s="733"/>
      <c r="O543" s="733"/>
      <c r="P543" s="733"/>
      <c r="Q543" s="733"/>
      <c r="R543" s="733"/>
      <c r="S543" s="733"/>
      <c r="T543" s="733"/>
      <c r="U543" s="733"/>
      <c r="V543" s="733"/>
      <c r="W543" s="733"/>
      <c r="X543" s="733"/>
      <c r="Y543" s="733"/>
      <c r="Z543" s="733"/>
      <c r="AA543" s="733"/>
      <c r="AB543" s="733"/>
      <c r="AC543" s="733"/>
      <c r="AD543" s="733"/>
    </row>
    <row r="544" spans="1:30" ht="15.75" customHeight="1">
      <c r="A544" s="736"/>
      <c r="B544" s="733"/>
      <c r="C544" s="733"/>
      <c r="D544" s="733"/>
      <c r="E544" s="733"/>
      <c r="F544" s="733"/>
      <c r="G544" s="733"/>
      <c r="H544" s="733"/>
      <c r="I544" s="733"/>
      <c r="J544" s="733"/>
      <c r="K544" s="733"/>
      <c r="L544" s="733"/>
      <c r="M544" s="733"/>
      <c r="N544" s="733"/>
      <c r="O544" s="733"/>
      <c r="P544" s="733"/>
      <c r="Q544" s="733"/>
      <c r="R544" s="733"/>
      <c r="S544" s="733"/>
      <c r="T544" s="733"/>
      <c r="U544" s="733"/>
      <c r="V544" s="733"/>
      <c r="W544" s="733"/>
      <c r="X544" s="733"/>
      <c r="Y544" s="733"/>
      <c r="Z544" s="733"/>
      <c r="AA544" s="733"/>
      <c r="AB544" s="733"/>
      <c r="AC544" s="733"/>
      <c r="AD544" s="733"/>
    </row>
    <row r="545" spans="1:30" ht="15.75" customHeight="1">
      <c r="A545" s="736"/>
      <c r="B545" s="733"/>
      <c r="C545" s="733"/>
      <c r="D545" s="733"/>
      <c r="E545" s="733"/>
      <c r="F545" s="733"/>
      <c r="G545" s="733"/>
      <c r="H545" s="733"/>
      <c r="I545" s="733"/>
      <c r="J545" s="733"/>
      <c r="K545" s="733"/>
      <c r="L545" s="733"/>
      <c r="M545" s="733"/>
      <c r="N545" s="733"/>
      <c r="O545" s="733"/>
      <c r="P545" s="733"/>
      <c r="Q545" s="733"/>
      <c r="R545" s="733"/>
      <c r="S545" s="733"/>
      <c r="T545" s="733"/>
      <c r="U545" s="733"/>
      <c r="V545" s="733"/>
      <c r="W545" s="733"/>
      <c r="X545" s="733"/>
      <c r="Y545" s="733"/>
      <c r="Z545" s="733"/>
      <c r="AA545" s="733"/>
      <c r="AB545" s="733"/>
      <c r="AC545" s="733"/>
      <c r="AD545" s="733"/>
    </row>
    <row r="546" spans="1:30" ht="15.75" customHeight="1">
      <c r="A546" s="736"/>
      <c r="B546" s="733"/>
      <c r="C546" s="733"/>
      <c r="D546" s="733"/>
      <c r="E546" s="733"/>
      <c r="F546" s="733"/>
      <c r="G546" s="733"/>
      <c r="H546" s="733"/>
      <c r="I546" s="733"/>
      <c r="J546" s="733"/>
      <c r="K546" s="733"/>
      <c r="L546" s="733"/>
      <c r="M546" s="733"/>
      <c r="N546" s="733"/>
      <c r="O546" s="733"/>
      <c r="P546" s="733"/>
      <c r="Q546" s="733"/>
      <c r="R546" s="733"/>
      <c r="S546" s="733"/>
      <c r="T546" s="733"/>
      <c r="U546" s="733"/>
      <c r="V546" s="733"/>
      <c r="W546" s="733"/>
      <c r="X546" s="733"/>
      <c r="Y546" s="733"/>
      <c r="Z546" s="733"/>
      <c r="AA546" s="733"/>
      <c r="AB546" s="733"/>
      <c r="AC546" s="733"/>
      <c r="AD546" s="733"/>
    </row>
    <row r="547" spans="1:30" ht="15.75" customHeight="1">
      <c r="A547" s="736"/>
      <c r="B547" s="733"/>
      <c r="C547" s="733"/>
      <c r="D547" s="733"/>
      <c r="E547" s="733"/>
      <c r="F547" s="733"/>
      <c r="G547" s="733"/>
      <c r="H547" s="733"/>
      <c r="I547" s="733"/>
      <c r="J547" s="733"/>
      <c r="K547" s="733"/>
      <c r="L547" s="733"/>
      <c r="M547" s="733"/>
      <c r="N547" s="733"/>
      <c r="O547" s="733"/>
      <c r="P547" s="733"/>
      <c r="Q547" s="733"/>
      <c r="R547" s="733"/>
      <c r="S547" s="733"/>
      <c r="T547" s="733"/>
      <c r="U547" s="733"/>
      <c r="V547" s="733"/>
      <c r="W547" s="733"/>
      <c r="X547" s="733"/>
      <c r="Y547" s="733"/>
      <c r="Z547" s="733"/>
      <c r="AA547" s="733"/>
      <c r="AB547" s="733"/>
      <c r="AC547" s="733"/>
      <c r="AD547" s="733"/>
    </row>
    <row r="548" spans="1:30" ht="15.75" customHeight="1">
      <c r="A548" s="736"/>
      <c r="B548" s="733"/>
      <c r="C548" s="733"/>
      <c r="D548" s="733"/>
      <c r="E548" s="733"/>
      <c r="F548" s="733"/>
      <c r="G548" s="733"/>
      <c r="H548" s="733"/>
      <c r="I548" s="733"/>
      <c r="J548" s="733"/>
      <c r="K548" s="733"/>
      <c r="L548" s="733"/>
      <c r="M548" s="733"/>
      <c r="N548" s="733"/>
      <c r="O548" s="733"/>
      <c r="P548" s="733"/>
      <c r="Q548" s="733"/>
      <c r="R548" s="733"/>
      <c r="S548" s="733"/>
      <c r="T548" s="733"/>
      <c r="U548" s="733"/>
      <c r="V548" s="733"/>
      <c r="W548" s="733"/>
      <c r="X548" s="733"/>
      <c r="Y548" s="733"/>
      <c r="Z548" s="733"/>
      <c r="AA548" s="733"/>
      <c r="AB548" s="733"/>
      <c r="AC548" s="733"/>
      <c r="AD548" s="733"/>
    </row>
    <row r="549" spans="1:30" ht="15.75" customHeight="1">
      <c r="A549" s="736"/>
      <c r="B549" s="733"/>
      <c r="C549" s="733"/>
      <c r="D549" s="733"/>
      <c r="E549" s="733"/>
      <c r="F549" s="733"/>
      <c r="G549" s="733"/>
      <c r="H549" s="733"/>
      <c r="I549" s="733"/>
      <c r="J549" s="733"/>
      <c r="K549" s="733"/>
      <c r="L549" s="733"/>
      <c r="M549" s="733"/>
      <c r="N549" s="733"/>
      <c r="O549" s="733"/>
      <c r="P549" s="733"/>
      <c r="Q549" s="733"/>
      <c r="R549" s="733"/>
      <c r="S549" s="733"/>
      <c r="T549" s="733"/>
      <c r="U549" s="733"/>
      <c r="V549" s="733"/>
      <c r="W549" s="733"/>
      <c r="X549" s="733"/>
      <c r="Y549" s="733"/>
      <c r="Z549" s="733"/>
      <c r="AA549" s="733"/>
      <c r="AB549" s="733"/>
      <c r="AC549" s="733"/>
      <c r="AD549" s="733"/>
    </row>
    <row r="550" spans="1:30" ht="15.75" customHeight="1">
      <c r="A550" s="736"/>
      <c r="B550" s="733"/>
      <c r="C550" s="733"/>
      <c r="D550" s="733"/>
      <c r="E550" s="733"/>
      <c r="F550" s="733"/>
      <c r="G550" s="733"/>
      <c r="H550" s="733"/>
      <c r="I550" s="733"/>
      <c r="J550" s="733"/>
      <c r="K550" s="733"/>
      <c r="L550" s="733"/>
      <c r="M550" s="733"/>
      <c r="N550" s="733"/>
      <c r="O550" s="733"/>
      <c r="P550" s="733"/>
      <c r="Q550" s="733"/>
      <c r="R550" s="733"/>
      <c r="S550" s="733"/>
      <c r="T550" s="733"/>
      <c r="U550" s="733"/>
      <c r="V550" s="733"/>
      <c r="W550" s="733"/>
      <c r="X550" s="733"/>
      <c r="Y550" s="733"/>
      <c r="Z550" s="733"/>
      <c r="AA550" s="733"/>
      <c r="AB550" s="733"/>
      <c r="AC550" s="733"/>
      <c r="AD550" s="733"/>
    </row>
    <row r="551" spans="1:30" ht="15.75" customHeight="1">
      <c r="A551" s="736"/>
      <c r="B551" s="733"/>
      <c r="C551" s="733"/>
      <c r="D551" s="733"/>
      <c r="E551" s="733"/>
      <c r="F551" s="733"/>
      <c r="G551" s="733"/>
      <c r="H551" s="733"/>
      <c r="I551" s="733"/>
      <c r="J551" s="733"/>
      <c r="K551" s="733"/>
      <c r="L551" s="733"/>
      <c r="M551" s="733"/>
      <c r="N551" s="733"/>
      <c r="O551" s="733"/>
      <c r="P551" s="733"/>
      <c r="Q551" s="733"/>
      <c r="R551" s="733"/>
      <c r="S551" s="733"/>
      <c r="T551" s="733"/>
      <c r="U551" s="733"/>
      <c r="V551" s="733"/>
      <c r="W551" s="733"/>
      <c r="X551" s="733"/>
      <c r="Y551" s="733"/>
      <c r="Z551" s="733"/>
      <c r="AA551" s="733"/>
      <c r="AB551" s="733"/>
      <c r="AC551" s="733"/>
      <c r="AD551" s="733"/>
    </row>
    <row r="552" spans="1:30" ht="15.75" customHeight="1">
      <c r="A552" s="736"/>
      <c r="B552" s="733"/>
      <c r="C552" s="733"/>
      <c r="D552" s="733"/>
      <c r="E552" s="733"/>
      <c r="F552" s="733"/>
      <c r="G552" s="733"/>
      <c r="H552" s="733"/>
      <c r="I552" s="733"/>
      <c r="J552" s="733"/>
      <c r="K552" s="733"/>
      <c r="L552" s="733"/>
      <c r="M552" s="733"/>
      <c r="N552" s="733"/>
      <c r="O552" s="733"/>
      <c r="P552" s="733"/>
      <c r="Q552" s="733"/>
      <c r="R552" s="733"/>
      <c r="S552" s="733"/>
      <c r="T552" s="733"/>
      <c r="U552" s="733"/>
      <c r="V552" s="733"/>
      <c r="W552" s="733"/>
      <c r="X552" s="733"/>
      <c r="Y552" s="733"/>
      <c r="Z552" s="733"/>
      <c r="AA552" s="733"/>
      <c r="AB552" s="733"/>
      <c r="AC552" s="733"/>
      <c r="AD552" s="733"/>
    </row>
    <row r="553" spans="1:30" ht="15.75" customHeight="1">
      <c r="A553" s="736"/>
      <c r="B553" s="733"/>
      <c r="C553" s="733"/>
      <c r="D553" s="733"/>
      <c r="E553" s="733"/>
      <c r="F553" s="733"/>
      <c r="G553" s="733"/>
      <c r="H553" s="733"/>
      <c r="I553" s="733"/>
      <c r="J553" s="733"/>
      <c r="K553" s="733"/>
      <c r="L553" s="733"/>
      <c r="M553" s="733"/>
      <c r="N553" s="733"/>
      <c r="O553" s="733"/>
      <c r="P553" s="733"/>
      <c r="Q553" s="733"/>
      <c r="R553" s="733"/>
      <c r="S553" s="733"/>
      <c r="T553" s="733"/>
      <c r="U553" s="733"/>
      <c r="V553" s="733"/>
      <c r="W553" s="733"/>
      <c r="X553" s="733"/>
      <c r="Y553" s="733"/>
      <c r="Z553" s="733"/>
      <c r="AA553" s="733"/>
      <c r="AB553" s="733"/>
      <c r="AC553" s="733"/>
      <c r="AD553" s="733"/>
    </row>
    <row r="554" spans="1:30" ht="15.75" customHeight="1">
      <c r="A554" s="736"/>
      <c r="B554" s="733"/>
      <c r="C554" s="733"/>
      <c r="D554" s="733"/>
      <c r="E554" s="733"/>
      <c r="F554" s="733"/>
      <c r="G554" s="733"/>
      <c r="H554" s="733"/>
      <c r="I554" s="733"/>
      <c r="J554" s="733"/>
      <c r="K554" s="733"/>
      <c r="L554" s="733"/>
      <c r="M554" s="733"/>
      <c r="N554" s="733"/>
      <c r="O554" s="733"/>
      <c r="P554" s="733"/>
      <c r="Q554" s="733"/>
      <c r="R554" s="733"/>
      <c r="S554" s="733"/>
      <c r="T554" s="733"/>
      <c r="U554" s="733"/>
      <c r="V554" s="733"/>
      <c r="W554" s="733"/>
      <c r="X554" s="733"/>
      <c r="Y554" s="733"/>
      <c r="Z554" s="733"/>
      <c r="AA554" s="733"/>
      <c r="AB554" s="733"/>
      <c r="AC554" s="733"/>
      <c r="AD554" s="733"/>
    </row>
    <row r="555" spans="1:30" ht="15.75" customHeight="1">
      <c r="A555" s="736"/>
      <c r="B555" s="733"/>
      <c r="C555" s="733"/>
      <c r="D555" s="733"/>
      <c r="E555" s="733"/>
      <c r="F555" s="733"/>
      <c r="G555" s="733"/>
      <c r="H555" s="733"/>
      <c r="I555" s="733"/>
      <c r="J555" s="733"/>
      <c r="K555" s="733"/>
      <c r="L555" s="733"/>
      <c r="M555" s="733"/>
      <c r="N555" s="733"/>
      <c r="O555" s="733"/>
      <c r="P555" s="733"/>
      <c r="Q555" s="733"/>
      <c r="R555" s="733"/>
      <c r="S555" s="733"/>
      <c r="T555" s="733"/>
      <c r="U555" s="733"/>
      <c r="V555" s="733"/>
      <c r="W555" s="733"/>
      <c r="X555" s="733"/>
      <c r="Y555" s="733"/>
      <c r="Z555" s="733"/>
      <c r="AA555" s="733"/>
      <c r="AB555" s="733"/>
      <c r="AC555" s="733"/>
      <c r="AD555" s="733"/>
    </row>
    <row r="556" spans="1:30" ht="15.75" customHeight="1">
      <c r="A556" s="736"/>
      <c r="B556" s="733"/>
      <c r="C556" s="733"/>
      <c r="D556" s="733"/>
      <c r="E556" s="733"/>
      <c r="F556" s="733"/>
      <c r="G556" s="733"/>
      <c r="H556" s="733"/>
      <c r="I556" s="733"/>
      <c r="J556" s="733"/>
      <c r="K556" s="733"/>
      <c r="L556" s="733"/>
      <c r="M556" s="733"/>
      <c r="N556" s="733"/>
      <c r="O556" s="733"/>
      <c r="P556" s="733"/>
      <c r="Q556" s="733"/>
      <c r="R556" s="733"/>
      <c r="S556" s="733"/>
      <c r="T556" s="733"/>
      <c r="U556" s="733"/>
      <c r="V556" s="733"/>
      <c r="W556" s="733"/>
      <c r="X556" s="733"/>
      <c r="Y556" s="733"/>
      <c r="Z556" s="733"/>
      <c r="AA556" s="733"/>
      <c r="AB556" s="733"/>
      <c r="AC556" s="733"/>
      <c r="AD556" s="733"/>
    </row>
    <row r="557" spans="1:30" ht="15.75" customHeight="1">
      <c r="A557" s="736"/>
      <c r="B557" s="733"/>
      <c r="C557" s="733"/>
      <c r="D557" s="733"/>
      <c r="E557" s="733"/>
      <c r="F557" s="733"/>
      <c r="G557" s="733"/>
      <c r="H557" s="733"/>
      <c r="I557" s="733"/>
      <c r="J557" s="733"/>
      <c r="K557" s="733"/>
      <c r="L557" s="733"/>
      <c r="M557" s="733"/>
      <c r="N557" s="733"/>
      <c r="O557" s="733"/>
      <c r="P557" s="733"/>
      <c r="Q557" s="733"/>
      <c r="R557" s="733"/>
      <c r="S557" s="733"/>
      <c r="T557" s="733"/>
      <c r="U557" s="733"/>
      <c r="V557" s="733"/>
      <c r="W557" s="733"/>
      <c r="X557" s="733"/>
      <c r="Y557" s="733"/>
      <c r="Z557" s="733"/>
      <c r="AA557" s="733"/>
      <c r="AB557" s="733"/>
      <c r="AC557" s="733"/>
      <c r="AD557" s="733"/>
    </row>
    <row r="558" spans="1:30" ht="15.75" customHeight="1">
      <c r="A558" s="736"/>
      <c r="B558" s="733"/>
      <c r="C558" s="733"/>
      <c r="D558" s="733"/>
      <c r="E558" s="733"/>
      <c r="F558" s="733"/>
      <c r="G558" s="733"/>
      <c r="H558" s="733"/>
      <c r="I558" s="733"/>
      <c r="J558" s="733"/>
      <c r="K558" s="733"/>
      <c r="L558" s="733"/>
      <c r="M558" s="733"/>
      <c r="N558" s="733"/>
      <c r="O558" s="733"/>
      <c r="P558" s="733"/>
      <c r="Q558" s="733"/>
      <c r="R558" s="733"/>
      <c r="S558" s="733"/>
      <c r="T558" s="733"/>
      <c r="U558" s="733"/>
      <c r="V558" s="733"/>
      <c r="W558" s="733"/>
      <c r="X558" s="733"/>
      <c r="Y558" s="733"/>
      <c r="Z558" s="733"/>
      <c r="AA558" s="733"/>
      <c r="AB558" s="733"/>
      <c r="AC558" s="733"/>
      <c r="AD558" s="733"/>
    </row>
    <row r="559" spans="1:30" ht="15.75" customHeight="1">
      <c r="A559" s="736"/>
      <c r="B559" s="733"/>
      <c r="C559" s="733"/>
      <c r="D559" s="733"/>
      <c r="E559" s="733"/>
      <c r="F559" s="733"/>
      <c r="G559" s="733"/>
      <c r="H559" s="733"/>
      <c r="I559" s="733"/>
      <c r="J559" s="733"/>
      <c r="K559" s="733"/>
      <c r="L559" s="733"/>
      <c r="M559" s="733"/>
      <c r="N559" s="733"/>
      <c r="O559" s="733"/>
      <c r="P559" s="733"/>
      <c r="Q559" s="733"/>
      <c r="R559" s="733"/>
      <c r="S559" s="733"/>
      <c r="T559" s="733"/>
      <c r="U559" s="733"/>
      <c r="V559" s="733"/>
      <c r="W559" s="733"/>
      <c r="X559" s="733"/>
      <c r="Y559" s="733"/>
      <c r="Z559" s="733"/>
      <c r="AA559" s="733"/>
      <c r="AB559" s="733"/>
      <c r="AC559" s="733"/>
      <c r="AD559" s="733"/>
    </row>
    <row r="560" spans="1:30" ht="15.75" customHeight="1">
      <c r="A560" s="736"/>
      <c r="B560" s="733"/>
      <c r="C560" s="733"/>
      <c r="D560" s="733"/>
      <c r="E560" s="733"/>
      <c r="F560" s="733"/>
      <c r="G560" s="733"/>
      <c r="H560" s="733"/>
      <c r="I560" s="733"/>
      <c r="J560" s="733"/>
      <c r="K560" s="733"/>
      <c r="L560" s="733"/>
      <c r="M560" s="733"/>
      <c r="N560" s="733"/>
      <c r="O560" s="733"/>
      <c r="P560" s="733"/>
      <c r="Q560" s="733"/>
      <c r="R560" s="733"/>
      <c r="S560" s="733"/>
      <c r="T560" s="733"/>
      <c r="U560" s="733"/>
      <c r="V560" s="733"/>
      <c r="W560" s="733"/>
      <c r="X560" s="733"/>
      <c r="Y560" s="733"/>
      <c r="Z560" s="733"/>
      <c r="AA560" s="733"/>
      <c r="AB560" s="733"/>
      <c r="AC560" s="733"/>
      <c r="AD560" s="733"/>
    </row>
    <row r="561" spans="1:30" ht="15.75" customHeight="1">
      <c r="A561" s="736"/>
      <c r="B561" s="733"/>
      <c r="C561" s="733"/>
      <c r="D561" s="733"/>
      <c r="E561" s="733"/>
      <c r="F561" s="733"/>
      <c r="G561" s="733"/>
      <c r="H561" s="733"/>
      <c r="I561" s="733"/>
      <c r="J561" s="733"/>
      <c r="K561" s="733"/>
      <c r="L561" s="733"/>
      <c r="M561" s="733"/>
      <c r="N561" s="733"/>
      <c r="O561" s="733"/>
      <c r="P561" s="733"/>
      <c r="Q561" s="733"/>
      <c r="R561" s="733"/>
      <c r="S561" s="733"/>
      <c r="T561" s="733"/>
      <c r="U561" s="733"/>
      <c r="V561" s="733"/>
      <c r="W561" s="733"/>
      <c r="X561" s="733"/>
      <c r="Y561" s="733"/>
      <c r="Z561" s="733"/>
      <c r="AA561" s="733"/>
      <c r="AB561" s="733"/>
      <c r="AC561" s="733"/>
      <c r="AD561" s="733"/>
    </row>
    <row r="562" spans="1:30" ht="15.75" customHeight="1">
      <c r="A562" s="736"/>
      <c r="B562" s="733"/>
      <c r="C562" s="733"/>
      <c r="D562" s="733"/>
      <c r="E562" s="733"/>
      <c r="F562" s="733"/>
      <c r="G562" s="733"/>
      <c r="H562" s="733"/>
      <c r="I562" s="733"/>
      <c r="J562" s="733"/>
      <c r="K562" s="733"/>
      <c r="L562" s="733"/>
      <c r="M562" s="733"/>
      <c r="N562" s="733"/>
      <c r="O562" s="733"/>
      <c r="P562" s="733"/>
      <c r="Q562" s="733"/>
      <c r="R562" s="733"/>
      <c r="S562" s="733"/>
      <c r="T562" s="733"/>
      <c r="U562" s="733"/>
      <c r="V562" s="733"/>
      <c r="W562" s="733"/>
      <c r="X562" s="733"/>
      <c r="Y562" s="733"/>
      <c r="Z562" s="733"/>
      <c r="AA562" s="733"/>
      <c r="AB562" s="733"/>
      <c r="AC562" s="733"/>
      <c r="AD562" s="733"/>
    </row>
    <row r="563" spans="1:30" ht="15.75" customHeight="1">
      <c r="A563" s="736"/>
      <c r="B563" s="733"/>
      <c r="C563" s="733"/>
      <c r="D563" s="733"/>
      <c r="E563" s="733"/>
      <c r="F563" s="733"/>
      <c r="G563" s="733"/>
      <c r="H563" s="733"/>
      <c r="I563" s="733"/>
      <c r="J563" s="733"/>
      <c r="K563" s="733"/>
      <c r="L563" s="733"/>
      <c r="M563" s="733"/>
      <c r="N563" s="733"/>
      <c r="O563" s="733"/>
      <c r="P563" s="733"/>
      <c r="Q563" s="733"/>
      <c r="R563" s="733"/>
      <c r="S563" s="733"/>
      <c r="T563" s="733"/>
      <c r="U563" s="733"/>
      <c r="V563" s="733"/>
      <c r="W563" s="733"/>
      <c r="X563" s="733"/>
      <c r="Y563" s="733"/>
      <c r="Z563" s="733"/>
      <c r="AA563" s="733"/>
      <c r="AB563" s="733"/>
      <c r="AC563" s="733"/>
      <c r="AD563" s="733"/>
    </row>
    <row r="564" spans="1:30" ht="15.75" customHeight="1">
      <c r="A564" s="736"/>
      <c r="B564" s="733"/>
      <c r="C564" s="733"/>
      <c r="D564" s="733"/>
      <c r="E564" s="733"/>
      <c r="F564" s="733"/>
      <c r="G564" s="733"/>
      <c r="H564" s="733"/>
      <c r="I564" s="733"/>
      <c r="J564" s="733"/>
      <c r="K564" s="733"/>
      <c r="L564" s="733"/>
      <c r="M564" s="733"/>
      <c r="N564" s="733"/>
      <c r="O564" s="733"/>
      <c r="P564" s="733"/>
      <c r="Q564" s="733"/>
      <c r="R564" s="733"/>
      <c r="S564" s="733"/>
      <c r="T564" s="733"/>
      <c r="U564" s="733"/>
      <c r="V564" s="733"/>
      <c r="W564" s="733"/>
      <c r="X564" s="733"/>
      <c r="Y564" s="733"/>
      <c r="Z564" s="733"/>
      <c r="AA564" s="733"/>
      <c r="AB564" s="733"/>
      <c r="AC564" s="733"/>
      <c r="AD564" s="733"/>
    </row>
    <row r="565" spans="1:30" ht="15.75" customHeight="1">
      <c r="A565" s="736"/>
      <c r="B565" s="733"/>
      <c r="C565" s="733"/>
      <c r="D565" s="733"/>
      <c r="E565" s="733"/>
      <c r="F565" s="733"/>
      <c r="G565" s="733"/>
      <c r="H565" s="733"/>
      <c r="I565" s="733"/>
      <c r="J565" s="733"/>
      <c r="K565" s="733"/>
      <c r="L565" s="733"/>
      <c r="M565" s="733"/>
      <c r="N565" s="733"/>
      <c r="O565" s="733"/>
      <c r="P565" s="733"/>
      <c r="Q565" s="733"/>
      <c r="R565" s="733"/>
      <c r="S565" s="733"/>
      <c r="T565" s="733"/>
      <c r="U565" s="733"/>
      <c r="V565" s="733"/>
      <c r="W565" s="733"/>
      <c r="X565" s="733"/>
      <c r="Y565" s="733"/>
      <c r="Z565" s="733"/>
      <c r="AA565" s="733"/>
      <c r="AB565" s="733"/>
      <c r="AC565" s="733"/>
      <c r="AD565" s="733"/>
    </row>
    <row r="566" spans="1:30" ht="15.75" customHeight="1">
      <c r="A566" s="736"/>
      <c r="B566" s="733"/>
      <c r="C566" s="733"/>
      <c r="D566" s="733"/>
      <c r="E566" s="733"/>
      <c r="F566" s="733"/>
      <c r="G566" s="733"/>
      <c r="H566" s="733"/>
      <c r="I566" s="733"/>
      <c r="J566" s="733"/>
      <c r="K566" s="733"/>
      <c r="L566" s="733"/>
      <c r="M566" s="733"/>
      <c r="N566" s="733"/>
      <c r="O566" s="733"/>
      <c r="P566" s="733"/>
      <c r="Q566" s="733"/>
      <c r="R566" s="733"/>
      <c r="S566" s="733"/>
      <c r="T566" s="733"/>
      <c r="U566" s="733"/>
      <c r="V566" s="733"/>
      <c r="W566" s="733"/>
      <c r="X566" s="733"/>
      <c r="Y566" s="733"/>
      <c r="Z566" s="733"/>
      <c r="AA566" s="733"/>
      <c r="AB566" s="733"/>
      <c r="AC566" s="733"/>
      <c r="AD566" s="733"/>
    </row>
    <row r="567" spans="1:30" ht="15.75" customHeight="1">
      <c r="A567" s="736"/>
      <c r="B567" s="733"/>
      <c r="C567" s="733"/>
      <c r="D567" s="733"/>
      <c r="E567" s="733"/>
      <c r="F567" s="733"/>
      <c r="G567" s="733"/>
      <c r="H567" s="733"/>
      <c r="I567" s="733"/>
      <c r="J567" s="733"/>
      <c r="K567" s="733"/>
      <c r="L567" s="733"/>
      <c r="M567" s="733"/>
      <c r="N567" s="733"/>
      <c r="O567" s="733"/>
      <c r="P567" s="733"/>
      <c r="Q567" s="733"/>
      <c r="R567" s="733"/>
      <c r="S567" s="733"/>
      <c r="T567" s="733"/>
      <c r="U567" s="733"/>
      <c r="V567" s="733"/>
      <c r="W567" s="733"/>
      <c r="X567" s="733"/>
      <c r="Y567" s="733"/>
      <c r="Z567" s="733"/>
      <c r="AA567" s="733"/>
      <c r="AB567" s="733"/>
      <c r="AC567" s="733"/>
      <c r="AD567" s="733"/>
    </row>
    <row r="568" spans="1:30" ht="15.75" customHeight="1">
      <c r="A568" s="736"/>
      <c r="B568" s="733"/>
      <c r="C568" s="733"/>
      <c r="D568" s="733"/>
      <c r="E568" s="733"/>
      <c r="F568" s="733"/>
      <c r="G568" s="733"/>
      <c r="H568" s="733"/>
      <c r="I568" s="733"/>
      <c r="J568" s="733"/>
      <c r="K568" s="733"/>
      <c r="L568" s="733"/>
      <c r="M568" s="733"/>
      <c r="N568" s="733"/>
      <c r="O568" s="733"/>
      <c r="P568" s="733"/>
      <c r="Q568" s="733"/>
      <c r="R568" s="733"/>
      <c r="S568" s="733"/>
      <c r="T568" s="733"/>
      <c r="U568" s="733"/>
      <c r="V568" s="733"/>
      <c r="W568" s="733"/>
      <c r="X568" s="733"/>
      <c r="Y568" s="733"/>
      <c r="Z568" s="733"/>
      <c r="AA568" s="733"/>
      <c r="AB568" s="733"/>
      <c r="AC568" s="733"/>
      <c r="AD568" s="733"/>
    </row>
    <row r="569" spans="1:30" ht="15.75" customHeight="1">
      <c r="A569" s="736"/>
      <c r="B569" s="733"/>
      <c r="C569" s="733"/>
      <c r="D569" s="733"/>
      <c r="E569" s="733"/>
      <c r="F569" s="733"/>
      <c r="G569" s="733"/>
      <c r="H569" s="733"/>
      <c r="I569" s="733"/>
      <c r="J569" s="733"/>
      <c r="K569" s="733"/>
      <c r="L569" s="733"/>
      <c r="M569" s="733"/>
      <c r="N569" s="733"/>
      <c r="O569" s="733"/>
      <c r="P569" s="733"/>
      <c r="Q569" s="733"/>
      <c r="R569" s="733"/>
      <c r="S569" s="733"/>
      <c r="T569" s="733"/>
      <c r="U569" s="733"/>
      <c r="V569" s="733"/>
      <c r="W569" s="733"/>
      <c r="X569" s="733"/>
      <c r="Y569" s="733"/>
      <c r="Z569" s="733"/>
      <c r="AA569" s="733"/>
      <c r="AB569" s="733"/>
      <c r="AC569" s="733"/>
      <c r="AD569" s="733"/>
    </row>
    <row r="570" spans="1:30" ht="15.75" customHeight="1">
      <c r="A570" s="736"/>
      <c r="B570" s="733"/>
      <c r="C570" s="733"/>
      <c r="D570" s="733"/>
      <c r="E570" s="733"/>
      <c r="F570" s="733"/>
      <c r="G570" s="733"/>
      <c r="H570" s="733"/>
      <c r="I570" s="733"/>
      <c r="J570" s="733"/>
      <c r="K570" s="733"/>
      <c r="L570" s="733"/>
      <c r="M570" s="733"/>
      <c r="N570" s="733"/>
      <c r="O570" s="733"/>
      <c r="P570" s="733"/>
      <c r="Q570" s="733"/>
      <c r="R570" s="733"/>
      <c r="S570" s="733"/>
      <c r="T570" s="733"/>
      <c r="U570" s="733"/>
      <c r="V570" s="733"/>
      <c r="W570" s="733"/>
      <c r="X570" s="733"/>
      <c r="Y570" s="733"/>
      <c r="Z570" s="733"/>
      <c r="AA570" s="733"/>
      <c r="AB570" s="733"/>
      <c r="AC570" s="733"/>
      <c r="AD570" s="733"/>
    </row>
    <row r="571" spans="1:30" ht="15.75" customHeight="1">
      <c r="A571" s="736"/>
      <c r="B571" s="733"/>
      <c r="C571" s="733"/>
      <c r="D571" s="733"/>
      <c r="E571" s="733"/>
      <c r="F571" s="733"/>
      <c r="G571" s="733"/>
      <c r="H571" s="733"/>
      <c r="I571" s="733"/>
      <c r="J571" s="733"/>
      <c r="K571" s="733"/>
      <c r="L571" s="733"/>
      <c r="M571" s="733"/>
      <c r="N571" s="733"/>
      <c r="O571" s="733"/>
      <c r="P571" s="733"/>
      <c r="Q571" s="733"/>
      <c r="R571" s="733"/>
      <c r="S571" s="733"/>
      <c r="T571" s="733"/>
      <c r="U571" s="733"/>
      <c r="V571" s="733"/>
      <c r="W571" s="733"/>
      <c r="X571" s="733"/>
      <c r="Y571" s="733"/>
      <c r="Z571" s="733"/>
      <c r="AA571" s="733"/>
      <c r="AB571" s="733"/>
      <c r="AC571" s="733"/>
      <c r="AD571" s="733"/>
    </row>
    <row r="572" spans="1:30" ht="15.75" customHeight="1">
      <c r="A572" s="736"/>
      <c r="B572" s="733"/>
      <c r="C572" s="733"/>
      <c r="D572" s="733"/>
      <c r="E572" s="733"/>
      <c r="F572" s="733"/>
      <c r="G572" s="733"/>
      <c r="H572" s="733"/>
      <c r="I572" s="733"/>
      <c r="J572" s="733"/>
      <c r="K572" s="733"/>
      <c r="L572" s="733"/>
      <c r="M572" s="733"/>
      <c r="N572" s="733"/>
      <c r="O572" s="733"/>
      <c r="P572" s="733"/>
      <c r="Q572" s="733"/>
      <c r="R572" s="733"/>
      <c r="S572" s="733"/>
      <c r="T572" s="733"/>
      <c r="U572" s="733"/>
      <c r="V572" s="733"/>
      <c r="W572" s="733"/>
      <c r="X572" s="733"/>
      <c r="Y572" s="733"/>
      <c r="Z572" s="733"/>
      <c r="AA572" s="733"/>
      <c r="AB572" s="733"/>
      <c r="AC572" s="733"/>
      <c r="AD572" s="733"/>
    </row>
    <row r="573" spans="1:30" ht="15.75" customHeight="1">
      <c r="A573" s="736"/>
      <c r="B573" s="733"/>
      <c r="C573" s="733"/>
      <c r="D573" s="733"/>
      <c r="E573" s="733"/>
      <c r="F573" s="733"/>
      <c r="G573" s="733"/>
      <c r="H573" s="733"/>
      <c r="I573" s="733"/>
      <c r="J573" s="733"/>
      <c r="K573" s="733"/>
      <c r="L573" s="733"/>
      <c r="M573" s="733"/>
      <c r="N573" s="733"/>
      <c r="O573" s="733"/>
      <c r="P573" s="733"/>
      <c r="Q573" s="733"/>
      <c r="R573" s="733"/>
      <c r="S573" s="733"/>
      <c r="T573" s="733"/>
      <c r="U573" s="733"/>
      <c r="V573" s="733"/>
      <c r="W573" s="733"/>
      <c r="X573" s="733"/>
      <c r="Y573" s="733"/>
      <c r="Z573" s="733"/>
      <c r="AA573" s="733"/>
      <c r="AB573" s="733"/>
      <c r="AC573" s="733"/>
      <c r="AD573" s="733"/>
    </row>
    <row r="574" spans="1:30" ht="15.75" customHeight="1">
      <c r="A574" s="736"/>
      <c r="B574" s="733"/>
      <c r="C574" s="733"/>
      <c r="D574" s="733"/>
      <c r="E574" s="733"/>
      <c r="F574" s="733"/>
      <c r="G574" s="733"/>
      <c r="H574" s="733"/>
      <c r="I574" s="733"/>
      <c r="J574" s="733"/>
      <c r="K574" s="733"/>
      <c r="L574" s="733"/>
      <c r="M574" s="733"/>
      <c r="N574" s="733"/>
      <c r="O574" s="733"/>
      <c r="P574" s="733"/>
      <c r="Q574" s="733"/>
      <c r="R574" s="733"/>
      <c r="S574" s="733"/>
      <c r="T574" s="733"/>
      <c r="U574" s="733"/>
      <c r="V574" s="733"/>
      <c r="W574" s="733"/>
      <c r="X574" s="733"/>
      <c r="Y574" s="733"/>
      <c r="Z574" s="733"/>
      <c r="AA574" s="733"/>
      <c r="AB574" s="733"/>
      <c r="AC574" s="733"/>
      <c r="AD574" s="733"/>
    </row>
    <row r="575" spans="1:30" ht="15.75" customHeight="1">
      <c r="A575" s="736"/>
      <c r="B575" s="733"/>
      <c r="C575" s="733"/>
      <c r="D575" s="733"/>
      <c r="E575" s="733"/>
      <c r="F575" s="733"/>
      <c r="G575" s="733"/>
      <c r="H575" s="733"/>
      <c r="I575" s="733"/>
      <c r="J575" s="733"/>
      <c r="K575" s="733"/>
      <c r="L575" s="733"/>
      <c r="M575" s="733"/>
      <c r="N575" s="733"/>
      <c r="O575" s="733"/>
      <c r="P575" s="733"/>
      <c r="Q575" s="733"/>
      <c r="R575" s="733"/>
      <c r="S575" s="733"/>
      <c r="T575" s="733"/>
      <c r="U575" s="733"/>
      <c r="V575" s="733"/>
      <c r="W575" s="733"/>
      <c r="X575" s="733"/>
      <c r="Y575" s="733"/>
      <c r="Z575" s="733"/>
      <c r="AA575" s="733"/>
      <c r="AB575" s="733"/>
      <c r="AC575" s="733"/>
      <c r="AD575" s="733"/>
    </row>
    <row r="576" spans="1:30" ht="15.75" customHeight="1">
      <c r="A576" s="736"/>
      <c r="B576" s="733"/>
      <c r="C576" s="733"/>
      <c r="D576" s="733"/>
      <c r="E576" s="733"/>
      <c r="F576" s="733"/>
      <c r="G576" s="733"/>
      <c r="H576" s="733"/>
      <c r="I576" s="733"/>
      <c r="J576" s="733"/>
      <c r="K576" s="733"/>
      <c r="L576" s="733"/>
      <c r="M576" s="733"/>
      <c r="N576" s="733"/>
      <c r="O576" s="733"/>
      <c r="P576" s="733"/>
      <c r="Q576" s="733"/>
      <c r="R576" s="733"/>
      <c r="S576" s="733"/>
      <c r="T576" s="733"/>
      <c r="U576" s="733"/>
      <c r="V576" s="733"/>
      <c r="W576" s="733"/>
      <c r="X576" s="733"/>
      <c r="Y576" s="733"/>
      <c r="Z576" s="733"/>
      <c r="AA576" s="733"/>
      <c r="AB576" s="733"/>
      <c r="AC576" s="733"/>
      <c r="AD576" s="733"/>
    </row>
    <row r="577" spans="1:30" ht="15.75" customHeight="1">
      <c r="A577" s="736"/>
      <c r="B577" s="733"/>
      <c r="C577" s="733"/>
      <c r="D577" s="733"/>
      <c r="E577" s="733"/>
      <c r="F577" s="733"/>
      <c r="G577" s="733"/>
      <c r="H577" s="733"/>
      <c r="I577" s="733"/>
      <c r="J577" s="733"/>
      <c r="K577" s="733"/>
      <c r="L577" s="733"/>
      <c r="M577" s="733"/>
      <c r="N577" s="733"/>
      <c r="O577" s="733"/>
      <c r="P577" s="733"/>
      <c r="Q577" s="733"/>
      <c r="R577" s="733"/>
      <c r="S577" s="733"/>
      <c r="T577" s="733"/>
      <c r="U577" s="733"/>
      <c r="V577" s="733"/>
      <c r="W577" s="733"/>
      <c r="X577" s="733"/>
      <c r="Y577" s="733"/>
      <c r="Z577" s="733"/>
      <c r="AA577" s="733"/>
      <c r="AB577" s="733"/>
      <c r="AC577" s="733"/>
      <c r="AD577" s="733"/>
    </row>
    <row r="578" spans="1:30" ht="15.75" customHeight="1">
      <c r="A578" s="736"/>
      <c r="B578" s="733"/>
      <c r="C578" s="733"/>
      <c r="D578" s="733"/>
      <c r="E578" s="733"/>
      <c r="F578" s="733"/>
      <c r="G578" s="733"/>
      <c r="H578" s="733"/>
      <c r="I578" s="733"/>
      <c r="J578" s="733"/>
      <c r="K578" s="733"/>
      <c r="L578" s="733"/>
      <c r="M578" s="733"/>
      <c r="N578" s="733"/>
      <c r="O578" s="733"/>
      <c r="P578" s="733"/>
      <c r="Q578" s="733"/>
      <c r="R578" s="733"/>
      <c r="S578" s="733"/>
      <c r="T578" s="733"/>
      <c r="U578" s="733"/>
      <c r="V578" s="733"/>
      <c r="W578" s="733"/>
      <c r="X578" s="733"/>
      <c r="Y578" s="733"/>
      <c r="Z578" s="733"/>
      <c r="AA578" s="733"/>
      <c r="AB578" s="733"/>
      <c r="AC578" s="733"/>
      <c r="AD578" s="733"/>
    </row>
    <row r="579" spans="1:30" ht="15.75" customHeight="1">
      <c r="A579" s="736"/>
      <c r="B579" s="733"/>
      <c r="C579" s="733"/>
      <c r="D579" s="733"/>
      <c r="E579" s="733"/>
      <c r="F579" s="733"/>
      <c r="G579" s="733"/>
      <c r="H579" s="733"/>
      <c r="I579" s="733"/>
      <c r="J579" s="733"/>
      <c r="K579" s="733"/>
      <c r="L579" s="733"/>
      <c r="M579" s="733"/>
      <c r="N579" s="733"/>
      <c r="O579" s="733"/>
      <c r="P579" s="733"/>
      <c r="Q579" s="733"/>
      <c r="R579" s="733"/>
      <c r="S579" s="733"/>
      <c r="T579" s="733"/>
      <c r="U579" s="733"/>
      <c r="V579" s="733"/>
      <c r="W579" s="733"/>
      <c r="X579" s="733"/>
      <c r="Y579" s="733"/>
      <c r="Z579" s="733"/>
      <c r="AA579" s="733"/>
      <c r="AB579" s="733"/>
      <c r="AC579" s="733"/>
      <c r="AD579" s="733"/>
    </row>
    <row r="580" spans="1:30" ht="15.75" customHeight="1">
      <c r="A580" s="736"/>
      <c r="B580" s="733"/>
      <c r="C580" s="733"/>
      <c r="D580" s="733"/>
      <c r="E580" s="733"/>
      <c r="F580" s="733"/>
      <c r="G580" s="733"/>
      <c r="H580" s="733"/>
      <c r="I580" s="733"/>
      <c r="J580" s="733"/>
      <c r="K580" s="733"/>
      <c r="L580" s="733"/>
      <c r="M580" s="733"/>
      <c r="N580" s="733"/>
      <c r="O580" s="733"/>
      <c r="P580" s="733"/>
      <c r="Q580" s="733"/>
      <c r="R580" s="733"/>
      <c r="S580" s="733"/>
      <c r="T580" s="733"/>
      <c r="U580" s="733"/>
      <c r="V580" s="733"/>
      <c r="W580" s="733"/>
      <c r="X580" s="733"/>
      <c r="Y580" s="733"/>
      <c r="Z580" s="733"/>
      <c r="AA580" s="733"/>
      <c r="AB580" s="733"/>
      <c r="AC580" s="733"/>
      <c r="AD580" s="733"/>
    </row>
    <row r="581" spans="1:30" ht="15.75" customHeight="1">
      <c r="A581" s="736"/>
      <c r="B581" s="733"/>
      <c r="C581" s="733"/>
      <c r="D581" s="733"/>
      <c r="E581" s="733"/>
      <c r="F581" s="733"/>
      <c r="G581" s="733"/>
      <c r="H581" s="733"/>
      <c r="I581" s="733"/>
      <c r="J581" s="733"/>
      <c r="K581" s="733"/>
      <c r="L581" s="733"/>
      <c r="M581" s="733"/>
      <c r="N581" s="733"/>
      <c r="O581" s="733"/>
      <c r="P581" s="733"/>
      <c r="Q581" s="733"/>
      <c r="R581" s="733"/>
      <c r="S581" s="733"/>
      <c r="T581" s="733"/>
      <c r="U581" s="733"/>
      <c r="V581" s="733"/>
      <c r="W581" s="733"/>
      <c r="X581" s="733"/>
      <c r="Y581" s="733"/>
      <c r="Z581" s="733"/>
      <c r="AA581" s="733"/>
      <c r="AB581" s="733"/>
      <c r="AC581" s="733"/>
      <c r="AD581" s="733"/>
    </row>
    <row r="582" spans="1:30" ht="15.75" customHeight="1">
      <c r="A582" s="736"/>
      <c r="B582" s="733"/>
      <c r="C582" s="733"/>
      <c r="D582" s="733"/>
      <c r="E582" s="733"/>
      <c r="F582" s="733"/>
      <c r="G582" s="733"/>
      <c r="H582" s="733"/>
      <c r="I582" s="733"/>
      <c r="J582" s="733"/>
      <c r="K582" s="733"/>
      <c r="L582" s="733"/>
      <c r="M582" s="733"/>
      <c r="N582" s="733"/>
      <c r="O582" s="733"/>
      <c r="P582" s="733"/>
      <c r="Q582" s="733"/>
      <c r="R582" s="733"/>
      <c r="S582" s="733"/>
      <c r="T582" s="733"/>
      <c r="U582" s="733"/>
      <c r="V582" s="733"/>
      <c r="W582" s="733"/>
      <c r="X582" s="733"/>
      <c r="Y582" s="733"/>
      <c r="Z582" s="733"/>
      <c r="AA582" s="733"/>
      <c r="AB582" s="733"/>
      <c r="AC582" s="733"/>
      <c r="AD582" s="733"/>
    </row>
    <row r="583" spans="1:30" ht="15.75" customHeight="1">
      <c r="A583" s="736"/>
      <c r="B583" s="733"/>
      <c r="C583" s="733"/>
      <c r="D583" s="733"/>
      <c r="E583" s="733"/>
      <c r="F583" s="733"/>
      <c r="G583" s="733"/>
      <c r="H583" s="733"/>
      <c r="I583" s="733"/>
      <c r="J583" s="733"/>
      <c r="K583" s="733"/>
      <c r="L583" s="733"/>
      <c r="M583" s="733"/>
      <c r="N583" s="733"/>
      <c r="O583" s="733"/>
      <c r="P583" s="733"/>
      <c r="Q583" s="733"/>
      <c r="R583" s="733"/>
      <c r="S583" s="733"/>
      <c r="T583" s="733"/>
      <c r="U583" s="733"/>
      <c r="V583" s="733"/>
      <c r="W583" s="733"/>
      <c r="X583" s="733"/>
      <c r="Y583" s="733"/>
      <c r="Z583" s="733"/>
      <c r="AA583" s="733"/>
      <c r="AB583" s="733"/>
      <c r="AC583" s="733"/>
      <c r="AD583" s="733"/>
    </row>
    <row r="584" spans="1:30" ht="15.75" customHeight="1">
      <c r="A584" s="736"/>
      <c r="B584" s="733"/>
      <c r="C584" s="733"/>
      <c r="D584" s="733"/>
      <c r="E584" s="733"/>
      <c r="F584" s="733"/>
      <c r="G584" s="733"/>
      <c r="H584" s="733"/>
      <c r="I584" s="733"/>
      <c r="J584" s="733"/>
      <c r="K584" s="733"/>
      <c r="L584" s="733"/>
      <c r="M584" s="733"/>
      <c r="N584" s="733"/>
      <c r="O584" s="733"/>
      <c r="P584" s="733"/>
      <c r="Q584" s="733"/>
      <c r="R584" s="733"/>
      <c r="S584" s="733"/>
      <c r="T584" s="733"/>
      <c r="U584" s="733"/>
      <c r="V584" s="733"/>
      <c r="W584" s="733"/>
      <c r="X584" s="733"/>
      <c r="Y584" s="733"/>
      <c r="Z584" s="733"/>
      <c r="AA584" s="733"/>
      <c r="AB584" s="733"/>
      <c r="AC584" s="733"/>
      <c r="AD584" s="733"/>
    </row>
    <row r="585" spans="1:30" ht="15.75" customHeight="1">
      <c r="A585" s="736"/>
      <c r="B585" s="733"/>
      <c r="C585" s="733"/>
      <c r="D585" s="733"/>
      <c r="E585" s="733"/>
      <c r="F585" s="733"/>
      <c r="G585" s="733"/>
      <c r="H585" s="733"/>
      <c r="I585" s="733"/>
      <c r="J585" s="733"/>
      <c r="K585" s="733"/>
      <c r="L585" s="733"/>
      <c r="M585" s="733"/>
      <c r="N585" s="733"/>
      <c r="O585" s="733"/>
      <c r="P585" s="733"/>
      <c r="Q585" s="733"/>
      <c r="R585" s="733"/>
      <c r="S585" s="733"/>
      <c r="T585" s="733"/>
      <c r="U585" s="733"/>
      <c r="V585" s="733"/>
      <c r="W585" s="733"/>
      <c r="X585" s="733"/>
      <c r="Y585" s="733"/>
      <c r="Z585" s="733"/>
      <c r="AA585" s="733"/>
      <c r="AB585" s="733"/>
      <c r="AC585" s="733"/>
      <c r="AD585" s="733"/>
    </row>
    <row r="586" spans="1:30" ht="15.75" customHeight="1">
      <c r="A586" s="736"/>
      <c r="B586" s="733"/>
      <c r="C586" s="733"/>
      <c r="D586" s="733"/>
      <c r="E586" s="733"/>
      <c r="F586" s="733"/>
      <c r="G586" s="733"/>
      <c r="H586" s="733"/>
      <c r="I586" s="733"/>
      <c r="J586" s="733"/>
      <c r="K586" s="733"/>
      <c r="L586" s="733"/>
      <c r="M586" s="733"/>
      <c r="N586" s="733"/>
      <c r="O586" s="733"/>
      <c r="P586" s="733"/>
      <c r="Q586" s="733"/>
      <c r="R586" s="733"/>
      <c r="S586" s="733"/>
      <c r="T586" s="733"/>
      <c r="U586" s="733"/>
      <c r="V586" s="733"/>
      <c r="W586" s="733"/>
      <c r="X586" s="733"/>
      <c r="Y586" s="733"/>
      <c r="Z586" s="733"/>
      <c r="AA586" s="733"/>
      <c r="AB586" s="733"/>
      <c r="AC586" s="733"/>
      <c r="AD586" s="733"/>
    </row>
    <row r="587" spans="1:30" ht="15.75" customHeight="1">
      <c r="A587" s="736"/>
      <c r="B587" s="733"/>
      <c r="C587" s="733"/>
      <c r="D587" s="733"/>
      <c r="E587" s="733"/>
      <c r="F587" s="733"/>
      <c r="G587" s="733"/>
      <c r="H587" s="733"/>
      <c r="I587" s="733"/>
      <c r="J587" s="733"/>
      <c r="K587" s="733"/>
      <c r="L587" s="733"/>
      <c r="M587" s="733"/>
      <c r="N587" s="733"/>
      <c r="O587" s="733"/>
      <c r="P587" s="733"/>
      <c r="Q587" s="733"/>
      <c r="R587" s="733"/>
      <c r="S587" s="733"/>
      <c r="T587" s="733"/>
      <c r="U587" s="733"/>
      <c r="V587" s="733"/>
      <c r="W587" s="733"/>
      <c r="X587" s="733"/>
      <c r="Y587" s="733"/>
      <c r="Z587" s="733"/>
      <c r="AA587" s="733"/>
      <c r="AB587" s="733"/>
      <c r="AC587" s="733"/>
      <c r="AD587" s="733"/>
    </row>
    <row r="588" spans="1:30" ht="15.75" customHeight="1">
      <c r="A588" s="736"/>
      <c r="B588" s="733"/>
      <c r="C588" s="733"/>
      <c r="D588" s="733"/>
      <c r="E588" s="733"/>
      <c r="F588" s="733"/>
      <c r="G588" s="733"/>
      <c r="H588" s="733"/>
      <c r="I588" s="733"/>
      <c r="J588" s="733"/>
      <c r="K588" s="733"/>
      <c r="L588" s="733"/>
      <c r="M588" s="733"/>
      <c r="N588" s="733"/>
      <c r="O588" s="733"/>
      <c r="P588" s="733"/>
      <c r="Q588" s="733"/>
      <c r="R588" s="733"/>
      <c r="S588" s="733"/>
      <c r="T588" s="733"/>
      <c r="U588" s="733"/>
      <c r="V588" s="733"/>
      <c r="W588" s="733"/>
      <c r="X588" s="733"/>
      <c r="Y588" s="733"/>
      <c r="Z588" s="733"/>
      <c r="AA588" s="733"/>
      <c r="AB588" s="733"/>
      <c r="AC588" s="733"/>
      <c r="AD588" s="733"/>
    </row>
    <row r="589" spans="1:30" ht="15.75" customHeight="1">
      <c r="A589" s="736"/>
      <c r="B589" s="733"/>
      <c r="C589" s="733"/>
      <c r="D589" s="733"/>
      <c r="E589" s="733"/>
      <c r="F589" s="733"/>
      <c r="G589" s="733"/>
      <c r="H589" s="733"/>
      <c r="I589" s="733"/>
      <c r="J589" s="733"/>
      <c r="K589" s="733"/>
      <c r="L589" s="733"/>
      <c r="M589" s="733"/>
      <c r="N589" s="733"/>
      <c r="O589" s="733"/>
      <c r="P589" s="733"/>
      <c r="Q589" s="733"/>
      <c r="R589" s="733"/>
      <c r="S589" s="733"/>
      <c r="T589" s="733"/>
      <c r="U589" s="733"/>
      <c r="V589" s="733"/>
      <c r="W589" s="733"/>
      <c r="X589" s="733"/>
      <c r="Y589" s="733"/>
      <c r="Z589" s="733"/>
      <c r="AA589" s="733"/>
      <c r="AB589" s="733"/>
      <c r="AC589" s="733"/>
      <c r="AD589" s="733"/>
    </row>
    <row r="590" spans="1:30" ht="15.75" customHeight="1">
      <c r="A590" s="736"/>
      <c r="B590" s="733"/>
      <c r="C590" s="733"/>
      <c r="D590" s="733"/>
      <c r="E590" s="733"/>
      <c r="F590" s="733"/>
      <c r="G590" s="733"/>
      <c r="H590" s="733"/>
      <c r="I590" s="733"/>
      <c r="J590" s="733"/>
      <c r="K590" s="733"/>
      <c r="L590" s="733"/>
      <c r="M590" s="733"/>
      <c r="N590" s="733"/>
      <c r="O590" s="733"/>
      <c r="P590" s="733"/>
      <c r="Q590" s="733"/>
      <c r="R590" s="733"/>
      <c r="S590" s="733"/>
      <c r="T590" s="733"/>
      <c r="U590" s="733"/>
      <c r="V590" s="733"/>
      <c r="W590" s="733"/>
      <c r="X590" s="733"/>
      <c r="Y590" s="733"/>
      <c r="Z590" s="733"/>
      <c r="AA590" s="733"/>
      <c r="AB590" s="733"/>
      <c r="AC590" s="733"/>
      <c r="AD590" s="733"/>
    </row>
    <row r="591" spans="1:30" ht="15.75" customHeight="1">
      <c r="A591" s="736"/>
      <c r="B591" s="733"/>
      <c r="C591" s="733"/>
      <c r="D591" s="733"/>
      <c r="E591" s="733"/>
      <c r="F591" s="733"/>
      <c r="G591" s="733"/>
      <c r="H591" s="733"/>
      <c r="I591" s="733"/>
      <c r="J591" s="733"/>
      <c r="K591" s="733"/>
      <c r="L591" s="733"/>
      <c r="M591" s="733"/>
      <c r="N591" s="733"/>
      <c r="O591" s="733"/>
      <c r="P591" s="733"/>
      <c r="Q591" s="733"/>
      <c r="R591" s="733"/>
      <c r="S591" s="733"/>
      <c r="T591" s="733"/>
      <c r="U591" s="733"/>
      <c r="V591" s="733"/>
      <c r="W591" s="733"/>
      <c r="X591" s="733"/>
      <c r="Y591" s="733"/>
      <c r="Z591" s="733"/>
      <c r="AA591" s="733"/>
      <c r="AB591" s="733"/>
      <c r="AC591" s="733"/>
      <c r="AD591" s="733"/>
    </row>
    <row r="592" spans="1:30" ht="15.75" customHeight="1">
      <c r="A592" s="736"/>
      <c r="B592" s="733"/>
      <c r="C592" s="733"/>
      <c r="D592" s="733"/>
      <c r="E592" s="733"/>
      <c r="F592" s="733"/>
      <c r="G592" s="733"/>
      <c r="H592" s="733"/>
      <c r="I592" s="733"/>
      <c r="J592" s="733"/>
      <c r="K592" s="733"/>
      <c r="L592" s="733"/>
      <c r="M592" s="733"/>
      <c r="N592" s="733"/>
      <c r="O592" s="733"/>
      <c r="P592" s="733"/>
      <c r="Q592" s="733"/>
      <c r="R592" s="733"/>
      <c r="S592" s="733"/>
      <c r="T592" s="733"/>
      <c r="U592" s="733"/>
      <c r="V592" s="733"/>
      <c r="W592" s="733"/>
      <c r="X592" s="733"/>
      <c r="Y592" s="733"/>
      <c r="Z592" s="733"/>
      <c r="AA592" s="733"/>
      <c r="AB592" s="733"/>
      <c r="AC592" s="733"/>
      <c r="AD592" s="733"/>
    </row>
    <row r="593" spans="1:30" ht="15.75" customHeight="1">
      <c r="A593" s="736"/>
      <c r="B593" s="733"/>
      <c r="C593" s="733"/>
      <c r="D593" s="733"/>
      <c r="E593" s="733"/>
      <c r="F593" s="733"/>
      <c r="G593" s="733"/>
      <c r="H593" s="733"/>
      <c r="I593" s="733"/>
      <c r="J593" s="733"/>
      <c r="K593" s="733"/>
      <c r="L593" s="733"/>
      <c r="M593" s="733"/>
      <c r="N593" s="733"/>
      <c r="O593" s="733"/>
      <c r="P593" s="733"/>
      <c r="Q593" s="733"/>
      <c r="R593" s="733"/>
      <c r="S593" s="733"/>
      <c r="T593" s="733"/>
      <c r="U593" s="733"/>
      <c r="V593" s="733"/>
      <c r="W593" s="733"/>
      <c r="X593" s="733"/>
      <c r="Y593" s="733"/>
      <c r="Z593" s="733"/>
      <c r="AA593" s="733"/>
      <c r="AB593" s="733"/>
      <c r="AC593" s="733"/>
      <c r="AD593" s="733"/>
    </row>
    <row r="594" spans="1:30" ht="15.75" customHeight="1">
      <c r="A594" s="736"/>
      <c r="B594" s="733"/>
      <c r="C594" s="733"/>
      <c r="D594" s="733"/>
      <c r="E594" s="733"/>
      <c r="F594" s="733"/>
      <c r="G594" s="733"/>
      <c r="H594" s="733"/>
      <c r="I594" s="733"/>
      <c r="J594" s="733"/>
      <c r="K594" s="733"/>
      <c r="L594" s="733"/>
      <c r="M594" s="733"/>
      <c r="N594" s="733"/>
      <c r="O594" s="733"/>
      <c r="P594" s="733"/>
      <c r="Q594" s="733"/>
      <c r="R594" s="733"/>
      <c r="S594" s="733"/>
      <c r="T594" s="733"/>
      <c r="U594" s="733"/>
      <c r="V594" s="733"/>
      <c r="W594" s="733"/>
      <c r="X594" s="733"/>
      <c r="Y594" s="733"/>
      <c r="Z594" s="733"/>
      <c r="AA594" s="733"/>
      <c r="AB594" s="733"/>
      <c r="AC594" s="733"/>
      <c r="AD594" s="733"/>
    </row>
    <row r="595" spans="1:30" ht="15.75" customHeight="1">
      <c r="A595" s="736"/>
      <c r="B595" s="733"/>
      <c r="C595" s="733"/>
      <c r="D595" s="733"/>
      <c r="E595" s="733"/>
      <c r="F595" s="733"/>
      <c r="G595" s="733"/>
      <c r="H595" s="733"/>
      <c r="I595" s="733"/>
      <c r="J595" s="733"/>
      <c r="K595" s="733"/>
      <c r="L595" s="733"/>
      <c r="M595" s="733"/>
      <c r="N595" s="733"/>
      <c r="O595" s="733"/>
      <c r="P595" s="733"/>
      <c r="Q595" s="733"/>
      <c r="R595" s="733"/>
      <c r="S595" s="733"/>
      <c r="T595" s="733"/>
      <c r="U595" s="733"/>
      <c r="V595" s="733"/>
      <c r="W595" s="733"/>
      <c r="X595" s="733"/>
      <c r="Y595" s="733"/>
      <c r="Z595" s="733"/>
      <c r="AA595" s="733"/>
      <c r="AB595" s="733"/>
      <c r="AC595" s="733"/>
      <c r="AD595" s="733"/>
    </row>
    <row r="596" spans="1:30" ht="15.75" customHeight="1">
      <c r="A596" s="736"/>
      <c r="B596" s="733"/>
      <c r="C596" s="733"/>
      <c r="D596" s="733"/>
      <c r="E596" s="733"/>
      <c r="F596" s="733"/>
      <c r="G596" s="733"/>
      <c r="H596" s="733"/>
      <c r="I596" s="733"/>
      <c r="J596" s="733"/>
      <c r="K596" s="733"/>
      <c r="L596" s="733"/>
      <c r="M596" s="733"/>
      <c r="N596" s="733"/>
      <c r="O596" s="733"/>
      <c r="P596" s="733"/>
      <c r="Q596" s="733"/>
      <c r="R596" s="733"/>
      <c r="S596" s="733"/>
      <c r="T596" s="733"/>
      <c r="U596" s="733"/>
      <c r="V596" s="733"/>
      <c r="W596" s="733"/>
      <c r="X596" s="733"/>
      <c r="Y596" s="733"/>
      <c r="Z596" s="733"/>
      <c r="AA596" s="733"/>
      <c r="AB596" s="733"/>
      <c r="AC596" s="733"/>
      <c r="AD596" s="733"/>
    </row>
    <row r="597" spans="1:30" ht="15.75" customHeight="1">
      <c r="A597" s="736"/>
      <c r="B597" s="733"/>
      <c r="C597" s="733"/>
      <c r="D597" s="733"/>
      <c r="E597" s="733"/>
      <c r="F597" s="733"/>
      <c r="G597" s="733"/>
      <c r="H597" s="733"/>
      <c r="I597" s="733"/>
      <c r="J597" s="733"/>
      <c r="K597" s="733"/>
      <c r="L597" s="733"/>
      <c r="M597" s="733"/>
      <c r="N597" s="733"/>
      <c r="O597" s="733"/>
      <c r="P597" s="733"/>
      <c r="Q597" s="733"/>
      <c r="R597" s="733"/>
      <c r="S597" s="733"/>
      <c r="T597" s="733"/>
      <c r="U597" s="733"/>
      <c r="V597" s="733"/>
      <c r="W597" s="733"/>
      <c r="X597" s="733"/>
      <c r="Y597" s="733"/>
      <c r="Z597" s="733"/>
      <c r="AA597" s="733"/>
      <c r="AB597" s="733"/>
      <c r="AC597" s="733"/>
      <c r="AD597" s="733"/>
    </row>
    <row r="598" spans="1:30" ht="15.75" customHeight="1">
      <c r="A598" s="736"/>
      <c r="B598" s="733"/>
      <c r="C598" s="733"/>
      <c r="D598" s="733"/>
      <c r="E598" s="733"/>
      <c r="F598" s="733"/>
      <c r="G598" s="733"/>
      <c r="H598" s="733"/>
      <c r="I598" s="733"/>
      <c r="J598" s="733"/>
      <c r="K598" s="733"/>
      <c r="L598" s="733"/>
      <c r="M598" s="733"/>
      <c r="N598" s="733"/>
      <c r="O598" s="733"/>
      <c r="P598" s="733"/>
      <c r="Q598" s="733"/>
      <c r="R598" s="733"/>
      <c r="S598" s="733"/>
      <c r="T598" s="733"/>
      <c r="U598" s="733"/>
      <c r="V598" s="733"/>
      <c r="W598" s="733"/>
      <c r="X598" s="733"/>
      <c r="Y598" s="733"/>
      <c r="Z598" s="733"/>
      <c r="AA598" s="733"/>
      <c r="AB598" s="733"/>
      <c r="AC598" s="733"/>
      <c r="AD598" s="733"/>
    </row>
    <row r="599" spans="1:30" ht="15.75" customHeight="1">
      <c r="A599" s="736"/>
      <c r="B599" s="733"/>
      <c r="C599" s="733"/>
      <c r="D599" s="733"/>
      <c r="E599" s="733"/>
      <c r="F599" s="733"/>
      <c r="G599" s="733"/>
      <c r="H599" s="733"/>
      <c r="I599" s="733"/>
      <c r="J599" s="733"/>
      <c r="K599" s="733"/>
      <c r="L599" s="733"/>
      <c r="M599" s="733"/>
      <c r="N599" s="733"/>
      <c r="O599" s="733"/>
      <c r="P599" s="733"/>
      <c r="Q599" s="733"/>
      <c r="R599" s="733"/>
      <c r="S599" s="733"/>
      <c r="T599" s="733"/>
      <c r="U599" s="733"/>
      <c r="V599" s="733"/>
      <c r="W599" s="733"/>
      <c r="X599" s="733"/>
      <c r="Y599" s="733"/>
      <c r="Z599" s="733"/>
      <c r="AA599" s="733"/>
      <c r="AB599" s="733"/>
      <c r="AC599" s="733"/>
      <c r="AD599" s="733"/>
    </row>
    <row r="600" spans="1:30" ht="15.75" customHeight="1">
      <c r="A600" s="736"/>
      <c r="B600" s="733"/>
      <c r="C600" s="733"/>
      <c r="D600" s="733"/>
      <c r="E600" s="733"/>
      <c r="F600" s="733"/>
      <c r="G600" s="733"/>
      <c r="H600" s="733"/>
      <c r="I600" s="733"/>
      <c r="J600" s="733"/>
      <c r="K600" s="733"/>
      <c r="L600" s="733"/>
      <c r="M600" s="733"/>
      <c r="N600" s="733"/>
      <c r="O600" s="733"/>
      <c r="P600" s="733"/>
      <c r="Q600" s="733"/>
      <c r="R600" s="733"/>
      <c r="S600" s="733"/>
      <c r="T600" s="733"/>
      <c r="U600" s="733"/>
      <c r="V600" s="733"/>
      <c r="W600" s="733"/>
      <c r="X600" s="733"/>
      <c r="Y600" s="733"/>
      <c r="Z600" s="733"/>
      <c r="AA600" s="733"/>
      <c r="AB600" s="733"/>
      <c r="AC600" s="733"/>
      <c r="AD600" s="733"/>
    </row>
    <row r="601" spans="1:30" ht="15.75" customHeight="1">
      <c r="A601" s="736"/>
      <c r="B601" s="733"/>
      <c r="C601" s="733"/>
      <c r="D601" s="733"/>
      <c r="E601" s="733"/>
      <c r="F601" s="733"/>
      <c r="G601" s="733"/>
      <c r="H601" s="733"/>
      <c r="I601" s="733"/>
      <c r="J601" s="733"/>
      <c r="K601" s="733"/>
      <c r="L601" s="733"/>
      <c r="M601" s="733"/>
      <c r="N601" s="733"/>
      <c r="O601" s="733"/>
      <c r="P601" s="733"/>
      <c r="Q601" s="733"/>
      <c r="R601" s="733"/>
      <c r="S601" s="733"/>
      <c r="T601" s="733"/>
      <c r="U601" s="733"/>
      <c r="V601" s="733"/>
      <c r="W601" s="733"/>
      <c r="X601" s="733"/>
      <c r="Y601" s="733"/>
      <c r="Z601" s="733"/>
      <c r="AA601" s="733"/>
      <c r="AB601" s="733"/>
      <c r="AC601" s="733"/>
      <c r="AD601" s="733"/>
    </row>
    <row r="602" spans="1:30" ht="15.75" customHeight="1">
      <c r="A602" s="736"/>
      <c r="B602" s="733"/>
      <c r="C602" s="733"/>
      <c r="D602" s="733"/>
      <c r="E602" s="733"/>
      <c r="F602" s="733"/>
      <c r="G602" s="733"/>
      <c r="H602" s="733"/>
      <c r="I602" s="733"/>
      <c r="J602" s="733"/>
      <c r="K602" s="733"/>
      <c r="L602" s="733"/>
      <c r="M602" s="733"/>
      <c r="N602" s="733"/>
      <c r="O602" s="733"/>
      <c r="P602" s="733"/>
      <c r="Q602" s="733"/>
      <c r="R602" s="733"/>
      <c r="S602" s="733"/>
      <c r="T602" s="733"/>
      <c r="U602" s="733"/>
      <c r="V602" s="733"/>
      <c r="W602" s="733"/>
      <c r="X602" s="733"/>
      <c r="Y602" s="733"/>
      <c r="Z602" s="733"/>
      <c r="AA602" s="733"/>
      <c r="AB602" s="733"/>
      <c r="AC602" s="733"/>
      <c r="AD602" s="733"/>
    </row>
    <row r="603" spans="1:30" ht="15.75" customHeight="1">
      <c r="A603" s="736"/>
      <c r="B603" s="733"/>
      <c r="C603" s="733"/>
      <c r="D603" s="733"/>
      <c r="E603" s="733"/>
      <c r="F603" s="733"/>
      <c r="G603" s="733"/>
      <c r="H603" s="733"/>
      <c r="I603" s="733"/>
      <c r="J603" s="733"/>
      <c r="K603" s="733"/>
      <c r="L603" s="733"/>
      <c r="M603" s="733"/>
      <c r="N603" s="733"/>
      <c r="O603" s="733"/>
      <c r="P603" s="733"/>
      <c r="Q603" s="733"/>
      <c r="R603" s="733"/>
      <c r="S603" s="733"/>
      <c r="T603" s="733"/>
      <c r="U603" s="733"/>
      <c r="V603" s="733"/>
      <c r="W603" s="733"/>
      <c r="X603" s="733"/>
      <c r="Y603" s="733"/>
      <c r="Z603" s="733"/>
      <c r="AA603" s="733"/>
      <c r="AB603" s="733"/>
      <c r="AC603" s="733"/>
      <c r="AD603" s="733"/>
    </row>
    <row r="604" spans="1:30" ht="15.75" customHeight="1">
      <c r="A604" s="736"/>
      <c r="B604" s="733"/>
      <c r="C604" s="733"/>
      <c r="D604" s="733"/>
      <c r="E604" s="733"/>
      <c r="F604" s="733"/>
      <c r="G604" s="733"/>
      <c r="H604" s="733"/>
      <c r="I604" s="733"/>
      <c r="J604" s="733"/>
      <c r="K604" s="733"/>
      <c r="L604" s="733"/>
      <c r="M604" s="733"/>
      <c r="N604" s="733"/>
      <c r="O604" s="733"/>
      <c r="P604" s="733"/>
      <c r="Q604" s="733"/>
      <c r="R604" s="733"/>
      <c r="S604" s="733"/>
      <c r="T604" s="733"/>
      <c r="U604" s="733"/>
      <c r="V604" s="733"/>
      <c r="W604" s="733"/>
      <c r="X604" s="733"/>
      <c r="Y604" s="733"/>
      <c r="Z604" s="733"/>
      <c r="AA604" s="733"/>
      <c r="AB604" s="733"/>
      <c r="AC604" s="733"/>
      <c r="AD604" s="733"/>
    </row>
    <row r="605" spans="1:30" ht="15.75" customHeight="1">
      <c r="A605" s="736"/>
      <c r="B605" s="733"/>
      <c r="C605" s="733"/>
      <c r="D605" s="733"/>
      <c r="E605" s="733"/>
      <c r="F605" s="733"/>
      <c r="G605" s="733"/>
      <c r="H605" s="733"/>
      <c r="I605" s="733"/>
      <c r="J605" s="733"/>
      <c r="K605" s="733"/>
      <c r="L605" s="733"/>
      <c r="M605" s="733"/>
      <c r="N605" s="733"/>
      <c r="O605" s="733"/>
      <c r="P605" s="733"/>
      <c r="Q605" s="733"/>
      <c r="R605" s="733"/>
      <c r="S605" s="733"/>
      <c r="T605" s="733"/>
      <c r="U605" s="733"/>
      <c r="V605" s="733"/>
      <c r="W605" s="733"/>
      <c r="X605" s="733"/>
      <c r="Y605" s="733"/>
      <c r="Z605" s="733"/>
      <c r="AA605" s="733"/>
      <c r="AB605" s="733"/>
      <c r="AC605" s="733"/>
      <c r="AD605" s="733"/>
    </row>
    <row r="606" spans="1:30" ht="15.75" customHeight="1">
      <c r="A606" s="736"/>
      <c r="B606" s="733"/>
      <c r="C606" s="733"/>
      <c r="D606" s="733"/>
      <c r="E606" s="733"/>
      <c r="F606" s="733"/>
      <c r="G606" s="733"/>
      <c r="H606" s="733"/>
      <c r="I606" s="733"/>
      <c r="J606" s="733"/>
      <c r="K606" s="733"/>
      <c r="L606" s="733"/>
      <c r="M606" s="733"/>
      <c r="N606" s="733"/>
      <c r="O606" s="733"/>
      <c r="P606" s="733"/>
      <c r="Q606" s="733"/>
      <c r="R606" s="733"/>
      <c r="S606" s="733"/>
      <c r="T606" s="733"/>
      <c r="U606" s="733"/>
      <c r="V606" s="733"/>
      <c r="W606" s="733"/>
      <c r="X606" s="733"/>
      <c r="Y606" s="733"/>
      <c r="Z606" s="733"/>
      <c r="AA606" s="733"/>
      <c r="AB606" s="733"/>
      <c r="AC606" s="733"/>
      <c r="AD606" s="733"/>
    </row>
    <row r="607" spans="1:30" ht="15.75" customHeight="1">
      <c r="A607" s="736"/>
      <c r="B607" s="733"/>
      <c r="C607" s="733"/>
      <c r="D607" s="733"/>
      <c r="E607" s="733"/>
      <c r="F607" s="733"/>
      <c r="G607" s="733"/>
      <c r="H607" s="733"/>
      <c r="I607" s="733"/>
      <c r="J607" s="733"/>
      <c r="K607" s="733"/>
      <c r="L607" s="733"/>
      <c r="M607" s="733"/>
      <c r="N607" s="733"/>
      <c r="O607" s="733"/>
      <c r="P607" s="733"/>
      <c r="Q607" s="733"/>
      <c r="R607" s="733"/>
      <c r="S607" s="733"/>
      <c r="T607" s="733"/>
      <c r="U607" s="733"/>
      <c r="V607" s="733"/>
      <c r="W607" s="733"/>
      <c r="X607" s="733"/>
      <c r="Y607" s="733"/>
      <c r="Z607" s="733"/>
      <c r="AA607" s="733"/>
      <c r="AB607" s="733"/>
      <c r="AC607" s="733"/>
      <c r="AD607" s="733"/>
    </row>
    <row r="608" spans="1:30" ht="15.75" customHeight="1">
      <c r="A608" s="736"/>
      <c r="B608" s="733"/>
      <c r="C608" s="733"/>
      <c r="D608" s="733"/>
      <c r="E608" s="733"/>
      <c r="F608" s="733"/>
      <c r="G608" s="733"/>
      <c r="H608" s="733"/>
      <c r="I608" s="733"/>
      <c r="J608" s="733"/>
      <c r="K608" s="733"/>
      <c r="L608" s="733"/>
      <c r="M608" s="733"/>
      <c r="N608" s="733"/>
      <c r="O608" s="733"/>
      <c r="P608" s="733"/>
      <c r="Q608" s="733"/>
      <c r="R608" s="733"/>
      <c r="S608" s="733"/>
      <c r="T608" s="733"/>
      <c r="U608" s="733"/>
      <c r="V608" s="733"/>
      <c r="W608" s="733"/>
      <c r="X608" s="733"/>
      <c r="Y608" s="733"/>
      <c r="Z608" s="733"/>
      <c r="AA608" s="733"/>
      <c r="AB608" s="733"/>
      <c r="AC608" s="733"/>
      <c r="AD608" s="733"/>
    </row>
    <row r="609" spans="1:30" ht="15.75" customHeight="1">
      <c r="A609" s="736"/>
      <c r="B609" s="733"/>
      <c r="C609" s="733"/>
      <c r="D609" s="733"/>
      <c r="E609" s="733"/>
      <c r="F609" s="733"/>
      <c r="G609" s="733"/>
      <c r="H609" s="733"/>
      <c r="I609" s="733"/>
      <c r="J609" s="733"/>
      <c r="K609" s="733"/>
      <c r="L609" s="733"/>
      <c r="M609" s="733"/>
      <c r="N609" s="733"/>
      <c r="O609" s="733"/>
      <c r="P609" s="733"/>
      <c r="Q609" s="733"/>
      <c r="R609" s="733"/>
      <c r="S609" s="733"/>
      <c r="T609" s="733"/>
      <c r="U609" s="733"/>
      <c r="V609" s="733"/>
      <c r="W609" s="733"/>
      <c r="X609" s="733"/>
      <c r="Y609" s="733"/>
      <c r="Z609" s="733"/>
      <c r="AA609" s="733"/>
      <c r="AB609" s="733"/>
      <c r="AC609" s="733"/>
      <c r="AD609" s="733"/>
    </row>
    <row r="610" spans="1:30" ht="15.75" customHeight="1">
      <c r="A610" s="736"/>
      <c r="B610" s="733"/>
      <c r="C610" s="733"/>
      <c r="D610" s="733"/>
      <c r="E610" s="733"/>
      <c r="F610" s="733"/>
      <c r="G610" s="733"/>
      <c r="H610" s="733"/>
      <c r="I610" s="733"/>
      <c r="J610" s="733"/>
      <c r="K610" s="733"/>
      <c r="L610" s="733"/>
      <c r="M610" s="733"/>
      <c r="N610" s="733"/>
      <c r="O610" s="733"/>
      <c r="P610" s="733"/>
      <c r="Q610" s="733"/>
      <c r="R610" s="733"/>
      <c r="S610" s="733"/>
      <c r="T610" s="733"/>
      <c r="U610" s="733"/>
      <c r="V610" s="733"/>
      <c r="W610" s="733"/>
      <c r="X610" s="733"/>
      <c r="Y610" s="733"/>
      <c r="Z610" s="733"/>
      <c r="AA610" s="733"/>
      <c r="AB610" s="733"/>
      <c r="AC610" s="733"/>
      <c r="AD610" s="733"/>
    </row>
    <row r="611" spans="1:30" ht="15.75" customHeight="1">
      <c r="A611" s="736"/>
      <c r="B611" s="733"/>
      <c r="C611" s="733"/>
      <c r="D611" s="733"/>
      <c r="E611" s="733"/>
      <c r="F611" s="733"/>
      <c r="G611" s="733"/>
      <c r="H611" s="733"/>
      <c r="I611" s="733"/>
      <c r="J611" s="733"/>
      <c r="K611" s="733"/>
      <c r="L611" s="733"/>
      <c r="M611" s="733"/>
      <c r="N611" s="733"/>
      <c r="O611" s="733"/>
      <c r="P611" s="733"/>
      <c r="Q611" s="733"/>
      <c r="R611" s="733"/>
      <c r="S611" s="733"/>
      <c r="T611" s="733"/>
      <c r="U611" s="733"/>
      <c r="V611" s="733"/>
      <c r="W611" s="733"/>
      <c r="X611" s="733"/>
      <c r="Y611" s="733"/>
      <c r="Z611" s="733"/>
      <c r="AA611" s="733"/>
      <c r="AB611" s="733"/>
      <c r="AC611" s="733"/>
      <c r="AD611" s="733"/>
    </row>
    <row r="612" spans="1:30" ht="15.75" customHeight="1">
      <c r="A612" s="736"/>
      <c r="B612" s="733"/>
      <c r="C612" s="733"/>
      <c r="D612" s="733"/>
      <c r="E612" s="733"/>
      <c r="F612" s="733"/>
      <c r="G612" s="733"/>
      <c r="H612" s="733"/>
      <c r="I612" s="733"/>
      <c r="J612" s="733"/>
      <c r="K612" s="733"/>
      <c r="L612" s="733"/>
      <c r="M612" s="733"/>
      <c r="N612" s="733"/>
      <c r="O612" s="733"/>
      <c r="P612" s="733"/>
      <c r="Q612" s="733"/>
      <c r="R612" s="733"/>
      <c r="S612" s="733"/>
      <c r="T612" s="733"/>
      <c r="U612" s="733"/>
      <c r="V612" s="733"/>
      <c r="W612" s="733"/>
      <c r="X612" s="733"/>
      <c r="Y612" s="733"/>
      <c r="Z612" s="733"/>
      <c r="AA612" s="733"/>
      <c r="AB612" s="733"/>
      <c r="AC612" s="733"/>
      <c r="AD612" s="733"/>
    </row>
    <row r="613" spans="1:30" ht="15.75" customHeight="1">
      <c r="A613" s="736"/>
      <c r="B613" s="733"/>
      <c r="C613" s="733"/>
      <c r="D613" s="733"/>
      <c r="E613" s="733"/>
      <c r="F613" s="733"/>
      <c r="G613" s="733"/>
      <c r="H613" s="733"/>
      <c r="I613" s="733"/>
      <c r="J613" s="733"/>
      <c r="K613" s="733"/>
      <c r="L613" s="733"/>
      <c r="M613" s="733"/>
      <c r="N613" s="733"/>
      <c r="O613" s="733"/>
      <c r="P613" s="733"/>
      <c r="Q613" s="733"/>
      <c r="R613" s="733"/>
      <c r="S613" s="733"/>
      <c r="T613" s="733"/>
      <c r="U613" s="733"/>
      <c r="V613" s="733"/>
      <c r="W613" s="733"/>
      <c r="X613" s="733"/>
      <c r="Y613" s="733"/>
      <c r="Z613" s="733"/>
      <c r="AA613" s="733"/>
      <c r="AB613" s="733"/>
      <c r="AC613" s="733"/>
      <c r="AD613" s="733"/>
    </row>
    <row r="614" spans="1:30" ht="15.75" customHeight="1">
      <c r="A614" s="736"/>
      <c r="B614" s="733"/>
      <c r="C614" s="733"/>
      <c r="D614" s="733"/>
      <c r="E614" s="733"/>
      <c r="F614" s="733"/>
      <c r="G614" s="733"/>
      <c r="H614" s="733"/>
      <c r="I614" s="733"/>
      <c r="J614" s="733"/>
      <c r="K614" s="733"/>
      <c r="L614" s="733"/>
      <c r="M614" s="733"/>
      <c r="N614" s="733"/>
      <c r="O614" s="733"/>
      <c r="P614" s="733"/>
      <c r="Q614" s="733"/>
      <c r="R614" s="733"/>
      <c r="S614" s="733"/>
      <c r="T614" s="733"/>
      <c r="U614" s="733"/>
      <c r="V614" s="733"/>
      <c r="W614" s="733"/>
      <c r="X614" s="733"/>
      <c r="Y614" s="733"/>
      <c r="Z614" s="733"/>
      <c r="AA614" s="733"/>
      <c r="AB614" s="733"/>
      <c r="AC614" s="733"/>
      <c r="AD614" s="733"/>
    </row>
    <row r="615" spans="1:30" ht="15.75" customHeight="1">
      <c r="A615" s="736"/>
      <c r="B615" s="733"/>
      <c r="C615" s="733"/>
      <c r="D615" s="733"/>
      <c r="E615" s="733"/>
      <c r="F615" s="733"/>
      <c r="G615" s="733"/>
      <c r="H615" s="733"/>
      <c r="I615" s="733"/>
      <c r="J615" s="733"/>
      <c r="K615" s="733"/>
      <c r="L615" s="733"/>
      <c r="M615" s="733"/>
      <c r="N615" s="733"/>
      <c r="O615" s="733"/>
      <c r="P615" s="733"/>
      <c r="Q615" s="733"/>
      <c r="R615" s="733"/>
      <c r="S615" s="733"/>
      <c r="T615" s="733"/>
      <c r="U615" s="733"/>
      <c r="V615" s="733"/>
      <c r="W615" s="733"/>
      <c r="X615" s="733"/>
      <c r="Y615" s="733"/>
      <c r="Z615" s="733"/>
      <c r="AA615" s="733"/>
      <c r="AB615" s="733"/>
      <c r="AC615" s="733"/>
      <c r="AD615" s="733"/>
    </row>
    <row r="616" spans="1:30" ht="15.75" customHeight="1">
      <c r="A616" s="736"/>
      <c r="B616" s="733"/>
      <c r="C616" s="733"/>
      <c r="D616" s="733"/>
      <c r="E616" s="733"/>
      <c r="F616" s="733"/>
      <c r="G616" s="733"/>
      <c r="H616" s="733"/>
      <c r="I616" s="733"/>
      <c r="J616" s="733"/>
      <c r="K616" s="733"/>
      <c r="L616" s="733"/>
      <c r="M616" s="733"/>
      <c r="N616" s="733"/>
      <c r="O616" s="733"/>
      <c r="P616" s="733"/>
      <c r="Q616" s="733"/>
      <c r="R616" s="733"/>
      <c r="S616" s="733"/>
      <c r="T616" s="733"/>
      <c r="U616" s="733"/>
      <c r="V616" s="733"/>
      <c r="W616" s="733"/>
      <c r="X616" s="733"/>
      <c r="Y616" s="733"/>
      <c r="Z616" s="733"/>
      <c r="AA616" s="733"/>
      <c r="AB616" s="733"/>
      <c r="AC616" s="733"/>
      <c r="AD616" s="733"/>
    </row>
    <row r="617" spans="1:30" ht="15.75" customHeight="1">
      <c r="A617" s="736"/>
      <c r="B617" s="733"/>
      <c r="C617" s="733"/>
      <c r="D617" s="733"/>
      <c r="E617" s="733"/>
      <c r="F617" s="733"/>
      <c r="G617" s="733"/>
      <c r="H617" s="733"/>
      <c r="I617" s="733"/>
      <c r="J617" s="733"/>
      <c r="K617" s="733"/>
      <c r="L617" s="733"/>
      <c r="M617" s="733"/>
      <c r="N617" s="733"/>
      <c r="O617" s="733"/>
      <c r="P617" s="733"/>
      <c r="Q617" s="733"/>
      <c r="R617" s="733"/>
      <c r="S617" s="733"/>
      <c r="T617" s="733"/>
      <c r="U617" s="733"/>
      <c r="V617" s="733"/>
      <c r="W617" s="733"/>
      <c r="X617" s="733"/>
      <c r="Y617" s="733"/>
      <c r="Z617" s="733"/>
      <c r="AA617" s="733"/>
      <c r="AB617" s="733"/>
      <c r="AC617" s="733"/>
      <c r="AD617" s="733"/>
    </row>
    <row r="618" spans="1:30" ht="15.75" customHeight="1">
      <c r="A618" s="736"/>
      <c r="B618" s="733"/>
      <c r="C618" s="733"/>
      <c r="D618" s="733"/>
      <c r="E618" s="733"/>
      <c r="F618" s="733"/>
      <c r="G618" s="733"/>
      <c r="H618" s="733"/>
      <c r="I618" s="733"/>
      <c r="J618" s="733"/>
      <c r="K618" s="733"/>
      <c r="L618" s="733"/>
      <c r="M618" s="733"/>
      <c r="N618" s="733"/>
      <c r="O618" s="733"/>
      <c r="P618" s="733"/>
      <c r="Q618" s="733"/>
      <c r="R618" s="733"/>
      <c r="S618" s="733"/>
      <c r="T618" s="733"/>
      <c r="U618" s="733"/>
      <c r="V618" s="733"/>
      <c r="W618" s="733"/>
      <c r="X618" s="733"/>
      <c r="Y618" s="733"/>
      <c r="Z618" s="733"/>
      <c r="AA618" s="733"/>
      <c r="AB618" s="733"/>
      <c r="AC618" s="733"/>
      <c r="AD618" s="733"/>
    </row>
    <row r="619" spans="1:30" ht="15.75" customHeight="1">
      <c r="A619" s="736"/>
      <c r="B619" s="733"/>
      <c r="C619" s="733"/>
      <c r="D619" s="733"/>
      <c r="E619" s="733"/>
      <c r="F619" s="733"/>
      <c r="G619" s="733"/>
      <c r="H619" s="733"/>
      <c r="I619" s="733"/>
      <c r="J619" s="733"/>
      <c r="K619" s="733"/>
      <c r="L619" s="733"/>
      <c r="M619" s="733"/>
      <c r="N619" s="733"/>
      <c r="O619" s="733"/>
      <c r="P619" s="733"/>
      <c r="Q619" s="733"/>
      <c r="R619" s="733"/>
      <c r="S619" s="733"/>
      <c r="T619" s="733"/>
      <c r="U619" s="733"/>
      <c r="V619" s="733"/>
      <c r="W619" s="733"/>
      <c r="X619" s="733"/>
      <c r="Y619" s="733"/>
      <c r="Z619" s="733"/>
      <c r="AA619" s="733"/>
      <c r="AB619" s="733"/>
      <c r="AC619" s="733"/>
      <c r="AD619" s="733"/>
    </row>
    <row r="620" spans="1:30" ht="15.75" customHeight="1">
      <c r="A620" s="736"/>
      <c r="B620" s="733"/>
      <c r="C620" s="733"/>
      <c r="D620" s="733"/>
      <c r="E620" s="733"/>
      <c r="F620" s="733"/>
      <c r="G620" s="733"/>
      <c r="H620" s="733"/>
      <c r="I620" s="733"/>
      <c r="J620" s="733"/>
      <c r="K620" s="733"/>
      <c r="L620" s="733"/>
      <c r="M620" s="733"/>
      <c r="N620" s="733"/>
      <c r="O620" s="733"/>
      <c r="P620" s="733"/>
      <c r="Q620" s="733"/>
      <c r="R620" s="733"/>
      <c r="S620" s="733"/>
      <c r="T620" s="733"/>
      <c r="U620" s="733"/>
      <c r="V620" s="733"/>
      <c r="W620" s="733"/>
      <c r="X620" s="733"/>
      <c r="Y620" s="733"/>
      <c r="Z620" s="733"/>
      <c r="AA620" s="733"/>
      <c r="AB620" s="733"/>
      <c r="AC620" s="733"/>
      <c r="AD620" s="733"/>
    </row>
    <row r="621" spans="1:30" ht="15.75" customHeight="1">
      <c r="A621" s="736"/>
      <c r="B621" s="733"/>
      <c r="C621" s="733"/>
      <c r="D621" s="733"/>
      <c r="E621" s="733"/>
      <c r="F621" s="733"/>
      <c r="G621" s="733"/>
      <c r="H621" s="733"/>
      <c r="I621" s="733"/>
      <c r="J621" s="733"/>
      <c r="K621" s="733"/>
      <c r="L621" s="733"/>
      <c r="M621" s="733"/>
      <c r="N621" s="733"/>
      <c r="O621" s="733"/>
      <c r="P621" s="733"/>
      <c r="Q621" s="733"/>
      <c r="R621" s="733"/>
      <c r="S621" s="733"/>
      <c r="T621" s="733"/>
      <c r="U621" s="733"/>
      <c r="V621" s="733"/>
      <c r="W621" s="733"/>
      <c r="X621" s="733"/>
      <c r="Y621" s="733"/>
      <c r="Z621" s="733"/>
      <c r="AA621" s="733"/>
      <c r="AB621" s="733"/>
      <c r="AC621" s="733"/>
      <c r="AD621" s="733"/>
    </row>
    <row r="622" spans="1:30" ht="15.75" customHeight="1">
      <c r="A622" s="736"/>
      <c r="B622" s="733"/>
      <c r="C622" s="733"/>
      <c r="D622" s="733"/>
      <c r="E622" s="733"/>
      <c r="F622" s="733"/>
      <c r="G622" s="733"/>
      <c r="H622" s="733"/>
      <c r="I622" s="733"/>
      <c r="J622" s="733"/>
      <c r="K622" s="733"/>
      <c r="L622" s="733"/>
      <c r="M622" s="733"/>
      <c r="N622" s="733"/>
      <c r="O622" s="733"/>
      <c r="P622" s="733"/>
      <c r="Q622" s="733"/>
      <c r="R622" s="733"/>
      <c r="S622" s="733"/>
      <c r="T622" s="733"/>
      <c r="U622" s="733"/>
      <c r="V622" s="733"/>
      <c r="W622" s="733"/>
      <c r="X622" s="733"/>
      <c r="Y622" s="733"/>
      <c r="Z622" s="733"/>
      <c r="AA622" s="733"/>
      <c r="AB622" s="733"/>
      <c r="AC622" s="733"/>
      <c r="AD622" s="733"/>
    </row>
    <row r="623" spans="1:30" ht="15.75" customHeight="1">
      <c r="A623" s="736"/>
      <c r="B623" s="733"/>
      <c r="C623" s="733"/>
      <c r="D623" s="733"/>
      <c r="E623" s="733"/>
      <c r="F623" s="733"/>
      <c r="G623" s="733"/>
      <c r="H623" s="733"/>
      <c r="I623" s="733"/>
      <c r="J623" s="733"/>
      <c r="K623" s="733"/>
      <c r="L623" s="733"/>
      <c r="M623" s="733"/>
      <c r="N623" s="733"/>
      <c r="O623" s="733"/>
      <c r="P623" s="733"/>
      <c r="Q623" s="733"/>
      <c r="R623" s="733"/>
      <c r="S623" s="733"/>
      <c r="T623" s="733"/>
      <c r="U623" s="733"/>
      <c r="V623" s="733"/>
      <c r="W623" s="733"/>
      <c r="X623" s="733"/>
      <c r="Y623" s="733"/>
      <c r="Z623" s="733"/>
      <c r="AA623" s="733"/>
      <c r="AB623" s="733"/>
      <c r="AC623" s="733"/>
      <c r="AD623" s="733"/>
    </row>
    <row r="624" spans="1:30" ht="15.75" customHeight="1">
      <c r="A624" s="736"/>
      <c r="B624" s="733"/>
      <c r="C624" s="733"/>
      <c r="D624" s="733"/>
      <c r="E624" s="733"/>
      <c r="F624" s="733"/>
      <c r="G624" s="733"/>
      <c r="H624" s="733"/>
      <c r="I624" s="733"/>
      <c r="J624" s="733"/>
      <c r="K624" s="733"/>
      <c r="L624" s="733"/>
      <c r="M624" s="733"/>
      <c r="N624" s="733"/>
      <c r="O624" s="733"/>
      <c r="P624" s="733"/>
      <c r="Q624" s="733"/>
      <c r="R624" s="733"/>
      <c r="S624" s="733"/>
      <c r="T624" s="733"/>
      <c r="U624" s="733"/>
      <c r="V624" s="733"/>
      <c r="W624" s="733"/>
      <c r="X624" s="733"/>
      <c r="Y624" s="733"/>
      <c r="Z624" s="733"/>
      <c r="AA624" s="733"/>
      <c r="AB624" s="733"/>
      <c r="AC624" s="733"/>
      <c r="AD624" s="733"/>
    </row>
    <row r="625" spans="1:30" ht="15.75" customHeight="1">
      <c r="A625" s="736"/>
      <c r="B625" s="733"/>
      <c r="C625" s="733"/>
      <c r="D625" s="733"/>
      <c r="E625" s="733"/>
      <c r="F625" s="733"/>
      <c r="G625" s="733"/>
      <c r="H625" s="733"/>
      <c r="I625" s="733"/>
      <c r="J625" s="733"/>
      <c r="K625" s="733"/>
      <c r="L625" s="733"/>
      <c r="M625" s="733"/>
      <c r="N625" s="733"/>
      <c r="O625" s="733"/>
      <c r="P625" s="733"/>
      <c r="Q625" s="733"/>
      <c r="R625" s="733"/>
      <c r="S625" s="733"/>
      <c r="T625" s="733"/>
      <c r="U625" s="733"/>
      <c r="V625" s="733"/>
      <c r="W625" s="733"/>
      <c r="X625" s="733"/>
      <c r="Y625" s="733"/>
      <c r="Z625" s="733"/>
      <c r="AA625" s="733"/>
      <c r="AB625" s="733"/>
      <c r="AC625" s="733"/>
      <c r="AD625" s="733"/>
    </row>
    <row r="626" spans="1:30" ht="15.75" customHeight="1">
      <c r="A626" s="736"/>
      <c r="B626" s="733"/>
      <c r="C626" s="733"/>
      <c r="D626" s="733"/>
      <c r="E626" s="733"/>
      <c r="F626" s="733"/>
      <c r="G626" s="733"/>
      <c r="H626" s="733"/>
      <c r="I626" s="733"/>
      <c r="J626" s="733"/>
      <c r="K626" s="733"/>
      <c r="L626" s="733"/>
      <c r="M626" s="733"/>
      <c r="N626" s="733"/>
      <c r="O626" s="733"/>
      <c r="P626" s="733"/>
      <c r="Q626" s="733"/>
      <c r="R626" s="733"/>
      <c r="S626" s="733"/>
      <c r="T626" s="733"/>
      <c r="U626" s="733"/>
      <c r="V626" s="733"/>
      <c r="W626" s="733"/>
      <c r="X626" s="733"/>
      <c r="Y626" s="733"/>
      <c r="Z626" s="733"/>
      <c r="AA626" s="733"/>
      <c r="AB626" s="733"/>
      <c r="AC626" s="733"/>
      <c r="AD626" s="733"/>
    </row>
    <row r="627" spans="1:30" ht="15.75" customHeight="1">
      <c r="A627" s="736"/>
      <c r="B627" s="733"/>
      <c r="C627" s="733"/>
      <c r="D627" s="733"/>
      <c r="E627" s="733"/>
      <c r="F627" s="733"/>
      <c r="G627" s="733"/>
      <c r="H627" s="733"/>
      <c r="I627" s="733"/>
      <c r="J627" s="733"/>
      <c r="K627" s="733"/>
      <c r="L627" s="733"/>
      <c r="M627" s="733"/>
      <c r="N627" s="733"/>
      <c r="O627" s="733"/>
      <c r="P627" s="733"/>
      <c r="Q627" s="733"/>
      <c r="R627" s="733"/>
      <c r="S627" s="733"/>
      <c r="T627" s="733"/>
      <c r="U627" s="733"/>
      <c r="V627" s="733"/>
      <c r="W627" s="733"/>
      <c r="X627" s="733"/>
      <c r="Y627" s="733"/>
      <c r="Z627" s="733"/>
      <c r="AA627" s="733"/>
      <c r="AB627" s="733"/>
      <c r="AC627" s="733"/>
      <c r="AD627" s="733"/>
    </row>
    <row r="628" spans="1:30" ht="15.75" customHeight="1">
      <c r="A628" s="736"/>
      <c r="B628" s="733"/>
      <c r="C628" s="733"/>
      <c r="D628" s="733"/>
      <c r="E628" s="733"/>
      <c r="F628" s="733"/>
      <c r="G628" s="733"/>
      <c r="H628" s="733"/>
      <c r="I628" s="733"/>
      <c r="J628" s="733"/>
      <c r="K628" s="733"/>
      <c r="L628" s="733"/>
      <c r="M628" s="733"/>
      <c r="N628" s="733"/>
      <c r="O628" s="733"/>
      <c r="P628" s="733"/>
      <c r="Q628" s="733"/>
      <c r="R628" s="733"/>
      <c r="S628" s="733"/>
      <c r="T628" s="733"/>
      <c r="U628" s="733"/>
      <c r="V628" s="733"/>
      <c r="W628" s="733"/>
      <c r="X628" s="733"/>
      <c r="Y628" s="733"/>
      <c r="Z628" s="733"/>
      <c r="AA628" s="733"/>
      <c r="AB628" s="733"/>
      <c r="AC628" s="733"/>
      <c r="AD628" s="733"/>
    </row>
    <row r="629" spans="1:30" ht="15.75" customHeight="1">
      <c r="A629" s="736"/>
      <c r="B629" s="733"/>
      <c r="C629" s="733"/>
      <c r="D629" s="733"/>
      <c r="E629" s="733"/>
      <c r="F629" s="733"/>
      <c r="G629" s="733"/>
      <c r="H629" s="733"/>
      <c r="I629" s="733"/>
      <c r="J629" s="733"/>
      <c r="K629" s="733"/>
      <c r="L629" s="733"/>
      <c r="M629" s="733"/>
      <c r="N629" s="733"/>
      <c r="O629" s="733"/>
      <c r="P629" s="733"/>
      <c r="Q629" s="733"/>
      <c r="R629" s="733"/>
      <c r="S629" s="733"/>
      <c r="T629" s="733"/>
      <c r="U629" s="733"/>
      <c r="V629" s="733"/>
      <c r="W629" s="733"/>
      <c r="X629" s="733"/>
      <c r="Y629" s="733"/>
      <c r="Z629" s="733"/>
      <c r="AA629" s="733"/>
      <c r="AB629" s="733"/>
      <c r="AC629" s="733"/>
      <c r="AD629" s="733"/>
    </row>
    <row r="630" spans="1:30" ht="15.75" customHeight="1">
      <c r="A630" s="736"/>
      <c r="B630" s="733"/>
      <c r="C630" s="733"/>
      <c r="D630" s="733"/>
      <c r="E630" s="733"/>
      <c r="F630" s="733"/>
      <c r="G630" s="733"/>
      <c r="H630" s="733"/>
      <c r="I630" s="733"/>
      <c r="J630" s="733"/>
      <c r="K630" s="733"/>
      <c r="L630" s="733"/>
      <c r="M630" s="733"/>
      <c r="N630" s="733"/>
      <c r="O630" s="733"/>
      <c r="P630" s="733"/>
      <c r="Q630" s="733"/>
      <c r="R630" s="733"/>
      <c r="S630" s="733"/>
      <c r="T630" s="733"/>
      <c r="U630" s="733"/>
      <c r="V630" s="733"/>
      <c r="W630" s="733"/>
      <c r="X630" s="733"/>
      <c r="Y630" s="733"/>
      <c r="Z630" s="733"/>
      <c r="AA630" s="733"/>
      <c r="AB630" s="733"/>
      <c r="AC630" s="733"/>
      <c r="AD630" s="733"/>
    </row>
    <row r="631" spans="1:30" ht="15.75" customHeight="1">
      <c r="A631" s="736"/>
      <c r="B631" s="733"/>
      <c r="C631" s="733"/>
      <c r="D631" s="733"/>
      <c r="E631" s="733"/>
      <c r="F631" s="733"/>
      <c r="G631" s="733"/>
      <c r="H631" s="733"/>
      <c r="I631" s="733"/>
      <c r="J631" s="733"/>
      <c r="K631" s="733"/>
      <c r="L631" s="733"/>
      <c r="M631" s="733"/>
      <c r="N631" s="733"/>
      <c r="O631" s="733"/>
      <c r="P631" s="733"/>
      <c r="Q631" s="733"/>
      <c r="R631" s="733"/>
      <c r="S631" s="733"/>
      <c r="T631" s="733"/>
      <c r="U631" s="733"/>
      <c r="V631" s="733"/>
      <c r="W631" s="733"/>
      <c r="X631" s="733"/>
      <c r="Y631" s="733"/>
      <c r="Z631" s="733"/>
      <c r="AA631" s="733"/>
      <c r="AB631" s="733"/>
      <c r="AC631" s="733"/>
      <c r="AD631" s="733"/>
    </row>
    <row r="632" spans="1:30" ht="15.75" customHeight="1">
      <c r="A632" s="736"/>
      <c r="B632" s="733"/>
      <c r="C632" s="733"/>
      <c r="D632" s="733"/>
      <c r="E632" s="733"/>
      <c r="F632" s="733"/>
      <c r="G632" s="733"/>
      <c r="H632" s="733"/>
      <c r="I632" s="733"/>
      <c r="J632" s="733"/>
      <c r="K632" s="733"/>
      <c r="L632" s="733"/>
      <c r="M632" s="733"/>
      <c r="N632" s="733"/>
      <c r="O632" s="733"/>
      <c r="P632" s="733"/>
      <c r="Q632" s="733"/>
      <c r="R632" s="733"/>
      <c r="S632" s="733"/>
      <c r="T632" s="733"/>
      <c r="U632" s="733"/>
      <c r="V632" s="733"/>
      <c r="W632" s="733"/>
      <c r="X632" s="733"/>
      <c r="Y632" s="733"/>
      <c r="Z632" s="733"/>
      <c r="AA632" s="733"/>
      <c r="AB632" s="733"/>
      <c r="AC632" s="733"/>
      <c r="AD632" s="733"/>
    </row>
    <row r="633" spans="1:30" ht="15.75" customHeight="1">
      <c r="A633" s="736"/>
      <c r="B633" s="733"/>
      <c r="C633" s="733"/>
      <c r="D633" s="733"/>
      <c r="E633" s="733"/>
      <c r="F633" s="733"/>
      <c r="G633" s="733"/>
      <c r="H633" s="733"/>
      <c r="I633" s="733"/>
      <c r="J633" s="733"/>
      <c r="K633" s="733"/>
      <c r="L633" s="733"/>
      <c r="M633" s="733"/>
      <c r="N633" s="733"/>
      <c r="O633" s="733"/>
      <c r="P633" s="733"/>
      <c r="Q633" s="733"/>
      <c r="R633" s="733"/>
      <c r="S633" s="733"/>
      <c r="T633" s="733"/>
      <c r="U633" s="733"/>
      <c r="V633" s="733"/>
      <c r="W633" s="733"/>
      <c r="X633" s="733"/>
      <c r="Y633" s="733"/>
      <c r="Z633" s="733"/>
      <c r="AA633" s="733"/>
      <c r="AB633" s="733"/>
      <c r="AC633" s="733"/>
      <c r="AD633" s="733"/>
    </row>
    <row r="634" spans="1:30" ht="15.75" customHeight="1">
      <c r="A634" s="736"/>
      <c r="B634" s="733"/>
      <c r="C634" s="733"/>
      <c r="D634" s="733"/>
      <c r="E634" s="733"/>
      <c r="F634" s="733"/>
      <c r="G634" s="733"/>
      <c r="H634" s="733"/>
      <c r="I634" s="733"/>
      <c r="J634" s="733"/>
      <c r="K634" s="733"/>
      <c r="L634" s="733"/>
      <c r="M634" s="733"/>
      <c r="N634" s="733"/>
      <c r="O634" s="733"/>
      <c r="P634" s="733"/>
      <c r="Q634" s="733"/>
      <c r="R634" s="733"/>
      <c r="S634" s="733"/>
      <c r="T634" s="733"/>
      <c r="U634" s="733"/>
      <c r="V634" s="733"/>
      <c r="W634" s="733"/>
      <c r="X634" s="733"/>
      <c r="Y634" s="733"/>
      <c r="Z634" s="733"/>
      <c r="AA634" s="733"/>
      <c r="AB634" s="733"/>
      <c r="AC634" s="733"/>
      <c r="AD634" s="733"/>
    </row>
    <row r="635" spans="1:30" ht="15.75" customHeight="1">
      <c r="A635" s="736"/>
      <c r="B635" s="733"/>
      <c r="C635" s="733"/>
      <c r="D635" s="733"/>
      <c r="E635" s="733"/>
      <c r="F635" s="733"/>
      <c r="G635" s="733"/>
      <c r="H635" s="733"/>
      <c r="I635" s="733"/>
      <c r="J635" s="733"/>
      <c r="K635" s="733"/>
      <c r="L635" s="733"/>
      <c r="M635" s="733"/>
      <c r="N635" s="733"/>
      <c r="O635" s="733"/>
      <c r="P635" s="733"/>
      <c r="Q635" s="733"/>
      <c r="R635" s="733"/>
      <c r="S635" s="733"/>
      <c r="T635" s="733"/>
      <c r="U635" s="733"/>
      <c r="V635" s="733"/>
      <c r="W635" s="733"/>
      <c r="X635" s="733"/>
      <c r="Y635" s="733"/>
      <c r="Z635" s="733"/>
      <c r="AA635" s="733"/>
      <c r="AB635" s="733"/>
      <c r="AC635" s="733"/>
      <c r="AD635" s="733"/>
    </row>
    <row r="636" spans="1:30" ht="15.75" customHeight="1">
      <c r="A636" s="736"/>
      <c r="B636" s="733"/>
      <c r="C636" s="733"/>
      <c r="D636" s="733"/>
      <c r="E636" s="733"/>
      <c r="F636" s="733"/>
      <c r="G636" s="733"/>
      <c r="H636" s="733"/>
      <c r="I636" s="733"/>
      <c r="J636" s="733"/>
      <c r="K636" s="733"/>
      <c r="L636" s="733"/>
      <c r="M636" s="733"/>
      <c r="N636" s="733"/>
      <c r="O636" s="733"/>
      <c r="P636" s="733"/>
      <c r="Q636" s="733"/>
      <c r="R636" s="733"/>
      <c r="S636" s="733"/>
      <c r="T636" s="733"/>
      <c r="U636" s="733"/>
      <c r="V636" s="733"/>
      <c r="W636" s="733"/>
      <c r="X636" s="733"/>
      <c r="Y636" s="733"/>
      <c r="Z636" s="733"/>
      <c r="AA636" s="733"/>
      <c r="AB636" s="733"/>
      <c r="AC636" s="733"/>
      <c r="AD636" s="733"/>
    </row>
    <row r="637" spans="1:30" ht="15.75" customHeight="1">
      <c r="A637" s="736"/>
      <c r="B637" s="733"/>
      <c r="C637" s="733"/>
      <c r="D637" s="733"/>
      <c r="E637" s="733"/>
      <c r="F637" s="733"/>
      <c r="G637" s="733"/>
      <c r="H637" s="733"/>
      <c r="I637" s="733"/>
      <c r="J637" s="733"/>
      <c r="K637" s="733"/>
      <c r="L637" s="733"/>
      <c r="M637" s="733"/>
      <c r="N637" s="733"/>
      <c r="O637" s="733"/>
      <c r="P637" s="733"/>
      <c r="Q637" s="733"/>
      <c r="R637" s="733"/>
      <c r="S637" s="733"/>
      <c r="T637" s="733"/>
      <c r="U637" s="733"/>
      <c r="V637" s="733"/>
      <c r="W637" s="733"/>
      <c r="X637" s="733"/>
      <c r="Y637" s="733"/>
      <c r="Z637" s="733"/>
      <c r="AA637" s="733"/>
      <c r="AB637" s="733"/>
      <c r="AC637" s="733"/>
      <c r="AD637" s="733"/>
    </row>
    <row r="638" spans="1:30" ht="15.75" customHeight="1">
      <c r="A638" s="736"/>
      <c r="B638" s="733"/>
      <c r="C638" s="733"/>
      <c r="D638" s="733"/>
      <c r="E638" s="733"/>
      <c r="F638" s="733"/>
      <c r="G638" s="733"/>
      <c r="H638" s="733"/>
      <c r="I638" s="733"/>
      <c r="J638" s="733"/>
      <c r="K638" s="733"/>
      <c r="L638" s="733"/>
      <c r="M638" s="733"/>
      <c r="N638" s="733"/>
      <c r="O638" s="733"/>
      <c r="P638" s="733"/>
      <c r="Q638" s="733"/>
      <c r="R638" s="733"/>
      <c r="S638" s="733"/>
      <c r="T638" s="733"/>
      <c r="U638" s="733"/>
      <c r="V638" s="733"/>
      <c r="W638" s="733"/>
      <c r="X638" s="733"/>
      <c r="Y638" s="733"/>
      <c r="Z638" s="733"/>
      <c r="AA638" s="733"/>
      <c r="AB638" s="733"/>
      <c r="AC638" s="733"/>
      <c r="AD638" s="733"/>
    </row>
    <row r="639" spans="1:30" ht="15.75" customHeight="1">
      <c r="A639" s="736"/>
      <c r="B639" s="733"/>
      <c r="C639" s="733"/>
      <c r="D639" s="733"/>
      <c r="E639" s="733"/>
      <c r="F639" s="733"/>
      <c r="G639" s="733"/>
      <c r="H639" s="733"/>
      <c r="I639" s="733"/>
      <c r="J639" s="733"/>
      <c r="K639" s="733"/>
      <c r="L639" s="733"/>
      <c r="M639" s="733"/>
      <c r="N639" s="733"/>
      <c r="O639" s="733"/>
      <c r="P639" s="733"/>
      <c r="Q639" s="733"/>
      <c r="R639" s="733"/>
      <c r="S639" s="733"/>
      <c r="T639" s="733"/>
      <c r="U639" s="733"/>
      <c r="V639" s="733"/>
      <c r="W639" s="733"/>
      <c r="X639" s="733"/>
      <c r="Y639" s="733"/>
      <c r="Z639" s="733"/>
      <c r="AA639" s="733"/>
      <c r="AB639" s="733"/>
      <c r="AC639" s="733"/>
      <c r="AD639" s="733"/>
    </row>
    <row r="640" spans="1:30" ht="15.75" customHeight="1">
      <c r="A640" s="736"/>
      <c r="B640" s="733"/>
      <c r="C640" s="733"/>
      <c r="D640" s="733"/>
      <c r="E640" s="733"/>
      <c r="F640" s="733"/>
      <c r="G640" s="733"/>
      <c r="H640" s="733"/>
      <c r="I640" s="733"/>
      <c r="J640" s="733"/>
      <c r="K640" s="733"/>
      <c r="L640" s="733"/>
      <c r="M640" s="733"/>
      <c r="N640" s="733"/>
      <c r="O640" s="733"/>
      <c r="P640" s="733"/>
      <c r="Q640" s="733"/>
      <c r="R640" s="733"/>
      <c r="S640" s="733"/>
      <c r="T640" s="733"/>
      <c r="U640" s="733"/>
      <c r="V640" s="733"/>
      <c r="W640" s="733"/>
      <c r="X640" s="733"/>
      <c r="Y640" s="733"/>
      <c r="Z640" s="733"/>
      <c r="AA640" s="733"/>
      <c r="AB640" s="733"/>
      <c r="AC640" s="733"/>
      <c r="AD640" s="733"/>
    </row>
    <row r="641" spans="1:30" ht="15.75" customHeight="1">
      <c r="A641" s="736"/>
      <c r="B641" s="733"/>
      <c r="C641" s="733"/>
      <c r="D641" s="733"/>
      <c r="E641" s="733"/>
      <c r="F641" s="733"/>
      <c r="G641" s="733"/>
      <c r="H641" s="733"/>
      <c r="I641" s="733"/>
      <c r="J641" s="733"/>
      <c r="K641" s="733"/>
      <c r="L641" s="733"/>
      <c r="M641" s="733"/>
      <c r="N641" s="733"/>
      <c r="O641" s="733"/>
      <c r="P641" s="733"/>
      <c r="Q641" s="733"/>
      <c r="R641" s="733"/>
      <c r="S641" s="733"/>
      <c r="T641" s="733"/>
      <c r="U641" s="733"/>
      <c r="V641" s="733"/>
      <c r="W641" s="733"/>
      <c r="X641" s="733"/>
      <c r="Y641" s="733"/>
      <c r="Z641" s="733"/>
      <c r="AA641" s="733"/>
      <c r="AB641" s="733"/>
      <c r="AC641" s="733"/>
      <c r="AD641" s="733"/>
    </row>
    <row r="642" spans="1:30" ht="15.75" customHeight="1">
      <c r="A642" s="736"/>
      <c r="B642" s="733"/>
      <c r="C642" s="733"/>
      <c r="D642" s="733"/>
      <c r="E642" s="733"/>
      <c r="F642" s="733"/>
      <c r="G642" s="733"/>
      <c r="H642" s="733"/>
      <c r="I642" s="733"/>
      <c r="J642" s="733"/>
      <c r="K642" s="733"/>
      <c r="L642" s="733"/>
      <c r="M642" s="733"/>
      <c r="N642" s="733"/>
      <c r="O642" s="733"/>
      <c r="P642" s="733"/>
      <c r="Q642" s="733"/>
      <c r="R642" s="733"/>
      <c r="S642" s="733"/>
      <c r="T642" s="733"/>
      <c r="U642" s="733"/>
      <c r="V642" s="733"/>
      <c r="W642" s="733"/>
      <c r="X642" s="733"/>
      <c r="Y642" s="733"/>
      <c r="Z642" s="733"/>
      <c r="AA642" s="733"/>
      <c r="AB642" s="733"/>
      <c r="AC642" s="733"/>
      <c r="AD642" s="733"/>
    </row>
    <row r="643" spans="1:30" ht="15.75" customHeight="1">
      <c r="A643" s="736"/>
      <c r="B643" s="733"/>
      <c r="C643" s="733"/>
      <c r="D643" s="733"/>
      <c r="E643" s="733"/>
      <c r="F643" s="733"/>
      <c r="G643" s="733"/>
      <c r="H643" s="733"/>
      <c r="I643" s="733"/>
      <c r="J643" s="733"/>
      <c r="K643" s="733"/>
      <c r="L643" s="733"/>
      <c r="M643" s="733"/>
      <c r="N643" s="733"/>
      <c r="O643" s="733"/>
      <c r="P643" s="733"/>
      <c r="Q643" s="733"/>
      <c r="R643" s="733"/>
      <c r="S643" s="733"/>
      <c r="T643" s="733"/>
      <c r="U643" s="733"/>
      <c r="V643" s="733"/>
      <c r="W643" s="733"/>
      <c r="X643" s="733"/>
      <c r="Y643" s="733"/>
      <c r="Z643" s="733"/>
      <c r="AA643" s="733"/>
      <c r="AB643" s="733"/>
      <c r="AC643" s="733"/>
      <c r="AD643" s="733"/>
    </row>
    <row r="644" spans="1:30" ht="15.75" customHeight="1">
      <c r="A644" s="736"/>
      <c r="B644" s="733"/>
      <c r="C644" s="733"/>
      <c r="D644" s="733"/>
      <c r="E644" s="733"/>
      <c r="F644" s="733"/>
      <c r="G644" s="733"/>
      <c r="H644" s="733"/>
      <c r="I644" s="733"/>
      <c r="J644" s="733"/>
      <c r="K644" s="733"/>
      <c r="L644" s="733"/>
      <c r="M644" s="733"/>
      <c r="N644" s="733"/>
      <c r="O644" s="733"/>
      <c r="P644" s="733"/>
      <c r="Q644" s="733"/>
      <c r="R644" s="733"/>
      <c r="S644" s="733"/>
      <c r="T644" s="733"/>
      <c r="U644" s="733"/>
      <c r="V644" s="733"/>
      <c r="W644" s="733"/>
      <c r="X644" s="733"/>
      <c r="Y644" s="733"/>
      <c r="Z644" s="733"/>
      <c r="AA644" s="733"/>
      <c r="AB644" s="733"/>
      <c r="AC644" s="733"/>
      <c r="AD644" s="733"/>
    </row>
    <row r="645" spans="1:30" ht="15.75" customHeight="1">
      <c r="A645" s="736"/>
      <c r="B645" s="733"/>
      <c r="C645" s="733"/>
      <c r="D645" s="733"/>
      <c r="E645" s="733"/>
      <c r="F645" s="733"/>
      <c r="G645" s="733"/>
      <c r="H645" s="733"/>
      <c r="I645" s="733"/>
      <c r="J645" s="733"/>
      <c r="K645" s="733"/>
      <c r="L645" s="733"/>
      <c r="M645" s="733"/>
      <c r="N645" s="733"/>
      <c r="O645" s="733"/>
      <c r="P645" s="733"/>
      <c r="Q645" s="733"/>
      <c r="R645" s="733"/>
      <c r="S645" s="733"/>
      <c r="T645" s="733"/>
      <c r="U645" s="733"/>
      <c r="V645" s="733"/>
      <c r="W645" s="733"/>
      <c r="X645" s="733"/>
      <c r="Y645" s="733"/>
      <c r="Z645" s="733"/>
      <c r="AA645" s="733"/>
      <c r="AB645" s="733"/>
      <c r="AC645" s="733"/>
      <c r="AD645" s="733"/>
    </row>
    <row r="646" spans="1:30" ht="15.75" customHeight="1">
      <c r="A646" s="736"/>
      <c r="B646" s="733"/>
      <c r="C646" s="733"/>
      <c r="D646" s="733"/>
      <c r="E646" s="733"/>
      <c r="F646" s="733"/>
      <c r="G646" s="733"/>
      <c r="H646" s="733"/>
      <c r="I646" s="733"/>
      <c r="J646" s="733"/>
      <c r="K646" s="733"/>
      <c r="L646" s="733"/>
      <c r="M646" s="733"/>
      <c r="N646" s="733"/>
      <c r="O646" s="733"/>
      <c r="P646" s="733"/>
      <c r="Q646" s="733"/>
      <c r="R646" s="733"/>
      <c r="S646" s="733"/>
      <c r="T646" s="733"/>
      <c r="U646" s="733"/>
      <c r="V646" s="733"/>
      <c r="W646" s="733"/>
      <c r="X646" s="733"/>
      <c r="Y646" s="733"/>
      <c r="Z646" s="733"/>
      <c r="AA646" s="733"/>
      <c r="AB646" s="733"/>
      <c r="AC646" s="733"/>
      <c r="AD646" s="733"/>
    </row>
    <row r="647" spans="1:30" ht="15.75" customHeight="1">
      <c r="A647" s="736"/>
      <c r="B647" s="733"/>
      <c r="C647" s="733"/>
      <c r="D647" s="733"/>
      <c r="E647" s="733"/>
      <c r="F647" s="733"/>
      <c r="G647" s="733"/>
      <c r="H647" s="733"/>
      <c r="I647" s="733"/>
      <c r="J647" s="733"/>
      <c r="K647" s="733"/>
      <c r="L647" s="733"/>
      <c r="M647" s="733"/>
      <c r="N647" s="733"/>
      <c r="O647" s="733"/>
      <c r="P647" s="733"/>
      <c r="Q647" s="733"/>
      <c r="R647" s="733"/>
      <c r="S647" s="733"/>
      <c r="T647" s="733"/>
      <c r="U647" s="733"/>
      <c r="V647" s="733"/>
      <c r="W647" s="733"/>
      <c r="X647" s="733"/>
      <c r="Y647" s="733"/>
      <c r="Z647" s="733"/>
      <c r="AA647" s="733"/>
      <c r="AB647" s="733"/>
      <c r="AC647" s="733"/>
      <c r="AD647" s="733"/>
    </row>
    <row r="648" spans="1:30" ht="15.75" customHeight="1">
      <c r="A648" s="736"/>
      <c r="B648" s="733"/>
      <c r="C648" s="733"/>
      <c r="D648" s="733"/>
      <c r="E648" s="733"/>
      <c r="F648" s="733"/>
      <c r="G648" s="733"/>
      <c r="H648" s="733"/>
      <c r="I648" s="733"/>
      <c r="J648" s="733"/>
      <c r="K648" s="733"/>
      <c r="L648" s="733"/>
      <c r="M648" s="733"/>
      <c r="N648" s="733"/>
      <c r="O648" s="733"/>
      <c r="P648" s="733"/>
      <c r="Q648" s="733"/>
      <c r="R648" s="733"/>
      <c r="S648" s="733"/>
      <c r="T648" s="733"/>
      <c r="U648" s="733"/>
      <c r="V648" s="733"/>
      <c r="W648" s="733"/>
      <c r="X648" s="733"/>
      <c r="Y648" s="733"/>
      <c r="Z648" s="733"/>
      <c r="AA648" s="733"/>
      <c r="AB648" s="733"/>
      <c r="AC648" s="733"/>
      <c r="AD648" s="733"/>
    </row>
    <row r="649" spans="1:30" ht="15.75" customHeight="1">
      <c r="A649" s="736"/>
      <c r="B649" s="733"/>
      <c r="C649" s="733"/>
      <c r="D649" s="733"/>
      <c r="E649" s="733"/>
      <c r="F649" s="733"/>
      <c r="G649" s="733"/>
      <c r="H649" s="733"/>
      <c r="I649" s="733"/>
      <c r="J649" s="733"/>
      <c r="K649" s="733"/>
      <c r="L649" s="733"/>
      <c r="M649" s="733"/>
      <c r="N649" s="733"/>
      <c r="O649" s="733"/>
      <c r="P649" s="733"/>
      <c r="Q649" s="733"/>
      <c r="R649" s="733"/>
      <c r="S649" s="733"/>
      <c r="T649" s="733"/>
      <c r="U649" s="733"/>
      <c r="V649" s="733"/>
      <c r="W649" s="733"/>
      <c r="X649" s="733"/>
      <c r="Y649" s="733"/>
      <c r="Z649" s="733"/>
      <c r="AA649" s="733"/>
      <c r="AB649" s="733"/>
      <c r="AC649" s="733"/>
      <c r="AD649" s="733"/>
    </row>
    <row r="650" spans="1:30" ht="15.75" customHeight="1">
      <c r="A650" s="736"/>
      <c r="B650" s="733"/>
      <c r="C650" s="733"/>
      <c r="D650" s="733"/>
      <c r="E650" s="733"/>
      <c r="F650" s="733"/>
      <c r="G650" s="733"/>
      <c r="H650" s="733"/>
      <c r="I650" s="733"/>
      <c r="J650" s="733"/>
      <c r="K650" s="733"/>
      <c r="L650" s="733"/>
      <c r="M650" s="733"/>
      <c r="N650" s="733"/>
      <c r="O650" s="733"/>
      <c r="P650" s="733"/>
      <c r="Q650" s="733"/>
      <c r="R650" s="733"/>
      <c r="S650" s="733"/>
      <c r="T650" s="733"/>
      <c r="U650" s="733"/>
      <c r="V650" s="733"/>
      <c r="W650" s="733"/>
      <c r="X650" s="733"/>
      <c r="Y650" s="733"/>
      <c r="Z650" s="733"/>
      <c r="AA650" s="733"/>
      <c r="AB650" s="733"/>
      <c r="AC650" s="733"/>
      <c r="AD650" s="733"/>
    </row>
    <row r="651" spans="1:30" ht="15.75" customHeight="1">
      <c r="A651" s="736"/>
      <c r="B651" s="733"/>
      <c r="C651" s="733"/>
      <c r="D651" s="733"/>
      <c r="E651" s="733"/>
      <c r="F651" s="733"/>
      <c r="G651" s="733"/>
      <c r="H651" s="733"/>
      <c r="I651" s="733"/>
      <c r="J651" s="733"/>
      <c r="K651" s="733"/>
      <c r="L651" s="733"/>
      <c r="M651" s="733"/>
      <c r="N651" s="733"/>
      <c r="O651" s="733"/>
      <c r="P651" s="733"/>
      <c r="Q651" s="733"/>
      <c r="R651" s="733"/>
      <c r="S651" s="733"/>
      <c r="T651" s="733"/>
      <c r="U651" s="733"/>
      <c r="V651" s="733"/>
      <c r="W651" s="733"/>
      <c r="X651" s="733"/>
      <c r="Y651" s="733"/>
      <c r="Z651" s="733"/>
      <c r="AA651" s="733"/>
      <c r="AB651" s="733"/>
      <c r="AC651" s="733"/>
      <c r="AD651" s="733"/>
    </row>
    <row r="652" spans="1:30" ht="15.75" customHeight="1">
      <c r="A652" s="736"/>
      <c r="B652" s="733"/>
      <c r="C652" s="733"/>
      <c r="D652" s="733"/>
      <c r="E652" s="733"/>
      <c r="F652" s="733"/>
      <c r="G652" s="733"/>
      <c r="H652" s="733"/>
      <c r="I652" s="733"/>
      <c r="J652" s="733"/>
      <c r="K652" s="733"/>
      <c r="L652" s="733"/>
      <c r="M652" s="733"/>
      <c r="N652" s="733"/>
      <c r="O652" s="733"/>
      <c r="P652" s="733"/>
      <c r="Q652" s="733"/>
      <c r="R652" s="733"/>
      <c r="S652" s="733"/>
      <c r="T652" s="733"/>
      <c r="U652" s="733"/>
      <c r="V652" s="733"/>
      <c r="W652" s="733"/>
      <c r="X652" s="733"/>
      <c r="Y652" s="733"/>
      <c r="Z652" s="733"/>
      <c r="AA652" s="733"/>
      <c r="AB652" s="733"/>
      <c r="AC652" s="733"/>
      <c r="AD652" s="733"/>
    </row>
    <row r="653" spans="1:30" ht="15.75" customHeight="1">
      <c r="A653" s="736"/>
      <c r="B653" s="733"/>
      <c r="C653" s="733"/>
      <c r="D653" s="733"/>
      <c r="E653" s="733"/>
      <c r="F653" s="733"/>
      <c r="G653" s="733"/>
      <c r="H653" s="733"/>
      <c r="I653" s="733"/>
      <c r="J653" s="733"/>
      <c r="K653" s="733"/>
      <c r="L653" s="733"/>
      <c r="M653" s="733"/>
      <c r="N653" s="733"/>
      <c r="O653" s="733"/>
      <c r="P653" s="733"/>
      <c r="Q653" s="733"/>
      <c r="R653" s="733"/>
      <c r="S653" s="733"/>
      <c r="T653" s="733"/>
      <c r="U653" s="733"/>
      <c r="V653" s="733"/>
      <c r="W653" s="733"/>
      <c r="X653" s="733"/>
      <c r="Y653" s="733"/>
      <c r="Z653" s="733"/>
      <c r="AA653" s="733"/>
      <c r="AB653" s="733"/>
      <c r="AC653" s="733"/>
      <c r="AD653" s="733"/>
    </row>
    <row r="654" spans="1:30" ht="15.75" customHeight="1">
      <c r="A654" s="736"/>
      <c r="B654" s="733"/>
      <c r="C654" s="733"/>
      <c r="D654" s="733"/>
      <c r="E654" s="733"/>
      <c r="F654" s="733"/>
      <c r="G654" s="733"/>
      <c r="H654" s="733"/>
      <c r="I654" s="733"/>
      <c r="J654" s="733"/>
      <c r="K654" s="733"/>
      <c r="L654" s="733"/>
      <c r="M654" s="733"/>
      <c r="N654" s="733"/>
      <c r="O654" s="733"/>
      <c r="P654" s="733"/>
      <c r="Q654" s="733"/>
      <c r="R654" s="733"/>
      <c r="S654" s="733"/>
      <c r="T654" s="733"/>
      <c r="U654" s="733"/>
      <c r="V654" s="733"/>
      <c r="W654" s="733"/>
      <c r="X654" s="733"/>
      <c r="Y654" s="733"/>
      <c r="Z654" s="733"/>
      <c r="AA654" s="733"/>
      <c r="AB654" s="733"/>
      <c r="AC654" s="733"/>
      <c r="AD654" s="733"/>
    </row>
    <row r="655" spans="1:30" ht="15.75" customHeight="1">
      <c r="A655" s="736"/>
      <c r="B655" s="733"/>
      <c r="C655" s="733"/>
      <c r="D655" s="733"/>
      <c r="E655" s="733"/>
      <c r="F655" s="733"/>
      <c r="G655" s="733"/>
      <c r="H655" s="733"/>
      <c r="I655" s="733"/>
      <c r="J655" s="733"/>
      <c r="K655" s="733"/>
      <c r="L655" s="733"/>
      <c r="M655" s="733"/>
      <c r="N655" s="733"/>
      <c r="O655" s="733"/>
      <c r="P655" s="733"/>
      <c r="Q655" s="733"/>
      <c r="R655" s="733"/>
      <c r="S655" s="733"/>
      <c r="T655" s="733"/>
      <c r="U655" s="733"/>
      <c r="V655" s="733"/>
      <c r="W655" s="733"/>
      <c r="X655" s="733"/>
      <c r="Y655" s="733"/>
      <c r="Z655" s="733"/>
      <c r="AA655" s="733"/>
      <c r="AB655" s="733"/>
      <c r="AC655" s="733"/>
      <c r="AD655" s="733"/>
    </row>
    <row r="656" spans="1:30" ht="15.75" customHeight="1">
      <c r="A656" s="736"/>
      <c r="B656" s="733"/>
      <c r="C656" s="733"/>
      <c r="D656" s="733"/>
      <c r="E656" s="733"/>
      <c r="F656" s="733"/>
      <c r="G656" s="733"/>
      <c r="H656" s="733"/>
      <c r="I656" s="733"/>
      <c r="J656" s="733"/>
      <c r="K656" s="733"/>
      <c r="L656" s="733"/>
      <c r="M656" s="733"/>
      <c r="N656" s="733"/>
      <c r="O656" s="733"/>
      <c r="P656" s="733"/>
      <c r="Q656" s="733"/>
      <c r="R656" s="733"/>
      <c r="S656" s="733"/>
      <c r="T656" s="733"/>
      <c r="U656" s="733"/>
      <c r="V656" s="733"/>
      <c r="W656" s="733"/>
      <c r="X656" s="733"/>
      <c r="Y656" s="733"/>
      <c r="Z656" s="733"/>
      <c r="AA656" s="733"/>
      <c r="AB656" s="733"/>
      <c r="AC656" s="733"/>
      <c r="AD656" s="733"/>
    </row>
    <row r="657" spans="1:30" ht="15.75" customHeight="1">
      <c r="A657" s="736"/>
      <c r="B657" s="733"/>
      <c r="C657" s="733"/>
      <c r="D657" s="733"/>
      <c r="E657" s="733"/>
      <c r="F657" s="733"/>
      <c r="G657" s="733"/>
      <c r="H657" s="733"/>
      <c r="I657" s="733"/>
      <c r="J657" s="733"/>
      <c r="K657" s="733"/>
      <c r="L657" s="733"/>
      <c r="M657" s="733"/>
      <c r="N657" s="733"/>
      <c r="O657" s="733"/>
      <c r="P657" s="733"/>
      <c r="Q657" s="733"/>
      <c r="R657" s="733"/>
      <c r="S657" s="733"/>
      <c r="T657" s="733"/>
      <c r="U657" s="733"/>
      <c r="V657" s="733"/>
      <c r="W657" s="733"/>
      <c r="X657" s="733"/>
      <c r="Y657" s="733"/>
      <c r="Z657" s="733"/>
      <c r="AA657" s="733"/>
      <c r="AB657" s="733"/>
      <c r="AC657" s="733"/>
      <c r="AD657" s="733"/>
    </row>
    <row r="658" spans="1:30" ht="15.75" customHeight="1">
      <c r="A658" s="736"/>
      <c r="B658" s="733"/>
      <c r="C658" s="733"/>
      <c r="D658" s="733"/>
      <c r="E658" s="733"/>
      <c r="F658" s="733"/>
      <c r="G658" s="733"/>
      <c r="H658" s="733"/>
      <c r="I658" s="733"/>
      <c r="J658" s="733"/>
      <c r="K658" s="733"/>
      <c r="L658" s="733"/>
      <c r="M658" s="733"/>
      <c r="N658" s="733"/>
      <c r="O658" s="733"/>
      <c r="P658" s="733"/>
      <c r="Q658" s="733"/>
      <c r="R658" s="733"/>
      <c r="S658" s="733"/>
      <c r="T658" s="733"/>
      <c r="U658" s="733"/>
      <c r="V658" s="733"/>
      <c r="W658" s="733"/>
      <c r="X658" s="733"/>
      <c r="Y658" s="733"/>
      <c r="Z658" s="733"/>
      <c r="AA658" s="733"/>
      <c r="AB658" s="733"/>
      <c r="AC658" s="733"/>
      <c r="AD658" s="733"/>
    </row>
    <row r="659" spans="1:30" ht="15.75" customHeight="1">
      <c r="A659" s="736"/>
      <c r="B659" s="733"/>
      <c r="C659" s="733"/>
      <c r="D659" s="733"/>
      <c r="E659" s="733"/>
      <c r="F659" s="733"/>
      <c r="G659" s="733"/>
      <c r="H659" s="733"/>
      <c r="I659" s="733"/>
      <c r="J659" s="733"/>
      <c r="K659" s="733"/>
      <c r="L659" s="733"/>
      <c r="M659" s="733"/>
      <c r="N659" s="733"/>
      <c r="O659" s="733"/>
      <c r="P659" s="733"/>
      <c r="Q659" s="733"/>
      <c r="R659" s="733"/>
      <c r="S659" s="733"/>
      <c r="T659" s="733"/>
      <c r="U659" s="733"/>
      <c r="V659" s="733"/>
      <c r="W659" s="733"/>
      <c r="X659" s="733"/>
      <c r="Y659" s="733"/>
      <c r="Z659" s="733"/>
      <c r="AA659" s="733"/>
      <c r="AB659" s="733"/>
      <c r="AC659" s="733"/>
      <c r="AD659" s="733"/>
    </row>
    <row r="660" spans="1:30" ht="15.75" customHeight="1">
      <c r="A660" s="736"/>
      <c r="B660" s="733"/>
      <c r="C660" s="733"/>
      <c r="D660" s="733"/>
      <c r="E660" s="733"/>
      <c r="F660" s="733"/>
      <c r="G660" s="733"/>
      <c r="H660" s="733"/>
      <c r="I660" s="733"/>
      <c r="J660" s="733"/>
      <c r="K660" s="733"/>
      <c r="L660" s="733"/>
      <c r="M660" s="733"/>
      <c r="N660" s="733"/>
      <c r="O660" s="733"/>
      <c r="P660" s="733"/>
      <c r="Q660" s="733"/>
      <c r="R660" s="733"/>
      <c r="S660" s="733"/>
      <c r="T660" s="733"/>
      <c r="U660" s="733"/>
      <c r="V660" s="733"/>
      <c r="W660" s="733"/>
      <c r="X660" s="733"/>
      <c r="Y660" s="733"/>
      <c r="Z660" s="733"/>
      <c r="AA660" s="733"/>
      <c r="AB660" s="733"/>
      <c r="AC660" s="733"/>
      <c r="AD660" s="733"/>
    </row>
    <row r="661" spans="1:30" ht="15.75" customHeight="1">
      <c r="A661" s="736"/>
      <c r="B661" s="733"/>
      <c r="C661" s="733"/>
      <c r="D661" s="733"/>
      <c r="E661" s="733"/>
      <c r="F661" s="733"/>
      <c r="G661" s="733"/>
      <c r="H661" s="733"/>
      <c r="I661" s="733"/>
      <c r="J661" s="733"/>
      <c r="K661" s="733"/>
      <c r="L661" s="733"/>
      <c r="M661" s="733"/>
      <c r="N661" s="733"/>
      <c r="O661" s="733"/>
      <c r="P661" s="733"/>
      <c r="Q661" s="733"/>
      <c r="R661" s="733"/>
      <c r="S661" s="733"/>
      <c r="T661" s="733"/>
      <c r="U661" s="733"/>
      <c r="V661" s="733"/>
      <c r="W661" s="733"/>
      <c r="X661" s="733"/>
      <c r="Y661" s="733"/>
      <c r="Z661" s="733"/>
      <c r="AA661" s="733"/>
      <c r="AB661" s="733"/>
      <c r="AC661" s="733"/>
      <c r="AD661" s="733"/>
    </row>
    <row r="662" spans="1:30" ht="15.75" customHeight="1">
      <c r="A662" s="736"/>
      <c r="B662" s="733"/>
      <c r="C662" s="733"/>
      <c r="D662" s="733"/>
      <c r="E662" s="733"/>
      <c r="F662" s="733"/>
      <c r="G662" s="733"/>
      <c r="H662" s="733"/>
      <c r="I662" s="733"/>
      <c r="J662" s="733"/>
      <c r="K662" s="733"/>
      <c r="L662" s="733"/>
      <c r="M662" s="733"/>
      <c r="N662" s="733"/>
      <c r="O662" s="733"/>
      <c r="P662" s="733"/>
      <c r="Q662" s="733"/>
      <c r="R662" s="733"/>
      <c r="S662" s="733"/>
      <c r="T662" s="733"/>
      <c r="U662" s="733"/>
      <c r="V662" s="733"/>
      <c r="W662" s="733"/>
      <c r="X662" s="733"/>
      <c r="Y662" s="733"/>
      <c r="Z662" s="733"/>
      <c r="AA662" s="733"/>
      <c r="AB662" s="733"/>
      <c r="AC662" s="733"/>
      <c r="AD662" s="733"/>
    </row>
    <row r="663" spans="1:30" ht="15.75" customHeight="1">
      <c r="A663" s="736"/>
      <c r="B663" s="733"/>
      <c r="C663" s="733"/>
      <c r="D663" s="733"/>
      <c r="E663" s="733"/>
      <c r="F663" s="733"/>
      <c r="G663" s="733"/>
      <c r="H663" s="733"/>
      <c r="I663" s="733"/>
      <c r="J663" s="733"/>
      <c r="K663" s="733"/>
      <c r="L663" s="733"/>
      <c r="M663" s="733"/>
      <c r="N663" s="733"/>
      <c r="O663" s="733"/>
      <c r="P663" s="733"/>
      <c r="Q663" s="733"/>
      <c r="R663" s="733"/>
      <c r="S663" s="733"/>
      <c r="T663" s="733"/>
      <c r="U663" s="733"/>
      <c r="V663" s="733"/>
      <c r="W663" s="733"/>
      <c r="X663" s="733"/>
      <c r="Y663" s="733"/>
      <c r="Z663" s="733"/>
      <c r="AA663" s="733"/>
      <c r="AB663" s="733"/>
      <c r="AC663" s="733"/>
      <c r="AD663" s="733"/>
    </row>
    <row r="664" spans="1:30" ht="15.75" customHeight="1">
      <c r="A664" s="736"/>
      <c r="B664" s="733"/>
      <c r="C664" s="733"/>
      <c r="D664" s="733"/>
      <c r="E664" s="733"/>
      <c r="F664" s="733"/>
      <c r="G664" s="733"/>
      <c r="H664" s="733"/>
      <c r="I664" s="733"/>
      <c r="J664" s="733"/>
      <c r="K664" s="733"/>
      <c r="L664" s="733"/>
      <c r="M664" s="733"/>
      <c r="N664" s="733"/>
      <c r="O664" s="733"/>
      <c r="P664" s="733"/>
      <c r="Q664" s="733"/>
      <c r="R664" s="733"/>
      <c r="S664" s="733"/>
      <c r="T664" s="733"/>
      <c r="U664" s="733"/>
      <c r="V664" s="733"/>
      <c r="W664" s="733"/>
      <c r="X664" s="733"/>
      <c r="Y664" s="733"/>
      <c r="Z664" s="733"/>
      <c r="AA664" s="733"/>
      <c r="AB664" s="733"/>
      <c r="AC664" s="733"/>
      <c r="AD664" s="733"/>
    </row>
    <row r="665" spans="1:30" ht="15.75" customHeight="1">
      <c r="A665" s="736"/>
      <c r="B665" s="733"/>
      <c r="C665" s="733"/>
      <c r="D665" s="733"/>
      <c r="E665" s="733"/>
      <c r="F665" s="733"/>
      <c r="G665" s="733"/>
      <c r="H665" s="733"/>
      <c r="I665" s="733"/>
      <c r="J665" s="733"/>
      <c r="K665" s="733"/>
      <c r="L665" s="733"/>
      <c r="M665" s="733"/>
      <c r="N665" s="733"/>
      <c r="O665" s="733"/>
      <c r="P665" s="733"/>
      <c r="Q665" s="733"/>
      <c r="R665" s="733"/>
      <c r="S665" s="733"/>
      <c r="T665" s="733"/>
      <c r="U665" s="733"/>
      <c r="V665" s="733"/>
      <c r="W665" s="733"/>
      <c r="X665" s="733"/>
      <c r="Y665" s="733"/>
      <c r="Z665" s="733"/>
      <c r="AA665" s="733"/>
      <c r="AB665" s="733"/>
      <c r="AC665" s="733"/>
      <c r="AD665" s="733"/>
    </row>
    <row r="666" spans="1:30" ht="15.75" customHeight="1">
      <c r="A666" s="736"/>
      <c r="B666" s="733"/>
      <c r="C666" s="733"/>
      <c r="D666" s="733"/>
      <c r="E666" s="733"/>
      <c r="F666" s="733"/>
      <c r="G666" s="733"/>
      <c r="H666" s="733"/>
      <c r="I666" s="733"/>
      <c r="J666" s="733"/>
      <c r="K666" s="733"/>
      <c r="L666" s="733"/>
      <c r="M666" s="733"/>
      <c r="N666" s="733"/>
      <c r="O666" s="733"/>
      <c r="P666" s="733"/>
      <c r="Q666" s="733"/>
      <c r="R666" s="733"/>
      <c r="S666" s="733"/>
      <c r="T666" s="733"/>
      <c r="U666" s="733"/>
      <c r="V666" s="733"/>
      <c r="W666" s="733"/>
      <c r="X666" s="733"/>
      <c r="Y666" s="733"/>
      <c r="Z666" s="733"/>
      <c r="AA666" s="733"/>
      <c r="AB666" s="733"/>
      <c r="AC666" s="733"/>
      <c r="AD666" s="733"/>
    </row>
    <row r="667" spans="1:30" ht="15.75" customHeight="1">
      <c r="A667" s="736"/>
      <c r="B667" s="733"/>
      <c r="C667" s="733"/>
      <c r="D667" s="733"/>
      <c r="E667" s="733"/>
      <c r="F667" s="733"/>
      <c r="G667" s="733"/>
      <c r="H667" s="733"/>
      <c r="I667" s="733"/>
      <c r="J667" s="733"/>
      <c r="K667" s="733"/>
      <c r="L667" s="733"/>
      <c r="M667" s="733"/>
      <c r="N667" s="733"/>
      <c r="O667" s="733"/>
      <c r="P667" s="733"/>
      <c r="Q667" s="733"/>
      <c r="R667" s="733"/>
      <c r="S667" s="733"/>
      <c r="T667" s="733"/>
      <c r="U667" s="733"/>
      <c r="V667" s="733"/>
      <c r="W667" s="733"/>
      <c r="X667" s="733"/>
      <c r="Y667" s="733"/>
      <c r="Z667" s="733"/>
      <c r="AA667" s="733"/>
      <c r="AB667" s="733"/>
      <c r="AC667" s="733"/>
      <c r="AD667" s="733"/>
    </row>
    <row r="668" spans="1:30" ht="15.75" customHeight="1">
      <c r="A668" s="736"/>
      <c r="B668" s="733"/>
      <c r="C668" s="733"/>
      <c r="D668" s="733"/>
      <c r="E668" s="733"/>
      <c r="F668" s="733"/>
      <c r="G668" s="733"/>
      <c r="H668" s="733"/>
      <c r="I668" s="733"/>
      <c r="J668" s="733"/>
      <c r="K668" s="733"/>
      <c r="L668" s="733"/>
      <c r="M668" s="733"/>
      <c r="N668" s="733"/>
      <c r="O668" s="733"/>
      <c r="P668" s="733"/>
      <c r="Q668" s="733"/>
      <c r="R668" s="733"/>
      <c r="S668" s="733"/>
      <c r="T668" s="733"/>
      <c r="U668" s="733"/>
      <c r="V668" s="733"/>
      <c r="W668" s="733"/>
      <c r="X668" s="733"/>
      <c r="Y668" s="733"/>
      <c r="Z668" s="733"/>
      <c r="AA668" s="733"/>
      <c r="AB668" s="733"/>
      <c r="AC668" s="733"/>
      <c r="AD668" s="733"/>
    </row>
    <row r="669" spans="1:30" ht="15.75" customHeight="1">
      <c r="A669" s="736"/>
      <c r="B669" s="733"/>
      <c r="C669" s="733"/>
      <c r="D669" s="733"/>
      <c r="E669" s="733"/>
      <c r="F669" s="733"/>
      <c r="G669" s="733"/>
      <c r="H669" s="733"/>
      <c r="I669" s="733"/>
      <c r="J669" s="733"/>
      <c r="K669" s="733"/>
      <c r="L669" s="733"/>
      <c r="M669" s="733"/>
      <c r="N669" s="733"/>
      <c r="O669" s="733"/>
      <c r="P669" s="733"/>
      <c r="Q669" s="733"/>
      <c r="R669" s="733"/>
      <c r="S669" s="733"/>
      <c r="T669" s="733"/>
      <c r="U669" s="733"/>
      <c r="V669" s="733"/>
      <c r="W669" s="733"/>
      <c r="X669" s="733"/>
      <c r="Y669" s="733"/>
      <c r="Z669" s="733"/>
      <c r="AA669" s="733"/>
      <c r="AB669" s="733"/>
      <c r="AC669" s="733"/>
      <c r="AD669" s="733"/>
    </row>
    <row r="670" spans="1:30" ht="15.75" customHeight="1">
      <c r="A670" s="736"/>
      <c r="B670" s="733"/>
      <c r="C670" s="733"/>
      <c r="D670" s="733"/>
      <c r="E670" s="733"/>
      <c r="F670" s="733"/>
      <c r="G670" s="733"/>
      <c r="H670" s="733"/>
      <c r="I670" s="733"/>
      <c r="J670" s="733"/>
      <c r="K670" s="733"/>
      <c r="L670" s="733"/>
      <c r="M670" s="733"/>
      <c r="N670" s="733"/>
      <c r="O670" s="733"/>
      <c r="P670" s="733"/>
      <c r="Q670" s="733"/>
      <c r="R670" s="733"/>
      <c r="S670" s="733"/>
      <c r="T670" s="733"/>
      <c r="U670" s="733"/>
      <c r="V670" s="733"/>
      <c r="W670" s="733"/>
      <c r="X670" s="733"/>
      <c r="Y670" s="733"/>
      <c r="Z670" s="733"/>
      <c r="AA670" s="733"/>
      <c r="AB670" s="733"/>
      <c r="AC670" s="733"/>
      <c r="AD670" s="733"/>
    </row>
    <row r="671" spans="1:30" ht="15.75" customHeight="1">
      <c r="A671" s="736"/>
      <c r="B671" s="733"/>
      <c r="C671" s="733"/>
      <c r="D671" s="733"/>
      <c r="E671" s="733"/>
      <c r="F671" s="733"/>
      <c r="G671" s="733"/>
      <c r="H671" s="733"/>
      <c r="I671" s="733"/>
      <c r="J671" s="733"/>
      <c r="K671" s="733"/>
      <c r="L671" s="733"/>
      <c r="M671" s="733"/>
      <c r="N671" s="733"/>
      <c r="O671" s="733"/>
      <c r="P671" s="733"/>
      <c r="Q671" s="733"/>
      <c r="R671" s="733"/>
      <c r="S671" s="733"/>
      <c r="T671" s="733"/>
      <c r="U671" s="733"/>
      <c r="V671" s="733"/>
      <c r="W671" s="733"/>
      <c r="X671" s="733"/>
      <c r="Y671" s="733"/>
      <c r="Z671" s="733"/>
      <c r="AA671" s="733"/>
      <c r="AB671" s="733"/>
      <c r="AC671" s="733"/>
      <c r="AD671" s="733"/>
    </row>
    <row r="672" spans="1:30" ht="15.75" customHeight="1">
      <c r="A672" s="736"/>
      <c r="B672" s="733"/>
      <c r="C672" s="733"/>
      <c r="D672" s="733"/>
      <c r="E672" s="733"/>
      <c r="F672" s="733"/>
      <c r="G672" s="733"/>
      <c r="H672" s="733"/>
      <c r="I672" s="733"/>
      <c r="J672" s="733"/>
      <c r="K672" s="733"/>
      <c r="L672" s="733"/>
      <c r="M672" s="733"/>
      <c r="N672" s="733"/>
      <c r="O672" s="733"/>
      <c r="P672" s="733"/>
      <c r="Q672" s="733"/>
      <c r="R672" s="733"/>
      <c r="S672" s="733"/>
      <c r="T672" s="733"/>
      <c r="U672" s="733"/>
      <c r="V672" s="733"/>
      <c r="W672" s="733"/>
      <c r="X672" s="733"/>
      <c r="Y672" s="733"/>
      <c r="Z672" s="733"/>
      <c r="AA672" s="733"/>
      <c r="AB672" s="733"/>
      <c r="AC672" s="733"/>
      <c r="AD672" s="733"/>
    </row>
    <row r="673" spans="1:30" ht="15.75" customHeight="1">
      <c r="A673" s="736"/>
      <c r="B673" s="733"/>
      <c r="C673" s="733"/>
      <c r="D673" s="733"/>
      <c r="E673" s="733"/>
      <c r="F673" s="733"/>
      <c r="G673" s="733"/>
      <c r="H673" s="733"/>
      <c r="I673" s="733"/>
      <c r="J673" s="733"/>
      <c r="K673" s="733"/>
      <c r="L673" s="733"/>
      <c r="M673" s="733"/>
      <c r="N673" s="733"/>
      <c r="O673" s="733"/>
      <c r="P673" s="733"/>
      <c r="Q673" s="733"/>
      <c r="R673" s="733"/>
      <c r="S673" s="733"/>
      <c r="T673" s="733"/>
      <c r="U673" s="733"/>
      <c r="V673" s="733"/>
      <c r="W673" s="733"/>
      <c r="X673" s="733"/>
      <c r="Y673" s="733"/>
      <c r="Z673" s="733"/>
      <c r="AA673" s="733"/>
      <c r="AB673" s="733"/>
      <c r="AC673" s="733"/>
      <c r="AD673" s="733"/>
    </row>
    <row r="674" spans="1:30" ht="15.75" customHeight="1">
      <c r="A674" s="736"/>
      <c r="B674" s="733"/>
      <c r="C674" s="733"/>
      <c r="D674" s="733"/>
      <c r="E674" s="733"/>
      <c r="F674" s="733"/>
      <c r="G674" s="733"/>
      <c r="H674" s="733"/>
      <c r="I674" s="733"/>
      <c r="J674" s="733"/>
      <c r="K674" s="733"/>
      <c r="L674" s="733"/>
      <c r="M674" s="733"/>
      <c r="N674" s="733"/>
      <c r="O674" s="733"/>
      <c r="P674" s="733"/>
      <c r="Q674" s="733"/>
      <c r="R674" s="733"/>
      <c r="S674" s="733"/>
      <c r="T674" s="733"/>
      <c r="U674" s="733"/>
      <c r="V674" s="733"/>
      <c r="W674" s="733"/>
      <c r="X674" s="733"/>
      <c r="Y674" s="733"/>
      <c r="Z674" s="733"/>
      <c r="AA674" s="733"/>
      <c r="AB674" s="733"/>
      <c r="AC674" s="733"/>
      <c r="AD674" s="733"/>
    </row>
    <row r="675" spans="1:30" ht="15.75" customHeight="1">
      <c r="A675" s="736"/>
      <c r="B675" s="733"/>
      <c r="C675" s="733"/>
      <c r="D675" s="733"/>
      <c r="E675" s="733"/>
      <c r="F675" s="733"/>
      <c r="G675" s="733"/>
      <c r="H675" s="733"/>
      <c r="I675" s="733"/>
      <c r="J675" s="733"/>
      <c r="K675" s="733"/>
      <c r="L675" s="733"/>
      <c r="M675" s="733"/>
      <c r="N675" s="733"/>
      <c r="O675" s="733"/>
      <c r="P675" s="733"/>
      <c r="Q675" s="733"/>
      <c r="R675" s="733"/>
      <c r="S675" s="733"/>
      <c r="T675" s="733"/>
      <c r="U675" s="733"/>
      <c r="V675" s="733"/>
      <c r="W675" s="733"/>
      <c r="X675" s="733"/>
      <c r="Y675" s="733"/>
      <c r="Z675" s="733"/>
      <c r="AA675" s="733"/>
      <c r="AB675" s="733"/>
      <c r="AC675" s="733"/>
      <c r="AD675" s="733"/>
    </row>
    <row r="676" spans="1:30" ht="15.75" customHeight="1">
      <c r="A676" s="736"/>
      <c r="B676" s="733"/>
      <c r="C676" s="733"/>
      <c r="D676" s="733"/>
      <c r="E676" s="733"/>
      <c r="F676" s="733"/>
      <c r="G676" s="733"/>
      <c r="H676" s="733"/>
      <c r="I676" s="733"/>
      <c r="J676" s="733"/>
      <c r="K676" s="733"/>
      <c r="L676" s="733"/>
      <c r="M676" s="733"/>
      <c r="N676" s="733"/>
      <c r="O676" s="733"/>
      <c r="P676" s="733"/>
      <c r="Q676" s="733"/>
      <c r="R676" s="733"/>
      <c r="S676" s="733"/>
      <c r="T676" s="733"/>
      <c r="U676" s="733"/>
      <c r="V676" s="733"/>
      <c r="W676" s="733"/>
      <c r="X676" s="733"/>
      <c r="Y676" s="733"/>
      <c r="Z676" s="733"/>
      <c r="AA676" s="733"/>
      <c r="AB676" s="733"/>
      <c r="AC676" s="733"/>
      <c r="AD676" s="733"/>
    </row>
    <row r="677" spans="1:30" ht="15.75" customHeight="1">
      <c r="A677" s="736"/>
      <c r="B677" s="733"/>
      <c r="C677" s="733"/>
      <c r="D677" s="733"/>
      <c r="E677" s="733"/>
      <c r="F677" s="733"/>
      <c r="G677" s="733"/>
      <c r="H677" s="733"/>
      <c r="I677" s="733"/>
      <c r="J677" s="733"/>
      <c r="K677" s="733"/>
      <c r="L677" s="733"/>
      <c r="M677" s="733"/>
      <c r="N677" s="733"/>
      <c r="O677" s="733"/>
      <c r="P677" s="733"/>
      <c r="Q677" s="733"/>
      <c r="R677" s="733"/>
      <c r="S677" s="733"/>
      <c r="T677" s="733"/>
      <c r="U677" s="733"/>
      <c r="V677" s="733"/>
      <c r="W677" s="733"/>
      <c r="X677" s="733"/>
      <c r="Y677" s="733"/>
      <c r="Z677" s="733"/>
      <c r="AA677" s="733"/>
      <c r="AB677" s="733"/>
      <c r="AC677" s="733"/>
      <c r="AD677" s="733"/>
    </row>
    <row r="678" spans="1:30" ht="15.75" customHeight="1">
      <c r="A678" s="736"/>
      <c r="B678" s="733"/>
      <c r="C678" s="733"/>
      <c r="D678" s="733"/>
      <c r="E678" s="733"/>
      <c r="F678" s="733"/>
      <c r="G678" s="733"/>
      <c r="H678" s="733"/>
      <c r="I678" s="733"/>
      <c r="J678" s="733"/>
      <c r="K678" s="733"/>
      <c r="L678" s="733"/>
      <c r="M678" s="733"/>
      <c r="N678" s="733"/>
      <c r="O678" s="733"/>
      <c r="P678" s="733"/>
      <c r="Q678" s="733"/>
      <c r="R678" s="733"/>
      <c r="S678" s="733"/>
      <c r="T678" s="733"/>
      <c r="U678" s="733"/>
      <c r="V678" s="733"/>
      <c r="W678" s="733"/>
      <c r="X678" s="733"/>
      <c r="Y678" s="733"/>
      <c r="Z678" s="733"/>
      <c r="AA678" s="733"/>
      <c r="AB678" s="733"/>
      <c r="AC678" s="733"/>
      <c r="AD678" s="733"/>
    </row>
    <row r="679" spans="1:30" ht="15.75" customHeight="1">
      <c r="A679" s="736"/>
      <c r="B679" s="733"/>
      <c r="C679" s="733"/>
      <c r="D679" s="733"/>
      <c r="E679" s="733"/>
      <c r="F679" s="733"/>
      <c r="G679" s="733"/>
      <c r="H679" s="733"/>
      <c r="I679" s="733"/>
      <c r="J679" s="733"/>
      <c r="K679" s="733"/>
      <c r="L679" s="733"/>
      <c r="M679" s="733"/>
      <c r="N679" s="733"/>
      <c r="O679" s="733"/>
      <c r="P679" s="733"/>
      <c r="Q679" s="733"/>
      <c r="R679" s="733"/>
      <c r="S679" s="733"/>
      <c r="T679" s="733"/>
      <c r="U679" s="733"/>
      <c r="V679" s="733"/>
      <c r="W679" s="733"/>
      <c r="X679" s="733"/>
      <c r="Y679" s="733"/>
      <c r="Z679" s="733"/>
      <c r="AA679" s="733"/>
      <c r="AB679" s="733"/>
      <c r="AC679" s="733"/>
      <c r="AD679" s="733"/>
    </row>
    <row r="680" spans="1:30" ht="15.75" customHeight="1">
      <c r="A680" s="736"/>
      <c r="B680" s="733"/>
      <c r="C680" s="733"/>
      <c r="D680" s="733"/>
      <c r="E680" s="733"/>
      <c r="F680" s="733"/>
      <c r="G680" s="733"/>
      <c r="H680" s="733"/>
      <c r="I680" s="733"/>
      <c r="J680" s="733"/>
      <c r="K680" s="733"/>
      <c r="L680" s="733"/>
      <c r="M680" s="733"/>
      <c r="N680" s="733"/>
      <c r="O680" s="733"/>
      <c r="P680" s="733"/>
      <c r="Q680" s="733"/>
      <c r="R680" s="733"/>
      <c r="S680" s="733"/>
      <c r="T680" s="733"/>
      <c r="U680" s="733"/>
      <c r="V680" s="733"/>
      <c r="W680" s="733"/>
      <c r="X680" s="733"/>
      <c r="Y680" s="733"/>
      <c r="Z680" s="733"/>
      <c r="AA680" s="733"/>
      <c r="AB680" s="733"/>
      <c r="AC680" s="733"/>
      <c r="AD680" s="733"/>
    </row>
    <row r="681" spans="1:30" ht="15.75" customHeight="1">
      <c r="A681" s="736"/>
      <c r="B681" s="733"/>
      <c r="C681" s="733"/>
      <c r="D681" s="733"/>
      <c r="E681" s="733"/>
      <c r="F681" s="733"/>
      <c r="G681" s="733"/>
      <c r="H681" s="733"/>
      <c r="I681" s="733"/>
      <c r="J681" s="733"/>
      <c r="K681" s="733"/>
      <c r="L681" s="733"/>
      <c r="M681" s="733"/>
      <c r="N681" s="733"/>
      <c r="O681" s="733"/>
      <c r="P681" s="733"/>
      <c r="Q681" s="733"/>
      <c r="R681" s="733"/>
      <c r="S681" s="733"/>
      <c r="T681" s="733"/>
      <c r="U681" s="733"/>
      <c r="V681" s="733"/>
      <c r="W681" s="733"/>
      <c r="X681" s="733"/>
      <c r="Y681" s="733"/>
      <c r="Z681" s="733"/>
      <c r="AA681" s="733"/>
      <c r="AB681" s="733"/>
      <c r="AC681" s="733"/>
      <c r="AD681" s="733"/>
    </row>
    <row r="682" spans="1:30" ht="15.75" customHeight="1">
      <c r="A682" s="736"/>
      <c r="B682" s="733"/>
      <c r="C682" s="733"/>
      <c r="D682" s="733"/>
      <c r="E682" s="733"/>
      <c r="F682" s="733"/>
      <c r="G682" s="733"/>
      <c r="H682" s="733"/>
      <c r="I682" s="733"/>
      <c r="J682" s="733"/>
      <c r="K682" s="733"/>
      <c r="L682" s="733"/>
      <c r="M682" s="733"/>
      <c r="N682" s="733"/>
      <c r="O682" s="733"/>
      <c r="P682" s="733"/>
      <c r="Q682" s="733"/>
      <c r="R682" s="733"/>
      <c r="S682" s="733"/>
      <c r="T682" s="733"/>
      <c r="U682" s="733"/>
      <c r="V682" s="733"/>
      <c r="W682" s="733"/>
      <c r="X682" s="733"/>
      <c r="Y682" s="733"/>
      <c r="Z682" s="733"/>
      <c r="AA682" s="733"/>
      <c r="AB682" s="733"/>
      <c r="AC682" s="733"/>
      <c r="AD682" s="733"/>
    </row>
    <row r="683" spans="1:30" ht="15.75" customHeight="1">
      <c r="A683" s="736"/>
      <c r="B683" s="733"/>
      <c r="C683" s="733"/>
      <c r="D683" s="733"/>
      <c r="E683" s="733"/>
      <c r="F683" s="733"/>
      <c r="G683" s="733"/>
      <c r="H683" s="733"/>
      <c r="I683" s="733"/>
      <c r="J683" s="733"/>
      <c r="K683" s="733"/>
      <c r="L683" s="733"/>
      <c r="M683" s="733"/>
      <c r="N683" s="733"/>
      <c r="O683" s="733"/>
      <c r="P683" s="733"/>
      <c r="Q683" s="733"/>
      <c r="R683" s="733"/>
      <c r="S683" s="733"/>
      <c r="T683" s="733"/>
      <c r="U683" s="733"/>
      <c r="V683" s="733"/>
      <c r="W683" s="733"/>
      <c r="X683" s="733"/>
      <c r="Y683" s="733"/>
      <c r="Z683" s="733"/>
      <c r="AA683" s="733"/>
      <c r="AB683" s="733"/>
      <c r="AC683" s="733"/>
      <c r="AD683" s="733"/>
    </row>
    <row r="684" spans="1:30" ht="15.75" customHeight="1">
      <c r="A684" s="736"/>
      <c r="B684" s="733"/>
      <c r="C684" s="733"/>
      <c r="D684" s="733"/>
      <c r="E684" s="733"/>
      <c r="F684" s="733"/>
      <c r="G684" s="733"/>
      <c r="H684" s="733"/>
      <c r="I684" s="733"/>
      <c r="J684" s="733"/>
      <c r="K684" s="733"/>
      <c r="L684" s="733"/>
      <c r="M684" s="733"/>
      <c r="N684" s="733"/>
      <c r="O684" s="733"/>
      <c r="P684" s="733"/>
      <c r="Q684" s="733"/>
      <c r="R684" s="733"/>
      <c r="S684" s="733"/>
      <c r="T684" s="733"/>
      <c r="U684" s="733"/>
      <c r="V684" s="733"/>
      <c r="W684" s="733"/>
      <c r="X684" s="733"/>
      <c r="Y684" s="733"/>
      <c r="Z684" s="733"/>
      <c r="AA684" s="733"/>
      <c r="AB684" s="733"/>
      <c r="AC684" s="733"/>
      <c r="AD684" s="733"/>
    </row>
    <row r="685" spans="1:30" ht="15.75" customHeight="1">
      <c r="A685" s="736"/>
      <c r="B685" s="733"/>
      <c r="C685" s="733"/>
      <c r="D685" s="733"/>
      <c r="E685" s="733"/>
      <c r="F685" s="733"/>
      <c r="G685" s="733"/>
      <c r="H685" s="733"/>
      <c r="I685" s="733"/>
      <c r="J685" s="733"/>
      <c r="K685" s="733"/>
      <c r="L685" s="733"/>
      <c r="M685" s="733"/>
      <c r="N685" s="733"/>
      <c r="O685" s="733"/>
      <c r="P685" s="733"/>
      <c r="Q685" s="733"/>
      <c r="R685" s="733"/>
      <c r="S685" s="733"/>
      <c r="T685" s="733"/>
      <c r="U685" s="733"/>
      <c r="V685" s="733"/>
      <c r="W685" s="733"/>
      <c r="X685" s="733"/>
      <c r="Y685" s="733"/>
      <c r="Z685" s="733"/>
      <c r="AA685" s="733"/>
      <c r="AB685" s="733"/>
      <c r="AC685" s="733"/>
      <c r="AD685" s="733"/>
    </row>
    <row r="686" spans="1:30" ht="15.75" customHeight="1">
      <c r="A686" s="736"/>
      <c r="B686" s="733"/>
      <c r="C686" s="733"/>
      <c r="D686" s="733"/>
      <c r="E686" s="733"/>
      <c r="F686" s="733"/>
      <c r="G686" s="733"/>
      <c r="H686" s="733"/>
      <c r="I686" s="733"/>
      <c r="J686" s="733"/>
      <c r="K686" s="733"/>
      <c r="L686" s="733"/>
      <c r="M686" s="733"/>
      <c r="N686" s="733"/>
      <c r="O686" s="733"/>
      <c r="P686" s="733"/>
      <c r="Q686" s="733"/>
      <c r="R686" s="733"/>
      <c r="S686" s="733"/>
      <c r="T686" s="733"/>
      <c r="U686" s="733"/>
      <c r="V686" s="733"/>
      <c r="W686" s="733"/>
      <c r="X686" s="733"/>
      <c r="Y686" s="733"/>
      <c r="Z686" s="733"/>
      <c r="AA686" s="733"/>
      <c r="AB686" s="733"/>
      <c r="AC686" s="733"/>
      <c r="AD686" s="733"/>
    </row>
    <row r="687" spans="1:30" ht="15.75" customHeight="1">
      <c r="A687" s="736"/>
      <c r="B687" s="733"/>
      <c r="C687" s="733"/>
      <c r="D687" s="733"/>
      <c r="E687" s="733"/>
      <c r="F687" s="733"/>
      <c r="G687" s="733"/>
      <c r="H687" s="733"/>
      <c r="I687" s="733"/>
      <c r="J687" s="733"/>
      <c r="K687" s="733"/>
      <c r="L687" s="733"/>
      <c r="M687" s="733"/>
      <c r="N687" s="733"/>
      <c r="O687" s="733"/>
      <c r="P687" s="733"/>
      <c r="Q687" s="733"/>
      <c r="R687" s="733"/>
      <c r="S687" s="733"/>
      <c r="T687" s="733"/>
      <c r="U687" s="733"/>
      <c r="V687" s="733"/>
      <c r="W687" s="733"/>
      <c r="X687" s="733"/>
      <c r="Y687" s="733"/>
      <c r="Z687" s="733"/>
      <c r="AA687" s="733"/>
      <c r="AB687" s="733"/>
      <c r="AC687" s="733"/>
      <c r="AD687" s="733"/>
    </row>
    <row r="688" spans="1:30" ht="15.75" customHeight="1">
      <c r="A688" s="736"/>
      <c r="B688" s="733"/>
      <c r="C688" s="733"/>
      <c r="D688" s="733"/>
      <c r="E688" s="733"/>
      <c r="F688" s="733"/>
      <c r="G688" s="733"/>
      <c r="H688" s="733"/>
      <c r="I688" s="733"/>
      <c r="J688" s="733"/>
      <c r="K688" s="733"/>
      <c r="L688" s="733"/>
      <c r="M688" s="733"/>
      <c r="N688" s="733"/>
      <c r="O688" s="733"/>
      <c r="P688" s="733"/>
      <c r="Q688" s="733"/>
      <c r="R688" s="733"/>
      <c r="S688" s="733"/>
      <c r="T688" s="733"/>
      <c r="U688" s="733"/>
      <c r="V688" s="733"/>
      <c r="W688" s="733"/>
      <c r="X688" s="733"/>
      <c r="Y688" s="733"/>
      <c r="Z688" s="733"/>
      <c r="AA688" s="733"/>
      <c r="AB688" s="733"/>
      <c r="AC688" s="733"/>
      <c r="AD688" s="733"/>
    </row>
    <row r="689" spans="1:30" ht="15.75" customHeight="1">
      <c r="A689" s="736"/>
      <c r="B689" s="733"/>
      <c r="C689" s="733"/>
      <c r="D689" s="733"/>
      <c r="E689" s="733"/>
      <c r="F689" s="733"/>
      <c r="G689" s="733"/>
      <c r="H689" s="733"/>
      <c r="I689" s="733"/>
      <c r="J689" s="733"/>
      <c r="K689" s="733"/>
      <c r="L689" s="733"/>
      <c r="M689" s="733"/>
      <c r="N689" s="733"/>
      <c r="O689" s="733"/>
      <c r="P689" s="733"/>
      <c r="Q689" s="733"/>
      <c r="R689" s="733"/>
      <c r="S689" s="733"/>
      <c r="T689" s="733"/>
      <c r="U689" s="733"/>
      <c r="V689" s="733"/>
      <c r="W689" s="733"/>
      <c r="X689" s="733"/>
      <c r="Y689" s="733"/>
      <c r="Z689" s="733"/>
      <c r="AA689" s="733"/>
      <c r="AB689" s="733"/>
      <c r="AC689" s="733"/>
      <c r="AD689" s="733"/>
    </row>
    <row r="690" spans="1:30" ht="15.75" customHeight="1">
      <c r="A690" s="736"/>
      <c r="B690" s="733"/>
      <c r="C690" s="733"/>
      <c r="D690" s="733"/>
      <c r="E690" s="733"/>
      <c r="F690" s="733"/>
      <c r="G690" s="733"/>
      <c r="H690" s="733"/>
      <c r="I690" s="733"/>
      <c r="J690" s="733"/>
      <c r="K690" s="733"/>
      <c r="L690" s="733"/>
      <c r="M690" s="733"/>
      <c r="N690" s="733"/>
      <c r="O690" s="733"/>
      <c r="P690" s="733"/>
      <c r="Q690" s="733"/>
      <c r="R690" s="733"/>
      <c r="S690" s="733"/>
      <c r="T690" s="733"/>
      <c r="U690" s="733"/>
      <c r="V690" s="733"/>
      <c r="W690" s="733"/>
      <c r="X690" s="733"/>
      <c r="Y690" s="733"/>
      <c r="Z690" s="733"/>
      <c r="AA690" s="733"/>
      <c r="AB690" s="733"/>
      <c r="AC690" s="733"/>
      <c r="AD690" s="733"/>
    </row>
    <row r="691" spans="1:30" ht="15.75" customHeight="1">
      <c r="A691" s="736"/>
      <c r="B691" s="733"/>
      <c r="C691" s="733"/>
      <c r="D691" s="733"/>
      <c r="E691" s="733"/>
      <c r="F691" s="733"/>
      <c r="G691" s="733"/>
      <c r="H691" s="733"/>
      <c r="I691" s="733"/>
      <c r="J691" s="733"/>
      <c r="K691" s="733"/>
      <c r="L691" s="733"/>
      <c r="M691" s="733"/>
      <c r="N691" s="733"/>
      <c r="O691" s="733"/>
      <c r="P691" s="733"/>
      <c r="Q691" s="733"/>
      <c r="R691" s="733"/>
      <c r="S691" s="733"/>
      <c r="T691" s="733"/>
      <c r="U691" s="733"/>
      <c r="V691" s="733"/>
      <c r="W691" s="733"/>
      <c r="X691" s="733"/>
      <c r="Y691" s="733"/>
      <c r="Z691" s="733"/>
      <c r="AA691" s="733"/>
      <c r="AB691" s="733"/>
      <c r="AC691" s="733"/>
      <c r="AD691" s="733"/>
    </row>
    <row r="692" spans="1:30" ht="15.75" customHeight="1">
      <c r="A692" s="736"/>
      <c r="B692" s="733"/>
      <c r="C692" s="733"/>
      <c r="D692" s="733"/>
      <c r="E692" s="733"/>
      <c r="F692" s="733"/>
      <c r="G692" s="733"/>
      <c r="H692" s="733"/>
      <c r="I692" s="733"/>
      <c r="J692" s="733"/>
      <c r="K692" s="733"/>
      <c r="L692" s="733"/>
      <c r="M692" s="733"/>
      <c r="N692" s="733"/>
      <c r="O692" s="733"/>
      <c r="P692" s="733"/>
      <c r="Q692" s="733"/>
      <c r="R692" s="733"/>
      <c r="S692" s="733"/>
      <c r="T692" s="733"/>
      <c r="U692" s="733"/>
      <c r="V692" s="733"/>
      <c r="W692" s="733"/>
      <c r="X692" s="733"/>
      <c r="Y692" s="733"/>
      <c r="Z692" s="733"/>
      <c r="AA692" s="733"/>
      <c r="AB692" s="733"/>
      <c r="AC692" s="733"/>
      <c r="AD692" s="733"/>
    </row>
    <row r="693" spans="1:30" ht="15.75" customHeight="1">
      <c r="A693" s="736"/>
      <c r="B693" s="733"/>
      <c r="C693" s="733"/>
      <c r="D693" s="733"/>
      <c r="E693" s="733"/>
      <c r="F693" s="733"/>
      <c r="G693" s="733"/>
      <c r="H693" s="733"/>
      <c r="I693" s="733"/>
      <c r="J693" s="733"/>
      <c r="K693" s="733"/>
      <c r="L693" s="733"/>
      <c r="M693" s="733"/>
      <c r="N693" s="733"/>
      <c r="O693" s="733"/>
      <c r="P693" s="733"/>
      <c r="Q693" s="733"/>
      <c r="R693" s="733"/>
      <c r="S693" s="733"/>
      <c r="T693" s="733"/>
      <c r="U693" s="733"/>
      <c r="V693" s="733"/>
      <c r="W693" s="733"/>
      <c r="X693" s="733"/>
      <c r="Y693" s="733"/>
      <c r="Z693" s="733"/>
      <c r="AA693" s="733"/>
      <c r="AB693" s="733"/>
      <c r="AC693" s="733"/>
      <c r="AD693" s="733"/>
    </row>
    <row r="694" spans="1:30" ht="15.75" customHeight="1">
      <c r="A694" s="736"/>
      <c r="B694" s="733"/>
      <c r="C694" s="733"/>
      <c r="D694" s="733"/>
      <c r="E694" s="733"/>
      <c r="F694" s="733"/>
      <c r="G694" s="733"/>
      <c r="H694" s="733"/>
      <c r="I694" s="733"/>
      <c r="J694" s="733"/>
      <c r="K694" s="733"/>
      <c r="L694" s="733"/>
      <c r="M694" s="733"/>
      <c r="N694" s="733"/>
      <c r="O694" s="733"/>
      <c r="P694" s="733"/>
      <c r="Q694" s="733"/>
      <c r="R694" s="733"/>
      <c r="S694" s="733"/>
      <c r="T694" s="733"/>
      <c r="U694" s="733"/>
      <c r="V694" s="733"/>
      <c r="W694" s="733"/>
      <c r="X694" s="733"/>
      <c r="Y694" s="733"/>
      <c r="Z694" s="733"/>
      <c r="AA694" s="733"/>
      <c r="AB694" s="733"/>
      <c r="AC694" s="733"/>
      <c r="AD694" s="733"/>
    </row>
    <row r="695" spans="1:30" ht="15.75" customHeight="1">
      <c r="A695" s="736"/>
      <c r="B695" s="733"/>
      <c r="C695" s="733"/>
      <c r="D695" s="733"/>
      <c r="E695" s="733"/>
      <c r="F695" s="733"/>
      <c r="G695" s="733"/>
      <c r="H695" s="733"/>
      <c r="I695" s="733"/>
      <c r="J695" s="733"/>
      <c r="K695" s="733"/>
      <c r="L695" s="733"/>
      <c r="M695" s="733"/>
      <c r="N695" s="733"/>
      <c r="O695" s="733"/>
      <c r="P695" s="733"/>
      <c r="Q695" s="733"/>
      <c r="R695" s="733"/>
      <c r="S695" s="733"/>
      <c r="T695" s="733"/>
      <c r="U695" s="733"/>
      <c r="V695" s="733"/>
      <c r="W695" s="733"/>
      <c r="X695" s="733"/>
      <c r="Y695" s="733"/>
      <c r="Z695" s="733"/>
      <c r="AA695" s="733"/>
      <c r="AB695" s="733"/>
      <c r="AC695" s="733"/>
      <c r="AD695" s="733"/>
    </row>
    <row r="696" spans="1:30" ht="15.75" customHeight="1">
      <c r="A696" s="736"/>
      <c r="B696" s="733"/>
      <c r="C696" s="733"/>
      <c r="D696" s="733"/>
      <c r="E696" s="733"/>
      <c r="F696" s="733"/>
      <c r="G696" s="733"/>
      <c r="H696" s="733"/>
      <c r="I696" s="733"/>
      <c r="J696" s="733"/>
      <c r="K696" s="733"/>
      <c r="L696" s="733"/>
      <c r="M696" s="733"/>
      <c r="N696" s="733"/>
      <c r="O696" s="733"/>
      <c r="P696" s="733"/>
      <c r="Q696" s="733"/>
      <c r="R696" s="733"/>
      <c r="S696" s="733"/>
      <c r="T696" s="733"/>
      <c r="U696" s="733"/>
      <c r="V696" s="733"/>
      <c r="W696" s="733"/>
      <c r="X696" s="733"/>
      <c r="Y696" s="733"/>
      <c r="Z696" s="733"/>
      <c r="AA696" s="733"/>
      <c r="AB696" s="733"/>
      <c r="AC696" s="733"/>
      <c r="AD696" s="733"/>
    </row>
    <row r="697" spans="1:30" ht="15.75" customHeight="1">
      <c r="A697" s="736"/>
      <c r="B697" s="733"/>
      <c r="C697" s="733"/>
      <c r="D697" s="733"/>
      <c r="E697" s="733"/>
      <c r="F697" s="733"/>
      <c r="G697" s="733"/>
      <c r="H697" s="733"/>
      <c r="I697" s="733"/>
      <c r="J697" s="733"/>
      <c r="K697" s="733"/>
      <c r="L697" s="733"/>
      <c r="M697" s="733"/>
      <c r="N697" s="733"/>
      <c r="O697" s="733"/>
      <c r="P697" s="733"/>
      <c r="Q697" s="733"/>
      <c r="R697" s="733"/>
      <c r="S697" s="733"/>
      <c r="T697" s="733"/>
      <c r="U697" s="733"/>
      <c r="V697" s="733"/>
      <c r="W697" s="733"/>
      <c r="X697" s="733"/>
      <c r="Y697" s="733"/>
      <c r="Z697" s="733"/>
      <c r="AA697" s="733"/>
      <c r="AB697" s="733"/>
      <c r="AC697" s="733"/>
      <c r="AD697" s="733"/>
    </row>
    <row r="698" spans="1:30" ht="15.75" customHeight="1">
      <c r="A698" s="736"/>
      <c r="B698" s="733"/>
      <c r="C698" s="733"/>
      <c r="D698" s="733"/>
      <c r="E698" s="733"/>
      <c r="F698" s="733"/>
      <c r="G698" s="733"/>
      <c r="H698" s="733"/>
      <c r="I698" s="733"/>
      <c r="J698" s="733"/>
      <c r="K698" s="733"/>
      <c r="L698" s="733"/>
      <c r="M698" s="733"/>
      <c r="N698" s="733"/>
      <c r="O698" s="733"/>
      <c r="P698" s="733"/>
      <c r="Q698" s="733"/>
      <c r="R698" s="733"/>
      <c r="S698" s="733"/>
      <c r="T698" s="733"/>
      <c r="U698" s="733"/>
      <c r="V698" s="733"/>
      <c r="W698" s="733"/>
      <c r="X698" s="733"/>
      <c r="Y698" s="733"/>
      <c r="Z698" s="733"/>
      <c r="AA698" s="733"/>
      <c r="AB698" s="733"/>
      <c r="AC698" s="733"/>
      <c r="AD698" s="733"/>
    </row>
    <row r="699" spans="1:30" ht="15.75" customHeight="1">
      <c r="A699" s="736"/>
      <c r="B699" s="733"/>
      <c r="C699" s="733"/>
      <c r="D699" s="733"/>
      <c r="E699" s="733"/>
      <c r="F699" s="733"/>
      <c r="G699" s="733"/>
      <c r="H699" s="733"/>
      <c r="I699" s="733"/>
      <c r="J699" s="733"/>
      <c r="K699" s="733"/>
      <c r="L699" s="733"/>
      <c r="M699" s="733"/>
      <c r="N699" s="733"/>
      <c r="O699" s="733"/>
      <c r="P699" s="733"/>
      <c r="Q699" s="733"/>
      <c r="R699" s="733"/>
      <c r="S699" s="733"/>
      <c r="T699" s="733"/>
      <c r="U699" s="733"/>
      <c r="V699" s="733"/>
      <c r="W699" s="733"/>
      <c r="X699" s="733"/>
      <c r="Y699" s="733"/>
      <c r="Z699" s="733"/>
      <c r="AA699" s="733"/>
      <c r="AB699" s="733"/>
      <c r="AC699" s="733"/>
      <c r="AD699" s="733"/>
    </row>
    <row r="700" spans="1:30" ht="15.75" customHeight="1">
      <c r="A700" s="736"/>
      <c r="B700" s="733"/>
      <c r="C700" s="733"/>
      <c r="D700" s="733"/>
      <c r="E700" s="733"/>
      <c r="F700" s="733"/>
      <c r="G700" s="733"/>
      <c r="H700" s="733"/>
      <c r="I700" s="733"/>
      <c r="J700" s="733"/>
      <c r="K700" s="733"/>
      <c r="L700" s="733"/>
      <c r="M700" s="733"/>
      <c r="N700" s="733"/>
      <c r="O700" s="733"/>
      <c r="P700" s="733"/>
      <c r="Q700" s="733"/>
      <c r="R700" s="733"/>
      <c r="S700" s="733"/>
      <c r="T700" s="733"/>
      <c r="U700" s="733"/>
      <c r="V700" s="733"/>
      <c r="W700" s="733"/>
      <c r="X700" s="733"/>
      <c r="Y700" s="733"/>
      <c r="Z700" s="733"/>
      <c r="AA700" s="733"/>
      <c r="AB700" s="733"/>
      <c r="AC700" s="733"/>
      <c r="AD700" s="733"/>
    </row>
    <row r="701" spans="1:30" ht="15.75" customHeight="1">
      <c r="A701" s="736"/>
      <c r="B701" s="733"/>
      <c r="C701" s="733"/>
      <c r="D701" s="733"/>
      <c r="E701" s="733"/>
      <c r="F701" s="733"/>
      <c r="G701" s="733"/>
      <c r="H701" s="733"/>
      <c r="I701" s="733"/>
      <c r="J701" s="733"/>
      <c r="K701" s="733"/>
      <c r="L701" s="733"/>
      <c r="M701" s="733"/>
      <c r="N701" s="733"/>
      <c r="O701" s="733"/>
      <c r="P701" s="733"/>
      <c r="Q701" s="733"/>
      <c r="R701" s="733"/>
      <c r="S701" s="733"/>
      <c r="T701" s="733"/>
      <c r="U701" s="733"/>
      <c r="V701" s="733"/>
      <c r="W701" s="733"/>
      <c r="X701" s="733"/>
      <c r="Y701" s="733"/>
      <c r="Z701" s="733"/>
      <c r="AA701" s="733"/>
      <c r="AB701" s="733"/>
      <c r="AC701" s="733"/>
      <c r="AD701" s="733"/>
    </row>
    <row r="702" spans="1:30" ht="15.75" customHeight="1">
      <c r="A702" s="736"/>
      <c r="B702" s="733"/>
      <c r="C702" s="733"/>
      <c r="D702" s="733"/>
      <c r="E702" s="733"/>
      <c r="F702" s="733"/>
      <c r="G702" s="733"/>
      <c r="H702" s="733"/>
      <c r="I702" s="733"/>
      <c r="J702" s="733"/>
      <c r="K702" s="733"/>
      <c r="L702" s="733"/>
      <c r="M702" s="733"/>
      <c r="N702" s="733"/>
      <c r="O702" s="733"/>
      <c r="P702" s="733"/>
      <c r="Q702" s="733"/>
      <c r="R702" s="733"/>
      <c r="S702" s="733"/>
      <c r="T702" s="733"/>
      <c r="U702" s="733"/>
      <c r="V702" s="733"/>
      <c r="W702" s="733"/>
      <c r="X702" s="733"/>
      <c r="Y702" s="733"/>
      <c r="Z702" s="733"/>
      <c r="AA702" s="733"/>
      <c r="AB702" s="733"/>
      <c r="AC702" s="733"/>
      <c r="AD702" s="733"/>
    </row>
    <row r="703" spans="1:30" ht="15.75" customHeight="1">
      <c r="A703" s="736"/>
      <c r="B703" s="733"/>
      <c r="C703" s="733"/>
      <c r="D703" s="733"/>
      <c r="E703" s="733"/>
      <c r="F703" s="733"/>
      <c r="G703" s="733"/>
      <c r="H703" s="733"/>
      <c r="I703" s="733"/>
      <c r="J703" s="733"/>
      <c r="K703" s="733"/>
      <c r="L703" s="733"/>
      <c r="M703" s="733"/>
      <c r="N703" s="733"/>
      <c r="O703" s="733"/>
      <c r="P703" s="733"/>
      <c r="Q703" s="733"/>
      <c r="R703" s="733"/>
      <c r="S703" s="733"/>
      <c r="T703" s="733"/>
      <c r="U703" s="733"/>
      <c r="V703" s="733"/>
      <c r="W703" s="733"/>
      <c r="X703" s="733"/>
      <c r="Y703" s="733"/>
      <c r="Z703" s="733"/>
      <c r="AA703" s="733"/>
      <c r="AB703" s="733"/>
      <c r="AC703" s="733"/>
      <c r="AD703" s="733"/>
    </row>
    <row r="704" spans="1:30" ht="15.75" customHeight="1">
      <c r="A704" s="736"/>
      <c r="B704" s="733"/>
      <c r="C704" s="733"/>
      <c r="D704" s="733"/>
      <c r="E704" s="733"/>
      <c r="F704" s="733"/>
      <c r="G704" s="733"/>
      <c r="H704" s="733"/>
      <c r="I704" s="733"/>
      <c r="J704" s="733"/>
      <c r="K704" s="733"/>
      <c r="L704" s="733"/>
      <c r="M704" s="733"/>
      <c r="N704" s="733"/>
      <c r="O704" s="733"/>
      <c r="P704" s="733"/>
      <c r="Q704" s="733"/>
      <c r="R704" s="733"/>
      <c r="S704" s="733"/>
      <c r="T704" s="733"/>
      <c r="U704" s="733"/>
      <c r="V704" s="733"/>
      <c r="W704" s="733"/>
      <c r="X704" s="733"/>
      <c r="Y704" s="733"/>
      <c r="Z704" s="733"/>
      <c r="AA704" s="733"/>
      <c r="AB704" s="733"/>
      <c r="AC704" s="733"/>
      <c r="AD704" s="733"/>
    </row>
    <row r="705" spans="1:30" ht="15.75" customHeight="1">
      <c r="A705" s="736"/>
      <c r="B705" s="733"/>
      <c r="C705" s="733"/>
      <c r="D705" s="733"/>
      <c r="E705" s="733"/>
      <c r="F705" s="733"/>
      <c r="G705" s="733"/>
      <c r="H705" s="733"/>
      <c r="I705" s="733"/>
      <c r="J705" s="733"/>
      <c r="K705" s="733"/>
      <c r="L705" s="733"/>
      <c r="M705" s="733"/>
      <c r="N705" s="733"/>
      <c r="O705" s="733"/>
      <c r="P705" s="733"/>
      <c r="Q705" s="733"/>
      <c r="R705" s="733"/>
      <c r="S705" s="733"/>
      <c r="T705" s="733"/>
      <c r="U705" s="733"/>
      <c r="V705" s="733"/>
      <c r="W705" s="733"/>
      <c r="X705" s="733"/>
      <c r="Y705" s="733"/>
      <c r="Z705" s="733"/>
      <c r="AA705" s="733"/>
      <c r="AB705" s="733"/>
      <c r="AC705" s="733"/>
      <c r="AD705" s="733"/>
    </row>
    <row r="706" spans="1:30" ht="15.75" customHeight="1">
      <c r="A706" s="736"/>
      <c r="B706" s="733"/>
      <c r="C706" s="733"/>
      <c r="D706" s="733"/>
      <c r="E706" s="733"/>
      <c r="F706" s="733"/>
      <c r="G706" s="733"/>
      <c r="H706" s="733"/>
      <c r="I706" s="733"/>
      <c r="J706" s="733"/>
      <c r="K706" s="733"/>
      <c r="L706" s="733"/>
      <c r="M706" s="733"/>
      <c r="N706" s="733"/>
      <c r="O706" s="733"/>
      <c r="P706" s="733"/>
      <c r="Q706" s="733"/>
      <c r="R706" s="733"/>
      <c r="S706" s="733"/>
      <c r="T706" s="733"/>
      <c r="U706" s="733"/>
      <c r="V706" s="733"/>
      <c r="W706" s="733"/>
      <c r="X706" s="733"/>
      <c r="Y706" s="733"/>
      <c r="Z706" s="733"/>
      <c r="AA706" s="733"/>
      <c r="AB706" s="733"/>
      <c r="AC706" s="733"/>
      <c r="AD706" s="733"/>
    </row>
    <row r="707" spans="1:30" ht="15.75" customHeight="1">
      <c r="A707" s="736"/>
      <c r="B707" s="733"/>
      <c r="C707" s="733"/>
      <c r="D707" s="733"/>
      <c r="E707" s="733"/>
      <c r="F707" s="733"/>
      <c r="G707" s="733"/>
      <c r="H707" s="733"/>
      <c r="I707" s="733"/>
      <c r="J707" s="733"/>
      <c r="K707" s="733"/>
      <c r="L707" s="733"/>
      <c r="M707" s="733"/>
      <c r="N707" s="733"/>
      <c r="O707" s="733"/>
      <c r="P707" s="733"/>
      <c r="Q707" s="733"/>
      <c r="R707" s="733"/>
      <c r="S707" s="733"/>
      <c r="T707" s="733"/>
      <c r="U707" s="733"/>
      <c r="V707" s="733"/>
      <c r="W707" s="733"/>
      <c r="X707" s="733"/>
      <c r="Y707" s="733"/>
      <c r="Z707" s="733"/>
      <c r="AA707" s="733"/>
      <c r="AB707" s="733"/>
      <c r="AC707" s="733"/>
      <c r="AD707" s="733"/>
    </row>
    <row r="708" spans="1:30" ht="15.75" customHeight="1">
      <c r="A708" s="736"/>
      <c r="B708" s="733"/>
      <c r="C708" s="733"/>
      <c r="D708" s="733"/>
      <c r="E708" s="733"/>
      <c r="F708" s="733"/>
      <c r="G708" s="733"/>
      <c r="H708" s="733"/>
      <c r="I708" s="733"/>
      <c r="J708" s="733"/>
      <c r="K708" s="733"/>
      <c r="L708" s="733"/>
      <c r="M708" s="733"/>
      <c r="N708" s="733"/>
      <c r="O708" s="733"/>
      <c r="P708" s="733"/>
      <c r="Q708" s="733"/>
      <c r="R708" s="733"/>
      <c r="S708" s="733"/>
      <c r="T708" s="733"/>
      <c r="U708" s="733"/>
      <c r="V708" s="733"/>
      <c r="W708" s="733"/>
      <c r="X708" s="733"/>
      <c r="Y708" s="733"/>
      <c r="Z708" s="733"/>
      <c r="AA708" s="733"/>
      <c r="AB708" s="733"/>
      <c r="AC708" s="733"/>
      <c r="AD708" s="733"/>
    </row>
    <row r="709" spans="1:30" ht="15.75" customHeight="1">
      <c r="A709" s="736"/>
      <c r="B709" s="733"/>
      <c r="C709" s="733"/>
      <c r="D709" s="733"/>
      <c r="E709" s="733"/>
      <c r="F709" s="733"/>
      <c r="G709" s="733"/>
      <c r="H709" s="733"/>
      <c r="I709" s="733"/>
      <c r="J709" s="733"/>
      <c r="K709" s="733"/>
      <c r="L709" s="733"/>
      <c r="M709" s="733"/>
      <c r="N709" s="733"/>
      <c r="O709" s="733"/>
      <c r="P709" s="733"/>
      <c r="Q709" s="733"/>
      <c r="R709" s="733"/>
      <c r="S709" s="733"/>
      <c r="T709" s="733"/>
      <c r="U709" s="733"/>
      <c r="V709" s="733"/>
      <c r="W709" s="733"/>
      <c r="X709" s="733"/>
      <c r="Y709" s="733"/>
      <c r="Z709" s="733"/>
      <c r="AA709" s="733"/>
      <c r="AB709" s="733"/>
      <c r="AC709" s="733"/>
      <c r="AD709" s="733"/>
    </row>
    <row r="710" spans="1:30" ht="15.75" customHeight="1">
      <c r="A710" s="736"/>
      <c r="B710" s="733"/>
      <c r="C710" s="733"/>
      <c r="D710" s="733"/>
      <c r="E710" s="733"/>
      <c r="F710" s="733"/>
      <c r="G710" s="733"/>
      <c r="H710" s="733"/>
      <c r="I710" s="733"/>
      <c r="J710" s="733"/>
      <c r="K710" s="733"/>
      <c r="L710" s="733"/>
      <c r="M710" s="733"/>
      <c r="N710" s="733"/>
      <c r="O710" s="733"/>
      <c r="P710" s="733"/>
      <c r="Q710" s="733"/>
      <c r="R710" s="733"/>
      <c r="S710" s="733"/>
      <c r="T710" s="733"/>
      <c r="U710" s="733"/>
      <c r="V710" s="733"/>
      <c r="W710" s="733"/>
      <c r="X710" s="733"/>
      <c r="Y710" s="733"/>
      <c r="Z710" s="733"/>
      <c r="AA710" s="733"/>
      <c r="AB710" s="733"/>
      <c r="AC710" s="733"/>
      <c r="AD710" s="733"/>
    </row>
    <row r="711" spans="1:30" ht="15.75" customHeight="1">
      <c r="A711" s="736"/>
      <c r="B711" s="733"/>
      <c r="C711" s="733"/>
      <c r="D711" s="733"/>
      <c r="E711" s="733"/>
      <c r="F711" s="733"/>
      <c r="G711" s="733"/>
      <c r="H711" s="733"/>
      <c r="I711" s="733"/>
      <c r="J711" s="733"/>
      <c r="K711" s="733"/>
      <c r="L711" s="733"/>
      <c r="M711" s="733"/>
      <c r="N711" s="733"/>
      <c r="O711" s="733"/>
      <c r="P711" s="733"/>
      <c r="Q711" s="733"/>
      <c r="R711" s="733"/>
      <c r="S711" s="733"/>
      <c r="T711" s="733"/>
      <c r="U711" s="733"/>
      <c r="V711" s="733"/>
      <c r="W711" s="733"/>
      <c r="X711" s="733"/>
      <c r="Y711" s="733"/>
      <c r="Z711" s="733"/>
      <c r="AA711" s="733"/>
      <c r="AB711" s="733"/>
      <c r="AC711" s="733"/>
      <c r="AD711" s="733"/>
    </row>
    <row r="712" spans="1:30" ht="15.75" customHeight="1">
      <c r="A712" s="736"/>
      <c r="B712" s="733"/>
      <c r="C712" s="733"/>
      <c r="D712" s="733"/>
      <c r="E712" s="733"/>
      <c r="F712" s="733"/>
      <c r="G712" s="733"/>
      <c r="H712" s="733"/>
      <c r="I712" s="733"/>
      <c r="J712" s="733"/>
      <c r="K712" s="733"/>
      <c r="L712" s="733"/>
      <c r="M712" s="733"/>
      <c r="N712" s="733"/>
      <c r="O712" s="733"/>
      <c r="P712" s="733"/>
      <c r="Q712" s="733"/>
      <c r="R712" s="733"/>
      <c r="S712" s="733"/>
      <c r="T712" s="733"/>
      <c r="U712" s="733"/>
      <c r="V712" s="733"/>
      <c r="W712" s="733"/>
      <c r="X712" s="733"/>
      <c r="Y712" s="733"/>
      <c r="Z712" s="733"/>
      <c r="AA712" s="733"/>
      <c r="AB712" s="733"/>
      <c r="AC712" s="733"/>
      <c r="AD712" s="733"/>
    </row>
    <row r="713" spans="1:30" ht="15.75" customHeight="1">
      <c r="A713" s="736"/>
      <c r="B713" s="733"/>
      <c r="C713" s="733"/>
      <c r="D713" s="733"/>
      <c r="E713" s="733"/>
      <c r="F713" s="733"/>
      <c r="G713" s="733"/>
      <c r="H713" s="733"/>
      <c r="I713" s="733"/>
      <c r="J713" s="733"/>
      <c r="K713" s="733"/>
      <c r="L713" s="733"/>
      <c r="M713" s="733"/>
      <c r="N713" s="733"/>
      <c r="O713" s="733"/>
      <c r="P713" s="733"/>
      <c r="Q713" s="733"/>
      <c r="R713" s="733"/>
      <c r="S713" s="733"/>
      <c r="T713" s="733"/>
      <c r="U713" s="733"/>
      <c r="V713" s="733"/>
      <c r="W713" s="733"/>
      <c r="X713" s="733"/>
      <c r="Y713" s="733"/>
      <c r="Z713" s="733"/>
      <c r="AA713" s="733"/>
      <c r="AB713" s="733"/>
      <c r="AC713" s="733"/>
      <c r="AD713" s="733"/>
    </row>
    <row r="714" spans="1:30" ht="15.75" customHeight="1">
      <c r="A714" s="736"/>
      <c r="B714" s="733"/>
      <c r="C714" s="733"/>
      <c r="D714" s="733"/>
      <c r="E714" s="733"/>
      <c r="F714" s="733"/>
      <c r="G714" s="733"/>
      <c r="H714" s="733"/>
      <c r="I714" s="733"/>
      <c r="J714" s="733"/>
      <c r="K714" s="733"/>
      <c r="L714" s="733"/>
      <c r="M714" s="733"/>
      <c r="N714" s="733"/>
      <c r="O714" s="733"/>
      <c r="P714" s="733"/>
      <c r="Q714" s="733"/>
      <c r="R714" s="733"/>
      <c r="S714" s="733"/>
      <c r="T714" s="733"/>
      <c r="U714" s="733"/>
      <c r="V714" s="733"/>
      <c r="W714" s="733"/>
      <c r="X714" s="733"/>
      <c r="Y714" s="733"/>
      <c r="Z714" s="733"/>
      <c r="AA714" s="733"/>
      <c r="AB714" s="733"/>
      <c r="AC714" s="733"/>
      <c r="AD714" s="733"/>
    </row>
    <row r="715" spans="1:30" ht="15.75" customHeight="1">
      <c r="A715" s="736"/>
      <c r="B715" s="733"/>
      <c r="C715" s="733"/>
      <c r="D715" s="733"/>
      <c r="E715" s="733"/>
      <c r="F715" s="733"/>
      <c r="G715" s="733"/>
      <c r="H715" s="733"/>
      <c r="I715" s="733"/>
      <c r="J715" s="733"/>
      <c r="K715" s="733"/>
      <c r="L715" s="733"/>
      <c r="M715" s="733"/>
      <c r="N715" s="733"/>
      <c r="O715" s="733"/>
      <c r="P715" s="733"/>
      <c r="Q715" s="733"/>
      <c r="R715" s="733"/>
      <c r="S715" s="733"/>
      <c r="T715" s="733"/>
      <c r="U715" s="733"/>
      <c r="V715" s="733"/>
      <c r="W715" s="733"/>
      <c r="X715" s="733"/>
      <c r="Y715" s="733"/>
      <c r="Z715" s="733"/>
      <c r="AA715" s="733"/>
      <c r="AB715" s="733"/>
      <c r="AC715" s="733"/>
      <c r="AD715" s="733"/>
    </row>
    <row r="716" spans="1:30" ht="15.75" customHeight="1">
      <c r="A716" s="736"/>
      <c r="B716" s="733"/>
      <c r="C716" s="733"/>
      <c r="D716" s="733"/>
      <c r="E716" s="733"/>
      <c r="F716" s="733"/>
      <c r="G716" s="733"/>
      <c r="H716" s="733"/>
      <c r="I716" s="733"/>
      <c r="J716" s="733"/>
      <c r="K716" s="733"/>
      <c r="L716" s="733"/>
      <c r="M716" s="733"/>
      <c r="N716" s="733"/>
      <c r="O716" s="733"/>
      <c r="P716" s="733"/>
      <c r="Q716" s="733"/>
      <c r="R716" s="733"/>
      <c r="S716" s="733"/>
      <c r="T716" s="733"/>
      <c r="U716" s="733"/>
      <c r="V716" s="733"/>
      <c r="W716" s="733"/>
      <c r="X716" s="733"/>
      <c r="Y716" s="733"/>
      <c r="Z716" s="733"/>
      <c r="AA716" s="733"/>
      <c r="AB716" s="733"/>
      <c r="AC716" s="733"/>
      <c r="AD716" s="733"/>
    </row>
    <row r="717" spans="1:30" ht="15.75" customHeight="1">
      <c r="A717" s="736"/>
      <c r="B717" s="733"/>
      <c r="C717" s="733"/>
      <c r="D717" s="733"/>
      <c r="E717" s="733"/>
      <c r="F717" s="733"/>
      <c r="G717" s="733"/>
      <c r="H717" s="733"/>
      <c r="I717" s="733"/>
      <c r="J717" s="733"/>
      <c r="K717" s="733"/>
      <c r="L717" s="733"/>
      <c r="M717" s="733"/>
      <c r="N717" s="733"/>
      <c r="O717" s="733"/>
      <c r="P717" s="733"/>
      <c r="Q717" s="733"/>
      <c r="R717" s="733"/>
      <c r="S717" s="733"/>
      <c r="T717" s="733"/>
      <c r="U717" s="733"/>
      <c r="V717" s="733"/>
      <c r="W717" s="733"/>
      <c r="X717" s="733"/>
      <c r="Y717" s="733"/>
      <c r="Z717" s="733"/>
      <c r="AA717" s="733"/>
      <c r="AB717" s="733"/>
      <c r="AC717" s="733"/>
      <c r="AD717" s="733"/>
    </row>
    <row r="718" spans="1:30" ht="15.75" customHeight="1">
      <c r="A718" s="736"/>
      <c r="B718" s="733"/>
      <c r="C718" s="733"/>
      <c r="D718" s="733"/>
      <c r="E718" s="733"/>
      <c r="F718" s="733"/>
      <c r="G718" s="733"/>
      <c r="H718" s="733"/>
      <c r="I718" s="733"/>
      <c r="J718" s="733"/>
      <c r="K718" s="733"/>
      <c r="L718" s="733"/>
      <c r="M718" s="733"/>
      <c r="N718" s="733"/>
      <c r="O718" s="733"/>
      <c r="P718" s="733"/>
      <c r="Q718" s="733"/>
      <c r="R718" s="733"/>
      <c r="S718" s="733"/>
      <c r="T718" s="733"/>
      <c r="U718" s="733"/>
      <c r="V718" s="733"/>
      <c r="W718" s="733"/>
      <c r="X718" s="733"/>
      <c r="Y718" s="733"/>
      <c r="Z718" s="733"/>
      <c r="AA718" s="733"/>
      <c r="AB718" s="733"/>
      <c r="AC718" s="733"/>
      <c r="AD718" s="733"/>
    </row>
    <row r="719" spans="1:30" ht="15.75" customHeight="1">
      <c r="A719" s="736"/>
      <c r="B719" s="733"/>
      <c r="C719" s="733"/>
      <c r="D719" s="733"/>
      <c r="E719" s="733"/>
      <c r="F719" s="733"/>
      <c r="G719" s="733"/>
      <c r="H719" s="733"/>
      <c r="I719" s="733"/>
      <c r="J719" s="733"/>
      <c r="K719" s="733"/>
      <c r="L719" s="733"/>
      <c r="M719" s="733"/>
      <c r="N719" s="733"/>
      <c r="O719" s="733"/>
      <c r="P719" s="733"/>
      <c r="Q719" s="733"/>
      <c r="R719" s="733"/>
      <c r="S719" s="733"/>
      <c r="T719" s="733"/>
      <c r="U719" s="733"/>
      <c r="V719" s="733"/>
      <c r="W719" s="733"/>
      <c r="X719" s="733"/>
      <c r="Y719" s="733"/>
      <c r="Z719" s="733"/>
      <c r="AA719" s="733"/>
      <c r="AB719" s="733"/>
      <c r="AC719" s="733"/>
      <c r="AD719" s="733"/>
    </row>
    <row r="720" spans="1:30" ht="15.75" customHeight="1">
      <c r="A720" s="736"/>
      <c r="B720" s="733"/>
      <c r="C720" s="733"/>
      <c r="D720" s="733"/>
      <c r="E720" s="733"/>
      <c r="F720" s="733"/>
      <c r="G720" s="733"/>
      <c r="H720" s="733"/>
      <c r="I720" s="733"/>
      <c r="J720" s="733"/>
      <c r="K720" s="733"/>
      <c r="L720" s="733"/>
      <c r="M720" s="733"/>
      <c r="N720" s="733"/>
      <c r="O720" s="733"/>
      <c r="P720" s="733"/>
      <c r="Q720" s="733"/>
      <c r="R720" s="733"/>
      <c r="S720" s="733"/>
      <c r="T720" s="733"/>
      <c r="U720" s="733"/>
      <c r="V720" s="733"/>
      <c r="W720" s="733"/>
      <c r="X720" s="733"/>
      <c r="Y720" s="733"/>
      <c r="Z720" s="733"/>
      <c r="AA720" s="733"/>
      <c r="AB720" s="733"/>
      <c r="AC720" s="733"/>
      <c r="AD720" s="733"/>
    </row>
    <row r="721" spans="1:30" ht="15.75" customHeight="1">
      <c r="A721" s="736"/>
      <c r="B721" s="733"/>
      <c r="C721" s="733"/>
      <c r="D721" s="733"/>
      <c r="E721" s="733"/>
      <c r="F721" s="733"/>
      <c r="G721" s="733"/>
      <c r="H721" s="733"/>
      <c r="I721" s="733"/>
      <c r="J721" s="733"/>
      <c r="K721" s="733"/>
      <c r="L721" s="733"/>
      <c r="M721" s="733"/>
      <c r="N721" s="733"/>
      <c r="O721" s="733"/>
      <c r="P721" s="733"/>
      <c r="Q721" s="733"/>
      <c r="R721" s="733"/>
      <c r="S721" s="733"/>
      <c r="T721" s="733"/>
      <c r="U721" s="733"/>
      <c r="V721" s="733"/>
      <c r="W721" s="733"/>
      <c r="X721" s="733"/>
      <c r="Y721" s="733"/>
      <c r="Z721" s="733"/>
      <c r="AA721" s="733"/>
      <c r="AB721" s="733"/>
      <c r="AC721" s="733"/>
      <c r="AD721" s="733"/>
    </row>
    <row r="722" spans="1:30" ht="15.75" customHeight="1">
      <c r="A722" s="736"/>
      <c r="B722" s="733"/>
      <c r="C722" s="733"/>
      <c r="D722" s="733"/>
      <c r="E722" s="733"/>
      <c r="F722" s="733"/>
      <c r="G722" s="733"/>
      <c r="H722" s="733"/>
      <c r="I722" s="733"/>
      <c r="J722" s="733"/>
      <c r="K722" s="733"/>
      <c r="L722" s="733"/>
      <c r="M722" s="733"/>
      <c r="N722" s="733"/>
      <c r="O722" s="733"/>
      <c r="P722" s="733"/>
      <c r="Q722" s="733"/>
      <c r="R722" s="733"/>
      <c r="S722" s="733"/>
      <c r="T722" s="733"/>
      <c r="U722" s="733"/>
      <c r="V722" s="733"/>
      <c r="W722" s="733"/>
      <c r="X722" s="733"/>
      <c r="Y722" s="733"/>
      <c r="Z722" s="733"/>
      <c r="AA722" s="733"/>
      <c r="AB722" s="733"/>
      <c r="AC722" s="733"/>
      <c r="AD722" s="733"/>
    </row>
    <row r="723" spans="1:30" ht="15.75" customHeight="1">
      <c r="A723" s="736"/>
      <c r="B723" s="733"/>
      <c r="C723" s="733"/>
      <c r="D723" s="733"/>
      <c r="E723" s="733"/>
      <c r="F723" s="733"/>
      <c r="G723" s="733"/>
      <c r="H723" s="733"/>
      <c r="I723" s="733"/>
      <c r="J723" s="733"/>
      <c r="K723" s="733"/>
      <c r="L723" s="733"/>
      <c r="M723" s="733"/>
      <c r="N723" s="733"/>
      <c r="O723" s="733"/>
      <c r="P723" s="733"/>
      <c r="Q723" s="733"/>
      <c r="R723" s="733"/>
      <c r="S723" s="733"/>
      <c r="T723" s="733"/>
      <c r="U723" s="733"/>
      <c r="V723" s="733"/>
      <c r="W723" s="733"/>
      <c r="X723" s="733"/>
      <c r="Y723" s="733"/>
      <c r="Z723" s="733"/>
      <c r="AA723" s="733"/>
      <c r="AB723" s="733"/>
      <c r="AC723" s="733"/>
      <c r="AD723" s="733"/>
    </row>
    <row r="724" spans="1:30" ht="15.75" customHeight="1">
      <c r="A724" s="736"/>
      <c r="B724" s="733"/>
      <c r="C724" s="733"/>
      <c r="D724" s="733"/>
      <c r="E724" s="733"/>
      <c r="F724" s="733"/>
      <c r="G724" s="733"/>
      <c r="H724" s="733"/>
      <c r="I724" s="733"/>
      <c r="J724" s="733"/>
      <c r="K724" s="733"/>
      <c r="L724" s="733"/>
      <c r="M724" s="733"/>
      <c r="N724" s="733"/>
      <c r="O724" s="733"/>
      <c r="P724" s="733"/>
      <c r="Q724" s="733"/>
      <c r="R724" s="733"/>
      <c r="S724" s="733"/>
      <c r="T724" s="733"/>
      <c r="U724" s="733"/>
      <c r="V724" s="733"/>
      <c r="W724" s="733"/>
      <c r="X724" s="733"/>
      <c r="Y724" s="733"/>
      <c r="Z724" s="733"/>
      <c r="AA724" s="733"/>
      <c r="AB724" s="733"/>
      <c r="AC724" s="733"/>
      <c r="AD724" s="733"/>
    </row>
    <row r="725" spans="1:30" ht="15.75" customHeight="1">
      <c r="A725" s="736"/>
      <c r="B725" s="733"/>
      <c r="C725" s="733"/>
      <c r="D725" s="733"/>
      <c r="E725" s="733"/>
      <c r="F725" s="733"/>
      <c r="G725" s="733"/>
      <c r="H725" s="733"/>
      <c r="I725" s="733"/>
      <c r="J725" s="733"/>
      <c r="K725" s="733"/>
      <c r="L725" s="733"/>
      <c r="M725" s="733"/>
      <c r="N725" s="733"/>
      <c r="O725" s="733"/>
      <c r="P725" s="733"/>
      <c r="Q725" s="733"/>
      <c r="R725" s="733"/>
      <c r="S725" s="733"/>
      <c r="T725" s="733"/>
      <c r="U725" s="733"/>
      <c r="V725" s="733"/>
      <c r="W725" s="733"/>
      <c r="X725" s="733"/>
      <c r="Y725" s="733"/>
      <c r="Z725" s="733"/>
      <c r="AA725" s="733"/>
      <c r="AB725" s="733"/>
      <c r="AC725" s="733"/>
      <c r="AD725" s="733"/>
    </row>
    <row r="726" spans="1:30" ht="15.75" customHeight="1">
      <c r="A726" s="736"/>
      <c r="B726" s="733"/>
      <c r="C726" s="733"/>
      <c r="D726" s="733"/>
      <c r="E726" s="733"/>
      <c r="F726" s="733"/>
      <c r="G726" s="733"/>
      <c r="H726" s="733"/>
      <c r="I726" s="733"/>
      <c r="J726" s="733"/>
      <c r="K726" s="733"/>
      <c r="L726" s="733"/>
      <c r="M726" s="733"/>
      <c r="N726" s="733"/>
      <c r="O726" s="733"/>
      <c r="P726" s="733"/>
      <c r="Q726" s="733"/>
      <c r="R726" s="733"/>
      <c r="S726" s="733"/>
      <c r="T726" s="733"/>
      <c r="U726" s="733"/>
      <c r="V726" s="733"/>
      <c r="W726" s="733"/>
      <c r="X726" s="733"/>
      <c r="Y726" s="733"/>
      <c r="Z726" s="733"/>
      <c r="AA726" s="733"/>
      <c r="AB726" s="733"/>
      <c r="AC726" s="733"/>
      <c r="AD726" s="733"/>
    </row>
    <row r="727" spans="1:30" ht="15.75" customHeight="1">
      <c r="A727" s="736"/>
      <c r="B727" s="733"/>
      <c r="C727" s="733"/>
      <c r="D727" s="733"/>
      <c r="E727" s="733"/>
      <c r="F727" s="733"/>
      <c r="G727" s="733"/>
      <c r="H727" s="733"/>
      <c r="I727" s="733"/>
      <c r="J727" s="733"/>
      <c r="K727" s="733"/>
      <c r="L727" s="733"/>
      <c r="M727" s="733"/>
      <c r="N727" s="733"/>
      <c r="O727" s="733"/>
      <c r="P727" s="733"/>
      <c r="Q727" s="733"/>
      <c r="R727" s="733"/>
      <c r="S727" s="733"/>
      <c r="T727" s="733"/>
      <c r="U727" s="733"/>
      <c r="V727" s="733"/>
      <c r="W727" s="733"/>
      <c r="X727" s="733"/>
      <c r="Y727" s="733"/>
      <c r="Z727" s="733"/>
      <c r="AA727" s="733"/>
      <c r="AB727" s="733"/>
      <c r="AC727" s="733"/>
      <c r="AD727" s="733"/>
    </row>
    <row r="728" spans="1:30" ht="15.75" customHeight="1">
      <c r="A728" s="736"/>
      <c r="B728" s="733"/>
      <c r="C728" s="733"/>
      <c r="D728" s="733"/>
      <c r="E728" s="733"/>
      <c r="F728" s="733"/>
      <c r="G728" s="733"/>
      <c r="H728" s="733"/>
      <c r="I728" s="733"/>
      <c r="J728" s="733"/>
      <c r="K728" s="733"/>
      <c r="L728" s="733"/>
      <c r="M728" s="733"/>
      <c r="N728" s="733"/>
      <c r="O728" s="733"/>
      <c r="P728" s="733"/>
      <c r="Q728" s="733"/>
      <c r="R728" s="733"/>
      <c r="S728" s="733"/>
      <c r="T728" s="733"/>
      <c r="U728" s="733"/>
      <c r="V728" s="733"/>
      <c r="W728" s="733"/>
      <c r="X728" s="733"/>
      <c r="Y728" s="733"/>
      <c r="Z728" s="733"/>
      <c r="AA728" s="733"/>
      <c r="AB728" s="733"/>
      <c r="AC728" s="733"/>
      <c r="AD728" s="733"/>
    </row>
    <row r="729" spans="1:30" ht="15.75" customHeight="1">
      <c r="A729" s="736"/>
      <c r="B729" s="733"/>
      <c r="C729" s="733"/>
      <c r="D729" s="733"/>
      <c r="E729" s="733"/>
      <c r="F729" s="733"/>
      <c r="G729" s="733"/>
      <c r="H729" s="733"/>
      <c r="I729" s="733"/>
      <c r="J729" s="733"/>
      <c r="K729" s="733"/>
      <c r="L729" s="733"/>
      <c r="M729" s="733"/>
      <c r="N729" s="733"/>
      <c r="O729" s="733"/>
      <c r="P729" s="733"/>
      <c r="Q729" s="733"/>
      <c r="R729" s="733"/>
      <c r="S729" s="733"/>
      <c r="T729" s="733"/>
      <c r="U729" s="733"/>
      <c r="V729" s="733"/>
      <c r="W729" s="733"/>
      <c r="X729" s="733"/>
      <c r="Y729" s="733"/>
      <c r="Z729" s="733"/>
      <c r="AA729" s="733"/>
      <c r="AB729" s="733"/>
      <c r="AC729" s="733"/>
      <c r="AD729" s="733"/>
    </row>
    <row r="730" spans="1:30" ht="15.75" customHeight="1">
      <c r="A730" s="736"/>
      <c r="B730" s="733"/>
      <c r="C730" s="733"/>
      <c r="D730" s="733"/>
      <c r="E730" s="733"/>
      <c r="F730" s="733"/>
      <c r="G730" s="733"/>
      <c r="H730" s="733"/>
      <c r="I730" s="733"/>
      <c r="J730" s="733"/>
      <c r="K730" s="733"/>
      <c r="L730" s="733"/>
      <c r="M730" s="733"/>
      <c r="N730" s="733"/>
      <c r="O730" s="733"/>
      <c r="P730" s="733"/>
      <c r="Q730" s="733"/>
      <c r="R730" s="733"/>
      <c r="S730" s="733"/>
      <c r="T730" s="733"/>
      <c r="U730" s="733"/>
      <c r="V730" s="733"/>
      <c r="W730" s="733"/>
      <c r="X730" s="733"/>
      <c r="Y730" s="733"/>
      <c r="Z730" s="733"/>
      <c r="AA730" s="733"/>
      <c r="AB730" s="733"/>
      <c r="AC730" s="733"/>
      <c r="AD730" s="733"/>
    </row>
    <row r="731" spans="1:30" ht="15.75" customHeight="1">
      <c r="A731" s="736"/>
      <c r="B731" s="733"/>
      <c r="C731" s="733"/>
      <c r="D731" s="733"/>
      <c r="E731" s="733"/>
      <c r="F731" s="733"/>
      <c r="G731" s="733"/>
      <c r="H731" s="733"/>
      <c r="I731" s="733"/>
      <c r="J731" s="733"/>
      <c r="K731" s="733"/>
      <c r="L731" s="733"/>
      <c r="M731" s="733"/>
      <c r="N731" s="733"/>
      <c r="O731" s="733"/>
      <c r="P731" s="733"/>
      <c r="Q731" s="733"/>
      <c r="R731" s="733"/>
      <c r="S731" s="733"/>
      <c r="T731" s="733"/>
      <c r="U731" s="733"/>
      <c r="V731" s="733"/>
      <c r="W731" s="733"/>
      <c r="X731" s="733"/>
      <c r="Y731" s="733"/>
      <c r="Z731" s="733"/>
      <c r="AA731" s="733"/>
      <c r="AB731" s="733"/>
      <c r="AC731" s="733"/>
      <c r="AD731" s="733"/>
    </row>
    <row r="732" spans="1:30" ht="15.75" customHeight="1">
      <c r="A732" s="736"/>
      <c r="B732" s="733"/>
      <c r="C732" s="733"/>
      <c r="D732" s="733"/>
      <c r="E732" s="733"/>
      <c r="F732" s="733"/>
      <c r="G732" s="733"/>
      <c r="H732" s="733"/>
      <c r="I732" s="733"/>
      <c r="J732" s="733"/>
      <c r="K732" s="733"/>
      <c r="L732" s="733"/>
      <c r="M732" s="733"/>
      <c r="N732" s="733"/>
      <c r="O732" s="733"/>
      <c r="P732" s="733"/>
      <c r="Q732" s="733"/>
      <c r="R732" s="733"/>
      <c r="S732" s="733"/>
      <c r="T732" s="733"/>
      <c r="U732" s="733"/>
      <c r="V732" s="733"/>
      <c r="W732" s="733"/>
      <c r="X732" s="733"/>
      <c r="Y732" s="733"/>
      <c r="Z732" s="733"/>
      <c r="AA732" s="733"/>
      <c r="AB732" s="733"/>
      <c r="AC732" s="733"/>
      <c r="AD732" s="733"/>
    </row>
    <row r="733" spans="1:30" ht="15.75" customHeight="1">
      <c r="A733" s="736"/>
      <c r="B733" s="733"/>
      <c r="C733" s="733"/>
      <c r="D733" s="733"/>
      <c r="E733" s="733"/>
      <c r="F733" s="733"/>
      <c r="G733" s="733"/>
      <c r="H733" s="733"/>
      <c r="I733" s="733"/>
      <c r="J733" s="733"/>
      <c r="K733" s="733"/>
      <c r="L733" s="733"/>
      <c r="M733" s="733"/>
      <c r="N733" s="733"/>
      <c r="O733" s="733"/>
      <c r="P733" s="733"/>
      <c r="Q733" s="733"/>
      <c r="R733" s="733"/>
      <c r="S733" s="733"/>
      <c r="T733" s="733"/>
      <c r="U733" s="733"/>
      <c r="V733" s="733"/>
      <c r="W733" s="733"/>
      <c r="X733" s="733"/>
      <c r="Y733" s="733"/>
      <c r="Z733" s="733"/>
      <c r="AA733" s="733"/>
      <c r="AB733" s="733"/>
      <c r="AC733" s="733"/>
      <c r="AD733" s="733"/>
    </row>
    <row r="734" spans="1:30" ht="15.75" customHeight="1">
      <c r="A734" s="736"/>
      <c r="B734" s="733"/>
      <c r="C734" s="733"/>
      <c r="D734" s="733"/>
      <c r="E734" s="733"/>
      <c r="F734" s="733"/>
      <c r="G734" s="733"/>
      <c r="H734" s="733"/>
      <c r="I734" s="733"/>
      <c r="J734" s="733"/>
      <c r="K734" s="733"/>
      <c r="L734" s="733"/>
      <c r="M734" s="733"/>
      <c r="N734" s="733"/>
      <c r="O734" s="733"/>
      <c r="P734" s="733"/>
      <c r="Q734" s="733"/>
      <c r="R734" s="733"/>
      <c r="S734" s="733"/>
      <c r="T734" s="733"/>
      <c r="U734" s="733"/>
      <c r="V734" s="733"/>
      <c r="W734" s="733"/>
      <c r="X734" s="733"/>
      <c r="Y734" s="733"/>
      <c r="Z734" s="733"/>
      <c r="AA734" s="733"/>
      <c r="AB734" s="733"/>
      <c r="AC734" s="733"/>
      <c r="AD734" s="733"/>
    </row>
    <row r="735" spans="1:30" ht="15.75" customHeight="1">
      <c r="A735" s="736"/>
      <c r="B735" s="733"/>
      <c r="C735" s="733"/>
      <c r="D735" s="733"/>
      <c r="E735" s="733"/>
      <c r="F735" s="733"/>
      <c r="G735" s="733"/>
      <c r="H735" s="733"/>
      <c r="I735" s="733"/>
      <c r="J735" s="733"/>
      <c r="K735" s="733"/>
      <c r="L735" s="733"/>
      <c r="M735" s="733"/>
      <c r="N735" s="733"/>
      <c r="O735" s="733"/>
      <c r="P735" s="733"/>
      <c r="Q735" s="733"/>
      <c r="R735" s="733"/>
      <c r="S735" s="733"/>
      <c r="T735" s="733"/>
      <c r="U735" s="733"/>
      <c r="V735" s="733"/>
      <c r="W735" s="733"/>
      <c r="X735" s="733"/>
      <c r="Y735" s="733"/>
      <c r="Z735" s="733"/>
      <c r="AA735" s="733"/>
      <c r="AB735" s="733"/>
      <c r="AC735" s="733"/>
      <c r="AD735" s="733"/>
    </row>
    <row r="736" spans="1:30" ht="15.75" customHeight="1">
      <c r="A736" s="736"/>
      <c r="B736" s="733"/>
      <c r="C736" s="733"/>
      <c r="D736" s="733"/>
      <c r="E736" s="733"/>
      <c r="F736" s="733"/>
      <c r="G736" s="733"/>
      <c r="H736" s="733"/>
      <c r="I736" s="733"/>
      <c r="J736" s="733"/>
      <c r="K736" s="733"/>
      <c r="L736" s="733"/>
      <c r="M736" s="733"/>
      <c r="N736" s="733"/>
      <c r="O736" s="733"/>
      <c r="P736" s="733"/>
      <c r="Q736" s="733"/>
      <c r="R736" s="733"/>
      <c r="S736" s="733"/>
      <c r="T736" s="733"/>
      <c r="U736" s="733"/>
      <c r="V736" s="733"/>
      <c r="W736" s="733"/>
      <c r="X736" s="733"/>
      <c r="Y736" s="733"/>
      <c r="Z736" s="733"/>
      <c r="AA736" s="733"/>
      <c r="AB736" s="733"/>
      <c r="AC736" s="733"/>
      <c r="AD736" s="733"/>
    </row>
    <row r="737" spans="1:30" ht="15.75" customHeight="1">
      <c r="A737" s="736"/>
      <c r="B737" s="733"/>
      <c r="C737" s="733"/>
      <c r="D737" s="733"/>
      <c r="E737" s="733"/>
      <c r="F737" s="733"/>
      <c r="G737" s="733"/>
      <c r="H737" s="733"/>
      <c r="I737" s="733"/>
      <c r="J737" s="733"/>
      <c r="K737" s="733"/>
      <c r="L737" s="733"/>
      <c r="M737" s="733"/>
      <c r="N737" s="733"/>
      <c r="O737" s="733"/>
      <c r="P737" s="733"/>
      <c r="Q737" s="733"/>
      <c r="R737" s="733"/>
      <c r="S737" s="733"/>
      <c r="T737" s="733"/>
      <c r="U737" s="733"/>
      <c r="V737" s="733"/>
      <c r="W737" s="733"/>
      <c r="X737" s="733"/>
      <c r="Y737" s="733"/>
      <c r="Z737" s="733"/>
      <c r="AA737" s="733"/>
      <c r="AB737" s="733"/>
      <c r="AC737" s="733"/>
      <c r="AD737" s="733"/>
    </row>
    <row r="738" spans="1:30" ht="15.75" customHeight="1">
      <c r="A738" s="736"/>
      <c r="B738" s="733"/>
      <c r="C738" s="733"/>
      <c r="D738" s="733"/>
      <c r="E738" s="733"/>
      <c r="F738" s="733"/>
      <c r="G738" s="733"/>
      <c r="H738" s="733"/>
      <c r="I738" s="733"/>
      <c r="J738" s="733"/>
      <c r="K738" s="733"/>
      <c r="L738" s="733"/>
      <c r="M738" s="733"/>
      <c r="N738" s="733"/>
      <c r="O738" s="733"/>
      <c r="P738" s="733"/>
      <c r="Q738" s="733"/>
      <c r="R738" s="733"/>
      <c r="S738" s="733"/>
      <c r="T738" s="733"/>
      <c r="U738" s="733"/>
      <c r="V738" s="733"/>
      <c r="W738" s="733"/>
      <c r="X738" s="733"/>
      <c r="Y738" s="733"/>
      <c r="Z738" s="733"/>
      <c r="AA738" s="733"/>
      <c r="AB738" s="733"/>
      <c r="AC738" s="733"/>
      <c r="AD738" s="733"/>
    </row>
    <row r="739" spans="1:30" ht="15.75" customHeight="1">
      <c r="A739" s="736"/>
      <c r="B739" s="733"/>
      <c r="C739" s="733"/>
      <c r="D739" s="733"/>
      <c r="E739" s="733"/>
      <c r="F739" s="733"/>
      <c r="G739" s="733"/>
      <c r="H739" s="733"/>
      <c r="I739" s="733"/>
      <c r="J739" s="733"/>
      <c r="K739" s="733"/>
      <c r="L739" s="733"/>
      <c r="M739" s="733"/>
      <c r="N739" s="733"/>
      <c r="O739" s="733"/>
      <c r="P739" s="733"/>
      <c r="Q739" s="733"/>
      <c r="R739" s="733"/>
      <c r="S739" s="733"/>
      <c r="T739" s="733"/>
      <c r="U739" s="733"/>
      <c r="V739" s="733"/>
      <c r="W739" s="733"/>
      <c r="X739" s="733"/>
      <c r="Y739" s="733"/>
      <c r="Z739" s="733"/>
      <c r="AA739" s="733"/>
      <c r="AB739" s="733"/>
      <c r="AC739" s="733"/>
      <c r="AD739" s="733"/>
    </row>
    <row r="740" spans="1:30" ht="15.75" customHeight="1">
      <c r="A740" s="736"/>
      <c r="B740" s="733"/>
      <c r="C740" s="733"/>
      <c r="D740" s="733"/>
      <c r="E740" s="733"/>
      <c r="F740" s="733"/>
      <c r="G740" s="733"/>
      <c r="H740" s="733"/>
      <c r="I740" s="733"/>
      <c r="J740" s="733"/>
      <c r="K740" s="733"/>
      <c r="L740" s="733"/>
      <c r="M740" s="733"/>
      <c r="N740" s="733"/>
      <c r="O740" s="733"/>
      <c r="P740" s="733"/>
      <c r="Q740" s="733"/>
      <c r="R740" s="733"/>
      <c r="S740" s="733"/>
      <c r="T740" s="733"/>
      <c r="U740" s="733"/>
      <c r="V740" s="733"/>
      <c r="W740" s="733"/>
      <c r="X740" s="733"/>
      <c r="Y740" s="733"/>
      <c r="Z740" s="733"/>
      <c r="AA740" s="733"/>
      <c r="AB740" s="733"/>
      <c r="AC740" s="733"/>
      <c r="AD740" s="733"/>
    </row>
    <row r="741" spans="1:30" ht="15.75" customHeight="1">
      <c r="A741" s="736"/>
      <c r="B741" s="733"/>
      <c r="C741" s="733"/>
      <c r="D741" s="733"/>
      <c r="E741" s="733"/>
      <c r="F741" s="733"/>
      <c r="G741" s="733"/>
      <c r="H741" s="733"/>
      <c r="I741" s="733"/>
      <c r="J741" s="733"/>
      <c r="K741" s="733"/>
      <c r="L741" s="733"/>
      <c r="M741" s="733"/>
      <c r="N741" s="733"/>
      <c r="O741" s="733"/>
      <c r="P741" s="733"/>
      <c r="Q741" s="733"/>
      <c r="R741" s="733"/>
      <c r="S741" s="733"/>
      <c r="T741" s="733"/>
      <c r="U741" s="733"/>
      <c r="V741" s="733"/>
      <c r="W741" s="733"/>
      <c r="X741" s="733"/>
      <c r="Y741" s="733"/>
      <c r="Z741" s="733"/>
      <c r="AA741" s="733"/>
      <c r="AB741" s="733"/>
      <c r="AC741" s="733"/>
      <c r="AD741" s="733"/>
    </row>
    <row r="742" spans="1:30" ht="15.75" customHeight="1">
      <c r="A742" s="736"/>
      <c r="B742" s="733"/>
      <c r="C742" s="733"/>
      <c r="D742" s="733"/>
      <c r="E742" s="733"/>
      <c r="F742" s="733"/>
      <c r="G742" s="733"/>
      <c r="H742" s="733"/>
      <c r="I742" s="733"/>
      <c r="J742" s="733"/>
      <c r="K742" s="733"/>
      <c r="L742" s="733"/>
      <c r="M742" s="733"/>
      <c r="N742" s="733"/>
      <c r="O742" s="733"/>
      <c r="P742" s="733"/>
      <c r="Q742" s="733"/>
      <c r="R742" s="733"/>
      <c r="S742" s="733"/>
      <c r="T742" s="733"/>
      <c r="U742" s="733"/>
      <c r="V742" s="733"/>
      <c r="W742" s="733"/>
      <c r="X742" s="733"/>
      <c r="Y742" s="733"/>
      <c r="Z742" s="733"/>
      <c r="AA742" s="733"/>
      <c r="AB742" s="733"/>
      <c r="AC742" s="733"/>
      <c r="AD742" s="733"/>
    </row>
    <row r="743" spans="1:30" ht="15.75" customHeight="1">
      <c r="A743" s="736"/>
      <c r="B743" s="733"/>
      <c r="C743" s="733"/>
      <c r="D743" s="733"/>
      <c r="E743" s="733"/>
      <c r="F743" s="733"/>
      <c r="G743" s="733"/>
      <c r="H743" s="733"/>
      <c r="I743" s="733"/>
      <c r="J743" s="733"/>
      <c r="K743" s="733"/>
      <c r="L743" s="733"/>
      <c r="M743" s="733"/>
      <c r="N743" s="733"/>
      <c r="O743" s="733"/>
      <c r="P743" s="733"/>
      <c r="Q743" s="733"/>
      <c r="R743" s="733"/>
      <c r="S743" s="733"/>
      <c r="T743" s="733"/>
      <c r="U743" s="733"/>
      <c r="V743" s="733"/>
      <c r="W743" s="733"/>
      <c r="X743" s="733"/>
      <c r="Y743" s="733"/>
      <c r="Z743" s="733"/>
      <c r="AA743" s="733"/>
      <c r="AB743" s="733"/>
      <c r="AC743" s="733"/>
      <c r="AD743" s="733"/>
    </row>
    <row r="744" spans="1:30" ht="15.75" customHeight="1">
      <c r="A744" s="736"/>
      <c r="B744" s="733"/>
      <c r="C744" s="733"/>
      <c r="D744" s="733"/>
      <c r="E744" s="733"/>
      <c r="F744" s="733"/>
      <c r="G744" s="733"/>
      <c r="H744" s="733"/>
      <c r="I744" s="733"/>
      <c r="J744" s="733"/>
      <c r="K744" s="733"/>
      <c r="L744" s="733"/>
      <c r="M744" s="733"/>
      <c r="N744" s="733"/>
      <c r="O744" s="733"/>
      <c r="P744" s="733"/>
      <c r="Q744" s="733"/>
      <c r="R744" s="733"/>
      <c r="S744" s="733"/>
      <c r="T744" s="733"/>
      <c r="U744" s="733"/>
      <c r="V744" s="733"/>
      <c r="W744" s="733"/>
      <c r="X744" s="733"/>
      <c r="Y744" s="733"/>
      <c r="Z744" s="733"/>
      <c r="AA744" s="733"/>
      <c r="AB744" s="733"/>
      <c r="AC744" s="733"/>
      <c r="AD744" s="733"/>
    </row>
    <row r="745" spans="1:30" ht="15.75" customHeight="1">
      <c r="A745" s="736"/>
      <c r="B745" s="733"/>
      <c r="C745" s="733"/>
      <c r="D745" s="733"/>
      <c r="E745" s="733"/>
      <c r="F745" s="733"/>
      <c r="G745" s="733"/>
      <c r="H745" s="733"/>
      <c r="I745" s="733"/>
      <c r="J745" s="733"/>
      <c r="K745" s="733"/>
      <c r="L745" s="733"/>
      <c r="M745" s="733"/>
      <c r="N745" s="733"/>
      <c r="O745" s="733"/>
      <c r="P745" s="733"/>
      <c r="Q745" s="733"/>
      <c r="R745" s="733"/>
      <c r="S745" s="733"/>
      <c r="T745" s="733"/>
      <c r="U745" s="733"/>
      <c r="V745" s="733"/>
      <c r="W745" s="733"/>
      <c r="X745" s="733"/>
      <c r="Y745" s="733"/>
      <c r="Z745" s="733"/>
      <c r="AA745" s="733"/>
      <c r="AB745" s="733"/>
      <c r="AC745" s="733"/>
      <c r="AD745" s="733"/>
    </row>
    <row r="746" spans="1:30" ht="15.75" customHeight="1">
      <c r="A746" s="736"/>
      <c r="B746" s="733"/>
      <c r="C746" s="733"/>
      <c r="D746" s="733"/>
      <c r="E746" s="733"/>
      <c r="F746" s="733"/>
      <c r="G746" s="733"/>
      <c r="H746" s="733"/>
      <c r="I746" s="733"/>
      <c r="J746" s="733"/>
      <c r="K746" s="733"/>
      <c r="L746" s="733"/>
      <c r="M746" s="733"/>
      <c r="N746" s="733"/>
      <c r="O746" s="733"/>
      <c r="P746" s="733"/>
      <c r="Q746" s="733"/>
      <c r="R746" s="733"/>
      <c r="S746" s="733"/>
      <c r="T746" s="733"/>
      <c r="U746" s="733"/>
      <c r="V746" s="733"/>
      <c r="W746" s="733"/>
      <c r="X746" s="733"/>
      <c r="Y746" s="733"/>
      <c r="Z746" s="733"/>
      <c r="AA746" s="733"/>
      <c r="AB746" s="733"/>
      <c r="AC746" s="733"/>
      <c r="AD746" s="733"/>
    </row>
    <row r="747" spans="1:30" ht="15.75" customHeight="1">
      <c r="A747" s="736"/>
      <c r="B747" s="733"/>
      <c r="C747" s="733"/>
      <c r="D747" s="733"/>
      <c r="E747" s="733"/>
      <c r="F747" s="733"/>
      <c r="G747" s="733"/>
      <c r="H747" s="733"/>
      <c r="I747" s="733"/>
      <c r="J747" s="733"/>
      <c r="K747" s="733"/>
      <c r="L747" s="733"/>
      <c r="M747" s="733"/>
      <c r="N747" s="733"/>
      <c r="O747" s="733"/>
      <c r="P747" s="733"/>
      <c r="Q747" s="733"/>
      <c r="R747" s="733"/>
      <c r="S747" s="733"/>
      <c r="T747" s="733"/>
      <c r="U747" s="733"/>
      <c r="V747" s="733"/>
      <c r="W747" s="733"/>
      <c r="X747" s="733"/>
      <c r="Y747" s="733"/>
      <c r="Z747" s="733"/>
      <c r="AA747" s="733"/>
      <c r="AB747" s="733"/>
      <c r="AC747" s="733"/>
      <c r="AD747" s="733"/>
    </row>
    <row r="748" spans="1:30" ht="15.75" customHeight="1">
      <c r="A748" s="736"/>
      <c r="B748" s="733"/>
      <c r="C748" s="733"/>
      <c r="D748" s="733"/>
      <c r="E748" s="733"/>
      <c r="F748" s="733"/>
      <c r="G748" s="733"/>
      <c r="H748" s="733"/>
      <c r="I748" s="733"/>
      <c r="J748" s="733"/>
      <c r="K748" s="733"/>
      <c r="L748" s="733"/>
      <c r="M748" s="733"/>
      <c r="N748" s="733"/>
      <c r="O748" s="733"/>
      <c r="P748" s="733"/>
      <c r="Q748" s="733"/>
      <c r="R748" s="733"/>
      <c r="S748" s="733"/>
      <c r="T748" s="733"/>
      <c r="U748" s="733"/>
      <c r="V748" s="733"/>
      <c r="W748" s="733"/>
      <c r="X748" s="733"/>
      <c r="Y748" s="733"/>
      <c r="Z748" s="733"/>
      <c r="AA748" s="733"/>
      <c r="AB748" s="733"/>
      <c r="AC748" s="733"/>
      <c r="AD748" s="733"/>
    </row>
    <row r="749" spans="1:30" ht="15.75" customHeight="1">
      <c r="A749" s="736"/>
      <c r="B749" s="733"/>
      <c r="C749" s="733"/>
      <c r="D749" s="733"/>
      <c r="E749" s="733"/>
      <c r="F749" s="733"/>
      <c r="G749" s="733"/>
      <c r="H749" s="733"/>
      <c r="I749" s="733"/>
      <c r="J749" s="733"/>
      <c r="K749" s="733"/>
      <c r="L749" s="733"/>
      <c r="M749" s="733"/>
      <c r="N749" s="733"/>
      <c r="O749" s="733"/>
      <c r="P749" s="733"/>
      <c r="Q749" s="733"/>
      <c r="R749" s="733"/>
      <c r="S749" s="733"/>
      <c r="T749" s="733"/>
      <c r="U749" s="733"/>
      <c r="V749" s="733"/>
      <c r="W749" s="733"/>
      <c r="X749" s="733"/>
      <c r="Y749" s="733"/>
      <c r="Z749" s="733"/>
      <c r="AA749" s="733"/>
      <c r="AB749" s="733"/>
      <c r="AC749" s="733"/>
      <c r="AD749" s="733"/>
    </row>
    <row r="750" spans="1:30" ht="15.75" customHeight="1">
      <c r="A750" s="736"/>
      <c r="B750" s="733"/>
      <c r="C750" s="733"/>
      <c r="D750" s="733"/>
      <c r="E750" s="733"/>
      <c r="F750" s="733"/>
      <c r="G750" s="733"/>
      <c r="H750" s="733"/>
      <c r="I750" s="733"/>
      <c r="J750" s="733"/>
      <c r="K750" s="733"/>
      <c r="L750" s="733"/>
      <c r="M750" s="733"/>
      <c r="N750" s="733"/>
      <c r="O750" s="733"/>
      <c r="P750" s="733"/>
      <c r="Q750" s="733"/>
      <c r="R750" s="733"/>
      <c r="S750" s="733"/>
      <c r="T750" s="733"/>
      <c r="U750" s="733"/>
      <c r="V750" s="733"/>
      <c r="W750" s="733"/>
      <c r="X750" s="733"/>
      <c r="Y750" s="733"/>
      <c r="Z750" s="733"/>
      <c r="AA750" s="733"/>
      <c r="AB750" s="733"/>
      <c r="AC750" s="733"/>
      <c r="AD750" s="733"/>
    </row>
    <row r="751" spans="1:30" ht="15.75" customHeight="1">
      <c r="A751" s="736"/>
      <c r="B751" s="733"/>
      <c r="C751" s="733"/>
      <c r="D751" s="733"/>
      <c r="E751" s="733"/>
      <c r="F751" s="733"/>
      <c r="G751" s="733"/>
      <c r="H751" s="733"/>
      <c r="I751" s="733"/>
      <c r="J751" s="733"/>
      <c r="K751" s="733"/>
      <c r="L751" s="733"/>
      <c r="M751" s="733"/>
      <c r="N751" s="733"/>
      <c r="O751" s="733"/>
      <c r="P751" s="733"/>
      <c r="Q751" s="733"/>
      <c r="R751" s="733"/>
      <c r="S751" s="733"/>
      <c r="T751" s="733"/>
      <c r="U751" s="733"/>
      <c r="V751" s="733"/>
      <c r="W751" s="733"/>
      <c r="X751" s="733"/>
      <c r="Y751" s="733"/>
      <c r="Z751" s="733"/>
      <c r="AA751" s="733"/>
      <c r="AB751" s="733"/>
      <c r="AC751" s="733"/>
      <c r="AD751" s="733"/>
    </row>
    <row r="752" spans="1:30" ht="15.75" customHeight="1">
      <c r="A752" s="736"/>
      <c r="B752" s="733"/>
      <c r="C752" s="733"/>
      <c r="D752" s="733"/>
      <c r="E752" s="733"/>
      <c r="F752" s="733"/>
      <c r="G752" s="733"/>
      <c r="H752" s="733"/>
      <c r="I752" s="733"/>
      <c r="J752" s="733"/>
      <c r="K752" s="733"/>
      <c r="L752" s="733"/>
      <c r="M752" s="733"/>
      <c r="N752" s="733"/>
      <c r="O752" s="733"/>
      <c r="P752" s="733"/>
      <c r="Q752" s="733"/>
      <c r="R752" s="733"/>
      <c r="S752" s="733"/>
      <c r="T752" s="733"/>
      <c r="U752" s="733"/>
      <c r="V752" s="733"/>
      <c r="W752" s="733"/>
      <c r="X752" s="733"/>
      <c r="Y752" s="733"/>
      <c r="Z752" s="733"/>
      <c r="AA752" s="733"/>
      <c r="AB752" s="733"/>
      <c r="AC752" s="733"/>
      <c r="AD752" s="733"/>
    </row>
    <row r="753" spans="1:30" ht="15.75" customHeight="1">
      <c r="A753" s="736"/>
      <c r="B753" s="733"/>
      <c r="C753" s="733"/>
      <c r="D753" s="733"/>
      <c r="E753" s="733"/>
      <c r="F753" s="733"/>
      <c r="G753" s="733"/>
      <c r="H753" s="733"/>
      <c r="I753" s="733"/>
      <c r="J753" s="733"/>
      <c r="K753" s="733"/>
      <c r="L753" s="733"/>
      <c r="M753" s="733"/>
      <c r="N753" s="733"/>
      <c r="O753" s="733"/>
      <c r="P753" s="733"/>
      <c r="Q753" s="733"/>
      <c r="R753" s="733"/>
      <c r="S753" s="733"/>
      <c r="T753" s="733"/>
      <c r="U753" s="733"/>
      <c r="V753" s="733"/>
      <c r="W753" s="733"/>
      <c r="X753" s="733"/>
      <c r="Y753" s="733"/>
      <c r="Z753" s="733"/>
      <c r="AA753" s="733"/>
      <c r="AB753" s="733"/>
      <c r="AC753" s="733"/>
      <c r="AD753" s="733"/>
    </row>
    <row r="754" spans="1:30" ht="15.75" customHeight="1">
      <c r="A754" s="736"/>
      <c r="B754" s="733"/>
      <c r="C754" s="733"/>
      <c r="D754" s="733"/>
      <c r="E754" s="733"/>
      <c r="F754" s="733"/>
      <c r="G754" s="733"/>
      <c r="H754" s="733"/>
      <c r="I754" s="733"/>
      <c r="J754" s="733"/>
      <c r="K754" s="733"/>
      <c r="L754" s="733"/>
      <c r="M754" s="733"/>
      <c r="N754" s="733"/>
      <c r="O754" s="733"/>
      <c r="P754" s="733"/>
      <c r="Q754" s="733"/>
      <c r="R754" s="733"/>
      <c r="S754" s="733"/>
      <c r="T754" s="733"/>
      <c r="U754" s="733"/>
      <c r="V754" s="733"/>
      <c r="W754" s="733"/>
      <c r="X754" s="733"/>
      <c r="Y754" s="733"/>
      <c r="Z754" s="733"/>
      <c r="AA754" s="733"/>
      <c r="AB754" s="733"/>
      <c r="AC754" s="733"/>
      <c r="AD754" s="733"/>
    </row>
    <row r="755" spans="1:30" ht="15.75" customHeight="1">
      <c r="A755" s="736"/>
      <c r="B755" s="733"/>
      <c r="C755" s="733"/>
      <c r="D755" s="733"/>
      <c r="E755" s="733"/>
      <c r="F755" s="733"/>
      <c r="G755" s="733"/>
      <c r="H755" s="733"/>
      <c r="I755" s="733"/>
      <c r="J755" s="733"/>
      <c r="K755" s="733"/>
      <c r="L755" s="733"/>
      <c r="M755" s="733"/>
      <c r="N755" s="733"/>
      <c r="O755" s="733"/>
      <c r="P755" s="733"/>
      <c r="Q755" s="733"/>
      <c r="R755" s="733"/>
      <c r="S755" s="733"/>
      <c r="T755" s="733"/>
      <c r="U755" s="733"/>
      <c r="V755" s="733"/>
      <c r="W755" s="733"/>
      <c r="X755" s="733"/>
      <c r="Y755" s="733"/>
      <c r="Z755" s="733"/>
      <c r="AA755" s="733"/>
      <c r="AB755" s="733"/>
      <c r="AC755" s="733"/>
      <c r="AD755" s="733"/>
    </row>
    <row r="756" spans="1:30" ht="15.75" customHeight="1">
      <c r="A756" s="736"/>
      <c r="B756" s="733"/>
      <c r="C756" s="733"/>
      <c r="D756" s="733"/>
      <c r="E756" s="733"/>
      <c r="F756" s="733"/>
      <c r="G756" s="733"/>
      <c r="H756" s="733"/>
      <c r="I756" s="733"/>
      <c r="J756" s="733"/>
      <c r="K756" s="733"/>
      <c r="L756" s="733"/>
      <c r="M756" s="733"/>
      <c r="N756" s="733"/>
      <c r="O756" s="733"/>
      <c r="P756" s="733"/>
      <c r="Q756" s="733"/>
      <c r="R756" s="733"/>
      <c r="S756" s="733"/>
      <c r="T756" s="733"/>
      <c r="U756" s="733"/>
      <c r="V756" s="733"/>
      <c r="W756" s="733"/>
      <c r="X756" s="733"/>
      <c r="Y756" s="733"/>
      <c r="Z756" s="733"/>
      <c r="AA756" s="733"/>
      <c r="AB756" s="733"/>
      <c r="AC756" s="733"/>
      <c r="AD756" s="733"/>
    </row>
    <row r="757" spans="1:30" ht="15.75" customHeight="1">
      <c r="A757" s="736"/>
      <c r="B757" s="733"/>
      <c r="C757" s="733"/>
      <c r="D757" s="733"/>
      <c r="E757" s="733"/>
      <c r="F757" s="733"/>
      <c r="G757" s="733"/>
      <c r="H757" s="733"/>
      <c r="I757" s="733"/>
      <c r="J757" s="733"/>
      <c r="K757" s="733"/>
      <c r="L757" s="733"/>
      <c r="M757" s="733"/>
      <c r="N757" s="733"/>
      <c r="O757" s="733"/>
      <c r="P757" s="733"/>
      <c r="Q757" s="733"/>
      <c r="R757" s="733"/>
      <c r="S757" s="733"/>
      <c r="T757" s="733"/>
      <c r="U757" s="733"/>
      <c r="V757" s="733"/>
      <c r="W757" s="733"/>
      <c r="X757" s="733"/>
      <c r="Y757" s="733"/>
      <c r="Z757" s="733"/>
      <c r="AA757" s="733"/>
      <c r="AB757" s="733"/>
      <c r="AC757" s="733"/>
      <c r="AD757" s="733"/>
    </row>
    <row r="758" spans="1:30" ht="15.75" customHeight="1">
      <c r="A758" s="736"/>
      <c r="B758" s="733"/>
      <c r="C758" s="733"/>
      <c r="D758" s="733"/>
      <c r="E758" s="733"/>
      <c r="F758" s="733"/>
      <c r="G758" s="733"/>
      <c r="H758" s="733"/>
      <c r="I758" s="733"/>
      <c r="J758" s="733"/>
      <c r="K758" s="733"/>
      <c r="L758" s="733"/>
      <c r="M758" s="733"/>
      <c r="N758" s="733"/>
      <c r="O758" s="733"/>
      <c r="P758" s="733"/>
      <c r="Q758" s="733"/>
      <c r="R758" s="733"/>
      <c r="S758" s="733"/>
      <c r="T758" s="733"/>
      <c r="U758" s="733"/>
      <c r="V758" s="733"/>
      <c r="W758" s="733"/>
      <c r="X758" s="733"/>
      <c r="Y758" s="733"/>
      <c r="Z758" s="733"/>
      <c r="AA758" s="733"/>
      <c r="AB758" s="733"/>
      <c r="AC758" s="733"/>
      <c r="AD758" s="733"/>
    </row>
    <row r="759" spans="1:30" ht="15.75" customHeight="1">
      <c r="A759" s="736"/>
      <c r="B759" s="733"/>
      <c r="C759" s="733"/>
      <c r="D759" s="733"/>
      <c r="E759" s="733"/>
      <c r="F759" s="733"/>
      <c r="G759" s="733"/>
      <c r="H759" s="733"/>
      <c r="I759" s="733"/>
      <c r="J759" s="733"/>
      <c r="K759" s="733"/>
      <c r="L759" s="733"/>
      <c r="M759" s="733"/>
      <c r="N759" s="733"/>
      <c r="O759" s="733"/>
      <c r="P759" s="733"/>
      <c r="Q759" s="733"/>
      <c r="R759" s="733"/>
      <c r="S759" s="733"/>
      <c r="T759" s="733"/>
      <c r="U759" s="733"/>
      <c r="V759" s="733"/>
      <c r="W759" s="733"/>
      <c r="X759" s="733"/>
      <c r="Y759" s="733"/>
      <c r="Z759" s="733"/>
      <c r="AA759" s="733"/>
      <c r="AB759" s="733"/>
      <c r="AC759" s="733"/>
      <c r="AD759" s="733"/>
    </row>
    <row r="760" spans="1:30" ht="15.75" customHeight="1">
      <c r="A760" s="736"/>
      <c r="B760" s="733"/>
      <c r="C760" s="733"/>
      <c r="D760" s="733"/>
      <c r="E760" s="733"/>
      <c r="F760" s="733"/>
      <c r="G760" s="733"/>
      <c r="H760" s="733"/>
      <c r="I760" s="733"/>
      <c r="J760" s="733"/>
      <c r="K760" s="733"/>
      <c r="L760" s="733"/>
      <c r="M760" s="733"/>
      <c r="N760" s="733"/>
      <c r="O760" s="733"/>
      <c r="P760" s="733"/>
      <c r="Q760" s="733"/>
      <c r="R760" s="733"/>
      <c r="S760" s="733"/>
      <c r="T760" s="733"/>
      <c r="U760" s="733"/>
      <c r="V760" s="733"/>
      <c r="W760" s="733"/>
      <c r="X760" s="733"/>
      <c r="Y760" s="733"/>
      <c r="Z760" s="733"/>
      <c r="AA760" s="733"/>
      <c r="AB760" s="733"/>
      <c r="AC760" s="733"/>
      <c r="AD760" s="733"/>
    </row>
    <row r="761" spans="1:30" ht="15.75" customHeight="1">
      <c r="A761" s="736"/>
      <c r="B761" s="733"/>
      <c r="C761" s="733"/>
      <c r="D761" s="733"/>
      <c r="E761" s="733"/>
      <c r="F761" s="733"/>
      <c r="G761" s="733"/>
      <c r="H761" s="733"/>
      <c r="I761" s="733"/>
      <c r="J761" s="733"/>
      <c r="K761" s="733"/>
      <c r="L761" s="733"/>
      <c r="M761" s="733"/>
      <c r="N761" s="733"/>
      <c r="O761" s="733"/>
      <c r="P761" s="733"/>
      <c r="Q761" s="733"/>
      <c r="R761" s="733"/>
      <c r="S761" s="733"/>
      <c r="T761" s="733"/>
      <c r="U761" s="733"/>
      <c r="V761" s="733"/>
      <c r="W761" s="733"/>
      <c r="X761" s="733"/>
      <c r="Y761" s="733"/>
      <c r="Z761" s="733"/>
      <c r="AA761" s="733"/>
      <c r="AB761" s="733"/>
      <c r="AC761" s="733"/>
      <c r="AD761" s="733"/>
    </row>
    <row r="762" spans="1:30" ht="15.75" customHeight="1">
      <c r="A762" s="736"/>
      <c r="B762" s="733"/>
      <c r="C762" s="733"/>
      <c r="D762" s="733"/>
      <c r="E762" s="733"/>
      <c r="F762" s="733"/>
      <c r="G762" s="733"/>
      <c r="H762" s="733"/>
      <c r="I762" s="733"/>
      <c r="J762" s="733"/>
      <c r="K762" s="733"/>
      <c r="L762" s="733"/>
      <c r="M762" s="733"/>
      <c r="N762" s="733"/>
      <c r="O762" s="733"/>
      <c r="P762" s="733"/>
      <c r="Q762" s="733"/>
      <c r="R762" s="733"/>
      <c r="S762" s="733"/>
      <c r="T762" s="733"/>
      <c r="U762" s="733"/>
      <c r="V762" s="733"/>
      <c r="W762" s="733"/>
      <c r="X762" s="733"/>
      <c r="Y762" s="733"/>
      <c r="Z762" s="733"/>
      <c r="AA762" s="733"/>
      <c r="AB762" s="733"/>
      <c r="AC762" s="733"/>
      <c r="AD762" s="733"/>
    </row>
    <row r="763" spans="1:30" ht="15.75" customHeight="1">
      <c r="A763" s="736"/>
      <c r="B763" s="733"/>
      <c r="C763" s="733"/>
      <c r="D763" s="733"/>
      <c r="E763" s="733"/>
      <c r="F763" s="733"/>
      <c r="G763" s="733"/>
      <c r="H763" s="733"/>
      <c r="I763" s="733"/>
      <c r="J763" s="733"/>
      <c r="K763" s="733"/>
      <c r="L763" s="733"/>
      <c r="M763" s="733"/>
      <c r="N763" s="733"/>
      <c r="O763" s="733"/>
      <c r="P763" s="733"/>
      <c r="Q763" s="733"/>
      <c r="R763" s="733"/>
      <c r="S763" s="733"/>
      <c r="T763" s="733"/>
      <c r="U763" s="733"/>
      <c r="V763" s="733"/>
      <c r="W763" s="733"/>
      <c r="X763" s="733"/>
      <c r="Y763" s="733"/>
      <c r="Z763" s="733"/>
      <c r="AA763" s="733"/>
      <c r="AB763" s="733"/>
      <c r="AC763" s="733"/>
      <c r="AD763" s="733"/>
    </row>
    <row r="764" spans="1:30" ht="15.75" customHeight="1">
      <c r="A764" s="736"/>
      <c r="B764" s="733"/>
      <c r="C764" s="733"/>
      <c r="D764" s="733"/>
      <c r="E764" s="733"/>
      <c r="F764" s="733"/>
      <c r="G764" s="733"/>
      <c r="H764" s="733"/>
      <c r="I764" s="733"/>
      <c r="J764" s="733"/>
      <c r="K764" s="733"/>
      <c r="L764" s="733"/>
      <c r="M764" s="733"/>
      <c r="N764" s="733"/>
      <c r="O764" s="733"/>
      <c r="P764" s="733"/>
      <c r="Q764" s="733"/>
      <c r="R764" s="733"/>
      <c r="S764" s="733"/>
      <c r="T764" s="733"/>
      <c r="U764" s="733"/>
      <c r="V764" s="733"/>
      <c r="W764" s="733"/>
      <c r="X764" s="733"/>
      <c r="Y764" s="733"/>
      <c r="Z764" s="733"/>
      <c r="AA764" s="733"/>
      <c r="AB764" s="733"/>
      <c r="AC764" s="733"/>
      <c r="AD764" s="733"/>
    </row>
    <row r="765" spans="1:30" ht="15.75" customHeight="1">
      <c r="A765" s="736"/>
      <c r="B765" s="733"/>
      <c r="C765" s="733"/>
      <c r="D765" s="733"/>
      <c r="E765" s="733"/>
      <c r="F765" s="733"/>
      <c r="G765" s="733"/>
      <c r="H765" s="733"/>
      <c r="I765" s="733"/>
      <c r="J765" s="733"/>
      <c r="K765" s="733"/>
      <c r="L765" s="733"/>
      <c r="M765" s="733"/>
      <c r="N765" s="733"/>
      <c r="O765" s="733"/>
      <c r="P765" s="733"/>
      <c r="Q765" s="733"/>
      <c r="R765" s="733"/>
      <c r="S765" s="733"/>
      <c r="T765" s="733"/>
      <c r="U765" s="733"/>
      <c r="V765" s="733"/>
      <c r="W765" s="733"/>
      <c r="X765" s="733"/>
      <c r="Y765" s="733"/>
      <c r="Z765" s="733"/>
      <c r="AA765" s="733"/>
      <c r="AB765" s="733"/>
      <c r="AC765" s="733"/>
      <c r="AD765" s="733"/>
    </row>
    <row r="766" spans="1:30" ht="15.75" customHeight="1">
      <c r="A766" s="736"/>
      <c r="B766" s="733"/>
      <c r="C766" s="733"/>
      <c r="D766" s="733"/>
      <c r="E766" s="733"/>
      <c r="F766" s="733"/>
      <c r="G766" s="733"/>
      <c r="H766" s="733"/>
      <c r="I766" s="733"/>
      <c r="J766" s="733"/>
      <c r="K766" s="733"/>
      <c r="L766" s="733"/>
      <c r="M766" s="733"/>
      <c r="N766" s="733"/>
      <c r="O766" s="733"/>
      <c r="P766" s="733"/>
      <c r="Q766" s="733"/>
      <c r="R766" s="733"/>
      <c r="S766" s="733"/>
      <c r="T766" s="733"/>
      <c r="U766" s="733"/>
      <c r="V766" s="733"/>
      <c r="W766" s="733"/>
      <c r="X766" s="733"/>
      <c r="Y766" s="733"/>
      <c r="Z766" s="733"/>
      <c r="AA766" s="733"/>
      <c r="AB766" s="733"/>
      <c r="AC766" s="733"/>
      <c r="AD766" s="733"/>
    </row>
    <row r="767" spans="1:30" ht="15.75" customHeight="1">
      <c r="A767" s="736"/>
      <c r="B767" s="733"/>
      <c r="C767" s="733"/>
      <c r="D767" s="733"/>
      <c r="E767" s="733"/>
      <c r="F767" s="733"/>
      <c r="G767" s="733"/>
      <c r="H767" s="733"/>
      <c r="I767" s="733"/>
      <c r="J767" s="733"/>
      <c r="K767" s="733"/>
      <c r="L767" s="733"/>
      <c r="M767" s="733"/>
      <c r="N767" s="733"/>
      <c r="O767" s="733"/>
      <c r="P767" s="733"/>
      <c r="Q767" s="733"/>
      <c r="R767" s="733"/>
      <c r="S767" s="733"/>
      <c r="T767" s="733"/>
      <c r="U767" s="733"/>
      <c r="V767" s="733"/>
      <c r="W767" s="733"/>
      <c r="X767" s="733"/>
      <c r="Y767" s="733"/>
      <c r="Z767" s="733"/>
      <c r="AA767" s="733"/>
      <c r="AB767" s="733"/>
      <c r="AC767" s="733"/>
      <c r="AD767" s="733"/>
    </row>
    <row r="768" spans="1:30" ht="15.75" customHeight="1">
      <c r="A768" s="736"/>
      <c r="B768" s="733"/>
      <c r="C768" s="733"/>
      <c r="D768" s="733"/>
      <c r="E768" s="733"/>
      <c r="F768" s="733"/>
      <c r="G768" s="733"/>
      <c r="H768" s="733"/>
      <c r="I768" s="733"/>
      <c r="J768" s="733"/>
      <c r="K768" s="733"/>
      <c r="L768" s="733"/>
      <c r="M768" s="733"/>
      <c r="N768" s="733"/>
      <c r="O768" s="733"/>
      <c r="P768" s="733"/>
      <c r="Q768" s="733"/>
      <c r="R768" s="733"/>
      <c r="S768" s="733"/>
      <c r="T768" s="733"/>
      <c r="U768" s="733"/>
      <c r="V768" s="733"/>
      <c r="W768" s="733"/>
      <c r="X768" s="733"/>
      <c r="Y768" s="733"/>
      <c r="Z768" s="733"/>
      <c r="AA768" s="733"/>
      <c r="AB768" s="733"/>
      <c r="AC768" s="733"/>
      <c r="AD768" s="733"/>
    </row>
    <row r="769" spans="1:30" ht="15.75" customHeight="1">
      <c r="A769" s="736"/>
      <c r="B769" s="733"/>
      <c r="C769" s="733"/>
      <c r="D769" s="733"/>
      <c r="E769" s="733"/>
      <c r="F769" s="733"/>
      <c r="G769" s="733"/>
      <c r="H769" s="733"/>
      <c r="I769" s="733"/>
      <c r="J769" s="733"/>
      <c r="K769" s="733"/>
      <c r="L769" s="733"/>
      <c r="M769" s="733"/>
      <c r="N769" s="733"/>
      <c r="O769" s="733"/>
      <c r="P769" s="733"/>
      <c r="Q769" s="733"/>
      <c r="R769" s="733"/>
      <c r="S769" s="733"/>
      <c r="T769" s="733"/>
      <c r="U769" s="733"/>
      <c r="V769" s="733"/>
      <c r="W769" s="733"/>
      <c r="X769" s="733"/>
      <c r="Y769" s="733"/>
      <c r="Z769" s="733"/>
      <c r="AA769" s="733"/>
      <c r="AB769" s="733"/>
      <c r="AC769" s="733"/>
      <c r="AD769" s="733"/>
    </row>
    <row r="770" spans="1:30" ht="15.75" customHeight="1">
      <c r="A770" s="736"/>
      <c r="B770" s="733"/>
      <c r="C770" s="733"/>
      <c r="D770" s="733"/>
      <c r="E770" s="733"/>
      <c r="F770" s="733"/>
      <c r="G770" s="733"/>
      <c r="H770" s="733"/>
      <c r="I770" s="733"/>
      <c r="J770" s="733"/>
      <c r="K770" s="733"/>
      <c r="L770" s="733"/>
      <c r="M770" s="733"/>
      <c r="N770" s="733"/>
      <c r="O770" s="733"/>
      <c r="P770" s="733"/>
      <c r="Q770" s="733"/>
      <c r="R770" s="733"/>
      <c r="S770" s="733"/>
      <c r="T770" s="733"/>
      <c r="U770" s="733"/>
      <c r="V770" s="733"/>
      <c r="W770" s="733"/>
      <c r="X770" s="733"/>
      <c r="Y770" s="733"/>
      <c r="Z770" s="733"/>
      <c r="AA770" s="733"/>
      <c r="AB770" s="733"/>
      <c r="AC770" s="733"/>
      <c r="AD770" s="733"/>
    </row>
    <row r="771" spans="1:30" ht="15.75" customHeight="1">
      <c r="A771" s="736"/>
      <c r="B771" s="733"/>
      <c r="C771" s="733"/>
      <c r="D771" s="733"/>
      <c r="E771" s="733"/>
      <c r="F771" s="733"/>
      <c r="G771" s="733"/>
      <c r="H771" s="733"/>
      <c r="I771" s="733"/>
      <c r="J771" s="733"/>
      <c r="K771" s="733"/>
      <c r="L771" s="733"/>
      <c r="M771" s="733"/>
      <c r="N771" s="733"/>
      <c r="O771" s="733"/>
      <c r="P771" s="733"/>
      <c r="Q771" s="733"/>
      <c r="R771" s="733"/>
      <c r="S771" s="733"/>
      <c r="T771" s="733"/>
      <c r="U771" s="733"/>
      <c r="V771" s="733"/>
      <c r="W771" s="733"/>
      <c r="X771" s="733"/>
      <c r="Y771" s="733"/>
      <c r="Z771" s="733"/>
      <c r="AA771" s="733"/>
      <c r="AB771" s="733"/>
      <c r="AC771" s="733"/>
      <c r="AD771" s="733"/>
    </row>
    <row r="772" spans="1:30" ht="15.75" customHeight="1">
      <c r="A772" s="736"/>
      <c r="B772" s="733"/>
      <c r="C772" s="733"/>
      <c r="D772" s="733"/>
      <c r="E772" s="733"/>
      <c r="F772" s="733"/>
      <c r="G772" s="733"/>
      <c r="H772" s="733"/>
      <c r="I772" s="733"/>
      <c r="J772" s="733"/>
      <c r="K772" s="733"/>
      <c r="L772" s="733"/>
      <c r="M772" s="733"/>
      <c r="N772" s="733"/>
      <c r="O772" s="733"/>
      <c r="P772" s="733"/>
      <c r="Q772" s="733"/>
      <c r="R772" s="733"/>
      <c r="S772" s="733"/>
      <c r="T772" s="733"/>
      <c r="U772" s="733"/>
      <c r="V772" s="733"/>
      <c r="W772" s="733"/>
      <c r="X772" s="733"/>
      <c r="Y772" s="733"/>
      <c r="Z772" s="733"/>
      <c r="AA772" s="733"/>
      <c r="AB772" s="733"/>
      <c r="AC772" s="733"/>
      <c r="AD772" s="733"/>
    </row>
    <row r="773" spans="1:30" ht="15.75" customHeight="1">
      <c r="A773" s="736"/>
      <c r="B773" s="733"/>
      <c r="C773" s="733"/>
      <c r="D773" s="733"/>
      <c r="E773" s="733"/>
      <c r="F773" s="733"/>
      <c r="G773" s="733"/>
      <c r="H773" s="733"/>
      <c r="I773" s="733"/>
      <c r="J773" s="733"/>
      <c r="K773" s="733"/>
      <c r="L773" s="733"/>
      <c r="M773" s="733"/>
      <c r="N773" s="733"/>
      <c r="O773" s="733"/>
      <c r="P773" s="733"/>
      <c r="Q773" s="733"/>
      <c r="R773" s="733"/>
      <c r="S773" s="733"/>
      <c r="T773" s="733"/>
      <c r="U773" s="733"/>
      <c r="V773" s="733"/>
      <c r="W773" s="733"/>
      <c r="X773" s="733"/>
      <c r="Y773" s="733"/>
      <c r="Z773" s="733"/>
      <c r="AA773" s="733"/>
      <c r="AB773" s="733"/>
      <c r="AC773" s="733"/>
      <c r="AD773" s="733"/>
    </row>
    <row r="774" spans="1:30" ht="15.75" customHeight="1">
      <c r="A774" s="736"/>
      <c r="B774" s="733"/>
      <c r="C774" s="733"/>
      <c r="D774" s="733"/>
      <c r="E774" s="733"/>
      <c r="F774" s="733"/>
      <c r="G774" s="733"/>
      <c r="H774" s="733"/>
      <c r="I774" s="733"/>
      <c r="J774" s="733"/>
      <c r="K774" s="733"/>
      <c r="L774" s="733"/>
      <c r="M774" s="733"/>
      <c r="N774" s="733"/>
      <c r="O774" s="733"/>
      <c r="P774" s="733"/>
      <c r="Q774" s="733"/>
      <c r="R774" s="733"/>
      <c r="S774" s="733"/>
      <c r="T774" s="733"/>
      <c r="U774" s="733"/>
      <c r="V774" s="733"/>
      <c r="W774" s="733"/>
      <c r="X774" s="733"/>
      <c r="Y774" s="733"/>
      <c r="Z774" s="733"/>
      <c r="AA774" s="733"/>
      <c r="AB774" s="733"/>
      <c r="AC774" s="733"/>
      <c r="AD774" s="733"/>
    </row>
    <row r="775" spans="1:30" ht="15.75" customHeight="1">
      <c r="A775" s="736"/>
      <c r="B775" s="733"/>
      <c r="C775" s="733"/>
      <c r="D775" s="733"/>
      <c r="E775" s="733"/>
      <c r="F775" s="733"/>
      <c r="G775" s="733"/>
      <c r="H775" s="733"/>
      <c r="I775" s="733"/>
      <c r="J775" s="733"/>
      <c r="K775" s="733"/>
      <c r="L775" s="733"/>
      <c r="M775" s="733"/>
      <c r="N775" s="733"/>
      <c r="O775" s="733"/>
      <c r="P775" s="733"/>
      <c r="Q775" s="733"/>
      <c r="R775" s="733"/>
      <c r="S775" s="733"/>
      <c r="T775" s="733"/>
      <c r="U775" s="733"/>
      <c r="V775" s="733"/>
      <c r="W775" s="733"/>
      <c r="X775" s="733"/>
      <c r="Y775" s="733"/>
      <c r="Z775" s="733"/>
      <c r="AA775" s="733"/>
      <c r="AB775" s="733"/>
      <c r="AC775" s="733"/>
      <c r="AD775" s="733"/>
    </row>
    <row r="776" spans="1:30" ht="15.75" customHeight="1">
      <c r="A776" s="736"/>
      <c r="B776" s="733"/>
      <c r="C776" s="733"/>
      <c r="D776" s="733"/>
      <c r="E776" s="733"/>
      <c r="F776" s="733"/>
      <c r="G776" s="733"/>
      <c r="H776" s="733"/>
      <c r="I776" s="733"/>
      <c r="J776" s="733"/>
      <c r="K776" s="733"/>
      <c r="L776" s="733"/>
      <c r="M776" s="733"/>
      <c r="N776" s="733"/>
      <c r="O776" s="733"/>
      <c r="P776" s="733"/>
      <c r="Q776" s="733"/>
      <c r="R776" s="733"/>
      <c r="S776" s="733"/>
      <c r="T776" s="733"/>
      <c r="U776" s="733"/>
      <c r="V776" s="733"/>
      <c r="W776" s="733"/>
      <c r="X776" s="733"/>
      <c r="Y776" s="733"/>
      <c r="Z776" s="733"/>
      <c r="AA776" s="733"/>
      <c r="AB776" s="733"/>
      <c r="AC776" s="733"/>
      <c r="AD776" s="733"/>
    </row>
    <row r="777" spans="1:30" ht="15.75" customHeight="1">
      <c r="A777" s="736"/>
      <c r="B777" s="733"/>
      <c r="C777" s="733"/>
      <c r="D777" s="733"/>
      <c r="E777" s="733"/>
      <c r="F777" s="733"/>
      <c r="G777" s="733"/>
      <c r="H777" s="733"/>
      <c r="I777" s="733"/>
      <c r="J777" s="733"/>
      <c r="K777" s="733"/>
      <c r="L777" s="733"/>
      <c r="M777" s="733"/>
      <c r="N777" s="733"/>
      <c r="O777" s="733"/>
      <c r="P777" s="733"/>
      <c r="Q777" s="733"/>
      <c r="R777" s="733"/>
      <c r="S777" s="733"/>
      <c r="T777" s="733"/>
      <c r="U777" s="733"/>
      <c r="V777" s="733"/>
      <c r="W777" s="733"/>
      <c r="X777" s="733"/>
      <c r="Y777" s="733"/>
      <c r="Z777" s="733"/>
      <c r="AA777" s="733"/>
      <c r="AB777" s="733"/>
      <c r="AC777" s="733"/>
      <c r="AD777" s="733"/>
    </row>
    <row r="778" spans="1:30" ht="15.75" customHeight="1">
      <c r="A778" s="736"/>
      <c r="B778" s="733"/>
      <c r="C778" s="733"/>
      <c r="D778" s="733"/>
      <c r="E778" s="733"/>
      <c r="F778" s="733"/>
      <c r="G778" s="733"/>
      <c r="H778" s="733"/>
      <c r="I778" s="733"/>
      <c r="J778" s="733"/>
      <c r="K778" s="733"/>
      <c r="L778" s="733"/>
      <c r="M778" s="733"/>
      <c r="N778" s="733"/>
      <c r="O778" s="733"/>
      <c r="P778" s="733"/>
      <c r="Q778" s="733"/>
      <c r="R778" s="733"/>
      <c r="S778" s="733"/>
      <c r="T778" s="733"/>
      <c r="U778" s="733"/>
      <c r="V778" s="733"/>
      <c r="W778" s="733"/>
      <c r="X778" s="733"/>
      <c r="Y778" s="733"/>
      <c r="Z778" s="733"/>
      <c r="AA778" s="733"/>
      <c r="AB778" s="733"/>
      <c r="AC778" s="733"/>
      <c r="AD778" s="733"/>
    </row>
    <row r="779" spans="1:30" ht="15.75" customHeight="1">
      <c r="A779" s="736"/>
      <c r="B779" s="733"/>
      <c r="C779" s="733"/>
      <c r="D779" s="733"/>
      <c r="E779" s="733"/>
      <c r="F779" s="733"/>
      <c r="G779" s="733"/>
      <c r="H779" s="733"/>
      <c r="I779" s="733"/>
      <c r="J779" s="733"/>
      <c r="K779" s="733"/>
      <c r="L779" s="733"/>
      <c r="M779" s="733"/>
      <c r="N779" s="733"/>
      <c r="O779" s="733"/>
      <c r="P779" s="733"/>
      <c r="Q779" s="733"/>
      <c r="R779" s="733"/>
      <c r="S779" s="733"/>
      <c r="T779" s="733"/>
      <c r="U779" s="733"/>
      <c r="V779" s="733"/>
      <c r="W779" s="733"/>
      <c r="X779" s="733"/>
      <c r="Y779" s="733"/>
      <c r="Z779" s="733"/>
      <c r="AA779" s="733"/>
      <c r="AB779" s="733"/>
      <c r="AC779" s="733"/>
      <c r="AD779" s="733"/>
    </row>
    <row r="780" spans="1:30" ht="15.75" customHeight="1">
      <c r="A780" s="736"/>
      <c r="B780" s="733"/>
      <c r="C780" s="733"/>
      <c r="D780" s="733"/>
      <c r="E780" s="733"/>
      <c r="F780" s="733"/>
      <c r="G780" s="733"/>
      <c r="H780" s="733"/>
      <c r="I780" s="733"/>
      <c r="J780" s="733"/>
      <c r="K780" s="733"/>
      <c r="L780" s="733"/>
      <c r="M780" s="733"/>
      <c r="N780" s="733"/>
      <c r="O780" s="733"/>
      <c r="P780" s="733"/>
      <c r="Q780" s="733"/>
      <c r="R780" s="733"/>
      <c r="S780" s="733"/>
      <c r="T780" s="733"/>
      <c r="U780" s="733"/>
      <c r="V780" s="733"/>
      <c r="W780" s="733"/>
      <c r="X780" s="733"/>
      <c r="Y780" s="733"/>
      <c r="Z780" s="733"/>
      <c r="AA780" s="733"/>
      <c r="AB780" s="733"/>
      <c r="AC780" s="733"/>
      <c r="AD780" s="733"/>
    </row>
    <row r="781" spans="1:30" ht="15.75" customHeight="1">
      <c r="A781" s="736"/>
      <c r="B781" s="733"/>
      <c r="C781" s="733"/>
      <c r="D781" s="733"/>
      <c r="E781" s="733"/>
      <c r="F781" s="733"/>
      <c r="G781" s="733"/>
      <c r="H781" s="733"/>
      <c r="I781" s="733"/>
      <c r="J781" s="733"/>
      <c r="K781" s="733"/>
      <c r="L781" s="733"/>
      <c r="M781" s="733"/>
      <c r="N781" s="733"/>
      <c r="O781" s="733"/>
      <c r="P781" s="733"/>
      <c r="Q781" s="733"/>
      <c r="R781" s="733"/>
      <c r="S781" s="733"/>
      <c r="T781" s="733"/>
      <c r="U781" s="733"/>
      <c r="V781" s="733"/>
      <c r="W781" s="733"/>
      <c r="X781" s="733"/>
      <c r="Y781" s="733"/>
      <c r="Z781" s="733"/>
      <c r="AA781" s="733"/>
      <c r="AB781" s="733"/>
      <c r="AC781" s="733"/>
      <c r="AD781" s="733"/>
    </row>
    <row r="782" spans="1:30" ht="15.75" customHeight="1">
      <c r="A782" s="736"/>
      <c r="B782" s="733"/>
      <c r="C782" s="733"/>
      <c r="D782" s="733"/>
      <c r="E782" s="733"/>
      <c r="F782" s="733"/>
      <c r="G782" s="733"/>
      <c r="H782" s="733"/>
      <c r="I782" s="733"/>
      <c r="J782" s="733"/>
      <c r="K782" s="733"/>
      <c r="L782" s="733"/>
      <c r="M782" s="733"/>
      <c r="N782" s="733"/>
      <c r="O782" s="733"/>
      <c r="P782" s="733"/>
      <c r="Q782" s="733"/>
      <c r="R782" s="733"/>
      <c r="S782" s="733"/>
      <c r="T782" s="733"/>
      <c r="U782" s="733"/>
      <c r="V782" s="733"/>
      <c r="W782" s="733"/>
      <c r="X782" s="733"/>
      <c r="Y782" s="733"/>
      <c r="Z782" s="733"/>
      <c r="AA782" s="733"/>
      <c r="AB782" s="733"/>
      <c r="AC782" s="733"/>
      <c r="AD782" s="733"/>
    </row>
    <row r="783" spans="1:30" ht="15.75" customHeight="1">
      <c r="A783" s="736"/>
      <c r="B783" s="733"/>
      <c r="C783" s="733"/>
      <c r="D783" s="733"/>
      <c r="E783" s="733"/>
      <c r="F783" s="733"/>
      <c r="G783" s="733"/>
      <c r="H783" s="733"/>
      <c r="I783" s="733"/>
      <c r="J783" s="733"/>
      <c r="K783" s="733"/>
      <c r="L783" s="733"/>
      <c r="M783" s="733"/>
      <c r="N783" s="733"/>
      <c r="O783" s="733"/>
      <c r="P783" s="733"/>
      <c r="Q783" s="733"/>
      <c r="R783" s="733"/>
      <c r="S783" s="733"/>
      <c r="T783" s="733"/>
      <c r="U783" s="733"/>
      <c r="V783" s="733"/>
      <c r="W783" s="733"/>
      <c r="X783" s="733"/>
      <c r="Y783" s="733"/>
      <c r="Z783" s="733"/>
      <c r="AA783" s="733"/>
      <c r="AB783" s="733"/>
      <c r="AC783" s="733"/>
      <c r="AD783" s="733"/>
    </row>
    <row r="784" spans="1:30" ht="15.75" customHeight="1">
      <c r="A784" s="736"/>
      <c r="B784" s="733"/>
      <c r="C784" s="733"/>
      <c r="D784" s="733"/>
      <c r="E784" s="733"/>
      <c r="F784" s="733"/>
      <c r="G784" s="733"/>
      <c r="H784" s="733"/>
      <c r="I784" s="733"/>
      <c r="J784" s="733"/>
      <c r="K784" s="733"/>
      <c r="L784" s="733"/>
      <c r="M784" s="733"/>
      <c r="N784" s="733"/>
      <c r="O784" s="733"/>
      <c r="P784" s="733"/>
      <c r="Q784" s="733"/>
      <c r="R784" s="733"/>
      <c r="S784" s="733"/>
      <c r="T784" s="733"/>
      <c r="U784" s="733"/>
      <c r="V784" s="733"/>
      <c r="W784" s="733"/>
      <c r="X784" s="733"/>
      <c r="Y784" s="733"/>
      <c r="Z784" s="733"/>
      <c r="AA784" s="733"/>
      <c r="AB784" s="733"/>
      <c r="AC784" s="733"/>
      <c r="AD784" s="733"/>
    </row>
    <row r="785" spans="1:30" ht="15.75" customHeight="1">
      <c r="A785" s="736"/>
      <c r="B785" s="733"/>
      <c r="C785" s="733"/>
      <c r="D785" s="733"/>
      <c r="E785" s="733"/>
      <c r="F785" s="733"/>
      <c r="G785" s="733"/>
      <c r="H785" s="733"/>
      <c r="I785" s="733"/>
      <c r="J785" s="733"/>
      <c r="K785" s="733"/>
      <c r="L785" s="733"/>
      <c r="M785" s="733"/>
      <c r="N785" s="733"/>
      <c r="O785" s="733"/>
      <c r="P785" s="733"/>
      <c r="Q785" s="733"/>
      <c r="R785" s="733"/>
      <c r="S785" s="733"/>
      <c r="T785" s="733"/>
      <c r="U785" s="733"/>
      <c r="V785" s="733"/>
      <c r="W785" s="733"/>
      <c r="X785" s="733"/>
      <c r="Y785" s="733"/>
      <c r="Z785" s="733"/>
      <c r="AA785" s="733"/>
      <c r="AB785" s="733"/>
      <c r="AC785" s="733"/>
      <c r="AD785" s="733"/>
    </row>
    <row r="786" spans="1:30" ht="15.75" customHeight="1">
      <c r="A786" s="736"/>
      <c r="B786" s="733"/>
      <c r="C786" s="733"/>
      <c r="D786" s="733"/>
      <c r="E786" s="733"/>
      <c r="F786" s="733"/>
      <c r="G786" s="733"/>
      <c r="H786" s="733"/>
      <c r="I786" s="733"/>
      <c r="J786" s="733"/>
      <c r="K786" s="733"/>
      <c r="L786" s="733"/>
      <c r="M786" s="733"/>
      <c r="N786" s="733"/>
      <c r="O786" s="733"/>
      <c r="P786" s="733"/>
      <c r="Q786" s="733"/>
      <c r="R786" s="733"/>
      <c r="S786" s="733"/>
      <c r="T786" s="733"/>
      <c r="U786" s="733"/>
      <c r="V786" s="733"/>
      <c r="W786" s="733"/>
      <c r="X786" s="733"/>
      <c r="Y786" s="733"/>
      <c r="Z786" s="733"/>
      <c r="AA786" s="733"/>
      <c r="AB786" s="733"/>
      <c r="AC786" s="733"/>
      <c r="AD786" s="733"/>
    </row>
    <row r="787" spans="1:30" ht="15.75" customHeight="1">
      <c r="A787" s="736"/>
      <c r="B787" s="733"/>
      <c r="C787" s="733"/>
      <c r="D787" s="733"/>
      <c r="E787" s="733"/>
      <c r="F787" s="733"/>
      <c r="G787" s="733"/>
      <c r="H787" s="733"/>
      <c r="I787" s="733"/>
      <c r="J787" s="733"/>
      <c r="K787" s="733"/>
      <c r="L787" s="733"/>
      <c r="M787" s="733"/>
      <c r="N787" s="733"/>
      <c r="O787" s="733"/>
      <c r="P787" s="733"/>
      <c r="Q787" s="733"/>
      <c r="R787" s="733"/>
      <c r="S787" s="733"/>
      <c r="T787" s="733"/>
      <c r="U787" s="733"/>
      <c r="V787" s="733"/>
      <c r="W787" s="733"/>
      <c r="X787" s="733"/>
      <c r="Y787" s="733"/>
      <c r="Z787" s="733"/>
      <c r="AA787" s="733"/>
      <c r="AB787" s="733"/>
      <c r="AC787" s="733"/>
      <c r="AD787" s="733"/>
    </row>
    <row r="788" spans="1:30" ht="15.75" customHeight="1">
      <c r="A788" s="736"/>
      <c r="B788" s="733"/>
      <c r="C788" s="733"/>
      <c r="D788" s="733"/>
      <c r="E788" s="733"/>
      <c r="F788" s="733"/>
      <c r="G788" s="733"/>
      <c r="H788" s="733"/>
      <c r="I788" s="733"/>
      <c r="J788" s="733"/>
      <c r="K788" s="733"/>
      <c r="L788" s="733"/>
      <c r="M788" s="733"/>
      <c r="N788" s="733"/>
      <c r="O788" s="733"/>
      <c r="P788" s="733"/>
      <c r="Q788" s="733"/>
      <c r="R788" s="733"/>
      <c r="S788" s="733"/>
      <c r="T788" s="733"/>
      <c r="U788" s="733"/>
      <c r="V788" s="733"/>
      <c r="W788" s="733"/>
      <c r="X788" s="733"/>
      <c r="Y788" s="733"/>
      <c r="Z788" s="733"/>
      <c r="AA788" s="733"/>
      <c r="AB788" s="733"/>
      <c r="AC788" s="733"/>
      <c r="AD788" s="733"/>
    </row>
    <row r="789" spans="1:30" ht="15.75" customHeight="1">
      <c r="A789" s="736"/>
      <c r="B789" s="733"/>
      <c r="C789" s="733"/>
      <c r="D789" s="733"/>
      <c r="E789" s="733"/>
      <c r="F789" s="733"/>
      <c r="G789" s="733"/>
      <c r="H789" s="733"/>
      <c r="I789" s="733"/>
      <c r="J789" s="733"/>
      <c r="K789" s="733"/>
      <c r="L789" s="733"/>
      <c r="M789" s="733"/>
      <c r="N789" s="733"/>
      <c r="O789" s="733"/>
      <c r="P789" s="733"/>
      <c r="Q789" s="733"/>
      <c r="R789" s="733"/>
      <c r="S789" s="733"/>
      <c r="T789" s="733"/>
      <c r="U789" s="733"/>
      <c r="V789" s="733"/>
      <c r="W789" s="733"/>
      <c r="X789" s="733"/>
      <c r="Y789" s="733"/>
      <c r="Z789" s="733"/>
      <c r="AA789" s="733"/>
      <c r="AB789" s="733"/>
      <c r="AC789" s="733"/>
      <c r="AD789" s="733"/>
    </row>
    <row r="790" spans="1:30" ht="15.75" customHeight="1">
      <c r="A790" s="736"/>
      <c r="B790" s="733"/>
      <c r="C790" s="733"/>
      <c r="D790" s="733"/>
      <c r="E790" s="733"/>
      <c r="F790" s="733"/>
      <c r="G790" s="733"/>
      <c r="H790" s="733"/>
      <c r="I790" s="733"/>
      <c r="J790" s="733"/>
      <c r="K790" s="733"/>
      <c r="L790" s="733"/>
      <c r="M790" s="733"/>
      <c r="N790" s="733"/>
      <c r="O790" s="733"/>
      <c r="P790" s="733"/>
      <c r="Q790" s="733"/>
      <c r="R790" s="733"/>
      <c r="S790" s="733"/>
      <c r="T790" s="733"/>
      <c r="U790" s="733"/>
      <c r="V790" s="733"/>
      <c r="W790" s="733"/>
      <c r="X790" s="733"/>
      <c r="Y790" s="733"/>
      <c r="Z790" s="733"/>
      <c r="AA790" s="733"/>
      <c r="AB790" s="733"/>
      <c r="AC790" s="733"/>
      <c r="AD790" s="733"/>
    </row>
    <row r="791" spans="1:30" ht="15.75" customHeight="1">
      <c r="A791" s="736"/>
      <c r="B791" s="733"/>
      <c r="C791" s="733"/>
      <c r="D791" s="733"/>
      <c r="E791" s="733"/>
      <c r="F791" s="733"/>
      <c r="G791" s="733"/>
      <c r="H791" s="733"/>
      <c r="I791" s="733"/>
      <c r="J791" s="733"/>
      <c r="K791" s="733"/>
      <c r="L791" s="733"/>
      <c r="M791" s="733"/>
      <c r="N791" s="733"/>
      <c r="O791" s="733"/>
      <c r="P791" s="733"/>
      <c r="Q791" s="733"/>
      <c r="R791" s="733"/>
      <c r="S791" s="733"/>
      <c r="T791" s="733"/>
      <c r="U791" s="733"/>
      <c r="V791" s="733"/>
      <c r="W791" s="733"/>
      <c r="X791" s="733"/>
      <c r="Y791" s="733"/>
      <c r="Z791" s="733"/>
      <c r="AA791" s="733"/>
      <c r="AB791" s="733"/>
      <c r="AC791" s="733"/>
      <c r="AD791" s="733"/>
    </row>
    <row r="792" spans="1:30" ht="15.75" customHeight="1">
      <c r="A792" s="736"/>
      <c r="B792" s="733"/>
      <c r="C792" s="733"/>
      <c r="D792" s="733"/>
      <c r="E792" s="733"/>
      <c r="F792" s="733"/>
      <c r="G792" s="733"/>
      <c r="H792" s="733"/>
      <c r="I792" s="733"/>
      <c r="J792" s="733"/>
      <c r="K792" s="733"/>
      <c r="L792" s="733"/>
      <c r="M792" s="733"/>
      <c r="N792" s="733"/>
      <c r="O792" s="733"/>
      <c r="P792" s="733"/>
      <c r="Q792" s="733"/>
      <c r="R792" s="733"/>
      <c r="S792" s="733"/>
      <c r="T792" s="733"/>
      <c r="U792" s="733"/>
      <c r="V792" s="733"/>
      <c r="W792" s="733"/>
      <c r="X792" s="733"/>
      <c r="Y792" s="733"/>
      <c r="Z792" s="733"/>
      <c r="AA792" s="733"/>
      <c r="AB792" s="733"/>
      <c r="AC792" s="733"/>
      <c r="AD792" s="733"/>
    </row>
    <row r="793" spans="1:30" ht="15.75" customHeight="1">
      <c r="A793" s="736"/>
      <c r="B793" s="733"/>
      <c r="C793" s="733"/>
      <c r="D793" s="733"/>
      <c r="E793" s="733"/>
      <c r="F793" s="733"/>
      <c r="G793" s="733"/>
      <c r="H793" s="733"/>
      <c r="I793" s="733"/>
      <c r="J793" s="733"/>
      <c r="K793" s="733"/>
      <c r="L793" s="733"/>
      <c r="M793" s="733"/>
      <c r="N793" s="733"/>
      <c r="O793" s="733"/>
      <c r="P793" s="733"/>
      <c r="Q793" s="733"/>
      <c r="R793" s="733"/>
      <c r="S793" s="733"/>
      <c r="T793" s="733"/>
      <c r="U793" s="733"/>
      <c r="V793" s="733"/>
      <c r="W793" s="733"/>
      <c r="X793" s="733"/>
      <c r="Y793" s="733"/>
      <c r="Z793" s="733"/>
      <c r="AA793" s="733"/>
      <c r="AB793" s="733"/>
      <c r="AC793" s="733"/>
      <c r="AD793" s="733"/>
    </row>
    <row r="794" spans="1:30" ht="15.75" customHeight="1">
      <c r="A794" s="736"/>
      <c r="B794" s="733"/>
      <c r="C794" s="733"/>
      <c r="D794" s="733"/>
      <c r="E794" s="733"/>
      <c r="F794" s="733"/>
      <c r="G794" s="733"/>
      <c r="H794" s="733"/>
      <c r="I794" s="733"/>
      <c r="J794" s="733"/>
      <c r="K794" s="733"/>
      <c r="L794" s="733"/>
      <c r="M794" s="733"/>
      <c r="N794" s="733"/>
      <c r="O794" s="733"/>
      <c r="P794" s="733"/>
      <c r="Q794" s="733"/>
      <c r="R794" s="733"/>
      <c r="S794" s="733"/>
      <c r="T794" s="733"/>
      <c r="U794" s="733"/>
      <c r="V794" s="733"/>
      <c r="W794" s="733"/>
      <c r="X794" s="733"/>
      <c r="Y794" s="733"/>
      <c r="Z794" s="733"/>
      <c r="AA794" s="733"/>
      <c r="AB794" s="733"/>
      <c r="AC794" s="733"/>
      <c r="AD794" s="733"/>
    </row>
    <row r="795" spans="1:30" ht="15.75" customHeight="1">
      <c r="A795" s="736"/>
      <c r="B795" s="733"/>
      <c r="C795" s="733"/>
      <c r="D795" s="733"/>
      <c r="E795" s="733"/>
      <c r="F795" s="733"/>
      <c r="G795" s="733"/>
      <c r="H795" s="733"/>
      <c r="I795" s="733"/>
      <c r="J795" s="733"/>
      <c r="K795" s="733"/>
      <c r="L795" s="733"/>
      <c r="M795" s="733"/>
      <c r="N795" s="733"/>
      <c r="O795" s="733"/>
      <c r="P795" s="733"/>
      <c r="Q795" s="733"/>
      <c r="R795" s="733"/>
      <c r="S795" s="733"/>
      <c r="T795" s="733"/>
      <c r="U795" s="733"/>
      <c r="V795" s="733"/>
      <c r="W795" s="733"/>
      <c r="X795" s="733"/>
      <c r="Y795" s="733"/>
      <c r="Z795" s="733"/>
      <c r="AA795" s="733"/>
      <c r="AB795" s="733"/>
      <c r="AC795" s="733"/>
      <c r="AD795" s="733"/>
    </row>
    <row r="796" spans="1:30" ht="15.75" customHeight="1">
      <c r="A796" s="736"/>
      <c r="B796" s="733"/>
      <c r="C796" s="733"/>
      <c r="D796" s="733"/>
      <c r="E796" s="733"/>
      <c r="F796" s="733"/>
      <c r="G796" s="733"/>
      <c r="H796" s="733"/>
      <c r="I796" s="733"/>
      <c r="J796" s="733"/>
      <c r="K796" s="733"/>
      <c r="L796" s="733"/>
      <c r="M796" s="733"/>
      <c r="N796" s="733"/>
      <c r="O796" s="733"/>
      <c r="P796" s="733"/>
      <c r="Q796" s="733"/>
      <c r="R796" s="733"/>
      <c r="S796" s="733"/>
      <c r="T796" s="733"/>
      <c r="U796" s="733"/>
      <c r="V796" s="733"/>
      <c r="W796" s="733"/>
      <c r="X796" s="733"/>
      <c r="Y796" s="733"/>
      <c r="Z796" s="733"/>
      <c r="AA796" s="733"/>
      <c r="AB796" s="733"/>
      <c r="AC796" s="733"/>
      <c r="AD796" s="733"/>
    </row>
    <row r="797" spans="1:30" ht="15.75" customHeight="1">
      <c r="A797" s="736"/>
      <c r="B797" s="733"/>
      <c r="C797" s="733"/>
      <c r="D797" s="733"/>
      <c r="E797" s="733"/>
      <c r="F797" s="733"/>
      <c r="G797" s="733"/>
      <c r="H797" s="733"/>
      <c r="I797" s="733"/>
      <c r="J797" s="733"/>
      <c r="K797" s="733"/>
      <c r="L797" s="733"/>
      <c r="M797" s="733"/>
      <c r="N797" s="733"/>
      <c r="O797" s="733"/>
      <c r="P797" s="733"/>
      <c r="Q797" s="733"/>
      <c r="R797" s="733"/>
      <c r="S797" s="733"/>
      <c r="T797" s="733"/>
      <c r="U797" s="733"/>
      <c r="V797" s="733"/>
      <c r="W797" s="733"/>
      <c r="X797" s="733"/>
      <c r="Y797" s="733"/>
      <c r="Z797" s="733"/>
      <c r="AA797" s="733"/>
      <c r="AB797" s="733"/>
      <c r="AC797" s="733"/>
      <c r="AD797" s="733"/>
    </row>
    <row r="798" spans="1:30" ht="15.75" customHeight="1">
      <c r="A798" s="736"/>
      <c r="B798" s="733"/>
      <c r="C798" s="733"/>
      <c r="D798" s="733"/>
      <c r="E798" s="733"/>
      <c r="F798" s="733"/>
      <c r="G798" s="733"/>
      <c r="H798" s="733"/>
      <c r="I798" s="733"/>
      <c r="J798" s="733"/>
      <c r="K798" s="733"/>
      <c r="L798" s="733"/>
      <c r="M798" s="733"/>
      <c r="N798" s="733"/>
      <c r="O798" s="733"/>
      <c r="P798" s="733"/>
      <c r="Q798" s="733"/>
      <c r="R798" s="733"/>
      <c r="S798" s="733"/>
      <c r="T798" s="733"/>
      <c r="U798" s="733"/>
      <c r="V798" s="733"/>
      <c r="W798" s="733"/>
      <c r="X798" s="733"/>
      <c r="Y798" s="733"/>
      <c r="Z798" s="733"/>
      <c r="AA798" s="733"/>
      <c r="AB798" s="733"/>
      <c r="AC798" s="733"/>
      <c r="AD798" s="733"/>
    </row>
    <row r="799" spans="1:30" ht="15.75" customHeight="1">
      <c r="A799" s="736"/>
      <c r="B799" s="733"/>
      <c r="C799" s="733"/>
      <c r="D799" s="733"/>
      <c r="E799" s="733"/>
      <c r="F799" s="733"/>
      <c r="G799" s="733"/>
      <c r="H799" s="733"/>
      <c r="I799" s="733"/>
      <c r="J799" s="733"/>
      <c r="K799" s="733"/>
      <c r="L799" s="733"/>
      <c r="M799" s="733"/>
      <c r="N799" s="733"/>
      <c r="O799" s="733"/>
      <c r="P799" s="733"/>
      <c r="Q799" s="733"/>
      <c r="R799" s="733"/>
      <c r="S799" s="733"/>
      <c r="T799" s="733"/>
      <c r="U799" s="733"/>
      <c r="V799" s="733"/>
      <c r="W799" s="733"/>
      <c r="X799" s="733"/>
      <c r="Y799" s="733"/>
      <c r="Z799" s="733"/>
      <c r="AA799" s="733"/>
      <c r="AB799" s="733"/>
      <c r="AC799" s="733"/>
      <c r="AD799" s="733"/>
    </row>
    <row r="800" spans="1:30" ht="15.75" customHeight="1">
      <c r="A800" s="736"/>
      <c r="B800" s="733"/>
      <c r="C800" s="733"/>
      <c r="D800" s="733"/>
      <c r="E800" s="733"/>
      <c r="F800" s="733"/>
      <c r="G800" s="733"/>
      <c r="H800" s="733"/>
      <c r="I800" s="733"/>
      <c r="J800" s="733"/>
      <c r="K800" s="733"/>
      <c r="L800" s="733"/>
      <c r="M800" s="733"/>
      <c r="N800" s="733"/>
      <c r="O800" s="733"/>
      <c r="P800" s="733"/>
      <c r="Q800" s="733"/>
      <c r="R800" s="733"/>
      <c r="S800" s="733"/>
      <c r="T800" s="733"/>
      <c r="U800" s="733"/>
      <c r="V800" s="733"/>
      <c r="W800" s="733"/>
      <c r="X800" s="733"/>
      <c r="Y800" s="733"/>
      <c r="Z800" s="733"/>
      <c r="AA800" s="733"/>
      <c r="AB800" s="733"/>
      <c r="AC800" s="733"/>
      <c r="AD800" s="733"/>
    </row>
    <row r="801" spans="1:30" ht="15.75" customHeight="1">
      <c r="A801" s="736"/>
      <c r="B801" s="733"/>
      <c r="C801" s="733"/>
      <c r="D801" s="733"/>
      <c r="E801" s="733"/>
      <c r="F801" s="733"/>
      <c r="G801" s="733"/>
      <c r="H801" s="733"/>
      <c r="I801" s="733"/>
      <c r="J801" s="733"/>
      <c r="K801" s="733"/>
      <c r="L801" s="733"/>
      <c r="M801" s="733"/>
      <c r="N801" s="733"/>
      <c r="O801" s="733"/>
      <c r="P801" s="733"/>
      <c r="Q801" s="733"/>
      <c r="R801" s="733"/>
      <c r="S801" s="733"/>
      <c r="T801" s="733"/>
      <c r="U801" s="733"/>
      <c r="V801" s="733"/>
      <c r="W801" s="733"/>
      <c r="X801" s="733"/>
      <c r="Y801" s="733"/>
      <c r="Z801" s="733"/>
      <c r="AA801" s="733"/>
      <c r="AB801" s="733"/>
      <c r="AC801" s="733"/>
      <c r="AD801" s="733"/>
    </row>
    <row r="802" spans="1:30" ht="15.75" customHeight="1">
      <c r="A802" s="736"/>
      <c r="B802" s="733"/>
      <c r="C802" s="733"/>
      <c r="D802" s="733"/>
      <c r="E802" s="733"/>
      <c r="F802" s="733"/>
      <c r="G802" s="733"/>
      <c r="H802" s="733"/>
      <c r="I802" s="733"/>
      <c r="J802" s="733"/>
      <c r="K802" s="733"/>
      <c r="L802" s="733"/>
      <c r="M802" s="733"/>
      <c r="N802" s="733"/>
      <c r="O802" s="733"/>
      <c r="P802" s="733"/>
      <c r="Q802" s="733"/>
      <c r="R802" s="733"/>
      <c r="S802" s="733"/>
      <c r="T802" s="733"/>
      <c r="U802" s="733"/>
      <c r="V802" s="733"/>
      <c r="W802" s="733"/>
      <c r="X802" s="733"/>
      <c r="Y802" s="733"/>
      <c r="Z802" s="733"/>
      <c r="AA802" s="733"/>
      <c r="AB802" s="733"/>
      <c r="AC802" s="733"/>
      <c r="AD802" s="733"/>
    </row>
    <row r="803" spans="1:30" ht="15.75" customHeight="1">
      <c r="A803" s="736"/>
      <c r="B803" s="733"/>
      <c r="C803" s="733"/>
      <c r="D803" s="733"/>
      <c r="E803" s="733"/>
      <c r="F803" s="733"/>
      <c r="G803" s="733"/>
      <c r="H803" s="733"/>
      <c r="I803" s="733"/>
      <c r="J803" s="733"/>
      <c r="K803" s="733"/>
      <c r="L803" s="733"/>
      <c r="M803" s="733"/>
      <c r="N803" s="733"/>
      <c r="O803" s="733"/>
      <c r="P803" s="733"/>
      <c r="Q803" s="733"/>
      <c r="R803" s="733"/>
      <c r="S803" s="733"/>
      <c r="T803" s="733"/>
      <c r="U803" s="733"/>
      <c r="V803" s="733"/>
      <c r="W803" s="733"/>
      <c r="X803" s="733"/>
      <c r="Y803" s="733"/>
      <c r="Z803" s="733"/>
      <c r="AA803" s="733"/>
      <c r="AB803" s="733"/>
      <c r="AC803" s="733"/>
      <c r="AD803" s="733"/>
    </row>
    <row r="804" spans="1:30" ht="15.75" customHeight="1">
      <c r="A804" s="736"/>
      <c r="B804" s="733"/>
      <c r="C804" s="733"/>
      <c r="D804" s="733"/>
      <c r="E804" s="733"/>
      <c r="F804" s="733"/>
      <c r="G804" s="733"/>
      <c r="H804" s="733"/>
      <c r="I804" s="733"/>
      <c r="J804" s="733"/>
      <c r="K804" s="733"/>
      <c r="L804" s="733"/>
      <c r="M804" s="733"/>
      <c r="N804" s="733"/>
      <c r="O804" s="733"/>
      <c r="P804" s="733"/>
      <c r="Q804" s="733"/>
      <c r="R804" s="733"/>
      <c r="S804" s="733"/>
      <c r="T804" s="733"/>
      <c r="U804" s="733"/>
      <c r="V804" s="733"/>
      <c r="W804" s="733"/>
      <c r="X804" s="733"/>
      <c r="Y804" s="733"/>
      <c r="Z804" s="733"/>
      <c r="AA804" s="733"/>
      <c r="AB804" s="733"/>
      <c r="AC804" s="733"/>
      <c r="AD804" s="733"/>
    </row>
    <row r="805" spans="1:30" ht="15.75" customHeight="1">
      <c r="A805" s="736"/>
      <c r="B805" s="733"/>
      <c r="C805" s="733"/>
      <c r="D805" s="733"/>
      <c r="E805" s="733"/>
      <c r="F805" s="733"/>
      <c r="G805" s="733"/>
      <c r="H805" s="733"/>
      <c r="I805" s="733"/>
      <c r="J805" s="733"/>
      <c r="K805" s="733"/>
      <c r="L805" s="733"/>
      <c r="M805" s="733"/>
      <c r="N805" s="733"/>
      <c r="O805" s="733"/>
      <c r="P805" s="733"/>
      <c r="Q805" s="733"/>
      <c r="R805" s="733"/>
      <c r="S805" s="733"/>
      <c r="T805" s="733"/>
      <c r="U805" s="733"/>
      <c r="V805" s="733"/>
      <c r="W805" s="733"/>
      <c r="X805" s="733"/>
      <c r="Y805" s="733"/>
      <c r="Z805" s="733"/>
      <c r="AA805" s="733"/>
      <c r="AB805" s="733"/>
      <c r="AC805" s="733"/>
      <c r="AD805" s="733"/>
    </row>
    <row r="806" spans="1:30" ht="15.75" customHeight="1">
      <c r="A806" s="736"/>
      <c r="B806" s="733"/>
      <c r="C806" s="733"/>
      <c r="D806" s="733"/>
      <c r="E806" s="733"/>
      <c r="F806" s="733"/>
      <c r="G806" s="733"/>
      <c r="H806" s="733"/>
      <c r="I806" s="733"/>
      <c r="J806" s="733"/>
      <c r="K806" s="733"/>
      <c r="L806" s="733"/>
      <c r="M806" s="733"/>
      <c r="N806" s="733"/>
      <c r="O806" s="733"/>
      <c r="P806" s="733"/>
      <c r="Q806" s="733"/>
      <c r="R806" s="733"/>
      <c r="S806" s="733"/>
      <c r="T806" s="733"/>
      <c r="U806" s="733"/>
      <c r="V806" s="733"/>
      <c r="W806" s="733"/>
      <c r="X806" s="733"/>
      <c r="Y806" s="733"/>
      <c r="Z806" s="733"/>
      <c r="AA806" s="733"/>
      <c r="AB806" s="733"/>
      <c r="AC806" s="733"/>
      <c r="AD806" s="733"/>
    </row>
    <row r="807" spans="1:30" ht="15.75" customHeight="1">
      <c r="A807" s="736"/>
      <c r="B807" s="733"/>
      <c r="C807" s="733"/>
      <c r="D807" s="733"/>
      <c r="E807" s="733"/>
      <c r="F807" s="733"/>
      <c r="G807" s="733"/>
      <c r="H807" s="733"/>
      <c r="I807" s="733"/>
      <c r="J807" s="733"/>
      <c r="K807" s="733"/>
      <c r="L807" s="733"/>
      <c r="M807" s="733"/>
      <c r="N807" s="733"/>
      <c r="O807" s="733"/>
      <c r="P807" s="733"/>
      <c r="Q807" s="733"/>
      <c r="R807" s="733"/>
      <c r="S807" s="733"/>
      <c r="T807" s="733"/>
      <c r="U807" s="733"/>
      <c r="V807" s="733"/>
      <c r="W807" s="733"/>
      <c r="X807" s="733"/>
      <c r="Y807" s="733"/>
      <c r="Z807" s="733"/>
      <c r="AA807" s="733"/>
      <c r="AB807" s="733"/>
      <c r="AC807" s="733"/>
      <c r="AD807" s="733"/>
    </row>
    <row r="808" spans="1:30" ht="15.75" customHeight="1">
      <c r="A808" s="736"/>
      <c r="B808" s="733"/>
      <c r="C808" s="733"/>
      <c r="D808" s="733"/>
      <c r="E808" s="733"/>
      <c r="F808" s="733"/>
      <c r="G808" s="733"/>
      <c r="H808" s="733"/>
      <c r="I808" s="733"/>
      <c r="J808" s="733"/>
      <c r="K808" s="733"/>
      <c r="L808" s="733"/>
      <c r="M808" s="733"/>
      <c r="N808" s="733"/>
      <c r="O808" s="733"/>
      <c r="P808" s="733"/>
      <c r="Q808" s="733"/>
      <c r="R808" s="733"/>
      <c r="S808" s="733"/>
      <c r="T808" s="733"/>
      <c r="U808" s="733"/>
      <c r="V808" s="733"/>
      <c r="W808" s="733"/>
      <c r="X808" s="733"/>
      <c r="Y808" s="733"/>
      <c r="Z808" s="733"/>
      <c r="AA808" s="733"/>
      <c r="AB808" s="733"/>
      <c r="AC808" s="733"/>
      <c r="AD808" s="733"/>
    </row>
    <row r="809" spans="1:30" ht="15.75" customHeight="1">
      <c r="A809" s="736"/>
      <c r="B809" s="733"/>
      <c r="C809" s="733"/>
      <c r="D809" s="733"/>
      <c r="E809" s="733"/>
      <c r="F809" s="733"/>
      <c r="G809" s="733"/>
      <c r="H809" s="733"/>
      <c r="I809" s="733"/>
      <c r="J809" s="733"/>
      <c r="K809" s="733"/>
      <c r="L809" s="733"/>
      <c r="M809" s="733"/>
      <c r="N809" s="733"/>
      <c r="O809" s="733"/>
      <c r="P809" s="733"/>
      <c r="Q809" s="733"/>
      <c r="R809" s="733"/>
      <c r="S809" s="733"/>
      <c r="T809" s="733"/>
      <c r="U809" s="733"/>
      <c r="V809" s="733"/>
      <c r="W809" s="733"/>
      <c r="X809" s="733"/>
      <c r="Y809" s="733"/>
      <c r="Z809" s="733"/>
      <c r="AA809" s="733"/>
      <c r="AB809" s="733"/>
      <c r="AC809" s="733"/>
      <c r="AD809" s="733"/>
    </row>
    <row r="810" spans="1:30" ht="15.75" customHeight="1">
      <c r="A810" s="736"/>
      <c r="B810" s="733"/>
      <c r="C810" s="733"/>
      <c r="D810" s="733"/>
      <c r="E810" s="733"/>
      <c r="F810" s="733"/>
      <c r="G810" s="733"/>
      <c r="H810" s="733"/>
      <c r="I810" s="733"/>
      <c r="J810" s="733"/>
      <c r="K810" s="733"/>
      <c r="L810" s="733"/>
      <c r="M810" s="733"/>
      <c r="N810" s="733"/>
      <c r="O810" s="733"/>
      <c r="P810" s="733"/>
      <c r="Q810" s="733"/>
      <c r="R810" s="733"/>
      <c r="S810" s="733"/>
      <c r="T810" s="733"/>
      <c r="U810" s="733"/>
      <c r="V810" s="733"/>
      <c r="W810" s="733"/>
      <c r="X810" s="733"/>
      <c r="Y810" s="733"/>
      <c r="Z810" s="733"/>
      <c r="AA810" s="733"/>
      <c r="AB810" s="733"/>
      <c r="AC810" s="733"/>
      <c r="AD810" s="733"/>
    </row>
    <row r="811" spans="1:30" ht="15.75" customHeight="1">
      <c r="A811" s="736"/>
      <c r="B811" s="733"/>
      <c r="C811" s="733"/>
      <c r="D811" s="733"/>
      <c r="E811" s="733"/>
      <c r="F811" s="733"/>
      <c r="G811" s="733"/>
      <c r="H811" s="733"/>
      <c r="I811" s="733"/>
      <c r="J811" s="733"/>
      <c r="K811" s="733"/>
      <c r="L811" s="733"/>
      <c r="M811" s="733"/>
      <c r="N811" s="733"/>
      <c r="O811" s="733"/>
      <c r="P811" s="733"/>
      <c r="Q811" s="733"/>
      <c r="R811" s="733"/>
      <c r="S811" s="733"/>
      <c r="T811" s="733"/>
      <c r="U811" s="733"/>
      <c r="V811" s="733"/>
      <c r="W811" s="733"/>
      <c r="X811" s="733"/>
      <c r="Y811" s="733"/>
      <c r="Z811" s="733"/>
      <c r="AA811" s="733"/>
      <c r="AB811" s="733"/>
      <c r="AC811" s="733"/>
      <c r="AD811" s="733"/>
    </row>
    <row r="812" spans="1:30" ht="15.75" customHeight="1">
      <c r="A812" s="736"/>
      <c r="B812" s="733"/>
      <c r="C812" s="733"/>
      <c r="D812" s="733"/>
      <c r="E812" s="733"/>
      <c r="F812" s="733"/>
      <c r="G812" s="733"/>
      <c r="H812" s="733"/>
      <c r="I812" s="733"/>
      <c r="J812" s="733"/>
      <c r="K812" s="733"/>
      <c r="L812" s="733"/>
      <c r="M812" s="733"/>
      <c r="N812" s="733"/>
      <c r="O812" s="733"/>
      <c r="P812" s="733"/>
      <c r="Q812" s="733"/>
      <c r="R812" s="733"/>
      <c r="S812" s="733"/>
      <c r="T812" s="733"/>
      <c r="U812" s="733"/>
      <c r="V812" s="733"/>
      <c r="W812" s="733"/>
      <c r="X812" s="733"/>
      <c r="Y812" s="733"/>
      <c r="Z812" s="733"/>
      <c r="AA812" s="733"/>
      <c r="AB812" s="733"/>
      <c r="AC812" s="733"/>
      <c r="AD812" s="733"/>
    </row>
    <row r="813" spans="1:30" ht="15.75" customHeight="1">
      <c r="A813" s="736"/>
      <c r="B813" s="733"/>
      <c r="C813" s="733"/>
      <c r="D813" s="733"/>
      <c r="E813" s="733"/>
      <c r="F813" s="733"/>
      <c r="G813" s="733"/>
      <c r="H813" s="733"/>
      <c r="I813" s="733"/>
      <c r="J813" s="733"/>
      <c r="K813" s="733"/>
      <c r="L813" s="733"/>
      <c r="M813" s="733"/>
      <c r="N813" s="733"/>
      <c r="O813" s="733"/>
      <c r="P813" s="733"/>
      <c r="Q813" s="733"/>
      <c r="R813" s="733"/>
      <c r="S813" s="733"/>
      <c r="T813" s="733"/>
      <c r="U813" s="733"/>
      <c r="V813" s="733"/>
      <c r="W813" s="733"/>
      <c r="X813" s="733"/>
      <c r="Y813" s="733"/>
      <c r="Z813" s="733"/>
      <c r="AA813" s="733"/>
      <c r="AB813" s="733"/>
      <c r="AC813" s="733"/>
      <c r="AD813" s="733"/>
    </row>
    <row r="814" spans="1:30" ht="15.75" customHeight="1">
      <c r="A814" s="736"/>
      <c r="B814" s="733"/>
      <c r="C814" s="733"/>
      <c r="D814" s="733"/>
      <c r="E814" s="733"/>
      <c r="F814" s="733"/>
      <c r="G814" s="733"/>
      <c r="H814" s="733"/>
      <c r="I814" s="733"/>
      <c r="J814" s="733"/>
      <c r="K814" s="733"/>
      <c r="L814" s="733"/>
      <c r="M814" s="733"/>
      <c r="N814" s="733"/>
      <c r="O814" s="733"/>
      <c r="P814" s="733"/>
      <c r="Q814" s="733"/>
      <c r="R814" s="733"/>
      <c r="S814" s="733"/>
      <c r="T814" s="733"/>
      <c r="U814" s="733"/>
      <c r="V814" s="733"/>
      <c r="W814" s="733"/>
      <c r="X814" s="733"/>
      <c r="Y814" s="733"/>
      <c r="Z814" s="733"/>
      <c r="AA814" s="733"/>
      <c r="AB814" s="733"/>
      <c r="AC814" s="733"/>
      <c r="AD814" s="733"/>
    </row>
    <row r="815" spans="1:30" ht="15.75" customHeight="1">
      <c r="A815" s="736"/>
      <c r="B815" s="733"/>
      <c r="C815" s="733"/>
      <c r="D815" s="733"/>
      <c r="E815" s="733"/>
      <c r="F815" s="733"/>
      <c r="G815" s="733"/>
      <c r="H815" s="733"/>
      <c r="I815" s="733"/>
      <c r="J815" s="733"/>
      <c r="K815" s="733"/>
      <c r="L815" s="733"/>
      <c r="M815" s="733"/>
      <c r="N815" s="733"/>
      <c r="O815" s="733"/>
      <c r="P815" s="733"/>
      <c r="Q815" s="733"/>
      <c r="R815" s="733"/>
      <c r="S815" s="733"/>
      <c r="T815" s="733"/>
      <c r="U815" s="733"/>
      <c r="V815" s="733"/>
      <c r="W815" s="733"/>
      <c r="X815" s="733"/>
      <c r="Y815" s="733"/>
      <c r="Z815" s="733"/>
      <c r="AA815" s="733"/>
      <c r="AB815" s="733"/>
      <c r="AC815" s="733"/>
      <c r="AD815" s="733"/>
    </row>
    <row r="816" spans="1:30" ht="15.75" customHeight="1">
      <c r="A816" s="736"/>
      <c r="B816" s="733"/>
      <c r="C816" s="733"/>
      <c r="D816" s="733"/>
      <c r="E816" s="733"/>
      <c r="F816" s="733"/>
      <c r="G816" s="733"/>
      <c r="H816" s="733"/>
      <c r="I816" s="733"/>
      <c r="J816" s="733"/>
      <c r="K816" s="733"/>
      <c r="L816" s="733"/>
      <c r="M816" s="733"/>
      <c r="N816" s="733"/>
      <c r="O816" s="733"/>
      <c r="P816" s="733"/>
      <c r="Q816" s="733"/>
      <c r="R816" s="733"/>
      <c r="S816" s="733"/>
      <c r="T816" s="733"/>
      <c r="U816" s="733"/>
      <c r="V816" s="733"/>
      <c r="W816" s="733"/>
      <c r="X816" s="733"/>
      <c r="Y816" s="733"/>
      <c r="Z816" s="733"/>
      <c r="AA816" s="733"/>
      <c r="AB816" s="733"/>
      <c r="AC816" s="733"/>
      <c r="AD816" s="733"/>
    </row>
    <row r="817" spans="1:30" ht="15.75" customHeight="1">
      <c r="A817" s="736"/>
      <c r="B817" s="733"/>
      <c r="C817" s="733"/>
      <c r="D817" s="733"/>
      <c r="E817" s="733"/>
      <c r="F817" s="733"/>
      <c r="G817" s="733"/>
      <c r="H817" s="733"/>
      <c r="I817" s="733"/>
      <c r="J817" s="733"/>
      <c r="K817" s="733"/>
      <c r="L817" s="733"/>
      <c r="M817" s="733"/>
      <c r="N817" s="733"/>
      <c r="O817" s="733"/>
      <c r="P817" s="733"/>
      <c r="Q817" s="733"/>
      <c r="R817" s="733"/>
      <c r="S817" s="733"/>
      <c r="T817" s="733"/>
      <c r="U817" s="733"/>
      <c r="V817" s="733"/>
      <c r="W817" s="733"/>
      <c r="X817" s="733"/>
      <c r="Y817" s="733"/>
      <c r="Z817" s="733"/>
      <c r="AA817" s="733"/>
      <c r="AB817" s="733"/>
      <c r="AC817" s="733"/>
      <c r="AD817" s="733"/>
    </row>
    <row r="818" spans="1:30" ht="15.75" customHeight="1">
      <c r="A818" s="736"/>
      <c r="B818" s="733"/>
      <c r="C818" s="733"/>
      <c r="D818" s="733"/>
      <c r="E818" s="733"/>
      <c r="F818" s="733"/>
      <c r="G818" s="733"/>
      <c r="H818" s="733"/>
      <c r="I818" s="733"/>
      <c r="J818" s="733"/>
      <c r="K818" s="733"/>
      <c r="L818" s="733"/>
      <c r="M818" s="733"/>
      <c r="N818" s="733"/>
      <c r="O818" s="733"/>
      <c r="P818" s="733"/>
      <c r="Q818" s="733"/>
      <c r="R818" s="733"/>
      <c r="S818" s="733"/>
      <c r="T818" s="733"/>
      <c r="U818" s="733"/>
      <c r="V818" s="733"/>
      <c r="W818" s="733"/>
      <c r="X818" s="733"/>
      <c r="Y818" s="733"/>
      <c r="Z818" s="733"/>
      <c r="AA818" s="733"/>
      <c r="AB818" s="733"/>
      <c r="AC818" s="733"/>
      <c r="AD818" s="733"/>
    </row>
    <row r="819" spans="1:30" ht="15.75" customHeight="1">
      <c r="A819" s="736"/>
      <c r="B819" s="733"/>
      <c r="C819" s="733"/>
      <c r="D819" s="733"/>
      <c r="E819" s="733"/>
      <c r="F819" s="733"/>
      <c r="G819" s="733"/>
      <c r="H819" s="733"/>
      <c r="I819" s="733"/>
      <c r="J819" s="733"/>
      <c r="K819" s="733"/>
      <c r="L819" s="733"/>
      <c r="M819" s="733"/>
      <c r="N819" s="733"/>
      <c r="O819" s="733"/>
      <c r="P819" s="733"/>
      <c r="Q819" s="733"/>
      <c r="R819" s="733"/>
      <c r="S819" s="733"/>
      <c r="T819" s="733"/>
      <c r="U819" s="733"/>
      <c r="V819" s="733"/>
      <c r="W819" s="733"/>
      <c r="X819" s="733"/>
      <c r="Y819" s="733"/>
      <c r="Z819" s="733"/>
      <c r="AA819" s="733"/>
      <c r="AB819" s="733"/>
      <c r="AC819" s="733"/>
      <c r="AD819" s="733"/>
    </row>
    <row r="820" spans="1:30" ht="15.75" customHeight="1">
      <c r="A820" s="736"/>
      <c r="B820" s="733"/>
      <c r="C820" s="733"/>
      <c r="D820" s="733"/>
      <c r="E820" s="733"/>
      <c r="F820" s="733"/>
      <c r="G820" s="733"/>
      <c r="H820" s="733"/>
      <c r="I820" s="733"/>
      <c r="J820" s="733"/>
      <c r="K820" s="733"/>
      <c r="L820" s="733"/>
      <c r="M820" s="733"/>
      <c r="N820" s="733"/>
      <c r="O820" s="733"/>
      <c r="P820" s="733"/>
      <c r="Q820" s="733"/>
      <c r="R820" s="733"/>
      <c r="S820" s="733"/>
      <c r="T820" s="733"/>
      <c r="U820" s="733"/>
      <c r="V820" s="733"/>
      <c r="W820" s="733"/>
      <c r="X820" s="733"/>
      <c r="Y820" s="733"/>
      <c r="Z820" s="733"/>
      <c r="AA820" s="733"/>
      <c r="AB820" s="733"/>
      <c r="AC820" s="733"/>
      <c r="AD820" s="733"/>
    </row>
    <row r="821" spans="1:30" ht="15.75" customHeight="1">
      <c r="A821" s="736"/>
      <c r="B821" s="733"/>
      <c r="C821" s="733"/>
      <c r="D821" s="733"/>
      <c r="E821" s="733"/>
      <c r="F821" s="733"/>
      <c r="G821" s="733"/>
      <c r="H821" s="733"/>
      <c r="I821" s="733"/>
      <c r="J821" s="733"/>
      <c r="K821" s="733"/>
      <c r="L821" s="733"/>
      <c r="M821" s="733"/>
      <c r="N821" s="733"/>
      <c r="O821" s="733"/>
      <c r="P821" s="733"/>
      <c r="Q821" s="733"/>
      <c r="R821" s="733"/>
      <c r="S821" s="733"/>
      <c r="T821" s="733"/>
      <c r="U821" s="733"/>
      <c r="V821" s="733"/>
      <c r="W821" s="733"/>
      <c r="X821" s="733"/>
      <c r="Y821" s="733"/>
      <c r="Z821" s="733"/>
      <c r="AA821" s="733"/>
      <c r="AB821" s="733"/>
      <c r="AC821" s="733"/>
      <c r="AD821" s="733"/>
    </row>
    <row r="822" spans="1:30" ht="15.75" customHeight="1">
      <c r="A822" s="736"/>
      <c r="B822" s="733"/>
      <c r="C822" s="733"/>
      <c r="D822" s="733"/>
      <c r="E822" s="733"/>
      <c r="F822" s="733"/>
      <c r="G822" s="733"/>
      <c r="H822" s="733"/>
      <c r="I822" s="733"/>
      <c r="J822" s="733"/>
      <c r="K822" s="733"/>
      <c r="L822" s="733"/>
      <c r="M822" s="733"/>
      <c r="N822" s="733"/>
      <c r="O822" s="733"/>
      <c r="P822" s="733"/>
      <c r="Q822" s="733"/>
      <c r="R822" s="733"/>
      <c r="S822" s="733"/>
      <c r="T822" s="733"/>
      <c r="U822" s="733"/>
      <c r="V822" s="733"/>
      <c r="W822" s="733"/>
      <c r="X822" s="733"/>
      <c r="Y822" s="733"/>
      <c r="Z822" s="733"/>
      <c r="AA822" s="733"/>
      <c r="AB822" s="733"/>
      <c r="AC822" s="733"/>
      <c r="AD822" s="733"/>
    </row>
    <row r="823" spans="1:30" ht="15.75" customHeight="1">
      <c r="A823" s="736"/>
      <c r="B823" s="733"/>
      <c r="C823" s="733"/>
      <c r="D823" s="733"/>
      <c r="E823" s="733"/>
      <c r="F823" s="733"/>
      <c r="G823" s="733"/>
      <c r="H823" s="733"/>
      <c r="I823" s="733"/>
      <c r="J823" s="733"/>
      <c r="K823" s="733"/>
      <c r="L823" s="733"/>
      <c r="M823" s="733"/>
      <c r="N823" s="733"/>
      <c r="O823" s="733"/>
      <c r="P823" s="733"/>
      <c r="Q823" s="733"/>
      <c r="R823" s="733"/>
      <c r="S823" s="733"/>
      <c r="T823" s="733"/>
      <c r="U823" s="733"/>
      <c r="V823" s="733"/>
      <c r="W823" s="733"/>
      <c r="X823" s="733"/>
      <c r="Y823" s="733"/>
      <c r="Z823" s="733"/>
      <c r="AA823" s="733"/>
      <c r="AB823" s="733"/>
      <c r="AC823" s="733"/>
      <c r="AD823" s="733"/>
    </row>
    <row r="824" spans="1:30" ht="15.75" customHeight="1">
      <c r="A824" s="736"/>
      <c r="B824" s="733"/>
      <c r="C824" s="733"/>
      <c r="D824" s="733"/>
      <c r="E824" s="733"/>
      <c r="F824" s="733"/>
      <c r="G824" s="733"/>
      <c r="H824" s="733"/>
      <c r="I824" s="733"/>
      <c r="J824" s="733"/>
      <c r="K824" s="733"/>
      <c r="L824" s="733"/>
      <c r="M824" s="733"/>
      <c r="N824" s="733"/>
      <c r="O824" s="733"/>
      <c r="P824" s="733"/>
      <c r="Q824" s="733"/>
      <c r="R824" s="733"/>
      <c r="S824" s="733"/>
      <c r="T824" s="733"/>
      <c r="U824" s="733"/>
      <c r="V824" s="733"/>
      <c r="W824" s="733"/>
      <c r="X824" s="733"/>
      <c r="Y824" s="733"/>
      <c r="Z824" s="733"/>
      <c r="AA824" s="733"/>
      <c r="AB824" s="733"/>
      <c r="AC824" s="733"/>
      <c r="AD824" s="733"/>
    </row>
    <row r="825" spans="1:30" ht="15.75" customHeight="1">
      <c r="A825" s="736"/>
      <c r="B825" s="733"/>
      <c r="C825" s="733"/>
      <c r="D825" s="733"/>
      <c r="E825" s="733"/>
      <c r="F825" s="733"/>
      <c r="G825" s="733"/>
      <c r="H825" s="733"/>
      <c r="I825" s="733"/>
      <c r="J825" s="733"/>
      <c r="K825" s="733"/>
      <c r="L825" s="733"/>
      <c r="M825" s="733"/>
      <c r="N825" s="733"/>
      <c r="O825" s="733"/>
      <c r="P825" s="733"/>
      <c r="Q825" s="733"/>
      <c r="R825" s="733"/>
      <c r="S825" s="733"/>
      <c r="T825" s="733"/>
      <c r="U825" s="733"/>
      <c r="V825" s="733"/>
      <c r="W825" s="733"/>
      <c r="X825" s="733"/>
      <c r="Y825" s="733"/>
      <c r="Z825" s="733"/>
      <c r="AA825" s="733"/>
      <c r="AB825" s="733"/>
      <c r="AC825" s="733"/>
      <c r="AD825" s="733"/>
    </row>
    <row r="826" spans="1:30" ht="15.75" customHeight="1">
      <c r="A826" s="736"/>
      <c r="B826" s="733"/>
      <c r="C826" s="733"/>
      <c r="D826" s="733"/>
      <c r="E826" s="733"/>
      <c r="F826" s="733"/>
      <c r="G826" s="733"/>
      <c r="H826" s="733"/>
      <c r="I826" s="733"/>
      <c r="J826" s="733"/>
      <c r="K826" s="733"/>
      <c r="L826" s="733"/>
      <c r="M826" s="733"/>
      <c r="N826" s="733"/>
      <c r="O826" s="733"/>
      <c r="P826" s="733"/>
      <c r="Q826" s="733"/>
      <c r="R826" s="733"/>
      <c r="S826" s="733"/>
      <c r="T826" s="733"/>
      <c r="U826" s="733"/>
      <c r="V826" s="733"/>
      <c r="W826" s="733"/>
      <c r="X826" s="733"/>
      <c r="Y826" s="733"/>
      <c r="Z826" s="733"/>
      <c r="AA826" s="733"/>
      <c r="AB826" s="733"/>
      <c r="AC826" s="733"/>
      <c r="AD826" s="733"/>
    </row>
    <row r="827" spans="1:30" ht="15.75" customHeight="1">
      <c r="A827" s="736"/>
      <c r="B827" s="733"/>
      <c r="C827" s="733"/>
      <c r="D827" s="733"/>
      <c r="E827" s="733"/>
      <c r="F827" s="733"/>
      <c r="G827" s="733"/>
      <c r="H827" s="733"/>
      <c r="I827" s="733"/>
      <c r="J827" s="733"/>
      <c r="K827" s="733"/>
      <c r="L827" s="733"/>
      <c r="M827" s="733"/>
      <c r="N827" s="733"/>
      <c r="O827" s="733"/>
      <c r="P827" s="733"/>
      <c r="Q827" s="733"/>
      <c r="R827" s="733"/>
      <c r="S827" s="733"/>
      <c r="T827" s="733"/>
      <c r="U827" s="733"/>
      <c r="V827" s="733"/>
      <c r="W827" s="733"/>
      <c r="X827" s="733"/>
      <c r="Y827" s="733"/>
      <c r="Z827" s="733"/>
      <c r="AA827" s="733"/>
      <c r="AB827" s="733"/>
      <c r="AC827" s="733"/>
      <c r="AD827" s="733"/>
    </row>
    <row r="828" spans="1:30" ht="15.75" customHeight="1">
      <c r="A828" s="736"/>
      <c r="B828" s="733"/>
      <c r="C828" s="733"/>
      <c r="D828" s="733"/>
      <c r="E828" s="733"/>
      <c r="F828" s="733"/>
      <c r="G828" s="733"/>
      <c r="H828" s="733"/>
      <c r="I828" s="733"/>
      <c r="J828" s="733"/>
      <c r="K828" s="733"/>
      <c r="L828" s="733"/>
      <c r="M828" s="733"/>
      <c r="N828" s="733"/>
      <c r="O828" s="733"/>
      <c r="P828" s="733"/>
      <c r="Q828" s="733"/>
      <c r="R828" s="733"/>
      <c r="S828" s="733"/>
      <c r="T828" s="733"/>
      <c r="U828" s="733"/>
      <c r="V828" s="733"/>
      <c r="W828" s="733"/>
      <c r="X828" s="733"/>
      <c r="Y828" s="733"/>
      <c r="Z828" s="733"/>
      <c r="AA828" s="733"/>
      <c r="AB828" s="733"/>
      <c r="AC828" s="733"/>
      <c r="AD828" s="733"/>
    </row>
    <row r="829" spans="1:30" ht="15.75" customHeight="1">
      <c r="A829" s="736"/>
      <c r="B829" s="733"/>
      <c r="C829" s="733"/>
      <c r="D829" s="733"/>
      <c r="E829" s="733"/>
      <c r="F829" s="733"/>
      <c r="G829" s="733"/>
      <c r="H829" s="733"/>
      <c r="I829" s="733"/>
      <c r="J829" s="733"/>
      <c r="K829" s="733"/>
      <c r="L829" s="733"/>
      <c r="M829" s="733"/>
      <c r="N829" s="733"/>
      <c r="O829" s="733"/>
      <c r="P829" s="733"/>
      <c r="Q829" s="733"/>
      <c r="R829" s="733"/>
      <c r="S829" s="733"/>
      <c r="T829" s="733"/>
      <c r="U829" s="733"/>
      <c r="V829" s="733"/>
      <c r="W829" s="733"/>
      <c r="X829" s="733"/>
      <c r="Y829" s="733"/>
      <c r="Z829" s="733"/>
      <c r="AA829" s="733"/>
      <c r="AB829" s="733"/>
      <c r="AC829" s="733"/>
      <c r="AD829" s="733"/>
    </row>
    <row r="830" spans="1:30" ht="15.75" customHeight="1">
      <c r="A830" s="736"/>
      <c r="B830" s="733"/>
      <c r="C830" s="733"/>
      <c r="D830" s="733"/>
      <c r="E830" s="733"/>
      <c r="F830" s="733"/>
      <c r="G830" s="733"/>
      <c r="H830" s="733"/>
      <c r="I830" s="733"/>
      <c r="J830" s="733"/>
      <c r="K830" s="733"/>
      <c r="L830" s="733"/>
      <c r="M830" s="733"/>
      <c r="N830" s="733"/>
      <c r="O830" s="733"/>
      <c r="P830" s="733"/>
      <c r="Q830" s="733"/>
      <c r="R830" s="733"/>
      <c r="S830" s="733"/>
      <c r="T830" s="733"/>
      <c r="U830" s="733"/>
      <c r="V830" s="733"/>
      <c r="W830" s="733"/>
      <c r="X830" s="733"/>
      <c r="Y830" s="733"/>
      <c r="Z830" s="733"/>
      <c r="AA830" s="733"/>
      <c r="AB830" s="733"/>
      <c r="AC830" s="733"/>
      <c r="AD830" s="733"/>
    </row>
    <row r="831" spans="1:30" ht="15.75" customHeight="1">
      <c r="A831" s="736"/>
      <c r="B831" s="733"/>
      <c r="C831" s="733"/>
      <c r="D831" s="733"/>
      <c r="E831" s="733"/>
      <c r="F831" s="733"/>
      <c r="G831" s="733"/>
      <c r="H831" s="733"/>
      <c r="I831" s="733"/>
      <c r="J831" s="733"/>
      <c r="K831" s="733"/>
      <c r="L831" s="733"/>
      <c r="M831" s="733"/>
      <c r="N831" s="733"/>
      <c r="O831" s="733"/>
      <c r="P831" s="733"/>
      <c r="Q831" s="733"/>
      <c r="R831" s="733"/>
      <c r="S831" s="733"/>
      <c r="T831" s="733"/>
      <c r="U831" s="733"/>
      <c r="V831" s="733"/>
      <c r="W831" s="733"/>
      <c r="X831" s="733"/>
      <c r="Y831" s="733"/>
      <c r="Z831" s="733"/>
      <c r="AA831" s="733"/>
      <c r="AB831" s="733"/>
      <c r="AC831" s="733"/>
      <c r="AD831" s="733"/>
    </row>
    <row r="832" spans="1:30" ht="15.75" customHeight="1">
      <c r="A832" s="736"/>
      <c r="B832" s="733"/>
      <c r="C832" s="733"/>
      <c r="D832" s="733"/>
      <c r="E832" s="733"/>
      <c r="F832" s="733"/>
      <c r="G832" s="733"/>
      <c r="H832" s="733"/>
      <c r="I832" s="733"/>
      <c r="J832" s="733"/>
      <c r="K832" s="733"/>
      <c r="L832" s="733"/>
      <c r="M832" s="733"/>
      <c r="N832" s="733"/>
      <c r="O832" s="733"/>
      <c r="P832" s="733"/>
      <c r="Q832" s="733"/>
      <c r="R832" s="733"/>
      <c r="S832" s="733"/>
      <c r="T832" s="733"/>
      <c r="U832" s="733"/>
      <c r="V832" s="733"/>
      <c r="W832" s="733"/>
      <c r="X832" s="733"/>
      <c r="Y832" s="733"/>
      <c r="Z832" s="733"/>
      <c r="AA832" s="733"/>
      <c r="AB832" s="733"/>
      <c r="AC832" s="733"/>
      <c r="AD832" s="733"/>
    </row>
    <row r="833" spans="1:30" ht="15.75" customHeight="1">
      <c r="A833" s="736"/>
      <c r="B833" s="733"/>
      <c r="C833" s="733"/>
      <c r="D833" s="733"/>
      <c r="E833" s="733"/>
      <c r="F833" s="733"/>
      <c r="G833" s="733"/>
      <c r="H833" s="733"/>
      <c r="I833" s="733"/>
      <c r="J833" s="733"/>
      <c r="K833" s="733"/>
      <c r="L833" s="733"/>
      <c r="M833" s="733"/>
      <c r="N833" s="733"/>
      <c r="O833" s="733"/>
      <c r="P833" s="733"/>
      <c r="Q833" s="733"/>
      <c r="R833" s="733"/>
      <c r="S833" s="733"/>
      <c r="T833" s="733"/>
      <c r="U833" s="733"/>
      <c r="V833" s="733"/>
      <c r="W833" s="733"/>
      <c r="X833" s="733"/>
      <c r="Y833" s="733"/>
      <c r="Z833" s="733"/>
      <c r="AA833" s="733"/>
      <c r="AB833" s="733"/>
      <c r="AC833" s="733"/>
      <c r="AD833" s="733"/>
    </row>
    <row r="834" spans="1:30" ht="15.75" customHeight="1">
      <c r="A834" s="736"/>
      <c r="B834" s="733"/>
      <c r="C834" s="733"/>
      <c r="D834" s="733"/>
      <c r="E834" s="733"/>
      <c r="F834" s="733"/>
      <c r="G834" s="733"/>
      <c r="H834" s="733"/>
      <c r="I834" s="733"/>
      <c r="J834" s="733"/>
      <c r="K834" s="733"/>
      <c r="L834" s="733"/>
      <c r="M834" s="733"/>
      <c r="N834" s="733"/>
      <c r="O834" s="733"/>
      <c r="P834" s="733"/>
      <c r="Q834" s="733"/>
      <c r="R834" s="733"/>
      <c r="S834" s="733"/>
      <c r="T834" s="733"/>
      <c r="U834" s="733"/>
      <c r="V834" s="733"/>
      <c r="W834" s="733"/>
      <c r="X834" s="733"/>
      <c r="Y834" s="733"/>
      <c r="Z834" s="733"/>
      <c r="AA834" s="733"/>
      <c r="AB834" s="733"/>
      <c r="AC834" s="733"/>
      <c r="AD834" s="733"/>
    </row>
    <row r="835" spans="1:30" ht="15.75" customHeight="1">
      <c r="A835" s="736"/>
      <c r="B835" s="733"/>
      <c r="C835" s="733"/>
      <c r="D835" s="733"/>
      <c r="E835" s="733"/>
      <c r="F835" s="733"/>
      <c r="G835" s="733"/>
      <c r="H835" s="733"/>
      <c r="I835" s="733"/>
      <c r="J835" s="733"/>
      <c r="K835" s="733"/>
      <c r="L835" s="733"/>
      <c r="M835" s="733"/>
      <c r="N835" s="733"/>
      <c r="O835" s="733"/>
      <c r="P835" s="733"/>
      <c r="Q835" s="733"/>
      <c r="R835" s="733"/>
      <c r="S835" s="733"/>
      <c r="T835" s="733"/>
      <c r="U835" s="733"/>
      <c r="V835" s="733"/>
      <c r="W835" s="733"/>
      <c r="X835" s="733"/>
      <c r="Y835" s="733"/>
      <c r="Z835" s="733"/>
      <c r="AA835" s="733"/>
      <c r="AB835" s="733"/>
      <c r="AC835" s="733"/>
      <c r="AD835" s="733"/>
    </row>
    <row r="836" spans="1:30" ht="15.75" customHeight="1">
      <c r="A836" s="736"/>
      <c r="B836" s="733"/>
      <c r="C836" s="733"/>
      <c r="D836" s="733"/>
      <c r="E836" s="733"/>
      <c r="F836" s="733"/>
      <c r="G836" s="733"/>
      <c r="H836" s="733"/>
      <c r="I836" s="733"/>
      <c r="J836" s="733"/>
      <c r="K836" s="733"/>
      <c r="L836" s="733"/>
      <c r="M836" s="733"/>
      <c r="N836" s="733"/>
      <c r="O836" s="733"/>
      <c r="P836" s="733"/>
      <c r="Q836" s="733"/>
      <c r="R836" s="733"/>
      <c r="S836" s="733"/>
      <c r="T836" s="733"/>
      <c r="U836" s="733"/>
      <c r="V836" s="733"/>
      <c r="W836" s="733"/>
      <c r="X836" s="733"/>
      <c r="Y836" s="733"/>
      <c r="Z836" s="733"/>
      <c r="AA836" s="733"/>
      <c r="AB836" s="733"/>
      <c r="AC836" s="733"/>
      <c r="AD836" s="733"/>
    </row>
    <row r="837" spans="1:30" ht="15.75" customHeight="1">
      <c r="A837" s="736"/>
      <c r="B837" s="733"/>
      <c r="C837" s="733"/>
      <c r="D837" s="733"/>
      <c r="E837" s="733"/>
      <c r="F837" s="733"/>
      <c r="G837" s="733"/>
      <c r="H837" s="733"/>
      <c r="I837" s="733"/>
      <c r="J837" s="733"/>
      <c r="K837" s="733"/>
      <c r="L837" s="733"/>
      <c r="M837" s="733"/>
      <c r="N837" s="733"/>
      <c r="O837" s="733"/>
      <c r="P837" s="733"/>
      <c r="Q837" s="733"/>
      <c r="R837" s="733"/>
      <c r="S837" s="733"/>
      <c r="T837" s="733"/>
      <c r="U837" s="733"/>
      <c r="V837" s="733"/>
      <c r="W837" s="733"/>
      <c r="X837" s="733"/>
      <c r="Y837" s="733"/>
      <c r="Z837" s="733"/>
      <c r="AA837" s="733"/>
      <c r="AB837" s="733"/>
      <c r="AC837" s="733"/>
      <c r="AD837" s="733"/>
    </row>
    <row r="838" spans="1:30" ht="15.75" customHeight="1">
      <c r="A838" s="736"/>
      <c r="B838" s="733"/>
      <c r="C838" s="733"/>
      <c r="D838" s="733"/>
      <c r="E838" s="733"/>
      <c r="F838" s="733"/>
      <c r="G838" s="733"/>
      <c r="H838" s="733"/>
      <c r="I838" s="733"/>
      <c r="J838" s="733"/>
      <c r="K838" s="733"/>
      <c r="L838" s="733"/>
      <c r="M838" s="733"/>
      <c r="N838" s="733"/>
      <c r="O838" s="733"/>
      <c r="P838" s="733"/>
      <c r="Q838" s="733"/>
      <c r="R838" s="733"/>
      <c r="S838" s="733"/>
      <c r="T838" s="733"/>
      <c r="U838" s="733"/>
      <c r="V838" s="733"/>
      <c r="W838" s="733"/>
      <c r="X838" s="733"/>
      <c r="Y838" s="733"/>
      <c r="Z838" s="733"/>
      <c r="AA838" s="733"/>
      <c r="AB838" s="733"/>
      <c r="AC838" s="733"/>
      <c r="AD838" s="733"/>
    </row>
    <row r="839" spans="1:30" ht="15.75" customHeight="1">
      <c r="A839" s="736"/>
      <c r="B839" s="733"/>
      <c r="C839" s="733"/>
      <c r="D839" s="733"/>
      <c r="E839" s="733"/>
      <c r="F839" s="733"/>
      <c r="G839" s="733"/>
      <c r="H839" s="733"/>
      <c r="I839" s="733"/>
      <c r="J839" s="733"/>
      <c r="K839" s="733"/>
      <c r="L839" s="733"/>
      <c r="M839" s="733"/>
      <c r="N839" s="733"/>
      <c r="O839" s="733"/>
      <c r="P839" s="733"/>
      <c r="Q839" s="733"/>
      <c r="R839" s="733"/>
      <c r="S839" s="733"/>
      <c r="T839" s="733"/>
      <c r="U839" s="733"/>
      <c r="V839" s="733"/>
      <c r="W839" s="733"/>
      <c r="X839" s="733"/>
      <c r="Y839" s="733"/>
      <c r="Z839" s="733"/>
      <c r="AA839" s="733"/>
      <c r="AB839" s="733"/>
      <c r="AC839" s="733"/>
      <c r="AD839" s="733"/>
    </row>
    <row r="840" spans="1:30" ht="15.75" customHeight="1">
      <c r="A840" s="736"/>
      <c r="B840" s="733"/>
      <c r="C840" s="733"/>
      <c r="D840" s="733"/>
      <c r="E840" s="733"/>
      <c r="F840" s="733"/>
      <c r="G840" s="733"/>
      <c r="H840" s="733"/>
      <c r="I840" s="733"/>
      <c r="J840" s="733"/>
      <c r="K840" s="733"/>
      <c r="L840" s="733"/>
      <c r="M840" s="733"/>
      <c r="N840" s="733"/>
      <c r="O840" s="733"/>
      <c r="P840" s="733"/>
      <c r="Q840" s="733"/>
      <c r="R840" s="733"/>
      <c r="S840" s="733"/>
      <c r="T840" s="733"/>
      <c r="U840" s="733"/>
      <c r="V840" s="733"/>
      <c r="W840" s="733"/>
      <c r="X840" s="733"/>
      <c r="Y840" s="733"/>
      <c r="Z840" s="733"/>
      <c r="AA840" s="733"/>
      <c r="AB840" s="733"/>
      <c r="AC840" s="733"/>
      <c r="AD840" s="733"/>
    </row>
    <row r="841" spans="1:30" ht="15.75" customHeight="1">
      <c r="A841" s="736"/>
      <c r="B841" s="733"/>
      <c r="C841" s="733"/>
      <c r="D841" s="733"/>
      <c r="E841" s="733"/>
      <c r="F841" s="733"/>
      <c r="G841" s="733"/>
      <c r="H841" s="733"/>
      <c r="I841" s="733"/>
      <c r="J841" s="733"/>
      <c r="K841" s="733"/>
      <c r="L841" s="733"/>
      <c r="M841" s="733"/>
      <c r="N841" s="733"/>
      <c r="O841" s="733"/>
      <c r="P841" s="733"/>
      <c r="Q841" s="733"/>
      <c r="R841" s="733"/>
      <c r="S841" s="733"/>
      <c r="T841" s="733"/>
      <c r="U841" s="733"/>
      <c r="V841" s="733"/>
      <c r="W841" s="733"/>
      <c r="X841" s="733"/>
      <c r="Y841" s="733"/>
      <c r="Z841" s="733"/>
      <c r="AA841" s="733"/>
      <c r="AB841" s="733"/>
      <c r="AC841" s="733"/>
      <c r="AD841" s="733"/>
    </row>
    <row r="842" spans="1:30" ht="15.75" customHeight="1">
      <c r="A842" s="736"/>
      <c r="B842" s="733"/>
      <c r="C842" s="733"/>
      <c r="D842" s="733"/>
      <c r="E842" s="733"/>
      <c r="F842" s="733"/>
      <c r="G842" s="733"/>
      <c r="H842" s="733"/>
      <c r="I842" s="733"/>
      <c r="J842" s="733"/>
      <c r="K842" s="733"/>
      <c r="L842" s="733"/>
      <c r="M842" s="733"/>
      <c r="N842" s="733"/>
      <c r="O842" s="733"/>
      <c r="P842" s="733"/>
      <c r="Q842" s="733"/>
      <c r="R842" s="733"/>
      <c r="S842" s="733"/>
      <c r="T842" s="733"/>
      <c r="U842" s="733"/>
      <c r="V842" s="733"/>
      <c r="W842" s="733"/>
      <c r="X842" s="733"/>
      <c r="Y842" s="733"/>
      <c r="Z842" s="733"/>
      <c r="AA842" s="733"/>
      <c r="AB842" s="733"/>
      <c r="AC842" s="733"/>
      <c r="AD842" s="733"/>
    </row>
    <row r="843" spans="1:30" ht="15.75" customHeight="1">
      <c r="A843" s="736"/>
      <c r="B843" s="733"/>
      <c r="C843" s="733"/>
      <c r="D843" s="733"/>
      <c r="E843" s="733"/>
      <c r="F843" s="733"/>
      <c r="G843" s="733"/>
      <c r="H843" s="733"/>
      <c r="I843" s="733"/>
      <c r="J843" s="733"/>
      <c r="K843" s="733"/>
      <c r="L843" s="733"/>
      <c r="M843" s="733"/>
      <c r="N843" s="733"/>
      <c r="O843" s="733"/>
      <c r="P843" s="733"/>
      <c r="Q843" s="733"/>
      <c r="R843" s="733"/>
      <c r="S843" s="733"/>
      <c r="T843" s="733"/>
      <c r="U843" s="733"/>
      <c r="V843" s="733"/>
      <c r="W843" s="733"/>
      <c r="X843" s="733"/>
      <c r="Y843" s="733"/>
      <c r="Z843" s="733"/>
      <c r="AA843" s="733"/>
      <c r="AB843" s="733"/>
      <c r="AC843" s="733"/>
      <c r="AD843" s="733"/>
    </row>
    <row r="844" spans="1:30" ht="15.75" customHeight="1">
      <c r="A844" s="736"/>
      <c r="B844" s="733"/>
      <c r="C844" s="733"/>
      <c r="D844" s="733"/>
      <c r="E844" s="733"/>
      <c r="F844" s="733"/>
      <c r="G844" s="733"/>
      <c r="H844" s="733"/>
      <c r="I844" s="733"/>
      <c r="J844" s="733"/>
      <c r="K844" s="733"/>
      <c r="L844" s="733"/>
      <c r="M844" s="733"/>
      <c r="N844" s="733"/>
      <c r="O844" s="733"/>
      <c r="P844" s="733"/>
      <c r="Q844" s="733"/>
      <c r="R844" s="733"/>
      <c r="S844" s="733"/>
      <c r="T844" s="733"/>
      <c r="U844" s="733"/>
      <c r="V844" s="733"/>
      <c r="W844" s="733"/>
      <c r="X844" s="733"/>
      <c r="Y844" s="733"/>
      <c r="Z844" s="733"/>
      <c r="AA844" s="733"/>
      <c r="AB844" s="733"/>
      <c r="AC844" s="733"/>
      <c r="AD844" s="733"/>
    </row>
    <row r="845" spans="1:30" ht="15.75" customHeight="1">
      <c r="A845" s="736"/>
      <c r="B845" s="733"/>
      <c r="C845" s="733"/>
      <c r="D845" s="733"/>
      <c r="E845" s="733"/>
      <c r="F845" s="733"/>
      <c r="G845" s="733"/>
      <c r="H845" s="733"/>
      <c r="I845" s="733"/>
      <c r="J845" s="733"/>
      <c r="K845" s="733"/>
      <c r="L845" s="733"/>
      <c r="M845" s="733"/>
      <c r="N845" s="733"/>
      <c r="O845" s="733"/>
      <c r="P845" s="733"/>
      <c r="Q845" s="733"/>
      <c r="R845" s="733"/>
      <c r="S845" s="733"/>
      <c r="T845" s="733"/>
      <c r="U845" s="733"/>
      <c r="V845" s="733"/>
      <c r="W845" s="733"/>
      <c r="X845" s="733"/>
      <c r="Y845" s="733"/>
      <c r="Z845" s="733"/>
      <c r="AA845" s="733"/>
      <c r="AB845" s="733"/>
      <c r="AC845" s="733"/>
      <c r="AD845" s="733"/>
    </row>
    <row r="846" spans="1:30" ht="15.75" customHeight="1">
      <c r="A846" s="736"/>
      <c r="B846" s="733"/>
      <c r="C846" s="733"/>
      <c r="D846" s="733"/>
      <c r="E846" s="733"/>
      <c r="F846" s="733"/>
      <c r="G846" s="733"/>
      <c r="H846" s="733"/>
      <c r="I846" s="733"/>
      <c r="J846" s="733"/>
      <c r="K846" s="733"/>
      <c r="L846" s="733"/>
      <c r="M846" s="733"/>
      <c r="N846" s="733"/>
      <c r="O846" s="733"/>
      <c r="P846" s="733"/>
      <c r="Q846" s="733"/>
      <c r="R846" s="733"/>
      <c r="S846" s="733"/>
      <c r="T846" s="733"/>
      <c r="U846" s="733"/>
      <c r="V846" s="733"/>
      <c r="W846" s="733"/>
      <c r="X846" s="733"/>
      <c r="Y846" s="733"/>
      <c r="Z846" s="733"/>
      <c r="AA846" s="733"/>
      <c r="AB846" s="733"/>
      <c r="AC846" s="733"/>
      <c r="AD846" s="733"/>
    </row>
    <row r="847" spans="1:30" ht="15.75" customHeight="1">
      <c r="A847" s="736"/>
      <c r="B847" s="733"/>
      <c r="C847" s="733"/>
      <c r="D847" s="733"/>
      <c r="E847" s="733"/>
      <c r="F847" s="733"/>
      <c r="G847" s="733"/>
      <c r="H847" s="733"/>
      <c r="I847" s="733"/>
      <c r="J847" s="733"/>
      <c r="K847" s="733"/>
      <c r="L847" s="733"/>
      <c r="M847" s="733"/>
      <c r="N847" s="733"/>
      <c r="O847" s="733"/>
      <c r="P847" s="733"/>
      <c r="Q847" s="733"/>
      <c r="R847" s="733"/>
      <c r="S847" s="733"/>
      <c r="T847" s="733"/>
      <c r="U847" s="733"/>
      <c r="V847" s="733"/>
      <c r="W847" s="733"/>
      <c r="X847" s="733"/>
      <c r="Y847" s="733"/>
      <c r="Z847" s="733"/>
      <c r="AA847" s="733"/>
      <c r="AB847" s="733"/>
      <c r="AC847" s="733"/>
      <c r="AD847" s="733"/>
    </row>
    <row r="848" spans="1:30" ht="15.75" customHeight="1">
      <c r="A848" s="736"/>
      <c r="B848" s="733"/>
      <c r="C848" s="733"/>
      <c r="D848" s="733"/>
      <c r="E848" s="733"/>
      <c r="F848" s="733"/>
      <c r="G848" s="733"/>
      <c r="H848" s="733"/>
      <c r="I848" s="733"/>
      <c r="J848" s="733"/>
      <c r="K848" s="733"/>
      <c r="L848" s="733"/>
      <c r="M848" s="733"/>
      <c r="N848" s="733"/>
      <c r="O848" s="733"/>
      <c r="P848" s="733"/>
      <c r="Q848" s="733"/>
      <c r="R848" s="733"/>
      <c r="S848" s="733"/>
      <c r="T848" s="733"/>
      <c r="U848" s="733"/>
      <c r="V848" s="733"/>
      <c r="W848" s="733"/>
      <c r="X848" s="733"/>
      <c r="Y848" s="733"/>
      <c r="Z848" s="733"/>
      <c r="AA848" s="733"/>
      <c r="AB848" s="733"/>
      <c r="AC848" s="733"/>
      <c r="AD848" s="733"/>
    </row>
    <row r="849" spans="1:30" ht="15.75" customHeight="1">
      <c r="A849" s="736"/>
      <c r="B849" s="733"/>
      <c r="C849" s="733"/>
      <c r="D849" s="733"/>
      <c r="E849" s="733"/>
      <c r="F849" s="733"/>
      <c r="G849" s="733"/>
      <c r="H849" s="733"/>
      <c r="I849" s="733"/>
      <c r="J849" s="733"/>
      <c r="K849" s="733"/>
      <c r="L849" s="733"/>
      <c r="M849" s="733"/>
      <c r="N849" s="733"/>
      <c r="O849" s="733"/>
      <c r="P849" s="733"/>
      <c r="Q849" s="733"/>
      <c r="R849" s="733"/>
      <c r="S849" s="733"/>
      <c r="T849" s="733"/>
      <c r="U849" s="733"/>
      <c r="V849" s="733"/>
      <c r="W849" s="733"/>
      <c r="X849" s="733"/>
      <c r="Y849" s="733"/>
      <c r="Z849" s="733"/>
      <c r="AA849" s="733"/>
      <c r="AB849" s="733"/>
      <c r="AC849" s="733"/>
      <c r="AD849" s="733"/>
    </row>
    <row r="850" spans="1:30" ht="15.75" customHeight="1">
      <c r="A850" s="736"/>
      <c r="B850" s="733"/>
      <c r="C850" s="733"/>
      <c r="D850" s="733"/>
      <c r="E850" s="733"/>
      <c r="F850" s="733"/>
      <c r="G850" s="733"/>
      <c r="H850" s="733"/>
      <c r="I850" s="733"/>
      <c r="J850" s="733"/>
      <c r="K850" s="733"/>
      <c r="L850" s="733"/>
      <c r="M850" s="733"/>
      <c r="N850" s="733"/>
      <c r="O850" s="733"/>
      <c r="P850" s="733"/>
      <c r="Q850" s="733"/>
      <c r="R850" s="733"/>
      <c r="S850" s="733"/>
      <c r="T850" s="733"/>
      <c r="U850" s="733"/>
      <c r="V850" s="733"/>
      <c r="W850" s="733"/>
      <c r="X850" s="733"/>
      <c r="Y850" s="733"/>
      <c r="Z850" s="733"/>
      <c r="AA850" s="733"/>
      <c r="AB850" s="733"/>
      <c r="AC850" s="733"/>
      <c r="AD850" s="733"/>
    </row>
    <row r="851" spans="1:30" ht="15.75" customHeight="1">
      <c r="A851" s="736"/>
      <c r="B851" s="733"/>
      <c r="C851" s="733"/>
      <c r="D851" s="733"/>
      <c r="E851" s="733"/>
      <c r="F851" s="733"/>
      <c r="G851" s="733"/>
      <c r="H851" s="733"/>
      <c r="I851" s="733"/>
      <c r="J851" s="733"/>
      <c r="K851" s="733"/>
      <c r="L851" s="733"/>
      <c r="M851" s="733"/>
      <c r="N851" s="733"/>
      <c r="O851" s="733"/>
      <c r="P851" s="733"/>
      <c r="Q851" s="733"/>
      <c r="R851" s="733"/>
      <c r="S851" s="733"/>
      <c r="T851" s="733"/>
      <c r="U851" s="733"/>
      <c r="V851" s="733"/>
      <c r="W851" s="733"/>
      <c r="X851" s="733"/>
      <c r="Y851" s="733"/>
      <c r="Z851" s="733"/>
      <c r="AA851" s="733"/>
      <c r="AB851" s="733"/>
      <c r="AC851" s="733"/>
      <c r="AD851" s="733"/>
    </row>
    <row r="852" spans="1:30" ht="15.75" customHeight="1">
      <c r="A852" s="736"/>
      <c r="B852" s="733"/>
      <c r="C852" s="733"/>
      <c r="D852" s="733"/>
      <c r="E852" s="733"/>
      <c r="F852" s="733"/>
      <c r="G852" s="733"/>
      <c r="H852" s="733"/>
      <c r="I852" s="733"/>
      <c r="J852" s="733"/>
      <c r="K852" s="733"/>
      <c r="L852" s="733"/>
      <c r="M852" s="733"/>
      <c r="N852" s="733"/>
      <c r="O852" s="733"/>
      <c r="P852" s="733"/>
      <c r="Q852" s="733"/>
      <c r="R852" s="733"/>
      <c r="S852" s="733"/>
      <c r="T852" s="733"/>
      <c r="U852" s="733"/>
      <c r="V852" s="733"/>
      <c r="W852" s="733"/>
      <c r="X852" s="733"/>
      <c r="Y852" s="733"/>
      <c r="Z852" s="733"/>
      <c r="AA852" s="733"/>
      <c r="AB852" s="733"/>
      <c r="AC852" s="733"/>
      <c r="AD852" s="733"/>
    </row>
    <row r="853" spans="1:30" ht="15.75" customHeight="1">
      <c r="A853" s="736"/>
      <c r="B853" s="733"/>
      <c r="C853" s="733"/>
      <c r="D853" s="733"/>
      <c r="E853" s="733"/>
      <c r="F853" s="733"/>
      <c r="G853" s="733"/>
      <c r="H853" s="733"/>
      <c r="I853" s="733"/>
      <c r="J853" s="733"/>
      <c r="K853" s="733"/>
      <c r="L853" s="733"/>
      <c r="M853" s="733"/>
      <c r="N853" s="733"/>
      <c r="O853" s="733"/>
      <c r="P853" s="733"/>
      <c r="Q853" s="733"/>
      <c r="R853" s="733"/>
      <c r="S853" s="733"/>
      <c r="T853" s="733"/>
      <c r="U853" s="733"/>
      <c r="V853" s="733"/>
      <c r="W853" s="733"/>
      <c r="X853" s="733"/>
      <c r="Y853" s="733"/>
      <c r="Z853" s="733"/>
      <c r="AA853" s="733"/>
      <c r="AB853" s="733"/>
      <c r="AC853" s="733"/>
      <c r="AD853" s="733"/>
    </row>
    <row r="854" spans="1:30" ht="15.75" customHeight="1">
      <c r="A854" s="736"/>
      <c r="B854" s="733"/>
      <c r="C854" s="733"/>
      <c r="D854" s="733"/>
      <c r="E854" s="733"/>
      <c r="F854" s="733"/>
      <c r="G854" s="733"/>
      <c r="H854" s="733"/>
      <c r="I854" s="733"/>
      <c r="J854" s="733"/>
      <c r="K854" s="733"/>
      <c r="L854" s="733"/>
      <c r="M854" s="733"/>
      <c r="N854" s="733"/>
      <c r="O854" s="733"/>
      <c r="P854" s="733"/>
      <c r="Q854" s="733"/>
      <c r="R854" s="733"/>
      <c r="S854" s="733"/>
      <c r="T854" s="733"/>
      <c r="U854" s="733"/>
      <c r="V854" s="733"/>
      <c r="W854" s="733"/>
      <c r="X854" s="733"/>
      <c r="Y854" s="733"/>
      <c r="Z854" s="733"/>
      <c r="AA854" s="733"/>
      <c r="AB854" s="733"/>
      <c r="AC854" s="733"/>
      <c r="AD854" s="733"/>
    </row>
    <row r="855" spans="1:30" ht="15.75" customHeight="1">
      <c r="A855" s="736"/>
      <c r="B855" s="733"/>
      <c r="C855" s="733"/>
      <c r="D855" s="733"/>
      <c r="E855" s="733"/>
      <c r="F855" s="733"/>
      <c r="G855" s="733"/>
      <c r="H855" s="733"/>
      <c r="I855" s="733"/>
      <c r="J855" s="733"/>
      <c r="K855" s="733"/>
      <c r="L855" s="733"/>
      <c r="M855" s="733"/>
      <c r="N855" s="733"/>
      <c r="O855" s="733"/>
      <c r="P855" s="733"/>
      <c r="Q855" s="733"/>
      <c r="R855" s="733"/>
      <c r="S855" s="733"/>
      <c r="T855" s="733"/>
      <c r="U855" s="733"/>
      <c r="V855" s="733"/>
      <c r="W855" s="733"/>
      <c r="X855" s="733"/>
      <c r="Y855" s="733"/>
      <c r="Z855" s="733"/>
      <c r="AA855" s="733"/>
      <c r="AB855" s="733"/>
      <c r="AC855" s="733"/>
      <c r="AD855" s="733"/>
    </row>
    <row r="856" spans="1:30" ht="15.75" customHeight="1">
      <c r="A856" s="736"/>
      <c r="B856" s="733"/>
      <c r="C856" s="733"/>
      <c r="D856" s="733"/>
      <c r="E856" s="733"/>
      <c r="F856" s="733"/>
      <c r="G856" s="733"/>
      <c r="H856" s="733"/>
      <c r="I856" s="733"/>
      <c r="J856" s="733"/>
      <c r="K856" s="733"/>
      <c r="L856" s="733"/>
      <c r="M856" s="733"/>
      <c r="N856" s="733"/>
      <c r="O856" s="733"/>
      <c r="P856" s="733"/>
      <c r="Q856" s="733"/>
      <c r="R856" s="733"/>
      <c r="S856" s="733"/>
      <c r="T856" s="733"/>
      <c r="U856" s="733"/>
      <c r="V856" s="733"/>
      <c r="W856" s="733"/>
      <c r="X856" s="733"/>
      <c r="Y856" s="733"/>
      <c r="Z856" s="733"/>
      <c r="AA856" s="733"/>
      <c r="AB856" s="733"/>
      <c r="AC856" s="733"/>
      <c r="AD856" s="733"/>
    </row>
    <row r="857" spans="1:30" ht="15.75" customHeight="1">
      <c r="A857" s="736"/>
      <c r="B857" s="733"/>
      <c r="C857" s="733"/>
      <c r="D857" s="733"/>
      <c r="E857" s="733"/>
      <c r="F857" s="733"/>
      <c r="G857" s="733"/>
      <c r="H857" s="733"/>
      <c r="I857" s="733"/>
      <c r="J857" s="733"/>
      <c r="K857" s="733"/>
      <c r="L857" s="733"/>
      <c r="M857" s="733"/>
      <c r="N857" s="733"/>
      <c r="O857" s="733"/>
      <c r="P857" s="733"/>
      <c r="Q857" s="733"/>
      <c r="R857" s="733"/>
      <c r="S857" s="733"/>
      <c r="T857" s="733"/>
      <c r="U857" s="733"/>
      <c r="V857" s="733"/>
      <c r="W857" s="733"/>
      <c r="X857" s="733"/>
      <c r="Y857" s="733"/>
      <c r="Z857" s="733"/>
      <c r="AA857" s="733"/>
      <c r="AB857" s="733"/>
      <c r="AC857" s="733"/>
      <c r="AD857" s="733"/>
    </row>
    <row r="858" spans="1:30" ht="15.75" customHeight="1">
      <c r="A858" s="736"/>
      <c r="B858" s="733"/>
      <c r="C858" s="733"/>
      <c r="D858" s="733"/>
      <c r="E858" s="733"/>
      <c r="F858" s="733"/>
      <c r="G858" s="733"/>
      <c r="H858" s="733"/>
      <c r="I858" s="733"/>
      <c r="J858" s="733"/>
      <c r="K858" s="733"/>
      <c r="L858" s="733"/>
      <c r="M858" s="733"/>
      <c r="N858" s="733"/>
      <c r="O858" s="733"/>
      <c r="P858" s="733"/>
      <c r="Q858" s="733"/>
      <c r="R858" s="733"/>
      <c r="S858" s="733"/>
      <c r="T858" s="733"/>
      <c r="U858" s="733"/>
      <c r="V858" s="733"/>
      <c r="W858" s="733"/>
      <c r="X858" s="733"/>
      <c r="Y858" s="733"/>
      <c r="Z858" s="733"/>
      <c r="AA858" s="733"/>
      <c r="AB858" s="733"/>
      <c r="AC858" s="733"/>
      <c r="AD858" s="733"/>
    </row>
    <row r="859" spans="1:30" ht="15.75" customHeight="1">
      <c r="A859" s="736"/>
      <c r="B859" s="733"/>
      <c r="C859" s="733"/>
      <c r="D859" s="733"/>
      <c r="E859" s="733"/>
      <c r="F859" s="733"/>
      <c r="G859" s="733"/>
      <c r="H859" s="733"/>
      <c r="I859" s="733"/>
      <c r="J859" s="733"/>
      <c r="K859" s="733"/>
      <c r="L859" s="733"/>
      <c r="M859" s="733"/>
      <c r="N859" s="733"/>
      <c r="O859" s="733"/>
      <c r="P859" s="733"/>
      <c r="Q859" s="733"/>
      <c r="R859" s="733"/>
      <c r="S859" s="733"/>
      <c r="T859" s="733"/>
      <c r="U859" s="733"/>
      <c r="V859" s="733"/>
      <c r="W859" s="733"/>
      <c r="X859" s="733"/>
      <c r="Y859" s="733"/>
      <c r="Z859" s="733"/>
      <c r="AA859" s="733"/>
      <c r="AB859" s="733"/>
      <c r="AC859" s="733"/>
      <c r="AD859" s="733"/>
    </row>
    <row r="860" spans="1:30" ht="15.75" customHeight="1">
      <c r="A860" s="736"/>
      <c r="B860" s="733"/>
      <c r="C860" s="733"/>
      <c r="D860" s="733"/>
      <c r="E860" s="733"/>
      <c r="F860" s="733"/>
      <c r="G860" s="733"/>
      <c r="H860" s="733"/>
      <c r="I860" s="733"/>
      <c r="J860" s="733"/>
      <c r="K860" s="733"/>
      <c r="L860" s="733"/>
      <c r="M860" s="733"/>
      <c r="N860" s="733"/>
      <c r="O860" s="733"/>
      <c r="P860" s="733"/>
      <c r="Q860" s="733"/>
      <c r="R860" s="733"/>
      <c r="S860" s="733"/>
      <c r="T860" s="733"/>
      <c r="U860" s="733"/>
      <c r="V860" s="733"/>
      <c r="W860" s="733"/>
      <c r="X860" s="733"/>
      <c r="Y860" s="733"/>
      <c r="Z860" s="733"/>
      <c r="AA860" s="733"/>
      <c r="AB860" s="733"/>
      <c r="AC860" s="733"/>
      <c r="AD860" s="733"/>
    </row>
    <row r="861" spans="1:30" ht="15.75" customHeight="1">
      <c r="A861" s="736"/>
      <c r="B861" s="733"/>
      <c r="C861" s="733"/>
      <c r="D861" s="733"/>
      <c r="E861" s="733"/>
      <c r="F861" s="733"/>
      <c r="G861" s="733"/>
      <c r="H861" s="733"/>
      <c r="I861" s="733"/>
      <c r="J861" s="733"/>
      <c r="K861" s="733"/>
      <c r="L861" s="733"/>
      <c r="M861" s="733"/>
      <c r="N861" s="733"/>
      <c r="O861" s="733"/>
      <c r="P861" s="733"/>
      <c r="Q861" s="733"/>
      <c r="R861" s="733"/>
      <c r="S861" s="733"/>
      <c r="T861" s="733"/>
      <c r="U861" s="733"/>
      <c r="V861" s="733"/>
      <c r="W861" s="733"/>
      <c r="X861" s="733"/>
      <c r="Y861" s="733"/>
      <c r="Z861" s="733"/>
      <c r="AA861" s="733"/>
      <c r="AB861" s="733"/>
      <c r="AC861" s="733"/>
      <c r="AD861" s="733"/>
    </row>
    <row r="862" spans="1:30" ht="15.75" customHeight="1">
      <c r="A862" s="736"/>
      <c r="B862" s="733"/>
      <c r="C862" s="733"/>
      <c r="D862" s="733"/>
      <c r="E862" s="733"/>
      <c r="F862" s="733"/>
      <c r="G862" s="733"/>
      <c r="H862" s="733"/>
      <c r="I862" s="733"/>
      <c r="J862" s="733"/>
      <c r="K862" s="733"/>
      <c r="L862" s="733"/>
      <c r="M862" s="733"/>
      <c r="N862" s="733"/>
      <c r="O862" s="733"/>
      <c r="P862" s="733"/>
      <c r="Q862" s="733"/>
      <c r="R862" s="733"/>
      <c r="S862" s="733"/>
      <c r="T862" s="733"/>
      <c r="U862" s="733"/>
      <c r="V862" s="733"/>
      <c r="W862" s="733"/>
      <c r="X862" s="733"/>
      <c r="Y862" s="733"/>
      <c r="Z862" s="733"/>
      <c r="AA862" s="733"/>
      <c r="AB862" s="733"/>
      <c r="AC862" s="733"/>
      <c r="AD862" s="733"/>
    </row>
    <row r="863" spans="1:30" ht="15.75" customHeight="1">
      <c r="A863" s="736"/>
      <c r="B863" s="733"/>
      <c r="C863" s="733"/>
      <c r="D863" s="733"/>
      <c r="E863" s="733"/>
      <c r="F863" s="733"/>
      <c r="G863" s="733"/>
      <c r="H863" s="733"/>
      <c r="I863" s="733"/>
      <c r="J863" s="733"/>
      <c r="K863" s="733"/>
      <c r="L863" s="733"/>
      <c r="M863" s="733"/>
      <c r="N863" s="733"/>
      <c r="O863" s="733"/>
      <c r="P863" s="733"/>
      <c r="Q863" s="733"/>
      <c r="R863" s="733"/>
      <c r="S863" s="733"/>
      <c r="T863" s="733"/>
      <c r="U863" s="733"/>
      <c r="V863" s="733"/>
      <c r="W863" s="733"/>
      <c r="X863" s="733"/>
      <c r="Y863" s="733"/>
      <c r="Z863" s="733"/>
      <c r="AA863" s="733"/>
      <c r="AB863" s="733"/>
      <c r="AC863" s="733"/>
      <c r="AD863" s="733"/>
    </row>
    <row r="864" spans="1:30" ht="15.75" customHeight="1">
      <c r="A864" s="736"/>
      <c r="B864" s="733"/>
      <c r="C864" s="733"/>
      <c r="D864" s="733"/>
      <c r="E864" s="733"/>
      <c r="F864" s="733"/>
      <c r="G864" s="733"/>
      <c r="H864" s="733"/>
      <c r="I864" s="733"/>
      <c r="J864" s="733"/>
      <c r="K864" s="733"/>
      <c r="L864" s="733"/>
      <c r="M864" s="733"/>
      <c r="N864" s="733"/>
      <c r="O864" s="733"/>
      <c r="P864" s="733"/>
      <c r="Q864" s="733"/>
      <c r="R864" s="733"/>
      <c r="S864" s="733"/>
      <c r="T864" s="733"/>
      <c r="U864" s="733"/>
      <c r="V864" s="733"/>
      <c r="W864" s="733"/>
      <c r="X864" s="733"/>
      <c r="Y864" s="733"/>
      <c r="Z864" s="733"/>
      <c r="AA864" s="733"/>
      <c r="AB864" s="733"/>
      <c r="AC864" s="733"/>
      <c r="AD864" s="733"/>
    </row>
    <row r="865" spans="1:30" ht="15.75" customHeight="1">
      <c r="A865" s="736"/>
      <c r="B865" s="733"/>
      <c r="C865" s="733"/>
      <c r="D865" s="733"/>
      <c r="E865" s="733"/>
      <c r="F865" s="733"/>
      <c r="G865" s="733"/>
      <c r="H865" s="733"/>
      <c r="I865" s="733"/>
      <c r="J865" s="733"/>
      <c r="K865" s="733"/>
      <c r="L865" s="733"/>
      <c r="M865" s="733"/>
      <c r="N865" s="733"/>
      <c r="O865" s="733"/>
      <c r="P865" s="733"/>
      <c r="Q865" s="733"/>
      <c r="R865" s="733"/>
      <c r="S865" s="733"/>
      <c r="T865" s="733"/>
      <c r="U865" s="733"/>
      <c r="V865" s="733"/>
      <c r="W865" s="733"/>
      <c r="X865" s="733"/>
      <c r="Y865" s="733"/>
      <c r="Z865" s="733"/>
      <c r="AA865" s="733"/>
      <c r="AB865" s="733"/>
      <c r="AC865" s="733"/>
      <c r="AD865" s="733"/>
    </row>
    <row r="866" spans="1:30" ht="15.75" customHeight="1">
      <c r="A866" s="736"/>
      <c r="B866" s="733"/>
      <c r="C866" s="733"/>
      <c r="D866" s="733"/>
      <c r="E866" s="733"/>
      <c r="F866" s="733"/>
      <c r="G866" s="733"/>
      <c r="H866" s="733"/>
      <c r="I866" s="733"/>
      <c r="J866" s="733"/>
      <c r="K866" s="733"/>
      <c r="L866" s="733"/>
      <c r="M866" s="733"/>
      <c r="N866" s="733"/>
      <c r="O866" s="733"/>
      <c r="P866" s="733"/>
      <c r="Q866" s="733"/>
      <c r="R866" s="733"/>
      <c r="S866" s="733"/>
      <c r="T866" s="733"/>
      <c r="U866" s="733"/>
      <c r="V866" s="733"/>
      <c r="W866" s="733"/>
      <c r="X866" s="733"/>
      <c r="Y866" s="733"/>
      <c r="Z866" s="733"/>
      <c r="AA866" s="733"/>
      <c r="AB866" s="733"/>
      <c r="AC866" s="733"/>
      <c r="AD866" s="733"/>
    </row>
    <row r="867" spans="1:30" ht="15.75" customHeight="1">
      <c r="A867" s="736"/>
      <c r="B867" s="733"/>
      <c r="C867" s="733"/>
      <c r="D867" s="733"/>
      <c r="E867" s="733"/>
      <c r="F867" s="733"/>
      <c r="G867" s="733"/>
      <c r="H867" s="733"/>
      <c r="I867" s="733"/>
      <c r="J867" s="733"/>
      <c r="K867" s="733"/>
      <c r="L867" s="733"/>
      <c r="M867" s="733"/>
      <c r="N867" s="733"/>
      <c r="O867" s="733"/>
      <c r="P867" s="733"/>
      <c r="Q867" s="733"/>
      <c r="R867" s="733"/>
      <c r="S867" s="733"/>
      <c r="T867" s="733"/>
      <c r="U867" s="733"/>
      <c r="V867" s="733"/>
      <c r="W867" s="733"/>
      <c r="X867" s="733"/>
      <c r="Y867" s="733"/>
      <c r="Z867" s="733"/>
      <c r="AA867" s="733"/>
      <c r="AB867" s="733"/>
      <c r="AC867" s="733"/>
      <c r="AD867" s="733"/>
    </row>
    <row r="868" spans="1:30" ht="15.75" customHeight="1">
      <c r="A868" s="736"/>
      <c r="B868" s="733"/>
      <c r="C868" s="733"/>
      <c r="D868" s="733"/>
      <c r="E868" s="733"/>
      <c r="F868" s="733"/>
      <c r="G868" s="733"/>
      <c r="H868" s="733"/>
      <c r="I868" s="733"/>
      <c r="J868" s="733"/>
      <c r="K868" s="733"/>
      <c r="L868" s="733"/>
      <c r="M868" s="733"/>
      <c r="N868" s="733"/>
      <c r="O868" s="733"/>
      <c r="P868" s="733"/>
      <c r="Q868" s="733"/>
      <c r="R868" s="733"/>
      <c r="S868" s="733"/>
      <c r="T868" s="733"/>
      <c r="U868" s="733"/>
      <c r="V868" s="733"/>
      <c r="W868" s="733"/>
      <c r="X868" s="733"/>
      <c r="Y868" s="733"/>
      <c r="Z868" s="733"/>
      <c r="AA868" s="733"/>
      <c r="AB868" s="733"/>
      <c r="AC868" s="733"/>
      <c r="AD868" s="733"/>
    </row>
    <row r="869" spans="1:30" ht="15.75" customHeight="1">
      <c r="A869" s="736"/>
      <c r="B869" s="733"/>
      <c r="C869" s="733"/>
      <c r="D869" s="733"/>
      <c r="E869" s="733"/>
      <c r="F869" s="733"/>
      <c r="G869" s="733"/>
      <c r="H869" s="733"/>
      <c r="I869" s="733"/>
      <c r="J869" s="733"/>
      <c r="K869" s="733"/>
      <c r="L869" s="733"/>
      <c r="M869" s="733"/>
      <c r="N869" s="733"/>
      <c r="O869" s="733"/>
      <c r="P869" s="733"/>
      <c r="Q869" s="733"/>
      <c r="R869" s="733"/>
      <c r="S869" s="733"/>
      <c r="T869" s="733"/>
      <c r="U869" s="733"/>
      <c r="V869" s="733"/>
      <c r="W869" s="733"/>
      <c r="X869" s="733"/>
      <c r="Y869" s="733"/>
      <c r="Z869" s="733"/>
      <c r="AA869" s="733"/>
      <c r="AB869" s="733"/>
      <c r="AC869" s="733"/>
      <c r="AD869" s="733"/>
    </row>
    <row r="870" spans="1:30" ht="15.75" customHeight="1">
      <c r="A870" s="736"/>
      <c r="B870" s="733"/>
      <c r="C870" s="733"/>
      <c r="D870" s="733"/>
      <c r="E870" s="733"/>
      <c r="F870" s="733"/>
      <c r="G870" s="733"/>
      <c r="H870" s="733"/>
      <c r="I870" s="733"/>
      <c r="J870" s="733"/>
      <c r="K870" s="733"/>
      <c r="L870" s="733"/>
      <c r="M870" s="733"/>
      <c r="N870" s="733"/>
      <c r="O870" s="733"/>
      <c r="P870" s="733"/>
      <c r="Q870" s="733"/>
      <c r="R870" s="733"/>
      <c r="S870" s="733"/>
      <c r="T870" s="733"/>
      <c r="U870" s="733"/>
      <c r="V870" s="733"/>
      <c r="W870" s="733"/>
      <c r="X870" s="733"/>
      <c r="Y870" s="733"/>
      <c r="Z870" s="733"/>
      <c r="AA870" s="733"/>
      <c r="AB870" s="733"/>
      <c r="AC870" s="733"/>
      <c r="AD870" s="733"/>
    </row>
    <row r="871" spans="1:30" ht="15.75" customHeight="1">
      <c r="A871" s="736"/>
      <c r="B871" s="733"/>
      <c r="C871" s="733"/>
      <c r="D871" s="733"/>
      <c r="E871" s="733"/>
      <c r="F871" s="733"/>
      <c r="G871" s="733"/>
      <c r="H871" s="733"/>
      <c r="I871" s="733"/>
      <c r="J871" s="733"/>
      <c r="K871" s="733"/>
      <c r="L871" s="733"/>
      <c r="M871" s="733"/>
      <c r="N871" s="733"/>
      <c r="O871" s="733"/>
      <c r="P871" s="733"/>
      <c r="Q871" s="733"/>
      <c r="R871" s="733"/>
      <c r="S871" s="733"/>
      <c r="T871" s="733"/>
      <c r="U871" s="733"/>
      <c r="V871" s="733"/>
      <c r="W871" s="733"/>
      <c r="X871" s="733"/>
      <c r="Y871" s="733"/>
      <c r="Z871" s="733"/>
      <c r="AA871" s="733"/>
      <c r="AB871" s="733"/>
      <c r="AC871" s="733"/>
      <c r="AD871" s="733"/>
    </row>
    <row r="872" spans="1:30" ht="15.75" customHeight="1">
      <c r="A872" s="736"/>
      <c r="B872" s="733"/>
      <c r="C872" s="733"/>
      <c r="D872" s="733"/>
      <c r="E872" s="733"/>
      <c r="F872" s="733"/>
      <c r="G872" s="733"/>
      <c r="H872" s="733"/>
      <c r="I872" s="733"/>
      <c r="J872" s="733"/>
      <c r="K872" s="733"/>
      <c r="L872" s="733"/>
      <c r="M872" s="733"/>
      <c r="N872" s="733"/>
      <c r="O872" s="733"/>
      <c r="P872" s="733"/>
      <c r="Q872" s="733"/>
      <c r="R872" s="733"/>
      <c r="S872" s="733"/>
      <c r="T872" s="733"/>
      <c r="U872" s="733"/>
      <c r="V872" s="733"/>
      <c r="W872" s="733"/>
      <c r="X872" s="733"/>
      <c r="Y872" s="733"/>
      <c r="Z872" s="733"/>
      <c r="AA872" s="733"/>
      <c r="AB872" s="733"/>
      <c r="AC872" s="733"/>
      <c r="AD872" s="733"/>
    </row>
    <row r="873" spans="1:30" ht="15.75" customHeight="1">
      <c r="A873" s="736"/>
      <c r="B873" s="733"/>
      <c r="C873" s="733"/>
      <c r="D873" s="733"/>
      <c r="E873" s="733"/>
      <c r="F873" s="733"/>
      <c r="G873" s="733"/>
      <c r="H873" s="733"/>
      <c r="I873" s="733"/>
      <c r="J873" s="733"/>
      <c r="K873" s="733"/>
      <c r="L873" s="733"/>
      <c r="M873" s="733"/>
      <c r="N873" s="733"/>
      <c r="O873" s="733"/>
      <c r="P873" s="733"/>
      <c r="Q873" s="733"/>
      <c r="R873" s="733"/>
      <c r="S873" s="733"/>
      <c r="T873" s="733"/>
      <c r="U873" s="733"/>
      <c r="V873" s="733"/>
      <c r="W873" s="733"/>
      <c r="X873" s="733"/>
      <c r="Y873" s="733"/>
      <c r="Z873" s="733"/>
      <c r="AA873" s="733"/>
      <c r="AB873" s="733"/>
      <c r="AC873" s="733"/>
      <c r="AD873" s="733"/>
    </row>
    <row r="874" spans="1:30" ht="15.75" customHeight="1">
      <c r="A874" s="736"/>
      <c r="B874" s="733"/>
      <c r="C874" s="733"/>
      <c r="D874" s="733"/>
      <c r="E874" s="733"/>
      <c r="F874" s="733"/>
      <c r="G874" s="733"/>
      <c r="H874" s="733"/>
      <c r="I874" s="733"/>
      <c r="J874" s="733"/>
      <c r="K874" s="733"/>
      <c r="L874" s="733"/>
      <c r="M874" s="733"/>
      <c r="N874" s="733"/>
      <c r="O874" s="733"/>
      <c r="P874" s="733"/>
      <c r="Q874" s="733"/>
      <c r="R874" s="733"/>
      <c r="S874" s="733"/>
      <c r="T874" s="733"/>
      <c r="U874" s="733"/>
      <c r="V874" s="733"/>
      <c r="W874" s="733"/>
      <c r="X874" s="733"/>
      <c r="Y874" s="733"/>
      <c r="Z874" s="733"/>
      <c r="AA874" s="733"/>
      <c r="AB874" s="733"/>
      <c r="AC874" s="733"/>
      <c r="AD874" s="733"/>
    </row>
    <row r="875" spans="1:30" ht="15.75" customHeight="1">
      <c r="A875" s="736"/>
      <c r="B875" s="733"/>
      <c r="C875" s="733"/>
      <c r="D875" s="733"/>
      <c r="E875" s="733"/>
      <c r="F875" s="733"/>
      <c r="G875" s="733"/>
      <c r="H875" s="733"/>
      <c r="I875" s="733"/>
      <c r="J875" s="733"/>
      <c r="K875" s="733"/>
      <c r="L875" s="733"/>
      <c r="M875" s="733"/>
      <c r="N875" s="733"/>
      <c r="O875" s="733"/>
      <c r="P875" s="733"/>
      <c r="Q875" s="733"/>
      <c r="R875" s="733"/>
      <c r="S875" s="733"/>
      <c r="T875" s="733"/>
      <c r="U875" s="733"/>
      <c r="V875" s="733"/>
      <c r="W875" s="733"/>
      <c r="X875" s="733"/>
      <c r="Y875" s="733"/>
      <c r="Z875" s="733"/>
      <c r="AA875" s="733"/>
      <c r="AB875" s="733"/>
      <c r="AC875" s="733"/>
      <c r="AD875" s="733"/>
    </row>
    <row r="876" spans="1:30" ht="15.75" customHeight="1">
      <c r="A876" s="736"/>
      <c r="B876" s="733"/>
      <c r="C876" s="733"/>
      <c r="D876" s="733"/>
      <c r="E876" s="733"/>
      <c r="F876" s="733"/>
      <c r="G876" s="733"/>
      <c r="H876" s="733"/>
      <c r="I876" s="733"/>
      <c r="J876" s="733"/>
      <c r="K876" s="733"/>
      <c r="L876" s="733"/>
      <c r="M876" s="733"/>
      <c r="N876" s="733"/>
      <c r="O876" s="733"/>
      <c r="P876" s="733"/>
      <c r="Q876" s="733"/>
      <c r="R876" s="733"/>
      <c r="S876" s="733"/>
      <c r="T876" s="733"/>
      <c r="U876" s="733"/>
      <c r="V876" s="733"/>
      <c r="W876" s="733"/>
      <c r="X876" s="733"/>
      <c r="Y876" s="733"/>
      <c r="Z876" s="733"/>
      <c r="AA876" s="733"/>
      <c r="AB876" s="733"/>
      <c r="AC876" s="733"/>
      <c r="AD876" s="733"/>
    </row>
    <row r="877" spans="1:30" ht="15.75" customHeight="1">
      <c r="A877" s="736"/>
      <c r="B877" s="733"/>
      <c r="C877" s="733"/>
      <c r="D877" s="733"/>
      <c r="E877" s="733"/>
      <c r="F877" s="733"/>
      <c r="G877" s="733"/>
      <c r="H877" s="733"/>
      <c r="I877" s="733"/>
      <c r="J877" s="733"/>
      <c r="K877" s="733"/>
      <c r="L877" s="733"/>
      <c r="M877" s="733"/>
      <c r="N877" s="733"/>
      <c r="O877" s="733"/>
      <c r="P877" s="733"/>
      <c r="Q877" s="733"/>
      <c r="R877" s="733"/>
      <c r="S877" s="733"/>
      <c r="T877" s="733"/>
      <c r="U877" s="733"/>
      <c r="V877" s="733"/>
      <c r="W877" s="733"/>
      <c r="X877" s="733"/>
      <c r="Y877" s="733"/>
      <c r="Z877" s="733"/>
      <c r="AA877" s="733"/>
      <c r="AB877" s="733"/>
      <c r="AC877" s="733"/>
      <c r="AD877" s="733"/>
    </row>
    <row r="878" spans="1:30" ht="15.75" customHeight="1">
      <c r="A878" s="736"/>
      <c r="B878" s="733"/>
      <c r="C878" s="733"/>
      <c r="D878" s="733"/>
      <c r="E878" s="733"/>
      <c r="F878" s="733"/>
      <c r="G878" s="733"/>
      <c r="H878" s="733"/>
      <c r="I878" s="733"/>
      <c r="J878" s="733"/>
      <c r="K878" s="733"/>
      <c r="L878" s="733"/>
      <c r="M878" s="733"/>
      <c r="N878" s="733"/>
      <c r="O878" s="733"/>
      <c r="P878" s="733"/>
      <c r="Q878" s="733"/>
      <c r="R878" s="733"/>
      <c r="S878" s="733"/>
      <c r="T878" s="733"/>
      <c r="U878" s="733"/>
      <c r="V878" s="733"/>
      <c r="W878" s="733"/>
      <c r="X878" s="733"/>
      <c r="Y878" s="733"/>
      <c r="Z878" s="733"/>
      <c r="AA878" s="733"/>
      <c r="AB878" s="733"/>
      <c r="AC878" s="733"/>
      <c r="AD878" s="733"/>
    </row>
    <row r="879" spans="1:30" ht="15.75" customHeight="1">
      <c r="A879" s="736"/>
      <c r="B879" s="733"/>
      <c r="C879" s="733"/>
      <c r="D879" s="733"/>
      <c r="E879" s="733"/>
      <c r="F879" s="733"/>
      <c r="G879" s="733"/>
      <c r="H879" s="733"/>
      <c r="I879" s="733"/>
      <c r="J879" s="733"/>
      <c r="K879" s="733"/>
      <c r="L879" s="733"/>
      <c r="M879" s="733"/>
      <c r="N879" s="733"/>
      <c r="O879" s="733"/>
      <c r="P879" s="733"/>
      <c r="Q879" s="733"/>
      <c r="R879" s="733"/>
      <c r="S879" s="733"/>
      <c r="T879" s="733"/>
      <c r="U879" s="733"/>
      <c r="V879" s="733"/>
      <c r="W879" s="733"/>
      <c r="X879" s="733"/>
      <c r="Y879" s="733"/>
      <c r="Z879" s="733"/>
      <c r="AA879" s="733"/>
      <c r="AB879" s="733"/>
      <c r="AC879" s="733"/>
      <c r="AD879" s="733"/>
    </row>
    <row r="880" spans="1:30" ht="15.75" customHeight="1">
      <c r="A880" s="736"/>
      <c r="B880" s="733"/>
      <c r="C880" s="733"/>
      <c r="D880" s="733"/>
      <c r="E880" s="733"/>
      <c r="F880" s="733"/>
      <c r="G880" s="733"/>
      <c r="H880" s="733"/>
      <c r="I880" s="733"/>
      <c r="J880" s="733"/>
      <c r="K880" s="733"/>
      <c r="L880" s="733"/>
      <c r="M880" s="733"/>
      <c r="N880" s="733"/>
      <c r="O880" s="733"/>
      <c r="P880" s="733"/>
      <c r="Q880" s="733"/>
      <c r="R880" s="733"/>
      <c r="S880" s="733"/>
      <c r="T880" s="733"/>
      <c r="U880" s="733"/>
      <c r="V880" s="733"/>
      <c r="W880" s="733"/>
      <c r="X880" s="733"/>
      <c r="Y880" s="733"/>
      <c r="Z880" s="733"/>
      <c r="AA880" s="733"/>
      <c r="AB880" s="733"/>
      <c r="AC880" s="733"/>
      <c r="AD880" s="733"/>
    </row>
    <row r="881" spans="1:30" ht="15.75" customHeight="1">
      <c r="A881" s="736"/>
      <c r="B881" s="733"/>
      <c r="C881" s="733"/>
      <c r="D881" s="733"/>
      <c r="E881" s="733"/>
      <c r="F881" s="733"/>
      <c r="G881" s="733"/>
      <c r="H881" s="733"/>
      <c r="I881" s="733"/>
      <c r="J881" s="733"/>
      <c r="K881" s="733"/>
      <c r="L881" s="733"/>
      <c r="M881" s="733"/>
      <c r="N881" s="733"/>
      <c r="O881" s="733"/>
      <c r="P881" s="733"/>
      <c r="Q881" s="733"/>
      <c r="R881" s="733"/>
      <c r="S881" s="733"/>
      <c r="T881" s="733"/>
      <c r="U881" s="733"/>
      <c r="V881" s="733"/>
      <c r="W881" s="733"/>
      <c r="X881" s="733"/>
      <c r="Y881" s="733"/>
      <c r="Z881" s="733"/>
      <c r="AA881" s="733"/>
      <c r="AB881" s="733"/>
      <c r="AC881" s="733"/>
      <c r="AD881" s="733"/>
    </row>
    <row r="882" spans="1:30" ht="15.75" customHeight="1">
      <c r="A882" s="736"/>
      <c r="B882" s="733"/>
      <c r="C882" s="733"/>
      <c r="D882" s="733"/>
      <c r="E882" s="733"/>
      <c r="F882" s="733"/>
      <c r="G882" s="733"/>
      <c r="H882" s="733"/>
      <c r="I882" s="733"/>
      <c r="J882" s="733"/>
      <c r="K882" s="733"/>
      <c r="L882" s="733"/>
      <c r="M882" s="733"/>
      <c r="N882" s="733"/>
      <c r="O882" s="733"/>
      <c r="P882" s="733"/>
      <c r="Q882" s="733"/>
      <c r="R882" s="733"/>
      <c r="S882" s="733"/>
      <c r="T882" s="733"/>
      <c r="U882" s="733"/>
      <c r="V882" s="733"/>
      <c r="W882" s="733"/>
      <c r="X882" s="733"/>
      <c r="Y882" s="733"/>
      <c r="Z882" s="733"/>
      <c r="AA882" s="733"/>
      <c r="AB882" s="733"/>
      <c r="AC882" s="733"/>
      <c r="AD882" s="733"/>
    </row>
    <row r="883" spans="1:30" ht="15.75" customHeight="1">
      <c r="A883" s="736"/>
      <c r="B883" s="733"/>
      <c r="C883" s="733"/>
      <c r="D883" s="733"/>
      <c r="E883" s="733"/>
      <c r="F883" s="733"/>
      <c r="G883" s="733"/>
      <c r="H883" s="733"/>
      <c r="I883" s="733"/>
      <c r="J883" s="733"/>
      <c r="K883" s="733"/>
      <c r="L883" s="733"/>
      <c r="M883" s="733"/>
      <c r="N883" s="733"/>
      <c r="O883" s="733"/>
      <c r="P883" s="733"/>
      <c r="Q883" s="733"/>
      <c r="R883" s="733"/>
      <c r="S883" s="733"/>
      <c r="T883" s="733"/>
      <c r="U883" s="733"/>
      <c r="V883" s="733"/>
      <c r="W883" s="733"/>
      <c r="X883" s="733"/>
      <c r="Y883" s="733"/>
      <c r="Z883" s="733"/>
      <c r="AA883" s="733"/>
      <c r="AB883" s="733"/>
      <c r="AC883" s="733"/>
      <c r="AD883" s="733"/>
    </row>
    <row r="884" spans="1:30" ht="15.75" customHeight="1">
      <c r="A884" s="736"/>
      <c r="B884" s="733"/>
      <c r="C884" s="733"/>
      <c r="D884" s="733"/>
      <c r="E884" s="733"/>
      <c r="F884" s="733"/>
      <c r="G884" s="733"/>
      <c r="H884" s="733"/>
      <c r="I884" s="733"/>
      <c r="J884" s="733"/>
      <c r="K884" s="733"/>
      <c r="L884" s="733"/>
      <c r="M884" s="733"/>
      <c r="N884" s="733"/>
      <c r="O884" s="733"/>
      <c r="P884" s="733"/>
      <c r="Q884" s="733"/>
      <c r="R884" s="733"/>
      <c r="S884" s="733"/>
      <c r="T884" s="733"/>
      <c r="U884" s="733"/>
      <c r="V884" s="733"/>
      <c r="W884" s="733"/>
      <c r="X884" s="733"/>
      <c r="Y884" s="733"/>
      <c r="Z884" s="733"/>
      <c r="AA884" s="733"/>
      <c r="AB884" s="733"/>
      <c r="AC884" s="733"/>
      <c r="AD884" s="733"/>
    </row>
    <row r="885" spans="1:30" ht="15.75" customHeight="1">
      <c r="A885" s="736"/>
      <c r="B885" s="733"/>
      <c r="C885" s="733"/>
      <c r="D885" s="733"/>
      <c r="E885" s="733"/>
      <c r="F885" s="733"/>
      <c r="G885" s="733"/>
      <c r="H885" s="733"/>
      <c r="I885" s="733"/>
      <c r="J885" s="733"/>
      <c r="K885" s="733"/>
      <c r="L885" s="733"/>
      <c r="M885" s="733"/>
      <c r="N885" s="733"/>
      <c r="O885" s="733"/>
      <c r="P885" s="733"/>
      <c r="Q885" s="733"/>
      <c r="R885" s="733"/>
      <c r="S885" s="733"/>
      <c r="T885" s="733"/>
      <c r="U885" s="733"/>
      <c r="V885" s="733"/>
      <c r="W885" s="733"/>
      <c r="X885" s="733"/>
      <c r="Y885" s="733"/>
      <c r="Z885" s="733"/>
      <c r="AA885" s="733"/>
      <c r="AB885" s="733"/>
      <c r="AC885" s="733"/>
      <c r="AD885" s="733"/>
    </row>
    <row r="886" spans="1:30" ht="15.75" customHeight="1">
      <c r="A886" s="736"/>
      <c r="B886" s="733"/>
      <c r="C886" s="733"/>
      <c r="D886" s="733"/>
      <c r="E886" s="733"/>
      <c r="F886" s="733"/>
      <c r="G886" s="733"/>
      <c r="H886" s="733"/>
      <c r="I886" s="733"/>
      <c r="J886" s="733"/>
      <c r="K886" s="733"/>
      <c r="L886" s="733"/>
      <c r="M886" s="733"/>
      <c r="N886" s="733"/>
      <c r="O886" s="733"/>
      <c r="P886" s="733"/>
      <c r="Q886" s="733"/>
      <c r="R886" s="733"/>
      <c r="S886" s="733"/>
      <c r="T886" s="733"/>
      <c r="U886" s="733"/>
      <c r="V886" s="733"/>
      <c r="W886" s="733"/>
      <c r="X886" s="733"/>
      <c r="Y886" s="733"/>
      <c r="Z886" s="733"/>
      <c r="AA886" s="733"/>
      <c r="AB886" s="733"/>
      <c r="AC886" s="733"/>
      <c r="AD886" s="733"/>
    </row>
    <row r="887" spans="1:30" ht="15.75" customHeight="1">
      <c r="A887" s="736"/>
      <c r="B887" s="733"/>
      <c r="C887" s="733"/>
      <c r="D887" s="733"/>
      <c r="E887" s="733"/>
      <c r="F887" s="733"/>
      <c r="G887" s="733"/>
      <c r="H887" s="733"/>
      <c r="I887" s="733"/>
      <c r="J887" s="733"/>
      <c r="K887" s="733"/>
      <c r="L887" s="733"/>
      <c r="M887" s="733"/>
      <c r="N887" s="733"/>
      <c r="O887" s="733"/>
      <c r="P887" s="733"/>
      <c r="Q887" s="733"/>
      <c r="R887" s="733"/>
      <c r="S887" s="733"/>
      <c r="T887" s="733"/>
      <c r="U887" s="733"/>
      <c r="V887" s="733"/>
      <c r="W887" s="733"/>
      <c r="X887" s="733"/>
      <c r="Y887" s="733"/>
      <c r="Z887" s="733"/>
      <c r="AA887" s="733"/>
      <c r="AB887" s="733"/>
      <c r="AC887" s="733"/>
      <c r="AD887" s="733"/>
    </row>
    <row r="888" spans="1:30" ht="15.75" customHeight="1">
      <c r="A888" s="736"/>
      <c r="B888" s="733"/>
      <c r="C888" s="733"/>
      <c r="D888" s="733"/>
      <c r="E888" s="733"/>
      <c r="F888" s="733"/>
      <c r="G888" s="733"/>
      <c r="H888" s="733"/>
      <c r="I888" s="733"/>
      <c r="J888" s="733"/>
      <c r="K888" s="733"/>
      <c r="L888" s="733"/>
      <c r="M888" s="733"/>
      <c r="N888" s="733"/>
      <c r="O888" s="733"/>
      <c r="P888" s="733"/>
      <c r="Q888" s="733"/>
      <c r="R888" s="733"/>
      <c r="S888" s="733"/>
      <c r="T888" s="733"/>
      <c r="U888" s="733"/>
      <c r="V888" s="733"/>
      <c r="W888" s="733"/>
      <c r="X888" s="733"/>
      <c r="Y888" s="733"/>
      <c r="Z888" s="733"/>
      <c r="AA888" s="733"/>
      <c r="AB888" s="733"/>
      <c r="AC888" s="733"/>
      <c r="AD888" s="733"/>
    </row>
    <row r="889" spans="1:30" ht="15.75" customHeight="1">
      <c r="A889" s="736"/>
      <c r="B889" s="733"/>
      <c r="C889" s="733"/>
      <c r="D889" s="733"/>
      <c r="E889" s="733"/>
      <c r="F889" s="733"/>
      <c r="G889" s="733"/>
      <c r="H889" s="733"/>
      <c r="I889" s="733"/>
      <c r="J889" s="733"/>
      <c r="K889" s="733"/>
      <c r="L889" s="733"/>
      <c r="M889" s="733"/>
      <c r="N889" s="733"/>
      <c r="O889" s="733"/>
      <c r="P889" s="733"/>
      <c r="Q889" s="733"/>
      <c r="R889" s="733"/>
      <c r="S889" s="733"/>
      <c r="T889" s="733"/>
      <c r="U889" s="733"/>
      <c r="V889" s="733"/>
      <c r="W889" s="733"/>
      <c r="X889" s="733"/>
      <c r="Y889" s="733"/>
      <c r="Z889" s="733"/>
      <c r="AA889" s="733"/>
      <c r="AB889" s="733"/>
      <c r="AC889" s="733"/>
      <c r="AD889" s="733"/>
    </row>
    <row r="890" spans="1:30" ht="15.75" customHeight="1">
      <c r="A890" s="736"/>
      <c r="B890" s="733"/>
      <c r="C890" s="733"/>
      <c r="D890" s="733"/>
      <c r="E890" s="733"/>
      <c r="F890" s="733"/>
      <c r="G890" s="733"/>
      <c r="H890" s="733"/>
      <c r="I890" s="733"/>
      <c r="J890" s="733"/>
      <c r="K890" s="733"/>
      <c r="L890" s="733"/>
      <c r="M890" s="733"/>
      <c r="N890" s="733"/>
      <c r="O890" s="733"/>
      <c r="P890" s="733"/>
      <c r="Q890" s="733"/>
      <c r="R890" s="733"/>
      <c r="S890" s="733"/>
      <c r="T890" s="733"/>
      <c r="U890" s="733"/>
      <c r="V890" s="733"/>
      <c r="W890" s="733"/>
      <c r="X890" s="733"/>
      <c r="Y890" s="733"/>
      <c r="Z890" s="733"/>
      <c r="AA890" s="733"/>
      <c r="AB890" s="733"/>
      <c r="AC890" s="733"/>
      <c r="AD890" s="733"/>
    </row>
    <row r="891" spans="1:30" ht="15.75" customHeight="1">
      <c r="A891" s="736"/>
      <c r="B891" s="733"/>
      <c r="C891" s="733"/>
      <c r="D891" s="733"/>
      <c r="E891" s="733"/>
      <c r="F891" s="733"/>
      <c r="G891" s="733"/>
      <c r="H891" s="733"/>
      <c r="I891" s="733"/>
      <c r="J891" s="733"/>
      <c r="K891" s="733"/>
      <c r="L891" s="733"/>
      <c r="M891" s="733"/>
      <c r="N891" s="733"/>
      <c r="O891" s="733"/>
      <c r="P891" s="733"/>
      <c r="Q891" s="733"/>
      <c r="R891" s="733"/>
      <c r="S891" s="733"/>
      <c r="T891" s="733"/>
      <c r="U891" s="733"/>
      <c r="V891" s="733"/>
      <c r="W891" s="733"/>
      <c r="X891" s="733"/>
      <c r="Y891" s="733"/>
      <c r="Z891" s="733"/>
      <c r="AA891" s="733"/>
      <c r="AB891" s="733"/>
      <c r="AC891" s="733"/>
      <c r="AD891" s="733"/>
    </row>
    <row r="892" spans="1:30" ht="15.75" customHeight="1">
      <c r="A892" s="736"/>
      <c r="B892" s="733"/>
      <c r="C892" s="733"/>
      <c r="D892" s="733"/>
      <c r="E892" s="733"/>
      <c r="F892" s="733"/>
      <c r="G892" s="733"/>
      <c r="H892" s="733"/>
      <c r="I892" s="733"/>
      <c r="J892" s="733"/>
      <c r="K892" s="733"/>
      <c r="L892" s="733"/>
      <c r="M892" s="733"/>
      <c r="N892" s="733"/>
      <c r="O892" s="733"/>
      <c r="P892" s="733"/>
      <c r="Q892" s="733"/>
      <c r="R892" s="733"/>
      <c r="S892" s="733"/>
      <c r="T892" s="733"/>
      <c r="U892" s="733"/>
      <c r="V892" s="733"/>
      <c r="W892" s="733"/>
      <c r="X892" s="733"/>
      <c r="Y892" s="733"/>
      <c r="Z892" s="733"/>
      <c r="AA892" s="733"/>
      <c r="AB892" s="733"/>
      <c r="AC892" s="733"/>
      <c r="AD892" s="733"/>
    </row>
    <row r="893" spans="1:30" ht="15.75" customHeight="1">
      <c r="A893" s="736"/>
      <c r="B893" s="733"/>
      <c r="C893" s="733"/>
      <c r="D893" s="733"/>
      <c r="E893" s="733"/>
      <c r="F893" s="733"/>
      <c r="G893" s="733"/>
      <c r="H893" s="733"/>
      <c r="I893" s="733"/>
      <c r="J893" s="733"/>
      <c r="K893" s="733"/>
      <c r="L893" s="733"/>
      <c r="M893" s="733"/>
      <c r="N893" s="733"/>
      <c r="O893" s="733"/>
      <c r="P893" s="733"/>
      <c r="Q893" s="733"/>
      <c r="R893" s="733"/>
      <c r="S893" s="733"/>
      <c r="T893" s="733"/>
      <c r="U893" s="733"/>
      <c r="V893" s="733"/>
      <c r="W893" s="733"/>
      <c r="X893" s="733"/>
      <c r="Y893" s="733"/>
      <c r="Z893" s="733"/>
      <c r="AA893" s="733"/>
      <c r="AB893" s="733"/>
      <c r="AC893" s="733"/>
      <c r="AD893" s="733"/>
    </row>
    <row r="894" spans="1:30" ht="15.75" customHeight="1">
      <c r="A894" s="736"/>
      <c r="B894" s="733"/>
      <c r="C894" s="733"/>
      <c r="D894" s="733"/>
      <c r="E894" s="733"/>
      <c r="F894" s="733"/>
      <c r="G894" s="733"/>
      <c r="H894" s="733"/>
      <c r="I894" s="733"/>
      <c r="J894" s="733"/>
      <c r="K894" s="733"/>
      <c r="L894" s="733"/>
      <c r="M894" s="733"/>
      <c r="N894" s="733"/>
      <c r="O894" s="733"/>
      <c r="P894" s="733"/>
      <c r="Q894" s="733"/>
      <c r="R894" s="733"/>
      <c r="S894" s="733"/>
      <c r="T894" s="733"/>
      <c r="U894" s="733"/>
      <c r="V894" s="733"/>
      <c r="W894" s="733"/>
      <c r="X894" s="733"/>
      <c r="Y894" s="733"/>
      <c r="Z894" s="733"/>
      <c r="AA894" s="733"/>
      <c r="AB894" s="733"/>
      <c r="AC894" s="733"/>
      <c r="AD894" s="733"/>
    </row>
    <row r="895" spans="1:30" ht="15.75" customHeight="1">
      <c r="A895" s="736"/>
      <c r="B895" s="733"/>
      <c r="C895" s="733"/>
      <c r="D895" s="733"/>
      <c r="E895" s="733"/>
      <c r="F895" s="733"/>
      <c r="G895" s="733"/>
      <c r="H895" s="733"/>
      <c r="I895" s="733"/>
      <c r="J895" s="733"/>
      <c r="K895" s="733"/>
      <c r="L895" s="733"/>
      <c r="M895" s="733"/>
      <c r="N895" s="733"/>
      <c r="O895" s="733"/>
      <c r="P895" s="733"/>
      <c r="Q895" s="733"/>
      <c r="R895" s="733"/>
      <c r="S895" s="733"/>
      <c r="T895" s="733"/>
      <c r="U895" s="733"/>
      <c r="V895" s="733"/>
      <c r="W895" s="733"/>
      <c r="X895" s="733"/>
      <c r="Y895" s="733"/>
      <c r="Z895" s="733"/>
      <c r="AA895" s="733"/>
      <c r="AB895" s="733"/>
      <c r="AC895" s="733"/>
      <c r="AD895" s="733"/>
    </row>
    <row r="896" spans="1:30" ht="15.75" customHeight="1">
      <c r="A896" s="736"/>
      <c r="B896" s="733"/>
      <c r="C896" s="733"/>
      <c r="D896" s="733"/>
      <c r="E896" s="733"/>
      <c r="F896" s="733"/>
      <c r="G896" s="733"/>
      <c r="H896" s="733"/>
      <c r="I896" s="733"/>
      <c r="J896" s="733"/>
      <c r="K896" s="733"/>
      <c r="L896" s="733"/>
      <c r="M896" s="733"/>
      <c r="N896" s="733"/>
      <c r="O896" s="733"/>
      <c r="P896" s="733"/>
      <c r="Q896" s="733"/>
      <c r="R896" s="733"/>
      <c r="S896" s="733"/>
      <c r="T896" s="733"/>
      <c r="U896" s="733"/>
      <c r="V896" s="733"/>
      <c r="W896" s="733"/>
      <c r="X896" s="733"/>
      <c r="Y896" s="733"/>
      <c r="Z896" s="733"/>
      <c r="AA896" s="733"/>
      <c r="AB896" s="733"/>
      <c r="AC896" s="733"/>
      <c r="AD896" s="733"/>
    </row>
    <row r="897" spans="1:30" ht="15.75" customHeight="1">
      <c r="A897" s="736"/>
      <c r="B897" s="733"/>
      <c r="C897" s="733"/>
      <c r="D897" s="733"/>
      <c r="E897" s="733"/>
      <c r="F897" s="733"/>
      <c r="G897" s="733"/>
      <c r="H897" s="733"/>
      <c r="I897" s="733"/>
      <c r="J897" s="733"/>
      <c r="K897" s="733"/>
      <c r="L897" s="733"/>
      <c r="M897" s="733"/>
      <c r="N897" s="733"/>
      <c r="O897" s="733"/>
      <c r="P897" s="733"/>
      <c r="Q897" s="733"/>
      <c r="R897" s="733"/>
      <c r="S897" s="733"/>
      <c r="T897" s="733"/>
      <c r="U897" s="733"/>
      <c r="V897" s="733"/>
      <c r="W897" s="733"/>
      <c r="X897" s="733"/>
      <c r="Y897" s="733"/>
      <c r="Z897" s="733"/>
      <c r="AA897" s="733"/>
      <c r="AB897" s="733"/>
      <c r="AC897" s="733"/>
      <c r="AD897" s="733"/>
    </row>
    <row r="898" spans="1:30" ht="15.75" customHeight="1">
      <c r="A898" s="736"/>
      <c r="B898" s="733"/>
      <c r="C898" s="733"/>
      <c r="D898" s="733"/>
      <c r="E898" s="733"/>
      <c r="F898" s="733"/>
      <c r="G898" s="733"/>
      <c r="H898" s="733"/>
      <c r="I898" s="733"/>
      <c r="J898" s="733"/>
      <c r="K898" s="733"/>
      <c r="L898" s="733"/>
      <c r="M898" s="733"/>
      <c r="N898" s="733"/>
      <c r="O898" s="733"/>
      <c r="P898" s="733"/>
      <c r="Q898" s="733"/>
      <c r="R898" s="733"/>
      <c r="S898" s="733"/>
      <c r="T898" s="733"/>
      <c r="U898" s="733"/>
      <c r="V898" s="733"/>
      <c r="W898" s="733"/>
      <c r="X898" s="733"/>
      <c r="Y898" s="733"/>
      <c r="Z898" s="733"/>
      <c r="AA898" s="733"/>
      <c r="AB898" s="733"/>
      <c r="AC898" s="733"/>
      <c r="AD898" s="733"/>
    </row>
    <row r="899" spans="1:30" ht="15.75" customHeight="1">
      <c r="A899" s="736"/>
      <c r="B899" s="733"/>
      <c r="C899" s="733"/>
      <c r="D899" s="733"/>
      <c r="E899" s="733"/>
      <c r="F899" s="733"/>
      <c r="G899" s="733"/>
      <c r="H899" s="733"/>
      <c r="I899" s="733"/>
      <c r="J899" s="733"/>
      <c r="K899" s="733"/>
      <c r="L899" s="733"/>
      <c r="M899" s="733"/>
      <c r="N899" s="733"/>
      <c r="O899" s="733"/>
      <c r="P899" s="733"/>
      <c r="Q899" s="733"/>
      <c r="R899" s="733"/>
      <c r="S899" s="733"/>
      <c r="T899" s="733"/>
      <c r="U899" s="733"/>
      <c r="V899" s="733"/>
      <c r="W899" s="733"/>
      <c r="X899" s="733"/>
      <c r="Y899" s="733"/>
      <c r="Z899" s="733"/>
      <c r="AA899" s="733"/>
      <c r="AB899" s="733"/>
      <c r="AC899" s="733"/>
      <c r="AD899" s="733"/>
    </row>
    <row r="900" spans="1:30" ht="15.75" customHeight="1">
      <c r="A900" s="736"/>
      <c r="B900" s="733"/>
      <c r="C900" s="733"/>
      <c r="D900" s="733"/>
      <c r="E900" s="733"/>
      <c r="F900" s="733"/>
      <c r="G900" s="733"/>
      <c r="H900" s="733"/>
      <c r="I900" s="733"/>
      <c r="J900" s="733"/>
      <c r="K900" s="733"/>
      <c r="L900" s="733"/>
      <c r="M900" s="733"/>
      <c r="N900" s="733"/>
      <c r="O900" s="733"/>
      <c r="P900" s="733"/>
      <c r="Q900" s="733"/>
      <c r="R900" s="733"/>
      <c r="S900" s="733"/>
      <c r="T900" s="733"/>
      <c r="U900" s="733"/>
      <c r="V900" s="733"/>
      <c r="W900" s="733"/>
      <c r="X900" s="733"/>
      <c r="Y900" s="733"/>
      <c r="Z900" s="733"/>
      <c r="AA900" s="733"/>
      <c r="AB900" s="733"/>
      <c r="AC900" s="733"/>
      <c r="AD900" s="733"/>
    </row>
    <row r="901" spans="1:30" ht="15.75" customHeight="1">
      <c r="A901" s="736"/>
      <c r="B901" s="733"/>
      <c r="C901" s="733"/>
      <c r="D901" s="733"/>
      <c r="E901" s="733"/>
      <c r="F901" s="733"/>
      <c r="G901" s="733"/>
      <c r="H901" s="733"/>
      <c r="I901" s="733"/>
      <c r="J901" s="733"/>
      <c r="K901" s="733"/>
      <c r="L901" s="733"/>
      <c r="M901" s="733"/>
      <c r="N901" s="733"/>
      <c r="O901" s="733"/>
      <c r="P901" s="733"/>
      <c r="Q901" s="733"/>
      <c r="R901" s="733"/>
      <c r="S901" s="733"/>
      <c r="T901" s="733"/>
      <c r="U901" s="733"/>
      <c r="V901" s="733"/>
      <c r="W901" s="733"/>
      <c r="X901" s="733"/>
      <c r="Y901" s="733"/>
      <c r="Z901" s="733"/>
      <c r="AA901" s="733"/>
      <c r="AB901" s="733"/>
      <c r="AC901" s="733"/>
      <c r="AD901" s="733"/>
    </row>
    <row r="902" spans="1:30" ht="15.75" customHeight="1">
      <c r="A902" s="736"/>
      <c r="B902" s="733"/>
      <c r="C902" s="733"/>
      <c r="D902" s="733"/>
      <c r="E902" s="733"/>
      <c r="F902" s="733"/>
      <c r="G902" s="733"/>
      <c r="H902" s="733"/>
      <c r="I902" s="733"/>
      <c r="J902" s="733"/>
      <c r="K902" s="733"/>
      <c r="L902" s="733"/>
      <c r="M902" s="733"/>
      <c r="N902" s="733"/>
      <c r="O902" s="733"/>
      <c r="P902" s="733"/>
      <c r="Q902" s="733"/>
      <c r="R902" s="733"/>
      <c r="S902" s="733"/>
      <c r="T902" s="733"/>
      <c r="U902" s="733"/>
      <c r="V902" s="733"/>
      <c r="W902" s="733"/>
      <c r="X902" s="733"/>
      <c r="Y902" s="733"/>
      <c r="Z902" s="733"/>
      <c r="AA902" s="733"/>
      <c r="AB902" s="733"/>
      <c r="AC902" s="733"/>
      <c r="AD902" s="733"/>
    </row>
    <row r="903" spans="1:30" ht="15.75" customHeight="1">
      <c r="A903" s="736"/>
      <c r="B903" s="733"/>
      <c r="C903" s="733"/>
      <c r="D903" s="733"/>
      <c r="E903" s="733"/>
      <c r="F903" s="733"/>
      <c r="G903" s="733"/>
      <c r="H903" s="733"/>
      <c r="I903" s="733"/>
      <c r="J903" s="733"/>
      <c r="K903" s="733"/>
      <c r="L903" s="733"/>
      <c r="M903" s="733"/>
      <c r="N903" s="733"/>
      <c r="O903" s="733"/>
      <c r="P903" s="733"/>
      <c r="Q903" s="733"/>
      <c r="R903" s="733"/>
      <c r="S903" s="733"/>
      <c r="T903" s="733"/>
      <c r="U903" s="733"/>
      <c r="V903" s="733"/>
      <c r="W903" s="733"/>
      <c r="X903" s="733"/>
      <c r="Y903" s="733"/>
      <c r="Z903" s="733"/>
      <c r="AA903" s="733"/>
      <c r="AB903" s="733"/>
      <c r="AC903" s="733"/>
      <c r="AD903" s="733"/>
    </row>
    <row r="904" spans="1:30" ht="15.75" customHeight="1">
      <c r="A904" s="736"/>
      <c r="B904" s="733"/>
      <c r="C904" s="733"/>
      <c r="D904" s="733"/>
      <c r="E904" s="733"/>
      <c r="F904" s="733"/>
      <c r="G904" s="733"/>
      <c r="H904" s="733"/>
      <c r="I904" s="733"/>
      <c r="J904" s="733"/>
      <c r="K904" s="733"/>
      <c r="L904" s="733"/>
      <c r="M904" s="733"/>
      <c r="N904" s="733"/>
      <c r="O904" s="733"/>
      <c r="P904" s="733"/>
      <c r="Q904" s="733"/>
      <c r="R904" s="733"/>
      <c r="S904" s="733"/>
      <c r="T904" s="733"/>
      <c r="U904" s="733"/>
      <c r="V904" s="733"/>
      <c r="W904" s="733"/>
      <c r="X904" s="733"/>
      <c r="Y904" s="733"/>
      <c r="Z904" s="733"/>
      <c r="AA904" s="733"/>
      <c r="AB904" s="733"/>
      <c r="AC904" s="733"/>
      <c r="AD904" s="733"/>
    </row>
    <row r="905" spans="1:30" ht="15.75" customHeight="1">
      <c r="A905" s="736"/>
      <c r="B905" s="733"/>
      <c r="C905" s="733"/>
      <c r="D905" s="733"/>
      <c r="E905" s="733"/>
      <c r="F905" s="733"/>
      <c r="G905" s="733"/>
      <c r="H905" s="733"/>
      <c r="I905" s="733"/>
      <c r="J905" s="733"/>
      <c r="K905" s="733"/>
      <c r="L905" s="733"/>
      <c r="M905" s="733"/>
      <c r="N905" s="733"/>
      <c r="O905" s="733"/>
      <c r="P905" s="733"/>
      <c r="Q905" s="733"/>
      <c r="R905" s="733"/>
      <c r="S905" s="733"/>
      <c r="T905" s="733"/>
      <c r="U905" s="733"/>
      <c r="V905" s="733"/>
      <c r="W905" s="733"/>
      <c r="X905" s="733"/>
      <c r="Y905" s="733"/>
      <c r="Z905" s="733"/>
      <c r="AA905" s="733"/>
      <c r="AB905" s="733"/>
      <c r="AC905" s="733"/>
      <c r="AD905" s="733"/>
    </row>
    <row r="906" spans="1:30" ht="15.75" customHeight="1">
      <c r="A906" s="736"/>
      <c r="B906" s="733"/>
      <c r="C906" s="733"/>
      <c r="D906" s="733"/>
      <c r="E906" s="733"/>
      <c r="F906" s="733"/>
      <c r="G906" s="733"/>
      <c r="H906" s="733"/>
      <c r="I906" s="733"/>
      <c r="J906" s="733"/>
      <c r="K906" s="733"/>
      <c r="L906" s="733"/>
      <c r="M906" s="733"/>
      <c r="N906" s="733"/>
      <c r="O906" s="733"/>
      <c r="P906" s="733"/>
      <c r="Q906" s="733"/>
      <c r="R906" s="733"/>
      <c r="S906" s="733"/>
      <c r="T906" s="733"/>
      <c r="U906" s="733"/>
      <c r="V906" s="733"/>
      <c r="W906" s="733"/>
      <c r="X906" s="733"/>
      <c r="Y906" s="733"/>
      <c r="Z906" s="733"/>
      <c r="AA906" s="733"/>
      <c r="AB906" s="733"/>
      <c r="AC906" s="733"/>
      <c r="AD906" s="733"/>
    </row>
    <row r="907" spans="1:30" ht="15.75" customHeight="1">
      <c r="A907" s="736"/>
      <c r="B907" s="733"/>
      <c r="C907" s="733"/>
      <c r="D907" s="733"/>
      <c r="E907" s="733"/>
      <c r="F907" s="733"/>
      <c r="G907" s="733"/>
      <c r="H907" s="733"/>
      <c r="I907" s="733"/>
      <c r="J907" s="733"/>
      <c r="K907" s="733"/>
      <c r="L907" s="733"/>
      <c r="M907" s="733"/>
      <c r="N907" s="733"/>
      <c r="O907" s="733"/>
      <c r="P907" s="733"/>
      <c r="Q907" s="733"/>
      <c r="R907" s="733"/>
      <c r="S907" s="733"/>
      <c r="T907" s="733"/>
      <c r="U907" s="733"/>
      <c r="V907" s="733"/>
      <c r="W907" s="733"/>
      <c r="X907" s="733"/>
      <c r="Y907" s="733"/>
      <c r="Z907" s="733"/>
      <c r="AA907" s="733"/>
      <c r="AB907" s="733"/>
      <c r="AC907" s="733"/>
      <c r="AD907" s="733"/>
    </row>
    <row r="908" spans="1:30" ht="15.75" customHeight="1">
      <c r="A908" s="736"/>
      <c r="B908" s="733"/>
      <c r="C908" s="733"/>
      <c r="D908" s="733"/>
      <c r="E908" s="733"/>
      <c r="F908" s="733"/>
      <c r="G908" s="733"/>
      <c r="H908" s="733"/>
      <c r="I908" s="733"/>
      <c r="J908" s="733"/>
      <c r="K908" s="733"/>
      <c r="L908" s="733"/>
      <c r="M908" s="733"/>
      <c r="N908" s="733"/>
      <c r="O908" s="733"/>
      <c r="P908" s="733"/>
      <c r="Q908" s="733"/>
      <c r="R908" s="733"/>
      <c r="S908" s="733"/>
      <c r="T908" s="733"/>
      <c r="U908" s="733"/>
      <c r="V908" s="733"/>
      <c r="W908" s="733"/>
      <c r="X908" s="733"/>
      <c r="Y908" s="733"/>
      <c r="Z908" s="733"/>
      <c r="AA908" s="733"/>
      <c r="AB908" s="733"/>
      <c r="AC908" s="733"/>
      <c r="AD908" s="733"/>
    </row>
    <row r="909" spans="1:30" ht="15.75" customHeight="1">
      <c r="A909" s="736"/>
      <c r="B909" s="733"/>
      <c r="C909" s="733"/>
      <c r="D909" s="733"/>
      <c r="E909" s="733"/>
      <c r="F909" s="733"/>
      <c r="G909" s="733"/>
      <c r="H909" s="733"/>
      <c r="I909" s="733"/>
      <c r="J909" s="733"/>
      <c r="K909" s="733"/>
      <c r="L909" s="733"/>
      <c r="M909" s="733"/>
      <c r="N909" s="733"/>
      <c r="O909" s="733"/>
      <c r="P909" s="733"/>
      <c r="Q909" s="733"/>
      <c r="R909" s="733"/>
      <c r="S909" s="733"/>
      <c r="T909" s="733"/>
      <c r="U909" s="733"/>
      <c r="V909" s="733"/>
      <c r="W909" s="733"/>
      <c r="X909" s="733"/>
      <c r="Y909" s="733"/>
      <c r="Z909" s="733"/>
      <c r="AA909" s="733"/>
      <c r="AB909" s="733"/>
      <c r="AC909" s="733"/>
      <c r="AD909" s="733"/>
    </row>
    <row r="910" spans="1:30" ht="15.75" customHeight="1">
      <c r="A910" s="736"/>
      <c r="B910" s="733"/>
      <c r="C910" s="733"/>
      <c r="D910" s="733"/>
      <c r="E910" s="733"/>
      <c r="F910" s="733"/>
      <c r="G910" s="733"/>
      <c r="H910" s="733"/>
      <c r="I910" s="733"/>
      <c r="J910" s="733"/>
      <c r="K910" s="733"/>
      <c r="L910" s="733"/>
      <c r="M910" s="733"/>
      <c r="N910" s="733"/>
      <c r="O910" s="733"/>
      <c r="P910" s="733"/>
      <c r="Q910" s="733"/>
      <c r="R910" s="733"/>
      <c r="S910" s="733"/>
      <c r="T910" s="733"/>
      <c r="U910" s="733"/>
      <c r="V910" s="733"/>
      <c r="W910" s="733"/>
      <c r="X910" s="733"/>
      <c r="Y910" s="733"/>
      <c r="Z910" s="733"/>
      <c r="AA910" s="733"/>
      <c r="AB910" s="733"/>
      <c r="AC910" s="733"/>
      <c r="AD910" s="733"/>
    </row>
    <row r="911" spans="1:30" ht="15.75" customHeight="1">
      <c r="A911" s="736"/>
      <c r="B911" s="733"/>
      <c r="C911" s="733"/>
      <c r="D911" s="733"/>
      <c r="E911" s="733"/>
      <c r="F911" s="733"/>
      <c r="G911" s="733"/>
      <c r="H911" s="733"/>
      <c r="I911" s="733"/>
      <c r="J911" s="733"/>
      <c r="K911" s="733"/>
      <c r="L911" s="733"/>
      <c r="M911" s="733"/>
      <c r="N911" s="733"/>
      <c r="O911" s="733"/>
      <c r="P911" s="733"/>
      <c r="Q911" s="733"/>
      <c r="R911" s="733"/>
      <c r="S911" s="733"/>
      <c r="T911" s="733"/>
      <c r="U911" s="733"/>
      <c r="V911" s="733"/>
      <c r="W911" s="733"/>
      <c r="X911" s="733"/>
      <c r="Y911" s="733"/>
      <c r="Z911" s="733"/>
      <c r="AA911" s="733"/>
      <c r="AB911" s="733"/>
      <c r="AC911" s="733"/>
      <c r="AD911" s="733"/>
    </row>
    <row r="912" spans="1:30" ht="15.75" customHeight="1">
      <c r="A912" s="736"/>
      <c r="B912" s="733"/>
      <c r="C912" s="733"/>
      <c r="D912" s="733"/>
      <c r="E912" s="733"/>
      <c r="F912" s="733"/>
      <c r="G912" s="733"/>
      <c r="H912" s="733"/>
      <c r="I912" s="733"/>
      <c r="J912" s="733"/>
      <c r="K912" s="733"/>
      <c r="L912" s="733"/>
      <c r="M912" s="733"/>
      <c r="N912" s="733"/>
      <c r="O912" s="733"/>
      <c r="P912" s="733"/>
      <c r="Q912" s="733"/>
      <c r="R912" s="733"/>
      <c r="S912" s="733"/>
      <c r="T912" s="733"/>
      <c r="U912" s="733"/>
      <c r="V912" s="733"/>
      <c r="W912" s="733"/>
      <c r="X912" s="733"/>
      <c r="Y912" s="733"/>
      <c r="Z912" s="733"/>
      <c r="AA912" s="733"/>
      <c r="AB912" s="733"/>
      <c r="AC912" s="733"/>
      <c r="AD912" s="733"/>
    </row>
    <row r="913" spans="1:30" ht="15.75" customHeight="1">
      <c r="A913" s="736"/>
      <c r="B913" s="733"/>
      <c r="C913" s="733"/>
      <c r="D913" s="733"/>
      <c r="E913" s="733"/>
      <c r="F913" s="733"/>
      <c r="G913" s="733"/>
      <c r="H913" s="733"/>
      <c r="I913" s="733"/>
      <c r="J913" s="733"/>
      <c r="K913" s="733"/>
      <c r="L913" s="733"/>
      <c r="M913" s="733"/>
      <c r="N913" s="733"/>
      <c r="O913" s="733"/>
      <c r="P913" s="733"/>
      <c r="Q913" s="733"/>
      <c r="R913" s="733"/>
      <c r="S913" s="733"/>
      <c r="T913" s="733"/>
      <c r="U913" s="733"/>
      <c r="V913" s="733"/>
      <c r="W913" s="733"/>
      <c r="X913" s="733"/>
      <c r="Y913" s="733"/>
      <c r="Z913" s="733"/>
      <c r="AA913" s="733"/>
      <c r="AB913" s="733"/>
      <c r="AC913" s="733"/>
      <c r="AD913" s="733"/>
    </row>
    <row r="914" spans="1:30" ht="15.75" customHeight="1">
      <c r="A914" s="736"/>
      <c r="B914" s="733"/>
      <c r="C914" s="733"/>
      <c r="D914" s="733"/>
      <c r="E914" s="733"/>
      <c r="F914" s="733"/>
      <c r="G914" s="733"/>
      <c r="H914" s="733"/>
      <c r="I914" s="733"/>
      <c r="J914" s="733"/>
      <c r="K914" s="733"/>
      <c r="L914" s="733"/>
      <c r="M914" s="733"/>
      <c r="N914" s="733"/>
      <c r="O914" s="733"/>
      <c r="P914" s="733"/>
      <c r="Q914" s="733"/>
      <c r="R914" s="733"/>
      <c r="S914" s="733"/>
      <c r="T914" s="733"/>
      <c r="U914" s="733"/>
      <c r="V914" s="733"/>
      <c r="W914" s="733"/>
      <c r="X914" s="733"/>
      <c r="Y914" s="733"/>
      <c r="Z914" s="733"/>
      <c r="AA914" s="733"/>
      <c r="AB914" s="733"/>
      <c r="AC914" s="733"/>
      <c r="AD914" s="733"/>
    </row>
    <row r="915" spans="1:30" ht="15.75" customHeight="1">
      <c r="A915" s="736"/>
      <c r="B915" s="733"/>
      <c r="C915" s="733"/>
      <c r="D915" s="733"/>
      <c r="E915" s="733"/>
      <c r="F915" s="733"/>
      <c r="G915" s="733"/>
      <c r="H915" s="733"/>
      <c r="I915" s="733"/>
      <c r="J915" s="733"/>
      <c r="K915" s="733"/>
      <c r="L915" s="733"/>
      <c r="M915" s="733"/>
      <c r="N915" s="733"/>
      <c r="O915" s="733"/>
      <c r="P915" s="733"/>
      <c r="Q915" s="733"/>
      <c r="R915" s="733"/>
      <c r="S915" s="733"/>
      <c r="T915" s="733"/>
      <c r="U915" s="733"/>
      <c r="V915" s="733"/>
      <c r="W915" s="733"/>
      <c r="X915" s="733"/>
      <c r="Y915" s="733"/>
      <c r="Z915" s="733"/>
      <c r="AA915" s="733"/>
      <c r="AB915" s="733"/>
      <c r="AC915" s="733"/>
      <c r="AD915" s="733"/>
    </row>
    <row r="916" spans="1:30" ht="15.75" customHeight="1">
      <c r="A916" s="736"/>
      <c r="B916" s="733"/>
      <c r="C916" s="733"/>
      <c r="D916" s="733"/>
      <c r="E916" s="733"/>
      <c r="F916" s="733"/>
      <c r="G916" s="733"/>
      <c r="H916" s="733"/>
      <c r="I916" s="733"/>
      <c r="J916" s="733"/>
      <c r="K916" s="733"/>
      <c r="L916" s="733"/>
      <c r="M916" s="733"/>
      <c r="N916" s="733"/>
      <c r="O916" s="733"/>
      <c r="P916" s="733"/>
      <c r="Q916" s="733"/>
      <c r="R916" s="733"/>
      <c r="S916" s="733"/>
      <c r="T916" s="733"/>
      <c r="U916" s="733"/>
      <c r="V916" s="733"/>
      <c r="W916" s="733"/>
      <c r="X916" s="733"/>
      <c r="Y916" s="733"/>
      <c r="Z916" s="733"/>
      <c r="AA916" s="733"/>
      <c r="AB916" s="733"/>
      <c r="AC916" s="733"/>
      <c r="AD916" s="733"/>
    </row>
    <row r="917" spans="1:30" ht="15.75" customHeight="1">
      <c r="A917" s="736"/>
      <c r="B917" s="733"/>
      <c r="C917" s="733"/>
      <c r="D917" s="733"/>
      <c r="E917" s="733"/>
      <c r="F917" s="733"/>
      <c r="G917" s="733"/>
      <c r="H917" s="733"/>
      <c r="I917" s="733"/>
      <c r="J917" s="733"/>
      <c r="K917" s="733"/>
      <c r="L917" s="733"/>
      <c r="M917" s="733"/>
      <c r="N917" s="733"/>
      <c r="O917" s="733"/>
      <c r="P917" s="733"/>
      <c r="Q917" s="733"/>
      <c r="R917" s="733"/>
      <c r="S917" s="733"/>
      <c r="T917" s="733"/>
      <c r="U917" s="733"/>
      <c r="V917" s="733"/>
      <c r="W917" s="733"/>
      <c r="X917" s="733"/>
      <c r="Y917" s="733"/>
      <c r="Z917" s="733"/>
      <c r="AA917" s="733"/>
      <c r="AB917" s="733"/>
      <c r="AC917" s="733"/>
      <c r="AD917" s="733"/>
    </row>
    <row r="918" spans="1:30" ht="15.75" customHeight="1">
      <c r="A918" s="736"/>
      <c r="B918" s="733"/>
      <c r="C918" s="733"/>
      <c r="D918" s="733"/>
      <c r="E918" s="733"/>
      <c r="F918" s="733"/>
      <c r="G918" s="733"/>
      <c r="H918" s="733"/>
      <c r="I918" s="733"/>
      <c r="J918" s="733"/>
      <c r="K918" s="733"/>
      <c r="L918" s="733"/>
      <c r="M918" s="733"/>
      <c r="N918" s="733"/>
      <c r="O918" s="733"/>
      <c r="P918" s="733"/>
      <c r="Q918" s="733"/>
      <c r="R918" s="733"/>
      <c r="S918" s="733"/>
      <c r="T918" s="733"/>
      <c r="U918" s="733"/>
      <c r="V918" s="733"/>
      <c r="W918" s="733"/>
      <c r="X918" s="733"/>
      <c r="Y918" s="733"/>
      <c r="Z918" s="733"/>
      <c r="AA918" s="733"/>
      <c r="AB918" s="733"/>
      <c r="AC918" s="733"/>
      <c r="AD918" s="733"/>
    </row>
    <row r="919" spans="1:30" ht="15.75" customHeight="1">
      <c r="A919" s="736"/>
      <c r="B919" s="733"/>
      <c r="C919" s="733"/>
      <c r="D919" s="733"/>
      <c r="E919" s="733"/>
      <c r="F919" s="733"/>
      <c r="G919" s="733"/>
      <c r="H919" s="733"/>
      <c r="I919" s="733"/>
      <c r="J919" s="733"/>
      <c r="K919" s="733"/>
      <c r="L919" s="733"/>
      <c r="M919" s="733"/>
      <c r="N919" s="733"/>
      <c r="O919" s="733"/>
      <c r="P919" s="733"/>
      <c r="Q919" s="733"/>
      <c r="R919" s="733"/>
      <c r="S919" s="733"/>
      <c r="T919" s="733"/>
      <c r="U919" s="733"/>
      <c r="V919" s="733"/>
      <c r="W919" s="733"/>
      <c r="X919" s="733"/>
      <c r="Y919" s="733"/>
      <c r="Z919" s="733"/>
      <c r="AA919" s="733"/>
      <c r="AB919" s="733"/>
      <c r="AC919" s="733"/>
      <c r="AD919" s="733"/>
    </row>
    <row r="920" spans="1:30" ht="15.75" customHeight="1">
      <c r="A920" s="736"/>
      <c r="B920" s="733"/>
      <c r="C920" s="733"/>
      <c r="D920" s="733"/>
      <c r="E920" s="733"/>
      <c r="F920" s="733"/>
      <c r="G920" s="733"/>
      <c r="H920" s="733"/>
      <c r="I920" s="733"/>
      <c r="J920" s="733"/>
      <c r="K920" s="733"/>
      <c r="L920" s="733"/>
      <c r="M920" s="733"/>
      <c r="N920" s="733"/>
      <c r="O920" s="733"/>
      <c r="P920" s="733"/>
      <c r="Q920" s="733"/>
      <c r="R920" s="733"/>
      <c r="S920" s="733"/>
      <c r="T920" s="733"/>
      <c r="U920" s="733"/>
      <c r="V920" s="733"/>
      <c r="W920" s="733"/>
      <c r="X920" s="733"/>
      <c r="Y920" s="733"/>
      <c r="Z920" s="733"/>
      <c r="AA920" s="733"/>
      <c r="AB920" s="733"/>
      <c r="AC920" s="733"/>
      <c r="AD920" s="733"/>
    </row>
    <row r="921" spans="1:30" ht="15.75" customHeight="1">
      <c r="A921" s="736"/>
      <c r="B921" s="733"/>
      <c r="C921" s="733"/>
      <c r="D921" s="733"/>
      <c r="E921" s="733"/>
      <c r="F921" s="733"/>
      <c r="G921" s="733"/>
      <c r="H921" s="733"/>
      <c r="I921" s="733"/>
      <c r="J921" s="733"/>
      <c r="K921" s="733"/>
      <c r="L921" s="733"/>
      <c r="M921" s="733"/>
      <c r="N921" s="733"/>
      <c r="O921" s="733"/>
      <c r="P921" s="733"/>
      <c r="Q921" s="733"/>
      <c r="R921" s="733"/>
      <c r="S921" s="733"/>
      <c r="T921" s="733"/>
      <c r="U921" s="733"/>
      <c r="V921" s="733"/>
      <c r="W921" s="733"/>
      <c r="X921" s="733"/>
      <c r="Y921" s="733"/>
      <c r="Z921" s="733"/>
      <c r="AA921" s="733"/>
      <c r="AB921" s="733"/>
      <c r="AC921" s="733"/>
      <c r="AD921" s="733"/>
    </row>
    <row r="922" spans="1:30" ht="15.75" customHeight="1">
      <c r="A922" s="736"/>
      <c r="B922" s="733"/>
      <c r="C922" s="733"/>
      <c r="D922" s="733"/>
      <c r="E922" s="733"/>
      <c r="F922" s="733"/>
      <c r="G922" s="733"/>
      <c r="H922" s="733"/>
      <c r="I922" s="733"/>
      <c r="J922" s="733"/>
      <c r="K922" s="733"/>
      <c r="L922" s="733"/>
      <c r="M922" s="733"/>
      <c r="N922" s="733"/>
      <c r="O922" s="733"/>
      <c r="P922" s="733"/>
      <c r="Q922" s="733"/>
      <c r="R922" s="733"/>
      <c r="S922" s="733"/>
      <c r="T922" s="733"/>
      <c r="U922" s="733"/>
      <c r="V922" s="733"/>
      <c r="W922" s="733"/>
      <c r="X922" s="733"/>
      <c r="Y922" s="733"/>
      <c r="Z922" s="733"/>
      <c r="AA922" s="733"/>
      <c r="AB922" s="733"/>
      <c r="AC922" s="733"/>
      <c r="AD922" s="733"/>
    </row>
    <row r="923" spans="1:30" ht="15.75" customHeight="1">
      <c r="A923" s="736"/>
      <c r="B923" s="733"/>
      <c r="C923" s="733"/>
      <c r="D923" s="733"/>
      <c r="E923" s="733"/>
      <c r="F923" s="733"/>
      <c r="G923" s="733"/>
      <c r="H923" s="733"/>
      <c r="I923" s="733"/>
      <c r="J923" s="733"/>
      <c r="K923" s="733"/>
      <c r="L923" s="733"/>
      <c r="M923" s="733"/>
      <c r="N923" s="733"/>
      <c r="O923" s="733"/>
      <c r="P923" s="733"/>
      <c r="Q923" s="733"/>
      <c r="R923" s="733"/>
      <c r="S923" s="733"/>
      <c r="T923" s="733"/>
      <c r="U923" s="733"/>
      <c r="V923" s="733"/>
      <c r="W923" s="733"/>
      <c r="X923" s="733"/>
      <c r="Y923" s="733"/>
      <c r="Z923" s="733"/>
      <c r="AA923" s="733"/>
      <c r="AB923" s="733"/>
      <c r="AC923" s="733"/>
      <c r="AD923" s="733"/>
    </row>
    <row r="924" spans="1:30" ht="15.75" customHeight="1">
      <c r="A924" s="736"/>
      <c r="B924" s="733"/>
      <c r="C924" s="733"/>
      <c r="D924" s="733"/>
      <c r="E924" s="733"/>
      <c r="F924" s="733"/>
      <c r="G924" s="733"/>
      <c r="H924" s="733"/>
      <c r="I924" s="733"/>
      <c r="J924" s="733"/>
      <c r="K924" s="733"/>
      <c r="L924" s="733"/>
      <c r="M924" s="733"/>
      <c r="N924" s="733"/>
      <c r="O924" s="733"/>
      <c r="P924" s="733"/>
      <c r="Q924" s="733"/>
      <c r="R924" s="733"/>
      <c r="S924" s="733"/>
      <c r="T924" s="733"/>
      <c r="U924" s="733"/>
      <c r="V924" s="733"/>
      <c r="W924" s="733"/>
      <c r="X924" s="733"/>
      <c r="Y924" s="733"/>
      <c r="Z924" s="733"/>
      <c r="AA924" s="733"/>
      <c r="AB924" s="733"/>
      <c r="AC924" s="733"/>
      <c r="AD924" s="733"/>
    </row>
    <row r="925" spans="1:30" ht="15.75" customHeight="1">
      <c r="A925" s="736"/>
      <c r="B925" s="733"/>
      <c r="C925" s="733"/>
      <c r="D925" s="733"/>
      <c r="E925" s="733"/>
      <c r="F925" s="733"/>
      <c r="G925" s="733"/>
      <c r="H925" s="733"/>
      <c r="I925" s="733"/>
      <c r="J925" s="733"/>
      <c r="K925" s="733"/>
      <c r="L925" s="733"/>
      <c r="M925" s="733"/>
      <c r="N925" s="733"/>
      <c r="O925" s="733"/>
      <c r="P925" s="733"/>
      <c r="Q925" s="733"/>
      <c r="R925" s="733"/>
      <c r="S925" s="733"/>
      <c r="T925" s="733"/>
      <c r="U925" s="733"/>
      <c r="V925" s="733"/>
      <c r="W925" s="733"/>
      <c r="X925" s="733"/>
      <c r="Y925" s="733"/>
      <c r="Z925" s="733"/>
      <c r="AA925" s="733"/>
      <c r="AB925" s="733"/>
      <c r="AC925" s="733"/>
      <c r="AD925" s="733"/>
    </row>
    <row r="926" spans="1:30" ht="15.75" customHeight="1">
      <c r="A926" s="736"/>
      <c r="B926" s="733"/>
      <c r="C926" s="733"/>
      <c r="D926" s="733"/>
      <c r="E926" s="733"/>
      <c r="F926" s="733"/>
      <c r="G926" s="733"/>
      <c r="H926" s="733"/>
      <c r="I926" s="733"/>
      <c r="J926" s="733"/>
      <c r="K926" s="733"/>
      <c r="L926" s="733"/>
      <c r="M926" s="733"/>
      <c r="N926" s="733"/>
      <c r="O926" s="733"/>
      <c r="P926" s="733"/>
      <c r="Q926" s="733"/>
      <c r="R926" s="733"/>
      <c r="S926" s="733"/>
      <c r="T926" s="733"/>
      <c r="U926" s="733"/>
      <c r="V926" s="733"/>
      <c r="W926" s="733"/>
      <c r="X926" s="733"/>
      <c r="Y926" s="733"/>
      <c r="Z926" s="733"/>
      <c r="AA926" s="733"/>
      <c r="AB926" s="733"/>
      <c r="AC926" s="733"/>
      <c r="AD926" s="733"/>
    </row>
    <row r="927" spans="1:30" ht="15.75" customHeight="1">
      <c r="A927" s="736"/>
      <c r="B927" s="733"/>
      <c r="C927" s="733"/>
      <c r="D927" s="733"/>
      <c r="E927" s="733"/>
      <c r="F927" s="733"/>
      <c r="G927" s="733"/>
      <c r="H927" s="733"/>
      <c r="I927" s="733"/>
      <c r="J927" s="733"/>
      <c r="K927" s="733"/>
      <c r="L927" s="733"/>
      <c r="M927" s="733"/>
      <c r="N927" s="733"/>
      <c r="O927" s="733"/>
      <c r="P927" s="733"/>
      <c r="Q927" s="733"/>
      <c r="R927" s="733"/>
      <c r="S927" s="733"/>
      <c r="T927" s="733"/>
      <c r="U927" s="733"/>
      <c r="V927" s="733"/>
      <c r="W927" s="733"/>
      <c r="X927" s="733"/>
      <c r="Y927" s="733"/>
      <c r="Z927" s="733"/>
      <c r="AA927" s="733"/>
      <c r="AB927" s="733"/>
      <c r="AC927" s="733"/>
      <c r="AD927" s="733"/>
    </row>
    <row r="928" spans="1:30" ht="15.75" customHeight="1">
      <c r="A928" s="736"/>
      <c r="B928" s="733"/>
      <c r="C928" s="733"/>
      <c r="D928" s="733"/>
      <c r="E928" s="733"/>
      <c r="F928" s="733"/>
      <c r="G928" s="733"/>
      <c r="H928" s="733"/>
      <c r="I928" s="733"/>
      <c r="J928" s="733"/>
      <c r="K928" s="733"/>
      <c r="L928" s="733"/>
      <c r="M928" s="733"/>
      <c r="N928" s="733"/>
      <c r="O928" s="733"/>
      <c r="P928" s="733"/>
      <c r="Q928" s="733"/>
      <c r="R928" s="733"/>
      <c r="S928" s="733"/>
      <c r="T928" s="733"/>
      <c r="U928" s="733"/>
      <c r="V928" s="733"/>
      <c r="W928" s="733"/>
      <c r="X928" s="733"/>
      <c r="Y928" s="733"/>
      <c r="Z928" s="733"/>
      <c r="AA928" s="733"/>
      <c r="AB928" s="733"/>
      <c r="AC928" s="733"/>
      <c r="AD928" s="733"/>
    </row>
    <row r="929" spans="1:30" ht="15.75" customHeight="1">
      <c r="A929" s="736"/>
      <c r="B929" s="733"/>
      <c r="C929" s="733"/>
      <c r="D929" s="733"/>
      <c r="E929" s="733"/>
      <c r="F929" s="733"/>
      <c r="G929" s="733"/>
      <c r="H929" s="733"/>
      <c r="I929" s="733"/>
      <c r="J929" s="733"/>
      <c r="K929" s="733"/>
      <c r="L929" s="733"/>
      <c r="M929" s="733"/>
      <c r="N929" s="733"/>
      <c r="O929" s="733"/>
      <c r="P929" s="733"/>
      <c r="Q929" s="733"/>
      <c r="R929" s="733"/>
      <c r="S929" s="733"/>
      <c r="T929" s="733"/>
      <c r="U929" s="733"/>
      <c r="V929" s="733"/>
      <c r="W929" s="733"/>
      <c r="X929" s="733"/>
      <c r="Y929" s="733"/>
      <c r="Z929" s="733"/>
      <c r="AA929" s="733"/>
      <c r="AB929" s="733"/>
      <c r="AC929" s="733"/>
      <c r="AD929" s="733"/>
    </row>
    <row r="930" spans="1:30" ht="15.75" customHeight="1">
      <c r="A930" s="736"/>
      <c r="B930" s="733"/>
      <c r="C930" s="733"/>
      <c r="D930" s="733"/>
      <c r="E930" s="733"/>
      <c r="F930" s="733"/>
      <c r="G930" s="733"/>
      <c r="H930" s="733"/>
      <c r="I930" s="733"/>
      <c r="J930" s="733"/>
      <c r="K930" s="733"/>
      <c r="L930" s="733"/>
      <c r="M930" s="733"/>
      <c r="N930" s="733"/>
      <c r="O930" s="733"/>
      <c r="P930" s="733"/>
      <c r="Q930" s="733"/>
      <c r="R930" s="733"/>
      <c r="S930" s="733"/>
      <c r="T930" s="733"/>
      <c r="U930" s="733"/>
      <c r="V930" s="733"/>
      <c r="W930" s="733"/>
      <c r="X930" s="733"/>
      <c r="Y930" s="733"/>
      <c r="Z930" s="733"/>
      <c r="AA930" s="733"/>
      <c r="AB930" s="733"/>
      <c r="AC930" s="733"/>
      <c r="AD930" s="733"/>
    </row>
    <row r="931" spans="1:30" ht="15.75" customHeight="1">
      <c r="A931" s="736"/>
      <c r="B931" s="733"/>
      <c r="C931" s="733"/>
      <c r="D931" s="733"/>
      <c r="E931" s="733"/>
      <c r="F931" s="733"/>
      <c r="G931" s="733"/>
      <c r="H931" s="733"/>
      <c r="I931" s="733"/>
      <c r="J931" s="733"/>
      <c r="K931" s="733"/>
      <c r="L931" s="733"/>
      <c r="M931" s="733"/>
      <c r="N931" s="733"/>
      <c r="O931" s="733"/>
      <c r="P931" s="733"/>
      <c r="Q931" s="733"/>
      <c r="R931" s="733"/>
      <c r="S931" s="733"/>
      <c r="T931" s="733"/>
      <c r="U931" s="733"/>
      <c r="V931" s="733"/>
      <c r="W931" s="733"/>
      <c r="X931" s="733"/>
      <c r="Y931" s="733"/>
      <c r="Z931" s="733"/>
      <c r="AA931" s="733"/>
      <c r="AB931" s="733"/>
      <c r="AC931" s="733"/>
      <c r="AD931" s="733"/>
    </row>
    <row r="932" spans="1:30" ht="15.75" customHeight="1">
      <c r="A932" s="736"/>
      <c r="B932" s="733"/>
      <c r="C932" s="733"/>
      <c r="D932" s="733"/>
      <c r="E932" s="733"/>
      <c r="F932" s="733"/>
      <c r="G932" s="733"/>
      <c r="H932" s="733"/>
      <c r="I932" s="733"/>
      <c r="J932" s="733"/>
      <c r="K932" s="733"/>
      <c r="L932" s="733"/>
      <c r="M932" s="733"/>
      <c r="N932" s="733"/>
      <c r="O932" s="733"/>
      <c r="P932" s="733"/>
      <c r="Q932" s="733"/>
      <c r="R932" s="733"/>
      <c r="S932" s="733"/>
      <c r="T932" s="733"/>
      <c r="U932" s="733"/>
      <c r="V932" s="733"/>
      <c r="W932" s="733"/>
      <c r="X932" s="733"/>
      <c r="Y932" s="733"/>
      <c r="Z932" s="733"/>
      <c r="AA932" s="733"/>
      <c r="AB932" s="733"/>
      <c r="AC932" s="733"/>
      <c r="AD932" s="733"/>
    </row>
    <row r="933" spans="1:30" ht="15.75" customHeight="1">
      <c r="A933" s="736"/>
      <c r="B933" s="733"/>
      <c r="C933" s="733"/>
      <c r="D933" s="733"/>
      <c r="E933" s="733"/>
      <c r="F933" s="733"/>
      <c r="G933" s="733"/>
      <c r="H933" s="733"/>
      <c r="I933" s="733"/>
      <c r="J933" s="733"/>
      <c r="K933" s="733"/>
      <c r="L933" s="733"/>
      <c r="M933" s="733"/>
      <c r="N933" s="733"/>
      <c r="O933" s="733"/>
      <c r="P933" s="733"/>
      <c r="Q933" s="733"/>
      <c r="R933" s="733"/>
      <c r="S933" s="733"/>
      <c r="T933" s="733"/>
      <c r="U933" s="733"/>
      <c r="V933" s="733"/>
      <c r="W933" s="733"/>
      <c r="X933" s="733"/>
      <c r="Y933" s="733"/>
      <c r="Z933" s="733"/>
      <c r="AA933" s="733"/>
      <c r="AB933" s="733"/>
      <c r="AC933" s="733"/>
      <c r="AD933" s="733"/>
    </row>
    <row r="934" spans="1:30" ht="15.75" customHeight="1">
      <c r="A934" s="736"/>
      <c r="B934" s="733"/>
      <c r="C934" s="733"/>
      <c r="D934" s="733"/>
      <c r="E934" s="733"/>
      <c r="F934" s="733"/>
      <c r="G934" s="733"/>
      <c r="H934" s="733"/>
      <c r="I934" s="733"/>
      <c r="J934" s="733"/>
      <c r="K934" s="733"/>
      <c r="L934" s="733"/>
      <c r="M934" s="733"/>
      <c r="N934" s="733"/>
      <c r="O934" s="733"/>
      <c r="P934" s="733"/>
      <c r="Q934" s="733"/>
      <c r="R934" s="733"/>
      <c r="S934" s="733"/>
      <c r="T934" s="733"/>
      <c r="U934" s="733"/>
      <c r="V934" s="733"/>
      <c r="W934" s="733"/>
      <c r="X934" s="733"/>
      <c r="Y934" s="733"/>
      <c r="Z934" s="733"/>
      <c r="AA934" s="733"/>
      <c r="AB934" s="733"/>
      <c r="AC934" s="733"/>
      <c r="AD934" s="733"/>
    </row>
    <row r="935" spans="1:30" ht="15.75" customHeight="1">
      <c r="A935" s="736"/>
      <c r="B935" s="733"/>
      <c r="C935" s="733"/>
      <c r="D935" s="733"/>
      <c r="E935" s="733"/>
      <c r="F935" s="733"/>
      <c r="G935" s="733"/>
      <c r="H935" s="733"/>
      <c r="I935" s="733"/>
      <c r="J935" s="733"/>
      <c r="K935" s="733"/>
      <c r="L935" s="733"/>
      <c r="M935" s="733"/>
      <c r="N935" s="733"/>
      <c r="O935" s="733"/>
      <c r="P935" s="733"/>
      <c r="Q935" s="733"/>
      <c r="R935" s="733"/>
      <c r="S935" s="733"/>
      <c r="T935" s="733"/>
      <c r="U935" s="733"/>
      <c r="V935" s="733"/>
      <c r="W935" s="733"/>
      <c r="X935" s="733"/>
      <c r="Y935" s="733"/>
      <c r="Z935" s="733"/>
      <c r="AA935" s="733"/>
      <c r="AB935" s="733"/>
      <c r="AC935" s="733"/>
      <c r="AD935" s="733"/>
    </row>
    <row r="936" spans="1:30" ht="15.75" customHeight="1">
      <c r="A936" s="736"/>
      <c r="B936" s="733"/>
      <c r="C936" s="733"/>
      <c r="D936" s="733"/>
      <c r="E936" s="733"/>
      <c r="F936" s="733"/>
      <c r="G936" s="733"/>
      <c r="H936" s="733"/>
      <c r="I936" s="733"/>
      <c r="J936" s="733"/>
      <c r="K936" s="733"/>
      <c r="L936" s="733"/>
      <c r="M936" s="733"/>
      <c r="N936" s="733"/>
      <c r="O936" s="733"/>
      <c r="P936" s="733"/>
      <c r="Q936" s="733"/>
      <c r="R936" s="733"/>
      <c r="S936" s="733"/>
      <c r="T936" s="733"/>
      <c r="U936" s="733"/>
      <c r="V936" s="733"/>
      <c r="W936" s="733"/>
      <c r="X936" s="733"/>
      <c r="Y936" s="733"/>
      <c r="Z936" s="733"/>
      <c r="AA936" s="733"/>
      <c r="AB936" s="733"/>
      <c r="AC936" s="733"/>
      <c r="AD936" s="733"/>
    </row>
    <row r="937" spans="1:30" ht="15.75" customHeight="1">
      <c r="A937" s="736"/>
      <c r="B937" s="733"/>
      <c r="C937" s="733"/>
      <c r="D937" s="733"/>
      <c r="E937" s="733"/>
      <c r="F937" s="733"/>
      <c r="G937" s="733"/>
      <c r="H937" s="733"/>
      <c r="I937" s="733"/>
      <c r="J937" s="733"/>
      <c r="K937" s="733"/>
      <c r="L937" s="733"/>
      <c r="M937" s="733"/>
      <c r="N937" s="733"/>
      <c r="O937" s="733"/>
      <c r="P937" s="733"/>
      <c r="Q937" s="733"/>
      <c r="R937" s="733"/>
      <c r="S937" s="733"/>
      <c r="T937" s="733"/>
      <c r="U937" s="733"/>
      <c r="V937" s="733"/>
      <c r="W937" s="733"/>
      <c r="X937" s="733"/>
      <c r="Y937" s="733"/>
      <c r="Z937" s="733"/>
      <c r="AA937" s="733"/>
      <c r="AB937" s="733"/>
      <c r="AC937" s="733"/>
      <c r="AD937" s="733"/>
    </row>
    <row r="938" spans="1:30" ht="15.75" customHeight="1">
      <c r="A938" s="736"/>
      <c r="B938" s="733"/>
      <c r="C938" s="733"/>
      <c r="D938" s="733"/>
      <c r="E938" s="733"/>
      <c r="F938" s="733"/>
      <c r="G938" s="733"/>
      <c r="H938" s="733"/>
      <c r="I938" s="733"/>
      <c r="J938" s="733"/>
      <c r="K938" s="733"/>
      <c r="L938" s="733"/>
      <c r="M938" s="733"/>
      <c r="N938" s="733"/>
      <c r="O938" s="733"/>
      <c r="P938" s="733"/>
      <c r="Q938" s="733"/>
      <c r="R938" s="733"/>
      <c r="S938" s="733"/>
      <c r="T938" s="733"/>
      <c r="U938" s="733"/>
      <c r="V938" s="733"/>
      <c r="W938" s="733"/>
      <c r="X938" s="733"/>
      <c r="Y938" s="733"/>
      <c r="Z938" s="733"/>
      <c r="AA938" s="733"/>
      <c r="AB938" s="733"/>
      <c r="AC938" s="733"/>
      <c r="AD938" s="733"/>
    </row>
    <row r="939" spans="1:30" ht="15.75" customHeight="1">
      <c r="A939" s="736"/>
      <c r="B939" s="733"/>
      <c r="C939" s="733"/>
      <c r="D939" s="733"/>
      <c r="E939" s="733"/>
      <c r="F939" s="733"/>
      <c r="G939" s="733"/>
      <c r="H939" s="733"/>
      <c r="I939" s="733"/>
      <c r="J939" s="733"/>
      <c r="K939" s="733"/>
      <c r="L939" s="733"/>
      <c r="M939" s="733"/>
      <c r="N939" s="733"/>
      <c r="O939" s="733"/>
      <c r="P939" s="733"/>
      <c r="Q939" s="733"/>
      <c r="R939" s="733"/>
      <c r="S939" s="733"/>
      <c r="T939" s="733"/>
      <c r="U939" s="733"/>
      <c r="V939" s="733"/>
      <c r="W939" s="733"/>
      <c r="X939" s="733"/>
      <c r="Y939" s="733"/>
      <c r="Z939" s="733"/>
      <c r="AA939" s="733"/>
      <c r="AB939" s="733"/>
      <c r="AC939" s="733"/>
      <c r="AD939" s="733"/>
    </row>
    <row r="940" spans="1:30" ht="15.75" customHeight="1">
      <c r="A940" s="736"/>
      <c r="B940" s="733"/>
      <c r="C940" s="733"/>
      <c r="D940" s="733"/>
      <c r="E940" s="733"/>
      <c r="F940" s="733"/>
      <c r="G940" s="733"/>
      <c r="H940" s="733"/>
      <c r="I940" s="733"/>
      <c r="J940" s="733"/>
      <c r="K940" s="733"/>
      <c r="L940" s="733"/>
      <c r="M940" s="733"/>
      <c r="N940" s="733"/>
      <c r="O940" s="733"/>
      <c r="P940" s="733"/>
      <c r="Q940" s="733"/>
      <c r="R940" s="733"/>
      <c r="S940" s="733"/>
      <c r="T940" s="733"/>
      <c r="U940" s="733"/>
      <c r="V940" s="733"/>
      <c r="W940" s="733"/>
      <c r="X940" s="733"/>
      <c r="Y940" s="733"/>
      <c r="Z940" s="733"/>
      <c r="AA940" s="733"/>
      <c r="AB940" s="733"/>
      <c r="AC940" s="733"/>
      <c r="AD940" s="733"/>
    </row>
    <row r="941" spans="1:30" ht="15.75" customHeight="1">
      <c r="A941" s="736"/>
      <c r="B941" s="733"/>
      <c r="C941" s="733"/>
      <c r="D941" s="733"/>
      <c r="E941" s="733"/>
      <c r="F941" s="733"/>
      <c r="G941" s="733"/>
      <c r="H941" s="733"/>
      <c r="I941" s="733"/>
      <c r="J941" s="733"/>
      <c r="K941" s="733"/>
      <c r="L941" s="733"/>
      <c r="M941" s="733"/>
      <c r="N941" s="733"/>
      <c r="O941" s="733"/>
      <c r="P941" s="733"/>
      <c r="Q941" s="733"/>
      <c r="R941" s="733"/>
      <c r="S941" s="733"/>
      <c r="T941" s="733"/>
      <c r="U941" s="733"/>
      <c r="V941" s="733"/>
      <c r="W941" s="733"/>
      <c r="X941" s="733"/>
      <c r="Y941" s="733"/>
      <c r="Z941" s="733"/>
      <c r="AA941" s="733"/>
      <c r="AB941" s="733"/>
      <c r="AC941" s="733"/>
      <c r="AD941" s="733"/>
    </row>
    <row r="942" spans="1:30" ht="15.75" customHeight="1">
      <c r="A942" s="736"/>
      <c r="B942" s="733"/>
      <c r="C942" s="733"/>
      <c r="D942" s="733"/>
      <c r="E942" s="733"/>
      <c r="F942" s="733"/>
      <c r="G942" s="733"/>
      <c r="H942" s="733"/>
      <c r="I942" s="733"/>
      <c r="J942" s="733"/>
      <c r="K942" s="733"/>
      <c r="L942" s="733"/>
      <c r="M942" s="733"/>
      <c r="N942" s="733"/>
      <c r="O942" s="733"/>
      <c r="P942" s="733"/>
      <c r="Q942" s="733"/>
      <c r="R942" s="733"/>
      <c r="S942" s="733"/>
      <c r="T942" s="733"/>
      <c r="U942" s="733"/>
      <c r="V942" s="733"/>
      <c r="W942" s="733"/>
      <c r="X942" s="733"/>
      <c r="Y942" s="733"/>
      <c r="Z942" s="733"/>
      <c r="AA942" s="733"/>
      <c r="AB942" s="733"/>
      <c r="AC942" s="733"/>
      <c r="AD942" s="733"/>
    </row>
    <row r="943" spans="1:30" ht="15.75" customHeight="1">
      <c r="A943" s="736"/>
      <c r="B943" s="733"/>
      <c r="C943" s="733"/>
      <c r="D943" s="733"/>
      <c r="E943" s="733"/>
      <c r="F943" s="733"/>
      <c r="G943" s="733"/>
      <c r="H943" s="733"/>
      <c r="I943" s="733"/>
      <c r="J943" s="733"/>
      <c r="K943" s="733"/>
      <c r="L943" s="733"/>
      <c r="M943" s="733"/>
      <c r="N943" s="733"/>
      <c r="O943" s="733"/>
      <c r="P943" s="733"/>
      <c r="Q943" s="733"/>
      <c r="R943" s="733"/>
      <c r="S943" s="733"/>
      <c r="T943" s="733"/>
      <c r="U943" s="733"/>
      <c r="V943" s="733"/>
      <c r="W943" s="733"/>
      <c r="X943" s="733"/>
      <c r="Y943" s="733"/>
      <c r="Z943" s="733"/>
      <c r="AA943" s="733"/>
      <c r="AB943" s="733"/>
      <c r="AC943" s="733"/>
      <c r="AD943" s="733"/>
    </row>
    <row r="944" spans="1:30" ht="15.75" customHeight="1">
      <c r="A944" s="736"/>
      <c r="B944" s="733"/>
      <c r="C944" s="733"/>
      <c r="D944" s="733"/>
      <c r="E944" s="733"/>
      <c r="F944" s="733"/>
      <c r="G944" s="733"/>
      <c r="H944" s="733"/>
      <c r="I944" s="733"/>
      <c r="J944" s="733"/>
      <c r="K944" s="733"/>
      <c r="L944" s="733"/>
      <c r="M944" s="733"/>
      <c r="N944" s="733"/>
      <c r="O944" s="733"/>
      <c r="P944" s="733"/>
      <c r="Q944" s="733"/>
      <c r="R944" s="733"/>
      <c r="S944" s="733"/>
      <c r="T944" s="733"/>
      <c r="U944" s="733"/>
      <c r="V944" s="733"/>
      <c r="W944" s="733"/>
      <c r="X944" s="733"/>
      <c r="Y944" s="733"/>
      <c r="Z944" s="733"/>
      <c r="AA944" s="733"/>
      <c r="AB944" s="733"/>
      <c r="AC944" s="733"/>
      <c r="AD944" s="733"/>
    </row>
    <row r="945" spans="1:30" ht="15.75" customHeight="1">
      <c r="A945" s="736"/>
      <c r="B945" s="733"/>
      <c r="C945" s="733"/>
      <c r="D945" s="733"/>
      <c r="E945" s="733"/>
      <c r="F945" s="733"/>
      <c r="G945" s="733"/>
      <c r="H945" s="733"/>
      <c r="I945" s="733"/>
      <c r="J945" s="733"/>
      <c r="K945" s="733"/>
      <c r="L945" s="733"/>
      <c r="M945" s="733"/>
      <c r="N945" s="733"/>
      <c r="O945" s="733"/>
      <c r="P945" s="733"/>
      <c r="Q945" s="733"/>
      <c r="R945" s="733"/>
      <c r="S945" s="733"/>
      <c r="T945" s="733"/>
      <c r="U945" s="733"/>
      <c r="V945" s="733"/>
      <c r="W945" s="733"/>
      <c r="X945" s="733"/>
      <c r="Y945" s="733"/>
      <c r="Z945" s="733"/>
      <c r="AA945" s="733"/>
      <c r="AB945" s="733"/>
      <c r="AC945" s="733"/>
      <c r="AD945" s="733"/>
    </row>
    <row r="946" spans="1:30" ht="15.75" customHeight="1">
      <c r="A946" s="736"/>
      <c r="B946" s="733"/>
      <c r="C946" s="733"/>
      <c r="D946" s="733"/>
      <c r="E946" s="733"/>
      <c r="F946" s="733"/>
      <c r="G946" s="733"/>
      <c r="H946" s="733"/>
      <c r="I946" s="733"/>
      <c r="J946" s="733"/>
      <c r="K946" s="733"/>
      <c r="L946" s="733"/>
      <c r="M946" s="733"/>
      <c r="N946" s="733"/>
      <c r="O946" s="733"/>
      <c r="P946" s="733"/>
      <c r="Q946" s="733"/>
      <c r="R946" s="733"/>
      <c r="S946" s="733"/>
      <c r="T946" s="733"/>
      <c r="U946" s="733"/>
      <c r="V946" s="733"/>
      <c r="W946" s="733"/>
      <c r="X946" s="733"/>
      <c r="Y946" s="733"/>
      <c r="Z946" s="733"/>
      <c r="AA946" s="733"/>
      <c r="AB946" s="733"/>
      <c r="AC946" s="733"/>
      <c r="AD946" s="733"/>
    </row>
    <row r="947" spans="1:30" ht="15.75" customHeight="1">
      <c r="A947" s="736"/>
      <c r="B947" s="733"/>
      <c r="C947" s="733"/>
      <c r="D947" s="733"/>
      <c r="E947" s="733"/>
      <c r="F947" s="733"/>
      <c r="G947" s="733"/>
      <c r="H947" s="733"/>
      <c r="I947" s="733"/>
      <c r="J947" s="733"/>
      <c r="K947" s="733"/>
      <c r="L947" s="733"/>
      <c r="M947" s="733"/>
      <c r="N947" s="733"/>
      <c r="O947" s="733"/>
      <c r="P947" s="733"/>
      <c r="Q947" s="733"/>
      <c r="R947" s="733"/>
      <c r="S947" s="733"/>
      <c r="T947" s="733"/>
      <c r="U947" s="733"/>
      <c r="V947" s="733"/>
      <c r="W947" s="733"/>
      <c r="X947" s="733"/>
      <c r="Y947" s="733"/>
      <c r="Z947" s="733"/>
      <c r="AA947" s="733"/>
      <c r="AB947" s="733"/>
      <c r="AC947" s="733"/>
      <c r="AD947" s="733"/>
    </row>
    <row r="948" spans="1:30" ht="15.75" customHeight="1">
      <c r="A948" s="736"/>
      <c r="B948" s="733"/>
      <c r="C948" s="733"/>
      <c r="D948" s="733"/>
      <c r="E948" s="733"/>
      <c r="F948" s="733"/>
      <c r="G948" s="733"/>
      <c r="H948" s="733"/>
      <c r="I948" s="733"/>
      <c r="J948" s="733"/>
      <c r="K948" s="733"/>
      <c r="L948" s="733"/>
      <c r="M948" s="733"/>
      <c r="N948" s="733"/>
      <c r="O948" s="733"/>
      <c r="P948" s="733"/>
      <c r="Q948" s="733"/>
      <c r="R948" s="733"/>
      <c r="S948" s="733"/>
      <c r="T948" s="733"/>
      <c r="U948" s="733"/>
      <c r="V948" s="733"/>
      <c r="W948" s="733"/>
      <c r="X948" s="733"/>
      <c r="Y948" s="733"/>
      <c r="Z948" s="733"/>
      <c r="AA948" s="733"/>
      <c r="AB948" s="733"/>
      <c r="AC948" s="733"/>
      <c r="AD948" s="733"/>
    </row>
    <row r="949" spans="1:30" ht="15.75" customHeight="1">
      <c r="A949" s="736"/>
      <c r="B949" s="733"/>
      <c r="C949" s="733"/>
      <c r="D949" s="733"/>
      <c r="E949" s="733"/>
      <c r="F949" s="733"/>
      <c r="G949" s="733"/>
      <c r="H949" s="733"/>
      <c r="I949" s="733"/>
      <c r="J949" s="733"/>
      <c r="K949" s="733"/>
      <c r="L949" s="733"/>
      <c r="M949" s="733"/>
      <c r="N949" s="733"/>
      <c r="O949" s="733"/>
      <c r="P949" s="733"/>
      <c r="Q949" s="733"/>
      <c r="R949" s="733"/>
      <c r="S949" s="733"/>
      <c r="T949" s="733"/>
      <c r="U949" s="733"/>
      <c r="V949" s="733"/>
      <c r="W949" s="733"/>
      <c r="X949" s="733"/>
      <c r="Y949" s="733"/>
      <c r="Z949" s="733"/>
      <c r="AA949" s="733"/>
      <c r="AB949" s="733"/>
      <c r="AC949" s="733"/>
      <c r="AD949" s="733"/>
    </row>
    <row r="950" spans="1:30" ht="15.75" customHeight="1">
      <c r="A950" s="736"/>
      <c r="B950" s="733"/>
      <c r="C950" s="733"/>
      <c r="D950" s="733"/>
      <c r="E950" s="733"/>
      <c r="F950" s="733"/>
      <c r="G950" s="733"/>
      <c r="H950" s="733"/>
      <c r="I950" s="733"/>
      <c r="J950" s="733"/>
      <c r="K950" s="733"/>
      <c r="L950" s="733"/>
      <c r="M950" s="733"/>
      <c r="N950" s="733"/>
      <c r="O950" s="733"/>
      <c r="P950" s="733"/>
      <c r="Q950" s="733"/>
      <c r="R950" s="733"/>
      <c r="S950" s="733"/>
      <c r="T950" s="733"/>
      <c r="U950" s="733"/>
      <c r="V950" s="733"/>
      <c r="W950" s="733"/>
      <c r="X950" s="733"/>
      <c r="Y950" s="733"/>
      <c r="Z950" s="733"/>
      <c r="AA950" s="733"/>
      <c r="AB950" s="733"/>
      <c r="AC950" s="733"/>
      <c r="AD950" s="733"/>
    </row>
    <row r="951" spans="1:30" ht="15.75" customHeight="1">
      <c r="A951" s="736"/>
      <c r="B951" s="733"/>
      <c r="C951" s="733"/>
      <c r="D951" s="733"/>
      <c r="E951" s="733"/>
      <c r="F951" s="733"/>
      <c r="G951" s="733"/>
      <c r="H951" s="733"/>
      <c r="I951" s="733"/>
      <c r="J951" s="733"/>
      <c r="K951" s="733"/>
      <c r="L951" s="733"/>
      <c r="M951" s="733"/>
      <c r="N951" s="733"/>
      <c r="O951" s="733"/>
      <c r="P951" s="733"/>
      <c r="Q951" s="733"/>
      <c r="R951" s="733"/>
      <c r="S951" s="733"/>
      <c r="T951" s="733"/>
      <c r="U951" s="733"/>
      <c r="V951" s="733"/>
      <c r="W951" s="733"/>
      <c r="X951" s="733"/>
      <c r="Y951" s="733"/>
      <c r="Z951" s="733"/>
      <c r="AA951" s="733"/>
      <c r="AB951" s="733"/>
      <c r="AC951" s="733"/>
      <c r="AD951" s="733"/>
    </row>
    <row r="952" spans="1:30" ht="15.75" customHeight="1">
      <c r="A952" s="736"/>
      <c r="B952" s="733"/>
      <c r="C952" s="733"/>
      <c r="D952" s="733"/>
      <c r="E952" s="733"/>
      <c r="F952" s="733"/>
      <c r="G952" s="733"/>
      <c r="H952" s="733"/>
      <c r="I952" s="733"/>
      <c r="J952" s="733"/>
      <c r="K952" s="733"/>
      <c r="L952" s="733"/>
      <c r="M952" s="733"/>
      <c r="N952" s="733"/>
      <c r="O952" s="733"/>
      <c r="P952" s="733"/>
      <c r="Q952" s="733"/>
      <c r="R952" s="733"/>
      <c r="S952" s="733"/>
      <c r="T952" s="733"/>
      <c r="U952" s="733"/>
      <c r="V952" s="733"/>
      <c r="W952" s="733"/>
      <c r="X952" s="733"/>
      <c r="Y952" s="733"/>
      <c r="Z952" s="733"/>
      <c r="AA952" s="733"/>
      <c r="AB952" s="733"/>
      <c r="AC952" s="733"/>
      <c r="AD952" s="733"/>
    </row>
    <row r="953" spans="1:30" ht="15.75" customHeight="1">
      <c r="A953" s="736"/>
      <c r="B953" s="733"/>
      <c r="C953" s="733"/>
      <c r="D953" s="733"/>
      <c r="E953" s="733"/>
      <c r="F953" s="733"/>
      <c r="G953" s="733"/>
      <c r="H953" s="733"/>
      <c r="I953" s="733"/>
      <c r="J953" s="733"/>
      <c r="K953" s="733"/>
      <c r="L953" s="733"/>
      <c r="M953" s="733"/>
      <c r="N953" s="733"/>
      <c r="O953" s="733"/>
      <c r="P953" s="733"/>
      <c r="Q953" s="733"/>
      <c r="R953" s="733"/>
      <c r="S953" s="733"/>
      <c r="T953" s="733"/>
      <c r="U953" s="733"/>
      <c r="V953" s="733"/>
      <c r="W953" s="733"/>
      <c r="X953" s="733"/>
      <c r="Y953" s="733"/>
      <c r="Z953" s="733"/>
      <c r="AA953" s="733"/>
      <c r="AB953" s="733"/>
      <c r="AC953" s="733"/>
      <c r="AD953" s="733"/>
    </row>
    <row r="954" spans="1:30" ht="15.75" customHeight="1">
      <c r="A954" s="736"/>
      <c r="B954" s="733"/>
      <c r="C954" s="733"/>
      <c r="D954" s="733"/>
      <c r="E954" s="733"/>
      <c r="F954" s="733"/>
      <c r="G954" s="733"/>
      <c r="H954" s="733"/>
      <c r="I954" s="733"/>
      <c r="J954" s="733"/>
      <c r="K954" s="733"/>
      <c r="L954" s="733"/>
      <c r="M954" s="733"/>
      <c r="N954" s="733"/>
      <c r="O954" s="733"/>
      <c r="P954" s="733"/>
      <c r="Q954" s="733"/>
      <c r="R954" s="733"/>
      <c r="S954" s="733"/>
      <c r="T954" s="733"/>
      <c r="U954" s="733"/>
      <c r="V954" s="733"/>
      <c r="W954" s="733"/>
      <c r="X954" s="733"/>
      <c r="Y954" s="733"/>
      <c r="Z954" s="733"/>
      <c r="AA954" s="733"/>
      <c r="AB954" s="733"/>
      <c r="AC954" s="733"/>
      <c r="AD954" s="733"/>
    </row>
    <row r="955" spans="1:30" ht="15.75" customHeight="1">
      <c r="A955" s="736"/>
      <c r="B955" s="733"/>
      <c r="C955" s="733"/>
      <c r="D955" s="733"/>
      <c r="E955" s="733"/>
      <c r="F955" s="733"/>
      <c r="G955" s="733"/>
      <c r="H955" s="733"/>
      <c r="I955" s="733"/>
      <c r="J955" s="733"/>
      <c r="K955" s="733"/>
      <c r="L955" s="733"/>
      <c r="M955" s="733"/>
      <c r="N955" s="733"/>
      <c r="O955" s="733"/>
      <c r="P955" s="733"/>
      <c r="Q955" s="733"/>
      <c r="R955" s="733"/>
      <c r="S955" s="733"/>
      <c r="T955" s="733"/>
      <c r="U955" s="733"/>
      <c r="V955" s="733"/>
      <c r="W955" s="733"/>
      <c r="X955" s="733"/>
      <c r="Y955" s="733"/>
      <c r="Z955" s="733"/>
      <c r="AA955" s="733"/>
      <c r="AB955" s="733"/>
      <c r="AC955" s="733"/>
      <c r="AD955" s="733"/>
    </row>
    <row r="956" spans="1:30" ht="15.75" customHeight="1">
      <c r="A956" s="736"/>
      <c r="B956" s="733"/>
      <c r="C956" s="733"/>
      <c r="D956" s="733"/>
      <c r="E956" s="733"/>
      <c r="F956" s="733"/>
      <c r="G956" s="733"/>
      <c r="H956" s="733"/>
      <c r="I956" s="733"/>
      <c r="J956" s="733"/>
      <c r="K956" s="733"/>
      <c r="L956" s="733"/>
      <c r="M956" s="733"/>
      <c r="N956" s="733"/>
      <c r="O956" s="733"/>
      <c r="P956" s="733"/>
      <c r="Q956" s="733"/>
      <c r="R956" s="733"/>
      <c r="S956" s="733"/>
      <c r="T956" s="733"/>
      <c r="U956" s="733"/>
      <c r="V956" s="733"/>
      <c r="W956" s="733"/>
      <c r="X956" s="733"/>
      <c r="Y956" s="733"/>
      <c r="Z956" s="733"/>
      <c r="AA956" s="733"/>
      <c r="AB956" s="733"/>
      <c r="AC956" s="733"/>
      <c r="AD956" s="733"/>
    </row>
    <row r="957" spans="1:30" ht="15.75" customHeight="1">
      <c r="A957" s="736"/>
      <c r="B957" s="733"/>
      <c r="C957" s="733"/>
      <c r="D957" s="733"/>
      <c r="E957" s="733"/>
      <c r="F957" s="733"/>
      <c r="G957" s="733"/>
      <c r="H957" s="733"/>
      <c r="I957" s="733"/>
      <c r="J957" s="733"/>
      <c r="K957" s="733"/>
      <c r="L957" s="733"/>
      <c r="M957" s="733"/>
      <c r="N957" s="733"/>
      <c r="O957" s="733"/>
      <c r="P957" s="733"/>
      <c r="Q957" s="733"/>
      <c r="R957" s="733"/>
      <c r="S957" s="733"/>
      <c r="T957" s="733"/>
      <c r="U957" s="733"/>
      <c r="V957" s="733"/>
      <c r="W957" s="733"/>
      <c r="X957" s="733"/>
      <c r="Y957" s="733"/>
      <c r="Z957" s="733"/>
      <c r="AA957" s="733"/>
      <c r="AB957" s="733"/>
      <c r="AC957" s="733"/>
      <c r="AD957" s="733"/>
    </row>
    <row r="958" spans="1:30" ht="15.75" customHeight="1">
      <c r="A958" s="736"/>
      <c r="B958" s="733"/>
      <c r="C958" s="733"/>
      <c r="D958" s="733"/>
      <c r="E958" s="733"/>
      <c r="F958" s="733"/>
      <c r="G958" s="733"/>
      <c r="H958" s="733"/>
      <c r="I958" s="733"/>
      <c r="J958" s="733"/>
      <c r="K958" s="733"/>
      <c r="L958" s="733"/>
      <c r="M958" s="733"/>
      <c r="N958" s="733"/>
      <c r="O958" s="733"/>
      <c r="P958" s="733"/>
      <c r="Q958" s="733"/>
      <c r="R958" s="733"/>
      <c r="S958" s="733"/>
      <c r="T958" s="733"/>
      <c r="U958" s="733"/>
      <c r="V958" s="733"/>
      <c r="W958" s="733"/>
      <c r="X958" s="733"/>
      <c r="Y958" s="733"/>
      <c r="Z958" s="733"/>
      <c r="AA958" s="733"/>
      <c r="AB958" s="733"/>
      <c r="AC958" s="733"/>
      <c r="AD958" s="733"/>
    </row>
    <row r="959" spans="1:30" ht="15.75" customHeight="1">
      <c r="A959" s="736"/>
      <c r="B959" s="733"/>
      <c r="C959" s="733"/>
      <c r="D959" s="733"/>
      <c r="E959" s="733"/>
      <c r="F959" s="733"/>
      <c r="G959" s="733"/>
      <c r="H959" s="733"/>
      <c r="I959" s="733"/>
      <c r="J959" s="733"/>
      <c r="K959" s="733"/>
      <c r="L959" s="733"/>
      <c r="M959" s="733"/>
      <c r="N959" s="733"/>
      <c r="O959" s="733"/>
      <c r="P959" s="733"/>
      <c r="Q959" s="733"/>
      <c r="R959" s="733"/>
      <c r="S959" s="733"/>
      <c r="T959" s="733"/>
      <c r="U959" s="733"/>
      <c r="V959" s="733"/>
      <c r="W959" s="733"/>
      <c r="X959" s="733"/>
      <c r="Y959" s="733"/>
      <c r="Z959" s="733"/>
      <c r="AA959" s="733"/>
      <c r="AB959" s="733"/>
      <c r="AC959" s="733"/>
      <c r="AD959" s="733"/>
    </row>
    <row r="960" spans="1:30" ht="15.75" customHeight="1">
      <c r="A960" s="736"/>
      <c r="B960" s="733"/>
      <c r="C960" s="733"/>
      <c r="D960" s="733"/>
      <c r="E960" s="733"/>
      <c r="F960" s="733"/>
      <c r="G960" s="733"/>
      <c r="H960" s="733"/>
      <c r="I960" s="733"/>
      <c r="J960" s="733"/>
      <c r="K960" s="733"/>
      <c r="L960" s="733"/>
      <c r="M960" s="733"/>
      <c r="N960" s="733"/>
      <c r="O960" s="733"/>
      <c r="P960" s="733"/>
      <c r="Q960" s="733"/>
      <c r="R960" s="733"/>
      <c r="S960" s="733"/>
      <c r="T960" s="733"/>
      <c r="U960" s="733"/>
      <c r="V960" s="733"/>
      <c r="W960" s="733"/>
      <c r="X960" s="733"/>
      <c r="Y960" s="733"/>
      <c r="Z960" s="733"/>
      <c r="AA960" s="733"/>
      <c r="AB960" s="733"/>
      <c r="AC960" s="733"/>
      <c r="AD960" s="733"/>
    </row>
    <row r="961" spans="1:30" ht="15.75" customHeight="1">
      <c r="A961" s="736"/>
      <c r="B961" s="733"/>
      <c r="C961" s="733"/>
      <c r="D961" s="733"/>
      <c r="E961" s="733"/>
      <c r="F961" s="733"/>
      <c r="G961" s="733"/>
      <c r="H961" s="733"/>
      <c r="I961" s="733"/>
      <c r="J961" s="733"/>
      <c r="K961" s="733"/>
      <c r="L961" s="733"/>
      <c r="M961" s="733"/>
      <c r="N961" s="733"/>
      <c r="O961" s="733"/>
      <c r="P961" s="733"/>
      <c r="Q961" s="733"/>
      <c r="R961" s="733"/>
      <c r="S961" s="733"/>
      <c r="T961" s="733"/>
      <c r="U961" s="733"/>
      <c r="V961" s="733"/>
      <c r="W961" s="733"/>
      <c r="X961" s="733"/>
      <c r="Y961" s="733"/>
      <c r="Z961" s="733"/>
      <c r="AA961" s="733"/>
      <c r="AB961" s="733"/>
      <c r="AC961" s="733"/>
      <c r="AD961" s="733"/>
    </row>
    <row r="962" spans="1:30" ht="15.75" customHeight="1">
      <c r="A962" s="736"/>
      <c r="B962" s="733"/>
      <c r="C962" s="733"/>
      <c r="D962" s="733"/>
      <c r="E962" s="733"/>
      <c r="F962" s="733"/>
      <c r="G962" s="733"/>
      <c r="H962" s="733"/>
      <c r="I962" s="733"/>
      <c r="J962" s="733"/>
      <c r="K962" s="733"/>
      <c r="L962" s="733"/>
      <c r="M962" s="733"/>
      <c r="N962" s="733"/>
      <c r="O962" s="733"/>
      <c r="P962" s="733"/>
      <c r="Q962" s="733"/>
      <c r="R962" s="733"/>
      <c r="S962" s="733"/>
      <c r="T962" s="733"/>
      <c r="U962" s="733"/>
      <c r="V962" s="733"/>
      <c r="W962" s="733"/>
      <c r="X962" s="733"/>
      <c r="Y962" s="733"/>
      <c r="Z962" s="733"/>
      <c r="AA962" s="733"/>
      <c r="AB962" s="733"/>
      <c r="AC962" s="733"/>
      <c r="AD962" s="733"/>
    </row>
    <row r="963" spans="1:30" ht="15.75" customHeight="1">
      <c r="A963" s="736"/>
      <c r="B963" s="733"/>
      <c r="C963" s="733"/>
      <c r="D963" s="733"/>
      <c r="E963" s="733"/>
      <c r="F963" s="733"/>
      <c r="G963" s="733"/>
      <c r="H963" s="733"/>
      <c r="I963" s="733"/>
      <c r="J963" s="733"/>
      <c r="K963" s="733"/>
      <c r="L963" s="733"/>
      <c r="M963" s="733"/>
      <c r="N963" s="733"/>
      <c r="O963" s="733"/>
      <c r="P963" s="733"/>
      <c r="Q963" s="733"/>
      <c r="R963" s="733"/>
      <c r="S963" s="733"/>
      <c r="T963" s="733"/>
      <c r="U963" s="733"/>
      <c r="V963" s="733"/>
      <c r="W963" s="733"/>
      <c r="X963" s="733"/>
      <c r="Y963" s="733"/>
      <c r="Z963" s="733"/>
      <c r="AA963" s="733"/>
      <c r="AB963" s="733"/>
      <c r="AC963" s="733"/>
      <c r="AD963" s="733"/>
    </row>
    <row r="964" spans="1:30" ht="15.75" customHeight="1">
      <c r="A964" s="736"/>
      <c r="B964" s="733"/>
      <c r="C964" s="733"/>
      <c r="D964" s="733"/>
      <c r="E964" s="733"/>
      <c r="F964" s="733"/>
      <c r="G964" s="733"/>
      <c r="H964" s="733"/>
      <c r="I964" s="733"/>
      <c r="J964" s="733"/>
      <c r="K964" s="733"/>
      <c r="L964" s="733"/>
      <c r="M964" s="733"/>
      <c r="N964" s="733"/>
      <c r="O964" s="733"/>
      <c r="P964" s="733"/>
      <c r="Q964" s="733"/>
      <c r="R964" s="733"/>
      <c r="S964" s="733"/>
      <c r="T964" s="733"/>
      <c r="U964" s="733"/>
      <c r="V964" s="733"/>
      <c r="W964" s="733"/>
      <c r="X964" s="733"/>
      <c r="Y964" s="733"/>
      <c r="Z964" s="733"/>
      <c r="AA964" s="733"/>
      <c r="AB964" s="733"/>
      <c r="AC964" s="733"/>
      <c r="AD964" s="733"/>
    </row>
    <row r="965" spans="1:30" ht="15.75" customHeight="1">
      <c r="A965" s="736"/>
      <c r="B965" s="733"/>
      <c r="C965" s="733"/>
      <c r="D965" s="733"/>
      <c r="E965" s="733"/>
      <c r="F965" s="733"/>
      <c r="G965" s="733"/>
      <c r="H965" s="733"/>
      <c r="I965" s="733"/>
      <c r="J965" s="733"/>
      <c r="K965" s="733"/>
      <c r="L965" s="733"/>
      <c r="M965" s="733"/>
      <c r="N965" s="733"/>
      <c r="O965" s="733"/>
      <c r="P965" s="733"/>
      <c r="Q965" s="733"/>
      <c r="R965" s="733"/>
      <c r="S965" s="733"/>
      <c r="T965" s="733"/>
      <c r="U965" s="733"/>
      <c r="V965" s="733"/>
      <c r="W965" s="733"/>
      <c r="X965" s="733"/>
      <c r="Y965" s="733"/>
      <c r="Z965" s="733"/>
      <c r="AA965" s="733"/>
      <c r="AB965" s="733"/>
      <c r="AC965" s="733"/>
      <c r="AD965" s="733"/>
    </row>
    <row r="966" spans="1:30" ht="15.75" customHeight="1">
      <c r="A966" s="736"/>
      <c r="B966" s="733"/>
      <c r="C966" s="733"/>
      <c r="D966" s="733"/>
      <c r="E966" s="733"/>
      <c r="F966" s="733"/>
      <c r="G966" s="733"/>
      <c r="H966" s="733"/>
      <c r="I966" s="733"/>
      <c r="J966" s="733"/>
      <c r="K966" s="733"/>
      <c r="L966" s="733"/>
      <c r="M966" s="733"/>
      <c r="N966" s="733"/>
      <c r="O966" s="733"/>
      <c r="P966" s="733"/>
      <c r="Q966" s="733"/>
      <c r="R966" s="733"/>
      <c r="S966" s="733"/>
      <c r="T966" s="733"/>
      <c r="U966" s="733"/>
      <c r="V966" s="733"/>
      <c r="W966" s="733"/>
      <c r="X966" s="733"/>
      <c r="Y966" s="733"/>
      <c r="Z966" s="733"/>
      <c r="AA966" s="733"/>
      <c r="AB966" s="733"/>
      <c r="AC966" s="733"/>
      <c r="AD966" s="733"/>
    </row>
    <row r="967" spans="1:30" ht="15.75" customHeight="1">
      <c r="A967" s="736"/>
      <c r="B967" s="733"/>
      <c r="C967" s="733"/>
      <c r="D967" s="733"/>
      <c r="E967" s="733"/>
      <c r="F967" s="733"/>
      <c r="G967" s="733"/>
      <c r="H967" s="733"/>
      <c r="I967" s="733"/>
      <c r="J967" s="733"/>
      <c r="K967" s="733"/>
      <c r="L967" s="733"/>
      <c r="M967" s="733"/>
      <c r="N967" s="733"/>
      <c r="O967" s="733"/>
      <c r="P967" s="733"/>
      <c r="Q967" s="733"/>
      <c r="R967" s="733"/>
      <c r="S967" s="733"/>
      <c r="T967" s="733"/>
      <c r="U967" s="733"/>
      <c r="V967" s="733"/>
      <c r="W967" s="733"/>
      <c r="X967" s="733"/>
      <c r="Y967" s="733"/>
      <c r="Z967" s="733"/>
      <c r="AA967" s="733"/>
      <c r="AB967" s="733"/>
      <c r="AC967" s="733"/>
      <c r="AD967" s="733"/>
    </row>
    <row r="968" spans="1:30" ht="15.75" customHeight="1">
      <c r="A968" s="736"/>
      <c r="B968" s="733"/>
      <c r="C968" s="733"/>
      <c r="D968" s="733"/>
      <c r="E968" s="733"/>
      <c r="F968" s="733"/>
      <c r="G968" s="733"/>
      <c r="H968" s="733"/>
      <c r="I968" s="733"/>
      <c r="J968" s="733"/>
      <c r="K968" s="733"/>
      <c r="L968" s="733"/>
      <c r="M968" s="733"/>
      <c r="N968" s="733"/>
      <c r="O968" s="733"/>
      <c r="P968" s="733"/>
      <c r="Q968" s="733"/>
      <c r="R968" s="733"/>
      <c r="S968" s="733"/>
      <c r="T968" s="733"/>
      <c r="U968" s="733"/>
      <c r="V968" s="733"/>
      <c r="W968" s="733"/>
      <c r="X968" s="733"/>
      <c r="Y968" s="733"/>
      <c r="Z968" s="733"/>
      <c r="AA968" s="733"/>
      <c r="AB968" s="733"/>
      <c r="AC968" s="733"/>
      <c r="AD968" s="733"/>
    </row>
    <row r="969" spans="1:30" ht="15.75" customHeight="1">
      <c r="A969" s="736"/>
      <c r="B969" s="733"/>
      <c r="C969" s="733"/>
      <c r="D969" s="733"/>
      <c r="E969" s="733"/>
      <c r="F969" s="733"/>
      <c r="G969" s="733"/>
      <c r="H969" s="733"/>
      <c r="I969" s="733"/>
      <c r="J969" s="733"/>
      <c r="K969" s="733"/>
      <c r="L969" s="733"/>
      <c r="M969" s="733"/>
      <c r="N969" s="733"/>
      <c r="O969" s="733"/>
      <c r="P969" s="733"/>
      <c r="Q969" s="733"/>
      <c r="R969" s="733"/>
      <c r="S969" s="733"/>
      <c r="T969" s="733"/>
      <c r="U969" s="733"/>
      <c r="V969" s="733"/>
      <c r="W969" s="733"/>
      <c r="X969" s="733"/>
      <c r="Y969" s="733"/>
      <c r="Z969" s="733"/>
      <c r="AA969" s="733"/>
      <c r="AB969" s="733"/>
      <c r="AC969" s="733"/>
      <c r="AD969" s="733"/>
    </row>
    <row r="970" spans="1:30" ht="15.75" customHeight="1">
      <c r="A970" s="736"/>
      <c r="B970" s="733"/>
      <c r="C970" s="733"/>
      <c r="D970" s="733"/>
      <c r="E970" s="733"/>
      <c r="F970" s="733"/>
      <c r="G970" s="733"/>
      <c r="H970" s="733"/>
      <c r="I970" s="733"/>
      <c r="J970" s="733"/>
      <c r="K970" s="733"/>
      <c r="L970" s="733"/>
      <c r="M970" s="733"/>
      <c r="N970" s="733"/>
      <c r="O970" s="733"/>
      <c r="P970" s="733"/>
      <c r="Q970" s="733"/>
      <c r="R970" s="733"/>
      <c r="S970" s="733"/>
      <c r="T970" s="733"/>
      <c r="U970" s="733"/>
      <c r="V970" s="733"/>
      <c r="W970" s="733"/>
      <c r="X970" s="733"/>
      <c r="Y970" s="733"/>
      <c r="Z970" s="733"/>
      <c r="AA970" s="733"/>
      <c r="AB970" s="733"/>
      <c r="AC970" s="733"/>
      <c r="AD970" s="733"/>
    </row>
    <row r="971" spans="1:30" ht="15.75" customHeight="1">
      <c r="A971" s="736"/>
      <c r="B971" s="733"/>
      <c r="C971" s="733"/>
      <c r="D971" s="733"/>
      <c r="E971" s="733"/>
      <c r="F971" s="733"/>
      <c r="G971" s="733"/>
      <c r="H971" s="733"/>
      <c r="I971" s="733"/>
      <c r="J971" s="733"/>
      <c r="K971" s="733"/>
      <c r="L971" s="733"/>
      <c r="M971" s="733"/>
      <c r="N971" s="733"/>
      <c r="O971" s="733"/>
      <c r="P971" s="733"/>
      <c r="Q971" s="733"/>
      <c r="R971" s="733"/>
      <c r="S971" s="733"/>
      <c r="T971" s="733"/>
      <c r="U971" s="733"/>
      <c r="V971" s="733"/>
      <c r="W971" s="733"/>
      <c r="X971" s="733"/>
      <c r="Y971" s="733"/>
      <c r="Z971" s="733"/>
      <c r="AA971" s="733"/>
      <c r="AB971" s="733"/>
      <c r="AC971" s="733"/>
      <c r="AD971" s="733"/>
    </row>
    <row r="972" spans="1:30" ht="15.75" customHeight="1">
      <c r="A972" s="736"/>
      <c r="B972" s="733"/>
      <c r="C972" s="733"/>
      <c r="D972" s="733"/>
      <c r="E972" s="733"/>
      <c r="F972" s="733"/>
      <c r="G972" s="733"/>
      <c r="H972" s="733"/>
      <c r="I972" s="733"/>
      <c r="J972" s="733"/>
      <c r="K972" s="733"/>
      <c r="L972" s="733"/>
      <c r="M972" s="733"/>
      <c r="N972" s="733"/>
      <c r="O972" s="733"/>
      <c r="P972" s="733"/>
      <c r="Q972" s="733"/>
      <c r="R972" s="733"/>
      <c r="S972" s="733"/>
      <c r="T972" s="733"/>
      <c r="U972" s="733"/>
      <c r="V972" s="733"/>
      <c r="W972" s="733"/>
      <c r="X972" s="733"/>
      <c r="Y972" s="733"/>
      <c r="Z972" s="733"/>
      <c r="AA972" s="733"/>
      <c r="AB972" s="733"/>
      <c r="AC972" s="733"/>
      <c r="AD972" s="733"/>
    </row>
    <row r="973" spans="1:30" ht="15.75" customHeight="1">
      <c r="A973" s="736"/>
      <c r="B973" s="733"/>
      <c r="C973" s="733"/>
      <c r="D973" s="733"/>
      <c r="E973" s="733"/>
      <c r="F973" s="733"/>
      <c r="G973" s="733"/>
      <c r="H973" s="733"/>
      <c r="I973" s="733"/>
      <c r="J973" s="733"/>
      <c r="K973" s="733"/>
      <c r="L973" s="733"/>
      <c r="M973" s="733"/>
      <c r="N973" s="733"/>
      <c r="O973" s="733"/>
      <c r="P973" s="733"/>
      <c r="Q973" s="733"/>
      <c r="R973" s="733"/>
      <c r="S973" s="733"/>
      <c r="T973" s="733"/>
      <c r="U973" s="733"/>
      <c r="V973" s="733"/>
      <c r="W973" s="733"/>
      <c r="X973" s="733"/>
      <c r="Y973" s="733"/>
      <c r="Z973" s="733"/>
      <c r="AA973" s="733"/>
      <c r="AB973" s="733"/>
      <c r="AC973" s="733"/>
      <c r="AD973" s="733"/>
    </row>
    <row r="974" spans="1:30" ht="15.75" customHeight="1">
      <c r="A974" s="736"/>
      <c r="B974" s="733"/>
      <c r="C974" s="733"/>
      <c r="D974" s="733"/>
      <c r="E974" s="733"/>
      <c r="F974" s="733"/>
      <c r="G974" s="733"/>
      <c r="H974" s="733"/>
      <c r="I974" s="733"/>
      <c r="J974" s="733"/>
      <c r="K974" s="733"/>
      <c r="L974" s="733"/>
      <c r="M974" s="733"/>
      <c r="N974" s="733"/>
      <c r="O974" s="733"/>
      <c r="P974" s="733"/>
      <c r="Q974" s="733"/>
      <c r="R974" s="733"/>
      <c r="S974" s="733"/>
      <c r="T974" s="733"/>
      <c r="U974" s="733"/>
      <c r="V974" s="733"/>
      <c r="W974" s="733"/>
      <c r="X974" s="733"/>
      <c r="Y974" s="733"/>
      <c r="Z974" s="733"/>
      <c r="AA974" s="733"/>
      <c r="AB974" s="733"/>
      <c r="AC974" s="733"/>
      <c r="AD974" s="733"/>
    </row>
    <row r="975" spans="1:30" ht="15.75" customHeight="1">
      <c r="A975" s="736"/>
      <c r="B975" s="733"/>
      <c r="C975" s="733"/>
      <c r="D975" s="733"/>
      <c r="E975" s="733"/>
      <c r="F975" s="733"/>
      <c r="G975" s="733"/>
      <c r="H975" s="733"/>
      <c r="I975" s="733"/>
      <c r="J975" s="733"/>
      <c r="K975" s="733"/>
      <c r="L975" s="733"/>
      <c r="M975" s="733"/>
      <c r="N975" s="733"/>
      <c r="O975" s="733"/>
      <c r="P975" s="733"/>
      <c r="Q975" s="733"/>
      <c r="R975" s="733"/>
      <c r="S975" s="733"/>
      <c r="T975" s="733"/>
      <c r="U975" s="733"/>
      <c r="V975" s="733"/>
      <c r="W975" s="733"/>
      <c r="X975" s="733"/>
      <c r="Y975" s="733"/>
      <c r="Z975" s="733"/>
      <c r="AA975" s="733"/>
      <c r="AB975" s="733"/>
      <c r="AC975" s="733"/>
      <c r="AD975" s="733"/>
    </row>
    <row r="976" spans="1:30" ht="15.75" customHeight="1">
      <c r="A976" s="736"/>
      <c r="B976" s="733"/>
      <c r="C976" s="733"/>
      <c r="D976" s="733"/>
      <c r="E976" s="733"/>
      <c r="F976" s="733"/>
      <c r="G976" s="733"/>
      <c r="H976" s="733"/>
      <c r="I976" s="733"/>
      <c r="J976" s="733"/>
      <c r="K976" s="733"/>
      <c r="L976" s="733"/>
      <c r="M976" s="733"/>
      <c r="N976" s="733"/>
      <c r="O976" s="733"/>
      <c r="P976" s="733"/>
      <c r="Q976" s="733"/>
      <c r="R976" s="733"/>
      <c r="S976" s="733"/>
      <c r="T976" s="733"/>
      <c r="U976" s="733"/>
      <c r="V976" s="733"/>
      <c r="W976" s="733"/>
      <c r="X976" s="733"/>
      <c r="Y976" s="733"/>
      <c r="Z976" s="733"/>
      <c r="AA976" s="733"/>
      <c r="AB976" s="733"/>
      <c r="AC976" s="733"/>
      <c r="AD976" s="733"/>
    </row>
    <row r="977" spans="1:30" ht="15.75" customHeight="1">
      <c r="A977" s="736"/>
      <c r="B977" s="733"/>
      <c r="C977" s="733"/>
      <c r="D977" s="733"/>
      <c r="E977" s="733"/>
      <c r="F977" s="733"/>
      <c r="G977" s="733"/>
      <c r="H977" s="733"/>
      <c r="I977" s="733"/>
      <c r="J977" s="733"/>
      <c r="K977" s="733"/>
      <c r="L977" s="733"/>
      <c r="M977" s="733"/>
      <c r="N977" s="733"/>
      <c r="O977" s="733"/>
      <c r="P977" s="733"/>
      <c r="Q977" s="733"/>
      <c r="R977" s="733"/>
      <c r="S977" s="733"/>
      <c r="T977" s="733"/>
      <c r="U977" s="733"/>
      <c r="V977" s="733"/>
      <c r="W977" s="733"/>
      <c r="X977" s="733"/>
      <c r="Y977" s="733"/>
      <c r="Z977" s="733"/>
      <c r="AA977" s="733"/>
      <c r="AB977" s="733"/>
      <c r="AC977" s="733"/>
      <c r="AD977" s="733"/>
    </row>
    <row r="978" spans="1:30" ht="15.75" customHeight="1">
      <c r="A978" s="736"/>
      <c r="B978" s="733"/>
      <c r="C978" s="733"/>
      <c r="D978" s="733"/>
      <c r="E978" s="733"/>
      <c r="F978" s="733"/>
      <c r="G978" s="733"/>
      <c r="H978" s="733"/>
      <c r="I978" s="733"/>
      <c r="J978" s="733"/>
      <c r="K978" s="733"/>
      <c r="L978" s="733"/>
      <c r="M978" s="733"/>
      <c r="N978" s="733"/>
      <c r="O978" s="733"/>
      <c r="P978" s="733"/>
      <c r="Q978" s="733"/>
      <c r="R978" s="733"/>
      <c r="S978" s="733"/>
      <c r="T978" s="733"/>
      <c r="U978" s="733"/>
      <c r="V978" s="733"/>
      <c r="W978" s="733"/>
      <c r="X978" s="733"/>
      <c r="Y978" s="733"/>
      <c r="Z978" s="733"/>
      <c r="AA978" s="733"/>
      <c r="AB978" s="733"/>
      <c r="AC978" s="733"/>
      <c r="AD978" s="733"/>
    </row>
    <row r="979" spans="1:30" ht="15.75" customHeight="1">
      <c r="A979" s="736"/>
      <c r="B979" s="733"/>
      <c r="C979" s="733"/>
      <c r="D979" s="733"/>
      <c r="E979" s="733"/>
      <c r="F979" s="733"/>
      <c r="G979" s="733"/>
      <c r="H979" s="733"/>
      <c r="I979" s="733"/>
      <c r="J979" s="733"/>
      <c r="K979" s="733"/>
      <c r="L979" s="733"/>
      <c r="M979" s="733"/>
      <c r="N979" s="733"/>
      <c r="O979" s="733"/>
      <c r="P979" s="733"/>
      <c r="Q979" s="733"/>
      <c r="R979" s="733"/>
      <c r="S979" s="733"/>
      <c r="T979" s="733"/>
      <c r="U979" s="733"/>
      <c r="V979" s="733"/>
      <c r="W979" s="733"/>
      <c r="X979" s="733"/>
      <c r="Y979" s="733"/>
      <c r="Z979" s="733"/>
      <c r="AA979" s="733"/>
      <c r="AB979" s="733"/>
      <c r="AC979" s="733"/>
      <c r="AD979" s="733"/>
    </row>
    <row r="980" spans="1:30" ht="15.75" customHeight="1">
      <c r="A980" s="736"/>
      <c r="B980" s="733"/>
      <c r="C980" s="733"/>
      <c r="D980" s="733"/>
      <c r="E980" s="733"/>
      <c r="F980" s="733"/>
      <c r="G980" s="733"/>
      <c r="H980" s="733"/>
      <c r="I980" s="733"/>
      <c r="J980" s="733"/>
      <c r="K980" s="733"/>
      <c r="L980" s="733"/>
      <c r="M980" s="733"/>
      <c r="N980" s="733"/>
      <c r="O980" s="733"/>
      <c r="P980" s="733"/>
      <c r="Q980" s="733"/>
      <c r="R980" s="733"/>
      <c r="S980" s="733"/>
      <c r="T980" s="733"/>
      <c r="U980" s="733"/>
      <c r="V980" s="733"/>
      <c r="W980" s="733"/>
      <c r="X980" s="733"/>
      <c r="Y980" s="733"/>
      <c r="Z980" s="733"/>
      <c r="AA980" s="733"/>
      <c r="AB980" s="733"/>
      <c r="AC980" s="733"/>
      <c r="AD980" s="733"/>
    </row>
    <row r="981" spans="1:30" ht="15.75" customHeight="1">
      <c r="A981" s="736"/>
      <c r="B981" s="733"/>
      <c r="C981" s="733"/>
      <c r="D981" s="733"/>
      <c r="E981" s="733"/>
      <c r="F981" s="733"/>
      <c r="G981" s="733"/>
      <c r="H981" s="733"/>
      <c r="I981" s="733"/>
      <c r="J981" s="733"/>
      <c r="K981" s="733"/>
      <c r="L981" s="733"/>
      <c r="M981" s="733"/>
      <c r="N981" s="733"/>
      <c r="O981" s="733"/>
      <c r="P981" s="733"/>
      <c r="Q981" s="733"/>
      <c r="R981" s="733"/>
      <c r="S981" s="733"/>
      <c r="T981" s="733"/>
      <c r="U981" s="733"/>
      <c r="V981" s="733"/>
      <c r="W981" s="733"/>
      <c r="X981" s="733"/>
      <c r="Y981" s="733"/>
      <c r="Z981" s="733"/>
      <c r="AA981" s="733"/>
      <c r="AB981" s="733"/>
      <c r="AC981" s="733"/>
      <c r="AD981" s="733"/>
    </row>
    <row r="982" spans="1:30" ht="15.75" customHeight="1">
      <c r="A982" s="736"/>
      <c r="B982" s="733"/>
      <c r="C982" s="733"/>
      <c r="D982" s="733"/>
      <c r="E982" s="733"/>
      <c r="F982" s="733"/>
      <c r="G982" s="733"/>
      <c r="H982" s="733"/>
      <c r="I982" s="733"/>
      <c r="J982" s="733"/>
      <c r="K982" s="733"/>
      <c r="L982" s="733"/>
      <c r="M982" s="733"/>
      <c r="N982" s="733"/>
      <c r="O982" s="733"/>
      <c r="P982" s="733"/>
      <c r="Q982" s="733"/>
      <c r="R982" s="733"/>
      <c r="S982" s="733"/>
      <c r="T982" s="733"/>
      <c r="U982" s="733"/>
      <c r="V982" s="733"/>
      <c r="W982" s="733"/>
      <c r="X982" s="733"/>
      <c r="Y982" s="733"/>
      <c r="Z982" s="733"/>
      <c r="AA982" s="733"/>
      <c r="AB982" s="733"/>
      <c r="AC982" s="733"/>
      <c r="AD982" s="733"/>
    </row>
    <row r="983" spans="1:30" ht="15.75" customHeight="1">
      <c r="A983" s="736"/>
      <c r="B983" s="733"/>
      <c r="C983" s="733"/>
      <c r="D983" s="733"/>
      <c r="E983" s="733"/>
      <c r="F983" s="733"/>
      <c r="G983" s="733"/>
      <c r="H983" s="733"/>
      <c r="I983" s="733"/>
      <c r="J983" s="733"/>
      <c r="K983" s="733"/>
      <c r="L983" s="733"/>
      <c r="M983" s="733"/>
      <c r="N983" s="733"/>
      <c r="O983" s="733"/>
      <c r="P983" s="733"/>
      <c r="Q983" s="733"/>
      <c r="R983" s="733"/>
      <c r="S983" s="733"/>
      <c r="T983" s="733"/>
      <c r="U983" s="733"/>
      <c r="V983" s="733"/>
      <c r="W983" s="733"/>
      <c r="X983" s="733"/>
      <c r="Y983" s="733"/>
      <c r="Z983" s="733"/>
      <c r="AA983" s="733"/>
      <c r="AB983" s="733"/>
      <c r="AC983" s="733"/>
      <c r="AD983" s="733"/>
    </row>
    <row r="984" spans="1:30" ht="15.75" customHeight="1">
      <c r="A984" s="736"/>
      <c r="B984" s="733"/>
      <c r="C984" s="733"/>
      <c r="D984" s="733"/>
      <c r="E984" s="733"/>
      <c r="F984" s="733"/>
      <c r="G984" s="733"/>
      <c r="H984" s="733"/>
      <c r="I984" s="733"/>
      <c r="J984" s="733"/>
      <c r="K984" s="733"/>
      <c r="L984" s="733"/>
      <c r="M984" s="733"/>
      <c r="N984" s="733"/>
      <c r="O984" s="733"/>
      <c r="P984" s="733"/>
      <c r="Q984" s="733"/>
      <c r="R984" s="733"/>
      <c r="S984" s="733"/>
      <c r="T984" s="733"/>
      <c r="U984" s="733"/>
      <c r="V984" s="733"/>
      <c r="W984" s="733"/>
      <c r="X984" s="733"/>
      <c r="Y984" s="733"/>
      <c r="Z984" s="733"/>
      <c r="AA984" s="733"/>
      <c r="AB984" s="733"/>
      <c r="AC984" s="733"/>
      <c r="AD984" s="733"/>
    </row>
    <row r="985" spans="1:30" ht="15.75" customHeight="1">
      <c r="A985" s="736"/>
      <c r="B985" s="733"/>
      <c r="C985" s="733"/>
      <c r="D985" s="733"/>
      <c r="E985" s="733"/>
      <c r="F985" s="733"/>
      <c r="G985" s="733"/>
      <c r="H985" s="733"/>
      <c r="I985" s="733"/>
      <c r="J985" s="733"/>
      <c r="K985" s="733"/>
      <c r="L985" s="733"/>
      <c r="M985" s="733"/>
      <c r="N985" s="733"/>
      <c r="O985" s="733"/>
      <c r="P985" s="733"/>
      <c r="Q985" s="733"/>
      <c r="R985" s="733"/>
      <c r="S985" s="733"/>
      <c r="T985" s="733"/>
      <c r="U985" s="733"/>
      <c r="V985" s="733"/>
      <c r="W985" s="733"/>
      <c r="X985" s="733"/>
      <c r="Y985" s="733"/>
      <c r="Z985" s="733"/>
      <c r="AA985" s="733"/>
      <c r="AB985" s="733"/>
      <c r="AC985" s="733"/>
      <c r="AD985" s="733"/>
    </row>
    <row r="986" spans="1:30" ht="15.75" customHeight="1">
      <c r="A986" s="736"/>
      <c r="B986" s="733"/>
      <c r="C986" s="733"/>
      <c r="D986" s="733"/>
      <c r="E986" s="733"/>
      <c r="F986" s="733"/>
      <c r="G986" s="733"/>
      <c r="H986" s="733"/>
      <c r="I986" s="733"/>
      <c r="J986" s="733"/>
      <c r="K986" s="733"/>
      <c r="L986" s="733"/>
      <c r="M986" s="733"/>
      <c r="N986" s="733"/>
      <c r="O986" s="733"/>
      <c r="P986" s="733"/>
      <c r="Q986" s="733"/>
      <c r="R986" s="733"/>
      <c r="S986" s="733"/>
      <c r="T986" s="733"/>
      <c r="U986" s="733"/>
      <c r="V986" s="733"/>
      <c r="W986" s="733"/>
      <c r="X986" s="733"/>
      <c r="Y986" s="733"/>
      <c r="Z986" s="733"/>
      <c r="AA986" s="733"/>
      <c r="AB986" s="733"/>
      <c r="AC986" s="733"/>
      <c r="AD986" s="733"/>
    </row>
    <row r="987" spans="1:30" ht="15.75" customHeight="1">
      <c r="A987" s="736"/>
      <c r="B987" s="733"/>
      <c r="C987" s="733"/>
      <c r="D987" s="733"/>
      <c r="E987" s="733"/>
      <c r="F987" s="733"/>
      <c r="G987" s="733"/>
      <c r="H987" s="733"/>
      <c r="I987" s="733"/>
      <c r="J987" s="733"/>
      <c r="K987" s="733"/>
      <c r="L987" s="733"/>
      <c r="M987" s="733"/>
      <c r="N987" s="733"/>
      <c r="O987" s="733"/>
      <c r="P987" s="733"/>
      <c r="Q987" s="733"/>
      <c r="R987" s="733"/>
      <c r="S987" s="733"/>
      <c r="T987" s="733"/>
      <c r="U987" s="733"/>
      <c r="V987" s="733"/>
      <c r="W987" s="733"/>
      <c r="X987" s="733"/>
      <c r="Y987" s="733"/>
      <c r="Z987" s="733"/>
      <c r="AA987" s="733"/>
      <c r="AB987" s="733"/>
      <c r="AC987" s="733"/>
      <c r="AD987" s="733"/>
    </row>
    <row r="988" spans="1:30" ht="15.75" customHeight="1">
      <c r="A988" s="736"/>
      <c r="B988" s="733"/>
      <c r="C988" s="733"/>
      <c r="D988" s="733"/>
      <c r="E988" s="733"/>
      <c r="F988" s="733"/>
      <c r="G988" s="733"/>
      <c r="H988" s="733"/>
      <c r="I988" s="733"/>
      <c r="J988" s="733"/>
      <c r="K988" s="733"/>
      <c r="L988" s="733"/>
      <c r="M988" s="733"/>
      <c r="N988" s="733"/>
      <c r="O988" s="733"/>
      <c r="P988" s="733"/>
      <c r="Q988" s="733"/>
      <c r="R988" s="733"/>
      <c r="S988" s="733"/>
      <c r="T988" s="733"/>
      <c r="U988" s="733"/>
      <c r="V988" s="733"/>
      <c r="W988" s="733"/>
      <c r="X988" s="733"/>
      <c r="Y988" s="733"/>
      <c r="Z988" s="733"/>
      <c r="AA988" s="733"/>
      <c r="AB988" s="733"/>
      <c r="AC988" s="733"/>
      <c r="AD988" s="733"/>
    </row>
    <row r="989" spans="1:30" ht="15.75" customHeight="1">
      <c r="A989" s="736"/>
      <c r="B989" s="733"/>
      <c r="C989" s="733"/>
      <c r="D989" s="733"/>
      <c r="E989" s="733"/>
      <c r="F989" s="733"/>
      <c r="G989" s="733"/>
      <c r="H989" s="733"/>
      <c r="I989" s="733"/>
      <c r="J989" s="733"/>
      <c r="K989" s="733"/>
      <c r="L989" s="733"/>
      <c r="M989" s="733"/>
      <c r="N989" s="733"/>
      <c r="O989" s="733"/>
      <c r="P989" s="733"/>
      <c r="Q989" s="733"/>
      <c r="R989" s="733"/>
      <c r="S989" s="733"/>
      <c r="T989" s="733"/>
      <c r="U989" s="733"/>
      <c r="V989" s="733"/>
      <c r="W989" s="733"/>
      <c r="X989" s="733"/>
      <c r="Y989" s="733"/>
      <c r="Z989" s="733"/>
      <c r="AA989" s="733"/>
      <c r="AB989" s="733"/>
      <c r="AC989" s="733"/>
      <c r="AD989" s="733"/>
    </row>
    <row r="990" spans="1:30" ht="15.75" customHeight="1">
      <c r="A990" s="736"/>
      <c r="B990" s="733"/>
      <c r="C990" s="733"/>
      <c r="D990" s="733"/>
      <c r="E990" s="733"/>
      <c r="F990" s="733"/>
      <c r="G990" s="733"/>
      <c r="H990" s="733"/>
      <c r="I990" s="733"/>
      <c r="J990" s="733"/>
      <c r="K990" s="733"/>
      <c r="L990" s="733"/>
      <c r="M990" s="733"/>
      <c r="N990" s="733"/>
      <c r="O990" s="733"/>
      <c r="P990" s="733"/>
      <c r="Q990" s="733"/>
      <c r="R990" s="733"/>
      <c r="S990" s="733"/>
      <c r="T990" s="733"/>
      <c r="U990" s="733"/>
      <c r="V990" s="733"/>
      <c r="W990" s="733"/>
      <c r="X990" s="733"/>
      <c r="Y990" s="733"/>
      <c r="Z990" s="733"/>
      <c r="AA990" s="733"/>
      <c r="AB990" s="733"/>
      <c r="AC990" s="733"/>
      <c r="AD990" s="733"/>
    </row>
    <row r="991" spans="1:30" ht="15.75" customHeight="1">
      <c r="A991" s="736"/>
      <c r="B991" s="733"/>
      <c r="C991" s="733"/>
      <c r="D991" s="733"/>
      <c r="E991" s="733"/>
      <c r="F991" s="733"/>
      <c r="G991" s="733"/>
      <c r="H991" s="733"/>
      <c r="I991" s="733"/>
      <c r="J991" s="733"/>
      <c r="K991" s="733"/>
      <c r="L991" s="733"/>
      <c r="M991" s="733"/>
      <c r="N991" s="733"/>
      <c r="O991" s="733"/>
      <c r="P991" s="733"/>
      <c r="Q991" s="733"/>
      <c r="R991" s="733"/>
      <c r="S991" s="733"/>
      <c r="T991" s="733"/>
      <c r="U991" s="733"/>
      <c r="V991" s="733"/>
      <c r="W991" s="733"/>
      <c r="X991" s="733"/>
      <c r="Y991" s="733"/>
      <c r="Z991" s="733"/>
      <c r="AA991" s="733"/>
      <c r="AB991" s="733"/>
      <c r="AC991" s="733"/>
      <c r="AD991" s="733"/>
    </row>
    <row r="992" spans="1:30" ht="15.75" customHeight="1">
      <c r="A992" s="736"/>
      <c r="B992" s="733"/>
      <c r="C992" s="733"/>
      <c r="D992" s="733"/>
      <c r="E992" s="733"/>
      <c r="F992" s="733"/>
      <c r="G992" s="733"/>
      <c r="H992" s="733"/>
      <c r="I992" s="733"/>
      <c r="J992" s="733"/>
      <c r="K992" s="733"/>
      <c r="L992" s="733"/>
      <c r="M992" s="733"/>
      <c r="N992" s="733"/>
      <c r="O992" s="733"/>
      <c r="P992" s="733"/>
      <c r="Q992" s="733"/>
      <c r="R992" s="733"/>
      <c r="S992" s="733"/>
      <c r="T992" s="733"/>
      <c r="U992" s="733"/>
      <c r="V992" s="733"/>
      <c r="W992" s="733"/>
      <c r="X992" s="733"/>
      <c r="Y992" s="733"/>
      <c r="Z992" s="733"/>
      <c r="AA992" s="733"/>
      <c r="AB992" s="733"/>
      <c r="AC992" s="733"/>
      <c r="AD992" s="733"/>
    </row>
    <row r="993" spans="1:30" ht="15.75" customHeight="1">
      <c r="A993" s="736"/>
      <c r="B993" s="733"/>
      <c r="C993" s="733"/>
      <c r="D993" s="733"/>
      <c r="E993" s="733"/>
      <c r="F993" s="733"/>
      <c r="G993" s="733"/>
      <c r="H993" s="733"/>
      <c r="I993" s="733"/>
      <c r="J993" s="733"/>
      <c r="K993" s="733"/>
      <c r="L993" s="733"/>
      <c r="M993" s="733"/>
      <c r="N993" s="733"/>
      <c r="O993" s="733"/>
      <c r="P993" s="733"/>
      <c r="Q993" s="733"/>
      <c r="R993" s="733"/>
      <c r="S993" s="733"/>
      <c r="T993" s="733"/>
      <c r="U993" s="733"/>
      <c r="V993" s="733"/>
      <c r="W993" s="733"/>
      <c r="X993" s="733"/>
      <c r="Y993" s="733"/>
      <c r="Z993" s="733"/>
      <c r="AA993" s="733"/>
      <c r="AB993" s="733"/>
      <c r="AC993" s="733"/>
      <c r="AD993" s="733"/>
    </row>
    <row r="994" spans="1:30" ht="15.75" customHeight="1">
      <c r="A994" s="736"/>
      <c r="B994" s="733"/>
      <c r="C994" s="733"/>
      <c r="D994" s="733"/>
      <c r="E994" s="733"/>
      <c r="F994" s="733"/>
      <c r="G994" s="733"/>
      <c r="H994" s="733"/>
      <c r="I994" s="733"/>
      <c r="J994" s="733"/>
      <c r="K994" s="733"/>
      <c r="L994" s="733"/>
      <c r="M994" s="733"/>
      <c r="N994" s="733"/>
      <c r="O994" s="733"/>
      <c r="P994" s="733"/>
      <c r="Q994" s="733"/>
      <c r="R994" s="733"/>
      <c r="S994" s="733"/>
      <c r="T994" s="733"/>
      <c r="U994" s="733"/>
      <c r="V994" s="733"/>
      <c r="W994" s="733"/>
      <c r="X994" s="733"/>
      <c r="Y994" s="733"/>
      <c r="Z994" s="733"/>
      <c r="AA994" s="733"/>
      <c r="AB994" s="733"/>
      <c r="AC994" s="733"/>
      <c r="AD994" s="733"/>
    </row>
    <row r="995" spans="1:30" ht="15.75" customHeight="1">
      <c r="A995" s="736"/>
      <c r="B995" s="733"/>
      <c r="C995" s="733"/>
      <c r="D995" s="733"/>
      <c r="E995" s="733"/>
      <c r="F995" s="733"/>
      <c r="G995" s="733"/>
      <c r="H995" s="733"/>
      <c r="I995" s="733"/>
      <c r="J995" s="733"/>
      <c r="K995" s="733"/>
      <c r="L995" s="733"/>
      <c r="M995" s="733"/>
      <c r="N995" s="733"/>
      <c r="O995" s="733"/>
      <c r="P995" s="733"/>
      <c r="Q995" s="733"/>
      <c r="R995" s="733"/>
      <c r="S995" s="733"/>
      <c r="T995" s="733"/>
      <c r="U995" s="733"/>
      <c r="V995" s="733"/>
      <c r="W995" s="733"/>
      <c r="X995" s="733"/>
      <c r="Y995" s="733"/>
      <c r="Z995" s="733"/>
      <c r="AA995" s="733"/>
      <c r="AB995" s="733"/>
      <c r="AC995" s="733"/>
      <c r="AD995" s="733"/>
    </row>
    <row r="996" spans="1:30" ht="15.75" customHeight="1">
      <c r="A996" s="736"/>
      <c r="B996" s="733"/>
      <c r="C996" s="733"/>
      <c r="D996" s="733"/>
      <c r="E996" s="733"/>
      <c r="F996" s="733"/>
      <c r="G996" s="733"/>
      <c r="H996" s="733"/>
      <c r="I996" s="733"/>
      <c r="J996" s="733"/>
      <c r="K996" s="733"/>
      <c r="L996" s="733"/>
      <c r="M996" s="733"/>
      <c r="N996" s="733"/>
      <c r="O996" s="733"/>
      <c r="P996" s="733"/>
      <c r="Q996" s="733"/>
      <c r="R996" s="733"/>
      <c r="S996" s="733"/>
      <c r="T996" s="733"/>
      <c r="U996" s="733"/>
      <c r="V996" s="733"/>
      <c r="W996" s="733"/>
      <c r="X996" s="733"/>
      <c r="Y996" s="733"/>
      <c r="Z996" s="733"/>
      <c r="AA996" s="733"/>
      <c r="AB996" s="733"/>
      <c r="AC996" s="733"/>
      <c r="AD996" s="733"/>
    </row>
    <row r="997" spans="1:30" ht="15.75" customHeight="1">
      <c r="A997" s="736"/>
      <c r="B997" s="733"/>
      <c r="C997" s="733"/>
      <c r="D997" s="733"/>
      <c r="E997" s="733"/>
      <c r="F997" s="733"/>
      <c r="G997" s="733"/>
      <c r="H997" s="733"/>
      <c r="I997" s="733"/>
      <c r="J997" s="733"/>
      <c r="K997" s="733"/>
      <c r="L997" s="733"/>
      <c r="M997" s="733"/>
      <c r="N997" s="733"/>
      <c r="O997" s="733"/>
      <c r="P997" s="733"/>
      <c r="Q997" s="733"/>
      <c r="R997" s="733"/>
      <c r="S997" s="733"/>
      <c r="T997" s="733"/>
      <c r="U997" s="733"/>
      <c r="V997" s="733"/>
      <c r="W997" s="733"/>
      <c r="X997" s="733"/>
      <c r="Y997" s="733"/>
      <c r="Z997" s="733"/>
      <c r="AA997" s="733"/>
      <c r="AB997" s="733"/>
      <c r="AC997" s="733"/>
      <c r="AD997" s="733"/>
    </row>
    <row r="998" spans="1:30" ht="15.75" customHeight="1">
      <c r="A998" s="736"/>
      <c r="B998" s="733"/>
      <c r="C998" s="733"/>
      <c r="D998" s="733"/>
      <c r="E998" s="733"/>
      <c r="F998" s="733"/>
      <c r="G998" s="733"/>
      <c r="H998" s="733"/>
      <c r="I998" s="733"/>
      <c r="J998" s="733"/>
      <c r="K998" s="733"/>
      <c r="L998" s="733"/>
      <c r="M998" s="733"/>
      <c r="N998" s="733"/>
      <c r="O998" s="733"/>
      <c r="P998" s="733"/>
      <c r="Q998" s="733"/>
      <c r="R998" s="733"/>
      <c r="S998" s="733"/>
      <c r="T998" s="733"/>
      <c r="U998" s="733"/>
      <c r="V998" s="733"/>
      <c r="W998" s="733"/>
      <c r="X998" s="733"/>
      <c r="Y998" s="733"/>
      <c r="Z998" s="733"/>
      <c r="AA998" s="733"/>
      <c r="AB998" s="733"/>
      <c r="AC998" s="733"/>
      <c r="AD998" s="733"/>
    </row>
    <row r="999" spans="1:30" ht="15.75" customHeight="1">
      <c r="A999" s="736"/>
      <c r="B999" s="733"/>
      <c r="C999" s="733"/>
      <c r="D999" s="733"/>
      <c r="E999" s="733"/>
      <c r="F999" s="733"/>
      <c r="G999" s="733"/>
      <c r="H999" s="733"/>
      <c r="I999" s="733"/>
      <c r="J999" s="733"/>
      <c r="K999" s="733"/>
      <c r="L999" s="733"/>
      <c r="M999" s="733"/>
      <c r="N999" s="733"/>
      <c r="O999" s="733"/>
      <c r="P999" s="733"/>
      <c r="Q999" s="733"/>
      <c r="R999" s="733"/>
      <c r="S999" s="733"/>
      <c r="T999" s="733"/>
      <c r="U999" s="733"/>
      <c r="V999" s="733"/>
      <c r="W999" s="733"/>
      <c r="X999" s="733"/>
      <c r="Y999" s="733"/>
      <c r="Z999" s="733"/>
      <c r="AA999" s="733"/>
      <c r="AB999" s="733"/>
      <c r="AC999" s="733"/>
      <c r="AD999" s="733"/>
    </row>
    <row r="1000" spans="1:30" ht="15.75" customHeight="1">
      <c r="A1000" s="736"/>
      <c r="B1000" s="733"/>
      <c r="C1000" s="733"/>
      <c r="D1000" s="733"/>
      <c r="E1000" s="733"/>
      <c r="F1000" s="733"/>
      <c r="G1000" s="733"/>
      <c r="H1000" s="733"/>
      <c r="I1000" s="733"/>
      <c r="J1000" s="733"/>
      <c r="K1000" s="733"/>
      <c r="L1000" s="733"/>
      <c r="M1000" s="733"/>
      <c r="N1000" s="733"/>
      <c r="O1000" s="733"/>
      <c r="P1000" s="733"/>
      <c r="Q1000" s="733"/>
      <c r="R1000" s="733"/>
      <c r="S1000" s="733"/>
      <c r="T1000" s="733"/>
      <c r="U1000" s="733"/>
      <c r="V1000" s="733"/>
      <c r="W1000" s="733"/>
      <c r="X1000" s="733"/>
      <c r="Y1000" s="733"/>
      <c r="Z1000" s="733"/>
      <c r="AA1000" s="733"/>
      <c r="AB1000" s="733"/>
      <c r="AC1000" s="733"/>
      <c r="AD1000" s="733"/>
    </row>
    <row r="1001" spans="1:30" ht="15.75" customHeight="1">
      <c r="A1001" s="736"/>
      <c r="B1001" s="733"/>
      <c r="C1001" s="733"/>
      <c r="D1001" s="733"/>
      <c r="E1001" s="733"/>
      <c r="F1001" s="733"/>
      <c r="G1001" s="733"/>
      <c r="H1001" s="733"/>
      <c r="I1001" s="733"/>
      <c r="J1001" s="733"/>
      <c r="K1001" s="733"/>
      <c r="L1001" s="733"/>
      <c r="M1001" s="733"/>
      <c r="N1001" s="733"/>
      <c r="O1001" s="733"/>
      <c r="P1001" s="733"/>
      <c r="Q1001" s="733"/>
      <c r="R1001" s="733"/>
      <c r="S1001" s="733"/>
      <c r="T1001" s="733"/>
      <c r="U1001" s="733"/>
      <c r="V1001" s="733"/>
      <c r="W1001" s="733"/>
      <c r="X1001" s="733"/>
      <c r="Y1001" s="733"/>
      <c r="Z1001" s="733"/>
      <c r="AA1001" s="733"/>
      <c r="AB1001" s="733"/>
      <c r="AC1001" s="733"/>
      <c r="AD1001" s="733"/>
    </row>
  </sheetData>
  <hyperlinks>
    <hyperlink ref="C7" r:id="rId1"/>
  </hyperlinks>
  <pageMargins left="0.75" right="0.75" top="1" bottom="1" header="0.5" footer="0.5"/>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
  <sheetViews>
    <sheetView workbookViewId="0"/>
  </sheetViews>
  <sheetFormatPr baseColWidth="10" defaultColWidth="14.5" defaultRowHeight="15.75" customHeight="1" x14ac:dyDescent="0"/>
  <cols>
    <col min="1" max="1" width="48.5" customWidth="1"/>
    <col min="2" max="2" width="22" customWidth="1"/>
    <col min="3" max="4" width="19.1640625" customWidth="1"/>
    <col min="5" max="5" width="20.5" customWidth="1"/>
    <col min="6" max="6" width="22.83203125" customWidth="1"/>
    <col min="7" max="7" width="25.1640625" customWidth="1"/>
    <col min="8" max="8" width="22" customWidth="1"/>
  </cols>
  <sheetData>
    <row r="1" spans="1:8" ht="15.75" customHeight="1">
      <c r="A1" s="90" t="s">
        <v>66</v>
      </c>
      <c r="B1" s="90" t="s">
        <v>68</v>
      </c>
      <c r="C1" s="90" t="s">
        <v>1471</v>
      </c>
      <c r="D1" s="90" t="s">
        <v>11348</v>
      </c>
      <c r="E1" s="90" t="s">
        <v>72</v>
      </c>
      <c r="F1" s="90" t="s">
        <v>73</v>
      </c>
      <c r="G1" s="90" t="s">
        <v>74</v>
      </c>
      <c r="H1" s="90" t="s">
        <v>210</v>
      </c>
    </row>
    <row r="3" spans="1:8" ht="15.75" customHeight="1">
      <c r="A3" s="386" t="s">
        <v>11350</v>
      </c>
    </row>
    <row r="4" spans="1:8" ht="15.75" customHeight="1">
      <c r="A4" s="683" t="s">
        <v>11351</v>
      </c>
    </row>
    <row r="5" spans="1:8" ht="15.75" customHeight="1">
      <c r="A5" s="683" t="s">
        <v>11352</v>
      </c>
    </row>
    <row r="6" spans="1:8" ht="15.75" customHeight="1">
      <c r="A6" s="386" t="s">
        <v>11353</v>
      </c>
    </row>
    <row r="7" spans="1:8" ht="15.75" customHeight="1">
      <c r="A7" s="386" t="s">
        <v>11354</v>
      </c>
    </row>
    <row r="9" spans="1:8" ht="15.75" customHeight="1">
      <c r="A9" s="774" t="s">
        <v>11355</v>
      </c>
    </row>
  </sheetData>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x14:formula1>
            <xm:f>Hospitales!$A:$A</xm:f>
          </x14:formula1>
          <xm:sqref>E1</xm:sqref>
        </x14:dataValidation>
      </x14:dataValidations>
    </ex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workbookViewId="0">
      <pane ySplit="1" topLeftCell="A2" activePane="bottomLeft" state="frozen"/>
      <selection pane="bottomLeft" activeCell="B3" sqref="B3"/>
    </sheetView>
  </sheetViews>
  <sheetFormatPr baseColWidth="10" defaultColWidth="14.5" defaultRowHeight="15.75" customHeight="1" x14ac:dyDescent="0"/>
  <cols>
    <col min="1" max="1" width="24.6640625" customWidth="1"/>
    <col min="2" max="2" width="34.83203125" customWidth="1"/>
    <col min="3" max="3" width="20" customWidth="1"/>
    <col min="4" max="4" width="29.5" customWidth="1"/>
    <col min="5" max="5" width="19.83203125" customWidth="1"/>
    <col min="7" max="7" width="21.1640625" customWidth="1"/>
    <col min="8" max="8" width="29.33203125" customWidth="1"/>
  </cols>
  <sheetData>
    <row r="1" spans="1:11" ht="15.75" customHeight="1">
      <c r="A1" s="382" t="s">
        <v>4400</v>
      </c>
      <c r="B1" s="382" t="s">
        <v>9836</v>
      </c>
      <c r="C1" s="382" t="s">
        <v>9842</v>
      </c>
      <c r="D1" s="382" t="s">
        <v>9836</v>
      </c>
      <c r="E1" s="382" t="s">
        <v>9843</v>
      </c>
      <c r="F1" s="382" t="s">
        <v>9836</v>
      </c>
      <c r="G1" s="382" t="s">
        <v>4267</v>
      </c>
      <c r="H1" s="382" t="s">
        <v>9836</v>
      </c>
    </row>
    <row r="2" spans="1:11" ht="15.75" customHeight="1">
      <c r="A2" s="775" t="s">
        <v>11370</v>
      </c>
      <c r="B2" s="776" t="s">
        <v>11374</v>
      </c>
      <c r="C2" s="777" t="s">
        <v>11376</v>
      </c>
      <c r="D2" s="776" t="s">
        <v>11378</v>
      </c>
      <c r="G2" s="23" t="s">
        <v>4357</v>
      </c>
      <c r="H2" s="285" t="s">
        <v>4361</v>
      </c>
    </row>
    <row r="3" spans="1:11" ht="15.75" customHeight="1">
      <c r="A3" s="775" t="s">
        <v>11380</v>
      </c>
      <c r="B3" s="776" t="s">
        <v>9348</v>
      </c>
      <c r="D3" s="91" t="s">
        <v>11381</v>
      </c>
    </row>
    <row r="4" spans="1:11" ht="15.75" customHeight="1">
      <c r="A4" s="775" t="s">
        <v>9357</v>
      </c>
      <c r="B4" s="776" t="s">
        <v>9358</v>
      </c>
      <c r="C4" s="778" t="s">
        <v>11382</v>
      </c>
      <c r="D4" s="779" t="s">
        <v>11386</v>
      </c>
    </row>
    <row r="5" spans="1:11" ht="15.75" customHeight="1">
      <c r="A5" s="775" t="s">
        <v>11388</v>
      </c>
      <c r="B5" s="776" t="s">
        <v>9350</v>
      </c>
      <c r="C5" s="778" t="s">
        <v>11382</v>
      </c>
      <c r="D5" s="780" t="s">
        <v>11389</v>
      </c>
    </row>
    <row r="6" spans="1:11" ht="15.75" customHeight="1">
      <c r="A6" s="775" t="s">
        <v>9351</v>
      </c>
      <c r="B6" s="776" t="s">
        <v>9352</v>
      </c>
      <c r="C6" s="778" t="s">
        <v>11382</v>
      </c>
      <c r="D6" s="780" t="s">
        <v>11392</v>
      </c>
      <c r="F6" s="781" t="s">
        <v>11393</v>
      </c>
      <c r="G6" s="782"/>
      <c r="H6" s="782"/>
      <c r="I6" s="782"/>
      <c r="J6" s="782"/>
      <c r="K6" s="782"/>
    </row>
    <row r="7" spans="1:11" ht="15.75" customHeight="1">
      <c r="A7" s="775" t="s">
        <v>11395</v>
      </c>
      <c r="B7" s="776" t="s">
        <v>11397</v>
      </c>
      <c r="C7" s="778" t="s">
        <v>11382</v>
      </c>
      <c r="D7" s="780" t="s">
        <v>11398</v>
      </c>
      <c r="F7" s="783" t="s">
        <v>11400</v>
      </c>
      <c r="G7" s="782"/>
      <c r="H7" s="782"/>
      <c r="I7" s="782"/>
      <c r="J7" s="782"/>
      <c r="K7" s="782"/>
    </row>
    <row r="8" spans="1:11" ht="15.75" customHeight="1">
      <c r="A8" s="775" t="s">
        <v>11403</v>
      </c>
      <c r="B8" s="776" t="s">
        <v>11404</v>
      </c>
      <c r="C8" s="778" t="s">
        <v>11382</v>
      </c>
      <c r="D8" s="780" t="s">
        <v>11405</v>
      </c>
      <c r="F8" s="781" t="s">
        <v>11407</v>
      </c>
      <c r="G8" s="782"/>
      <c r="H8" s="782"/>
      <c r="I8" s="782"/>
      <c r="J8" s="782"/>
      <c r="K8" s="782"/>
    </row>
    <row r="9" spans="1:11" ht="15.75" customHeight="1">
      <c r="A9" s="775" t="s">
        <v>5363</v>
      </c>
      <c r="B9" s="776" t="s">
        <v>9611</v>
      </c>
      <c r="C9" s="778" t="s">
        <v>11382</v>
      </c>
      <c r="D9" s="784" t="s">
        <v>11409</v>
      </c>
      <c r="F9" s="781" t="s">
        <v>11411</v>
      </c>
      <c r="G9" s="782"/>
      <c r="H9" s="782"/>
      <c r="I9" s="782"/>
      <c r="J9" s="782"/>
      <c r="K9" s="782"/>
    </row>
    <row r="10" spans="1:11" ht="15.75" customHeight="1">
      <c r="A10" s="775" t="s">
        <v>11412</v>
      </c>
      <c r="B10" s="776" t="s">
        <v>11413</v>
      </c>
    </row>
    <row r="11" spans="1:11" ht="15.75" customHeight="1">
      <c r="A11" s="775" t="s">
        <v>11414</v>
      </c>
      <c r="B11" s="775" t="s">
        <v>11416</v>
      </c>
    </row>
    <row r="12" spans="1:11" ht="15.75" customHeight="1">
      <c r="A12" s="775" t="s">
        <v>11417</v>
      </c>
      <c r="B12" s="776" t="s">
        <v>11418</v>
      </c>
    </row>
    <row r="13" spans="1:11" ht="15.75" customHeight="1">
      <c r="A13" s="775" t="s">
        <v>11419</v>
      </c>
      <c r="B13" s="776" t="s">
        <v>11420</v>
      </c>
    </row>
    <row r="14" spans="1:11" ht="15.75" customHeight="1">
      <c r="A14" s="775" t="s">
        <v>11421</v>
      </c>
      <c r="B14" s="776" t="s">
        <v>11422</v>
      </c>
    </row>
    <row r="15" spans="1:11" ht="15.75" customHeight="1">
      <c r="A15" s="775" t="s">
        <v>11423</v>
      </c>
      <c r="B15" s="776" t="s">
        <v>11424</v>
      </c>
    </row>
    <row r="16" spans="1:11" ht="15.75" customHeight="1">
      <c r="A16" s="775" t="s">
        <v>9606</v>
      </c>
      <c r="B16" s="776" t="s">
        <v>9607</v>
      </c>
    </row>
    <row r="17" spans="1:4" ht="15.75" customHeight="1">
      <c r="A17" s="775" t="s">
        <v>9608</v>
      </c>
      <c r="B17" s="776" t="s">
        <v>9609</v>
      </c>
    </row>
    <row r="18" spans="1:4" ht="15.75" customHeight="1">
      <c r="A18" s="775" t="s">
        <v>5353</v>
      </c>
      <c r="B18" s="776" t="s">
        <v>9613</v>
      </c>
    </row>
    <row r="19" spans="1:4" ht="15.75" customHeight="1">
      <c r="A19" s="775" t="s">
        <v>11412</v>
      </c>
      <c r="B19" s="776" t="s">
        <v>11413</v>
      </c>
    </row>
    <row r="20" spans="1:4" ht="15.75" customHeight="1">
      <c r="A20" s="775" t="s">
        <v>11427</v>
      </c>
      <c r="B20" s="776" t="s">
        <v>11428</v>
      </c>
    </row>
    <row r="21" spans="1:4" ht="15.75" customHeight="1">
      <c r="C21" s="91" t="s">
        <v>11429</v>
      </c>
      <c r="D21" s="785" t="s">
        <v>11430</v>
      </c>
    </row>
    <row r="24" spans="1:4" ht="15.75" customHeight="1">
      <c r="A24" s="444" t="s">
        <v>4689</v>
      </c>
      <c r="B24" s="444"/>
      <c r="C24" s="786"/>
    </row>
    <row r="25" spans="1:4" ht="15.75" customHeight="1">
      <c r="A25" s="787" t="s">
        <v>4690</v>
      </c>
      <c r="B25" s="444"/>
      <c r="C25" s="786"/>
    </row>
    <row r="26" spans="1:4" ht="15.75" customHeight="1">
      <c r="A26" s="788" t="s">
        <v>4692</v>
      </c>
      <c r="B26" s="444"/>
      <c r="C26" s="786"/>
    </row>
    <row r="27" spans="1:4" ht="15.75" customHeight="1">
      <c r="A27" s="789" t="s">
        <v>4693</v>
      </c>
      <c r="B27" s="444"/>
      <c r="C27" s="786"/>
    </row>
    <row r="28" spans="1:4" ht="15.75" customHeight="1">
      <c r="A28" s="790" t="s">
        <v>4696</v>
      </c>
      <c r="B28" s="444"/>
      <c r="C28" s="786"/>
    </row>
    <row r="29" spans="1:4" ht="15.75" customHeight="1">
      <c r="A29" s="791" t="s">
        <v>4697</v>
      </c>
      <c r="B29" s="444"/>
      <c r="C29" s="786"/>
    </row>
    <row r="30" spans="1:4" ht="15.75" customHeight="1">
      <c r="A30" s="792" t="s">
        <v>4699</v>
      </c>
      <c r="B30" s="444"/>
      <c r="C30" s="786"/>
    </row>
    <row r="31" spans="1:4" ht="15.75" customHeight="1">
      <c r="A31" s="793" t="s">
        <v>4700</v>
      </c>
      <c r="B31" s="444"/>
      <c r="C31" s="786"/>
    </row>
  </sheetData>
  <hyperlinks>
    <hyperlink ref="F7" r:id="rId1" location="gid=447869804"/>
  </hyperlinks>
  <pageMargins left="0.75" right="0.75" top="1" bottom="1" header="0.5" footer="0.5"/>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
  <sheetViews>
    <sheetView workbookViewId="0"/>
  </sheetViews>
  <sheetFormatPr baseColWidth="10" defaultColWidth="14.5" defaultRowHeight="15.75" customHeight="1" x14ac:dyDescent="0"/>
  <sheetData>
    <row r="1" spans="1:10" ht="15.75" customHeight="1">
      <c r="A1" s="382" t="s">
        <v>4718</v>
      </c>
      <c r="B1" s="382" t="s">
        <v>66</v>
      </c>
      <c r="C1" s="382" t="s">
        <v>11448</v>
      </c>
      <c r="D1" s="382" t="s">
        <v>11449</v>
      </c>
      <c r="E1" s="382" t="s">
        <v>11450</v>
      </c>
      <c r="F1" s="382" t="s">
        <v>4724</v>
      </c>
      <c r="G1" s="382" t="s">
        <v>1471</v>
      </c>
      <c r="H1" s="382" t="s">
        <v>11452</v>
      </c>
      <c r="I1" s="382" t="s">
        <v>210</v>
      </c>
      <c r="J1" s="382" t="s">
        <v>1839</v>
      </c>
    </row>
    <row r="4" spans="1:10" ht="15.75" customHeight="1">
      <c r="B4" s="91" t="s">
        <v>11454</v>
      </c>
    </row>
    <row r="5" spans="1:10" ht="15.75" customHeight="1">
      <c r="B5" s="277" t="s">
        <v>11455</v>
      </c>
    </row>
  </sheetData>
  <hyperlinks>
    <hyperlink ref="B5" r:id="rId1" location="gid=0"/>
  </hyperlinks>
  <pageMargins left="0.75" right="0.75" top="1" bottom="1" header="0.5" footer="0.5"/>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99999"/>
  </sheetPr>
  <dimension ref="A1:I119"/>
  <sheetViews>
    <sheetView workbookViewId="0"/>
  </sheetViews>
  <sheetFormatPr baseColWidth="10" defaultColWidth="14.5" defaultRowHeight="15.75" customHeight="1" x14ac:dyDescent="0"/>
  <cols>
    <col min="3" max="3" width="37.1640625" customWidth="1"/>
    <col min="4" max="4" width="35" customWidth="1"/>
    <col min="5" max="5" width="46.5" customWidth="1"/>
    <col min="6" max="6" width="131.83203125" customWidth="1"/>
    <col min="7" max="7" width="23.6640625" customWidth="1"/>
    <col min="8" max="8" width="23.1640625" customWidth="1"/>
  </cols>
  <sheetData>
    <row r="1" spans="1:9" ht="15.75" customHeight="1">
      <c r="A1" s="794" t="s">
        <v>111</v>
      </c>
      <c r="B1" s="794" t="s">
        <v>3</v>
      </c>
      <c r="C1" s="794" t="s">
        <v>4769</v>
      </c>
      <c r="D1" s="794" t="s">
        <v>2414</v>
      </c>
      <c r="E1" s="794" t="s">
        <v>11469</v>
      </c>
      <c r="F1" s="795" t="s">
        <v>11452</v>
      </c>
      <c r="G1" s="795" t="s">
        <v>11472</v>
      </c>
      <c r="H1" s="796" t="s">
        <v>11473</v>
      </c>
      <c r="I1" s="382"/>
    </row>
    <row r="2" spans="1:9" ht="15.75" customHeight="1">
      <c r="A2" s="797" t="s">
        <v>8296</v>
      </c>
      <c r="B2" s="798">
        <v>1</v>
      </c>
      <c r="C2" s="797" t="s">
        <v>11477</v>
      </c>
      <c r="D2" s="91" t="s">
        <v>11478</v>
      </c>
      <c r="E2" s="797" t="s">
        <v>11480</v>
      </c>
      <c r="F2" s="799" t="s">
        <v>11481</v>
      </c>
      <c r="G2" s="800" t="str">
        <f t="shared" ref="G2:G6" si="0">HYPERLINK("#gid=61381588","Ver Hoja 2")</f>
        <v>Ver Hoja 2</v>
      </c>
      <c r="H2" s="91" t="s">
        <v>11485</v>
      </c>
    </row>
    <row r="3" spans="1:9" ht="15.75" customHeight="1">
      <c r="A3" s="797" t="s">
        <v>11486</v>
      </c>
      <c r="B3" s="798">
        <v>2</v>
      </c>
      <c r="C3" s="797" t="s">
        <v>11487</v>
      </c>
      <c r="D3" s="797" t="s">
        <v>11488</v>
      </c>
      <c r="E3" s="797" t="s">
        <v>11489</v>
      </c>
      <c r="F3" s="384"/>
      <c r="G3" s="800" t="str">
        <f t="shared" si="0"/>
        <v>Ver Hoja 2</v>
      </c>
      <c r="H3" s="91" t="s">
        <v>11485</v>
      </c>
    </row>
    <row r="4" spans="1:9" ht="15.75" customHeight="1">
      <c r="A4" s="797" t="s">
        <v>11493</v>
      </c>
      <c r="B4" s="798">
        <v>3</v>
      </c>
      <c r="C4" s="797" t="s">
        <v>11494</v>
      </c>
      <c r="D4" s="797" t="s">
        <v>11495</v>
      </c>
      <c r="E4" s="797" t="s">
        <v>11480</v>
      </c>
      <c r="F4" s="384"/>
      <c r="G4" s="800" t="str">
        <f t="shared" si="0"/>
        <v>Ver Hoja 2</v>
      </c>
    </row>
    <row r="5" spans="1:9" ht="15.75" customHeight="1">
      <c r="A5" s="797" t="s">
        <v>11493</v>
      </c>
      <c r="B5" s="798">
        <v>4</v>
      </c>
      <c r="C5" s="91" t="s">
        <v>11494</v>
      </c>
      <c r="D5" s="797" t="s">
        <v>11497</v>
      </c>
      <c r="E5" s="797" t="s">
        <v>11480</v>
      </c>
      <c r="F5" s="384"/>
      <c r="G5" s="800" t="str">
        <f t="shared" si="0"/>
        <v>Ver Hoja 2</v>
      </c>
      <c r="H5" s="91"/>
    </row>
    <row r="6" spans="1:9" ht="15.75" customHeight="1">
      <c r="A6" s="797" t="s">
        <v>11493</v>
      </c>
      <c r="B6" s="798">
        <v>5</v>
      </c>
      <c r="C6" s="797" t="s">
        <v>11494</v>
      </c>
      <c r="D6" s="797" t="s">
        <v>11499</v>
      </c>
      <c r="E6" s="797" t="s">
        <v>11480</v>
      </c>
      <c r="F6" s="384"/>
      <c r="G6" s="800" t="str">
        <f t="shared" si="0"/>
        <v>Ver Hoja 2</v>
      </c>
    </row>
    <row r="7" spans="1:9" ht="15.75" customHeight="1">
      <c r="A7" s="797" t="s">
        <v>11493</v>
      </c>
      <c r="B7" s="798">
        <v>6</v>
      </c>
      <c r="C7" s="797" t="s">
        <v>11501</v>
      </c>
      <c r="D7" s="797" t="s">
        <v>1153</v>
      </c>
      <c r="E7" s="797" t="s">
        <v>11480</v>
      </c>
      <c r="F7" s="384" t="s">
        <v>11502</v>
      </c>
      <c r="G7" s="802" t="s">
        <v>11503</v>
      </c>
    </row>
    <row r="8" spans="1:9" ht="15.75" customHeight="1">
      <c r="A8" s="797" t="s">
        <v>11493</v>
      </c>
      <c r="B8" s="798">
        <v>7</v>
      </c>
      <c r="C8" s="797" t="s">
        <v>11508</v>
      </c>
      <c r="D8" s="797" t="s">
        <v>11510</v>
      </c>
      <c r="E8" s="797" t="s">
        <v>11480</v>
      </c>
      <c r="F8" s="189" t="s">
        <v>11512</v>
      </c>
      <c r="G8" s="800" t="str">
        <f t="shared" ref="G8:G45" si="1">HYPERLINK("#gid=61381588","Ver Hoja 2")</f>
        <v>Ver Hoja 2</v>
      </c>
      <c r="H8" s="91" t="s">
        <v>11485</v>
      </c>
    </row>
    <row r="9" spans="1:9" ht="15.75" customHeight="1">
      <c r="A9" s="797" t="s">
        <v>11493</v>
      </c>
      <c r="B9" s="798">
        <v>8</v>
      </c>
      <c r="C9" s="797" t="s">
        <v>11516</v>
      </c>
      <c r="D9" s="797" t="s">
        <v>11518</v>
      </c>
      <c r="E9" s="797" t="s">
        <v>11480</v>
      </c>
      <c r="F9" s="384"/>
      <c r="G9" s="800" t="str">
        <f t="shared" si="1"/>
        <v>Ver Hoja 2</v>
      </c>
      <c r="H9" s="91" t="s">
        <v>11485</v>
      </c>
    </row>
    <row r="10" spans="1:9" ht="15.75" customHeight="1">
      <c r="A10" s="797" t="s">
        <v>11493</v>
      </c>
      <c r="B10" s="798">
        <v>9</v>
      </c>
      <c r="C10" s="797" t="s">
        <v>11520</v>
      </c>
      <c r="D10" s="797" t="s">
        <v>11521</v>
      </c>
      <c r="E10" s="797"/>
      <c r="F10" s="189" t="s">
        <v>11522</v>
      </c>
      <c r="G10" s="800" t="str">
        <f t="shared" si="1"/>
        <v>Ver Hoja 2</v>
      </c>
      <c r="H10" s="91" t="s">
        <v>11485</v>
      </c>
    </row>
    <row r="11" spans="1:9" ht="15.75" customHeight="1">
      <c r="A11" s="797" t="s">
        <v>11525</v>
      </c>
      <c r="B11" s="798">
        <v>10</v>
      </c>
      <c r="C11" s="797" t="s">
        <v>11516</v>
      </c>
      <c r="D11" s="797" t="s">
        <v>11526</v>
      </c>
      <c r="E11" s="797" t="s">
        <v>11527</v>
      </c>
      <c r="F11" s="384"/>
      <c r="G11" s="800" t="str">
        <f t="shared" si="1"/>
        <v>Ver Hoja 2</v>
      </c>
      <c r="H11" s="91" t="s">
        <v>11485</v>
      </c>
    </row>
    <row r="12" spans="1:9" ht="15.75" customHeight="1">
      <c r="A12" s="797" t="s">
        <v>11528</v>
      </c>
      <c r="B12" s="798">
        <v>11</v>
      </c>
      <c r="C12" s="797" t="s">
        <v>11529</v>
      </c>
      <c r="D12" s="797" t="s">
        <v>11530</v>
      </c>
      <c r="E12" s="797" t="s">
        <v>11532</v>
      </c>
      <c r="F12" s="189" t="s">
        <v>11534</v>
      </c>
      <c r="G12" s="800" t="str">
        <f t="shared" si="1"/>
        <v>Ver Hoja 2</v>
      </c>
      <c r="H12" s="91" t="s">
        <v>11485</v>
      </c>
    </row>
    <row r="13" spans="1:9" ht="15.75" customHeight="1">
      <c r="A13" s="797" t="s">
        <v>11528</v>
      </c>
      <c r="B13" s="798">
        <v>12</v>
      </c>
      <c r="C13" s="797" t="s">
        <v>11535</v>
      </c>
      <c r="D13" s="797" t="s">
        <v>11537</v>
      </c>
      <c r="E13" s="797" t="s">
        <v>9798</v>
      </c>
      <c r="F13" s="384"/>
      <c r="G13" s="800" t="str">
        <f t="shared" si="1"/>
        <v>Ver Hoja 2</v>
      </c>
    </row>
    <row r="14" spans="1:9" ht="15.75" customHeight="1">
      <c r="A14" s="797" t="s">
        <v>11528</v>
      </c>
      <c r="B14" s="798">
        <v>13</v>
      </c>
      <c r="C14" s="797" t="s">
        <v>4195</v>
      </c>
      <c r="D14" s="797" t="s">
        <v>11541</v>
      </c>
      <c r="E14" s="91" t="s">
        <v>11480</v>
      </c>
      <c r="F14" s="384"/>
      <c r="G14" s="800" t="str">
        <f t="shared" si="1"/>
        <v>Ver Hoja 2</v>
      </c>
      <c r="H14" s="91" t="s">
        <v>11485</v>
      </c>
    </row>
    <row r="15" spans="1:9" ht="15.75" customHeight="1">
      <c r="A15" s="797" t="s">
        <v>11528</v>
      </c>
      <c r="B15" s="798">
        <v>14</v>
      </c>
      <c r="C15" s="797" t="s">
        <v>11543</v>
      </c>
      <c r="D15" s="797" t="s">
        <v>11544</v>
      </c>
      <c r="E15" s="797" t="s">
        <v>11545</v>
      </c>
      <c r="F15" s="384"/>
      <c r="G15" s="800" t="str">
        <f t="shared" si="1"/>
        <v>Ver Hoja 2</v>
      </c>
    </row>
    <row r="16" spans="1:9" ht="15.75" customHeight="1">
      <c r="A16" s="797" t="s">
        <v>11528</v>
      </c>
      <c r="B16" s="798">
        <v>15</v>
      </c>
      <c r="C16" s="797" t="s">
        <v>11546</v>
      </c>
      <c r="D16" s="797" t="s">
        <v>11548</v>
      </c>
      <c r="E16" s="802" t="s">
        <v>11549</v>
      </c>
      <c r="F16" s="384"/>
      <c r="G16" s="800" t="str">
        <f t="shared" si="1"/>
        <v>Ver Hoja 2</v>
      </c>
      <c r="H16" s="91" t="s">
        <v>11552</v>
      </c>
    </row>
    <row r="17" spans="1:8" ht="15.75" customHeight="1">
      <c r="A17" s="802" t="s">
        <v>11554</v>
      </c>
      <c r="B17" s="802">
        <v>16</v>
      </c>
      <c r="C17" s="797" t="s">
        <v>11555</v>
      </c>
      <c r="D17" s="802" t="s">
        <v>11557</v>
      </c>
      <c r="E17" s="802" t="s">
        <v>11559</v>
      </c>
      <c r="F17" s="384"/>
      <c r="G17" s="800" t="str">
        <f t="shared" si="1"/>
        <v>Ver Hoja 2</v>
      </c>
      <c r="H17" s="91" t="s">
        <v>11552</v>
      </c>
    </row>
    <row r="18" spans="1:8" ht="15.75" customHeight="1">
      <c r="A18" s="802" t="s">
        <v>11561</v>
      </c>
      <c r="B18" s="798">
        <v>17</v>
      </c>
      <c r="C18" s="802" t="s">
        <v>11563</v>
      </c>
      <c r="D18" s="802" t="s">
        <v>11564</v>
      </c>
      <c r="E18" s="802" t="s">
        <v>11480</v>
      </c>
      <c r="F18" s="384"/>
      <c r="G18" s="800" t="str">
        <f t="shared" si="1"/>
        <v>Ver Hoja 2</v>
      </c>
      <c r="H18" s="91" t="s">
        <v>11485</v>
      </c>
    </row>
    <row r="19" spans="1:8" ht="15.75" customHeight="1">
      <c r="A19" s="802" t="s">
        <v>11561</v>
      </c>
      <c r="B19" s="802">
        <v>18</v>
      </c>
      <c r="C19" s="802" t="s">
        <v>11494</v>
      </c>
      <c r="D19" s="802" t="s">
        <v>11569</v>
      </c>
      <c r="E19" s="802" t="s">
        <v>11480</v>
      </c>
      <c r="F19" s="384"/>
      <c r="G19" s="800" t="str">
        <f t="shared" si="1"/>
        <v>Ver Hoja 2</v>
      </c>
      <c r="H19" s="91" t="s">
        <v>11485</v>
      </c>
    </row>
    <row r="20" spans="1:8" ht="15.75" customHeight="1">
      <c r="A20" s="802" t="s">
        <v>11561</v>
      </c>
      <c r="B20" s="798">
        <v>19</v>
      </c>
      <c r="C20" s="802" t="s">
        <v>11572</v>
      </c>
      <c r="D20" s="802" t="s">
        <v>11573</v>
      </c>
      <c r="E20" s="802" t="s">
        <v>11480</v>
      </c>
      <c r="F20" s="189" t="s">
        <v>11574</v>
      </c>
      <c r="G20" s="800" t="str">
        <f t="shared" si="1"/>
        <v>Ver Hoja 2</v>
      </c>
      <c r="H20" s="91" t="s">
        <v>11485</v>
      </c>
    </row>
    <row r="21" spans="1:8" ht="15.75" customHeight="1">
      <c r="A21" s="802" t="s">
        <v>11577</v>
      </c>
      <c r="B21" s="802">
        <v>20</v>
      </c>
      <c r="C21" s="802" t="s">
        <v>11579</v>
      </c>
      <c r="D21" s="802" t="s">
        <v>11580</v>
      </c>
      <c r="E21" s="802" t="s">
        <v>11489</v>
      </c>
      <c r="F21" s="189"/>
      <c r="G21" s="800" t="str">
        <f t="shared" si="1"/>
        <v>Ver Hoja 2</v>
      </c>
      <c r="H21" s="91" t="s">
        <v>11485</v>
      </c>
    </row>
    <row r="22" spans="1:8" ht="15.75" customHeight="1">
      <c r="A22" s="802" t="s">
        <v>11577</v>
      </c>
      <c r="B22" s="798">
        <v>21</v>
      </c>
      <c r="C22" s="91" t="s">
        <v>11582</v>
      </c>
      <c r="D22" s="91" t="s">
        <v>11584</v>
      </c>
      <c r="E22" s="802" t="s">
        <v>11489</v>
      </c>
      <c r="F22" s="189"/>
      <c r="G22" s="800" t="str">
        <f t="shared" si="1"/>
        <v>Ver Hoja 2</v>
      </c>
      <c r="H22" s="91" t="s">
        <v>11485</v>
      </c>
    </row>
    <row r="23" spans="1:8" ht="15.75" customHeight="1">
      <c r="A23" s="802" t="s">
        <v>11577</v>
      </c>
      <c r="B23" s="802">
        <v>22</v>
      </c>
      <c r="C23" s="91" t="s">
        <v>11582</v>
      </c>
      <c r="D23" s="91" t="s">
        <v>11587</v>
      </c>
      <c r="E23" s="802" t="s">
        <v>11489</v>
      </c>
      <c r="F23" s="384"/>
      <c r="G23" s="800" t="str">
        <f t="shared" si="1"/>
        <v>Ver Hoja 2</v>
      </c>
      <c r="H23" s="91" t="s">
        <v>11485</v>
      </c>
    </row>
    <row r="24" spans="1:8" ht="15.75" customHeight="1">
      <c r="A24" s="802" t="s">
        <v>11577</v>
      </c>
      <c r="B24" s="798">
        <v>23</v>
      </c>
      <c r="C24" s="91" t="s">
        <v>11590</v>
      </c>
      <c r="D24" s="91" t="s">
        <v>11592</v>
      </c>
      <c r="E24" s="91" t="s">
        <v>11480</v>
      </c>
      <c r="F24" s="384"/>
      <c r="G24" s="800" t="str">
        <f t="shared" si="1"/>
        <v>Ver Hoja 2</v>
      </c>
    </row>
    <row r="25" spans="1:8" ht="15.75" customHeight="1">
      <c r="A25" s="802" t="s">
        <v>11577</v>
      </c>
      <c r="B25" s="798">
        <v>24</v>
      </c>
      <c r="C25" s="91" t="s">
        <v>11595</v>
      </c>
      <c r="D25" s="91" t="s">
        <v>11596</v>
      </c>
      <c r="E25" s="91" t="s">
        <v>9798</v>
      </c>
      <c r="F25" s="384"/>
      <c r="G25" s="800" t="str">
        <f t="shared" si="1"/>
        <v>Ver Hoja 2</v>
      </c>
      <c r="H25" s="91" t="s">
        <v>11485</v>
      </c>
    </row>
    <row r="26" spans="1:8" ht="15.75" customHeight="1">
      <c r="A26" s="802" t="s">
        <v>11577</v>
      </c>
      <c r="B26" s="802">
        <v>25</v>
      </c>
      <c r="C26" s="91" t="s">
        <v>11599</v>
      </c>
      <c r="D26" s="91" t="s">
        <v>11600</v>
      </c>
      <c r="E26" s="91" t="s">
        <v>11480</v>
      </c>
      <c r="F26" s="384"/>
      <c r="G26" s="800" t="str">
        <f t="shared" si="1"/>
        <v>Ver Hoja 2</v>
      </c>
      <c r="H26" s="91" t="s">
        <v>11485</v>
      </c>
    </row>
    <row r="27" spans="1:8" ht="15.75" customHeight="1">
      <c r="A27" s="802" t="s">
        <v>11577</v>
      </c>
      <c r="B27" s="798">
        <v>26</v>
      </c>
      <c r="C27" s="91" t="s">
        <v>11599</v>
      </c>
      <c r="D27" s="91" t="s">
        <v>11605</v>
      </c>
      <c r="E27" s="91" t="s">
        <v>11480</v>
      </c>
      <c r="F27" s="384"/>
      <c r="G27" s="800" t="str">
        <f t="shared" si="1"/>
        <v>Ver Hoja 2</v>
      </c>
      <c r="H27" s="91" t="s">
        <v>11485</v>
      </c>
    </row>
    <row r="28" spans="1:8" ht="15.75" customHeight="1">
      <c r="A28" s="802" t="s">
        <v>11577</v>
      </c>
      <c r="B28" s="91">
        <v>27</v>
      </c>
      <c r="C28" s="91" t="s">
        <v>11610</v>
      </c>
      <c r="D28" s="91" t="s">
        <v>11611</v>
      </c>
      <c r="E28" s="91" t="s">
        <v>11612</v>
      </c>
      <c r="F28" s="384"/>
      <c r="G28" s="800" t="str">
        <f t="shared" si="1"/>
        <v>Ver Hoja 2</v>
      </c>
      <c r="H28" s="91" t="s">
        <v>11485</v>
      </c>
    </row>
    <row r="29" spans="1:8" ht="15.75" customHeight="1">
      <c r="A29" s="802" t="s">
        <v>11577</v>
      </c>
      <c r="B29" s="91">
        <v>28</v>
      </c>
      <c r="C29" s="91" t="s">
        <v>11610</v>
      </c>
      <c r="D29" s="91" t="s">
        <v>11615</v>
      </c>
      <c r="E29" s="91" t="s">
        <v>11480</v>
      </c>
      <c r="F29" s="384"/>
      <c r="G29" s="800" t="str">
        <f t="shared" si="1"/>
        <v>Ver Hoja 2</v>
      </c>
      <c r="H29" s="91" t="s">
        <v>11485</v>
      </c>
    </row>
    <row r="30" spans="1:8" ht="15.75" customHeight="1">
      <c r="A30" s="802" t="s">
        <v>11577</v>
      </c>
      <c r="B30" s="91">
        <v>29</v>
      </c>
      <c r="C30" s="91" t="s">
        <v>11610</v>
      </c>
      <c r="D30" s="91" t="s">
        <v>11617</v>
      </c>
      <c r="E30" s="91" t="s">
        <v>11480</v>
      </c>
      <c r="F30" s="189" t="s">
        <v>11618</v>
      </c>
      <c r="G30" s="800" t="str">
        <f t="shared" si="1"/>
        <v>Ver Hoja 2</v>
      </c>
      <c r="H30" s="91" t="s">
        <v>11485</v>
      </c>
    </row>
    <row r="31" spans="1:8" ht="15.75" customHeight="1">
      <c r="A31" s="91" t="s">
        <v>11577</v>
      </c>
      <c r="B31" s="221">
        <v>30</v>
      </c>
      <c r="C31" s="185"/>
      <c r="D31" s="185" t="s">
        <v>11622</v>
      </c>
      <c r="E31" s="185" t="s">
        <v>9798</v>
      </c>
      <c r="F31" s="185"/>
      <c r="G31" s="800" t="str">
        <f t="shared" si="1"/>
        <v>Ver Hoja 2</v>
      </c>
    </row>
    <row r="32" spans="1:8" ht="15.75" customHeight="1">
      <c r="A32" s="91" t="s">
        <v>11577</v>
      </c>
      <c r="B32" s="221">
        <v>31</v>
      </c>
      <c r="C32" s="185"/>
      <c r="D32" s="185" t="s">
        <v>11624</v>
      </c>
      <c r="E32" s="185" t="s">
        <v>11626</v>
      </c>
      <c r="F32" s="185"/>
      <c r="G32" s="800" t="str">
        <f t="shared" si="1"/>
        <v>Ver Hoja 2</v>
      </c>
      <c r="H32" s="91" t="s">
        <v>11485</v>
      </c>
    </row>
    <row r="33" spans="1:8" ht="15.75" customHeight="1">
      <c r="A33" s="91" t="s">
        <v>11577</v>
      </c>
      <c r="B33" s="221">
        <v>32</v>
      </c>
      <c r="C33" s="185" t="s">
        <v>5026</v>
      </c>
      <c r="D33" s="185" t="s">
        <v>11629</v>
      </c>
      <c r="E33" s="185" t="s">
        <v>11630</v>
      </c>
      <c r="F33" s="185"/>
      <c r="G33" s="800" t="str">
        <f t="shared" si="1"/>
        <v>Ver Hoja 2</v>
      </c>
      <c r="H33" s="91" t="s">
        <v>11485</v>
      </c>
    </row>
    <row r="34" spans="1:8" ht="15.75" customHeight="1">
      <c r="B34" s="221">
        <v>33</v>
      </c>
      <c r="C34" s="185" t="s">
        <v>2340</v>
      </c>
      <c r="D34" s="185"/>
      <c r="E34" s="185" t="s">
        <v>10404</v>
      </c>
      <c r="F34" s="185"/>
      <c r="G34" s="800" t="str">
        <f t="shared" si="1"/>
        <v>Ver Hoja 2</v>
      </c>
    </row>
    <row r="35" spans="1:8" ht="15.75" customHeight="1">
      <c r="A35" s="91" t="s">
        <v>11577</v>
      </c>
      <c r="B35" s="221">
        <v>34</v>
      </c>
      <c r="C35" s="185"/>
      <c r="D35" s="185" t="s">
        <v>11634</v>
      </c>
      <c r="E35" s="185" t="s">
        <v>11635</v>
      </c>
      <c r="F35" s="185"/>
      <c r="G35" s="800" t="str">
        <f t="shared" si="1"/>
        <v>Ver Hoja 2</v>
      </c>
      <c r="H35" s="91" t="s">
        <v>11485</v>
      </c>
    </row>
    <row r="36" spans="1:8" ht="15.75" customHeight="1">
      <c r="A36" s="91" t="s">
        <v>11525</v>
      </c>
      <c r="B36" s="221">
        <v>35</v>
      </c>
      <c r="C36" s="185" t="s">
        <v>578</v>
      </c>
      <c r="D36" s="185" t="s">
        <v>11639</v>
      </c>
      <c r="E36" s="189" t="s">
        <v>11640</v>
      </c>
      <c r="F36" s="189" t="s">
        <v>11641</v>
      </c>
      <c r="G36" s="800" t="str">
        <f t="shared" si="1"/>
        <v>Ver Hoja 2</v>
      </c>
      <c r="H36" s="91" t="s">
        <v>11485</v>
      </c>
    </row>
    <row r="37" spans="1:8" ht="15.75" customHeight="1">
      <c r="A37" s="91" t="s">
        <v>11493</v>
      </c>
      <c r="B37" s="221">
        <v>36</v>
      </c>
      <c r="C37" s="185" t="s">
        <v>4017</v>
      </c>
      <c r="D37" s="185" t="s">
        <v>11645</v>
      </c>
      <c r="E37" s="185" t="s">
        <v>11635</v>
      </c>
      <c r="F37" s="185"/>
      <c r="G37" s="800" t="str">
        <f t="shared" si="1"/>
        <v>Ver Hoja 2</v>
      </c>
    </row>
    <row r="38" spans="1:8" ht="15.75" customHeight="1">
      <c r="A38" s="91" t="s">
        <v>11577</v>
      </c>
      <c r="B38" s="221">
        <v>37</v>
      </c>
      <c r="C38" s="185" t="s">
        <v>4880</v>
      </c>
      <c r="D38" s="185" t="s">
        <v>11650</v>
      </c>
      <c r="E38" s="185" t="s">
        <v>11635</v>
      </c>
      <c r="F38" s="185"/>
      <c r="G38" s="800" t="str">
        <f t="shared" si="1"/>
        <v>Ver Hoja 2</v>
      </c>
    </row>
    <row r="39" spans="1:8" ht="15.75" customHeight="1">
      <c r="A39" s="91" t="s">
        <v>11577</v>
      </c>
      <c r="B39" s="221">
        <v>38</v>
      </c>
      <c r="C39" s="189" t="s">
        <v>11653</v>
      </c>
      <c r="D39" s="185" t="s">
        <v>11654</v>
      </c>
      <c r="E39" s="185" t="s">
        <v>11655</v>
      </c>
      <c r="F39" s="185"/>
      <c r="G39" s="800" t="str">
        <f t="shared" si="1"/>
        <v>Ver Hoja 2</v>
      </c>
      <c r="H39" s="91" t="s">
        <v>11485</v>
      </c>
    </row>
    <row r="40" spans="1:8" ht="15.75" customHeight="1">
      <c r="A40" s="91" t="s">
        <v>11577</v>
      </c>
      <c r="B40" s="221">
        <v>39</v>
      </c>
      <c r="C40" s="185" t="s">
        <v>1206</v>
      </c>
      <c r="D40" s="185" t="s">
        <v>9721</v>
      </c>
      <c r="E40" s="185" t="s">
        <v>11635</v>
      </c>
      <c r="F40" s="218"/>
      <c r="G40" s="813" t="str">
        <f t="shared" si="1"/>
        <v>Ver Hoja 2</v>
      </c>
      <c r="H40" s="387"/>
    </row>
    <row r="41" spans="1:8" ht="15.75" customHeight="1">
      <c r="B41" s="221">
        <v>40</v>
      </c>
      <c r="C41" s="185"/>
      <c r="D41" s="185" t="s">
        <v>11664</v>
      </c>
      <c r="E41" s="185" t="s">
        <v>11635</v>
      </c>
      <c r="F41" s="185" t="s">
        <v>11666</v>
      </c>
      <c r="G41" s="800" t="str">
        <f t="shared" si="1"/>
        <v>Ver Hoja 2</v>
      </c>
      <c r="H41" s="91" t="s">
        <v>11670</v>
      </c>
    </row>
    <row r="42" spans="1:8" ht="15.75" customHeight="1">
      <c r="B42" s="91">
        <v>41</v>
      </c>
      <c r="D42" s="91" t="s">
        <v>11671</v>
      </c>
      <c r="G42" s="800" t="str">
        <f t="shared" si="1"/>
        <v>Ver Hoja 2</v>
      </c>
    </row>
    <row r="43" spans="1:8" ht="15.75" customHeight="1">
      <c r="A43" s="91" t="s">
        <v>11577</v>
      </c>
      <c r="B43" s="91">
        <v>42</v>
      </c>
      <c r="C43" s="439" t="s">
        <v>1206</v>
      </c>
      <c r="D43" s="91" t="s">
        <v>359</v>
      </c>
      <c r="E43" s="91" t="s">
        <v>11635</v>
      </c>
      <c r="F43" s="91" t="s">
        <v>11678</v>
      </c>
      <c r="G43" s="800" t="str">
        <f t="shared" si="1"/>
        <v>Ver Hoja 2</v>
      </c>
    </row>
    <row r="44" spans="1:8" ht="15.75" customHeight="1">
      <c r="B44" s="91">
        <v>43</v>
      </c>
      <c r="C44" s="91" t="s">
        <v>11653</v>
      </c>
      <c r="D44" s="91" t="s">
        <v>11682</v>
      </c>
      <c r="E44" s="91" t="s">
        <v>11635</v>
      </c>
      <c r="F44" s="91" t="s">
        <v>11683</v>
      </c>
      <c r="G44" s="800" t="str">
        <f t="shared" si="1"/>
        <v>Ver Hoja 2</v>
      </c>
    </row>
    <row r="45" spans="1:8" ht="15.75" customHeight="1">
      <c r="A45" s="185" t="s">
        <v>11561</v>
      </c>
      <c r="B45" s="223">
        <v>44</v>
      </c>
      <c r="C45" s="185"/>
      <c r="D45" s="185" t="s">
        <v>11687</v>
      </c>
      <c r="E45" s="185" t="s">
        <v>11635</v>
      </c>
      <c r="F45" s="185" t="s">
        <v>11688</v>
      </c>
      <c r="G45" s="800" t="str">
        <f t="shared" si="1"/>
        <v>Ver Hoja 2</v>
      </c>
    </row>
    <row r="46" spans="1:8" ht="15.75" customHeight="1">
      <c r="A46" s="91" t="s">
        <v>11577</v>
      </c>
      <c r="B46" s="91">
        <v>45</v>
      </c>
      <c r="C46" s="91"/>
      <c r="D46" s="91" t="s">
        <v>11692</v>
      </c>
      <c r="E46" s="91" t="s">
        <v>11635</v>
      </c>
      <c r="F46" s="91" t="s">
        <v>11694</v>
      </c>
    </row>
    <row r="47" spans="1:8" ht="15.75" customHeight="1">
      <c r="B47" s="91">
        <v>46</v>
      </c>
      <c r="C47" s="91" t="s">
        <v>8003</v>
      </c>
      <c r="D47" s="91" t="s">
        <v>11696</v>
      </c>
      <c r="E47" s="91" t="s">
        <v>11630</v>
      </c>
      <c r="F47" s="91" t="s">
        <v>11697</v>
      </c>
    </row>
    <row r="48" spans="1:8" ht="15.75" customHeight="1">
      <c r="A48" s="91" t="s">
        <v>11698</v>
      </c>
      <c r="B48" s="91">
        <v>47</v>
      </c>
      <c r="C48" s="91" t="s">
        <v>1488</v>
      </c>
      <c r="D48" s="91" t="s">
        <v>6052</v>
      </c>
      <c r="E48" s="91" t="s">
        <v>11699</v>
      </c>
      <c r="F48" s="91" t="s">
        <v>11700</v>
      </c>
      <c r="G48" s="91"/>
      <c r="H48" s="91"/>
    </row>
    <row r="49" spans="1:8" ht="15.75" customHeight="1">
      <c r="A49" s="91" t="s">
        <v>11577</v>
      </c>
      <c r="B49" s="91">
        <v>48</v>
      </c>
      <c r="C49" s="91" t="s">
        <v>4880</v>
      </c>
      <c r="D49" s="91" t="s">
        <v>11703</v>
      </c>
      <c r="E49" s="91" t="s">
        <v>11626</v>
      </c>
      <c r="F49" s="91"/>
      <c r="G49" s="91"/>
      <c r="H49" s="91"/>
    </row>
    <row r="50" spans="1:8" ht="15.75" customHeight="1">
      <c r="B50" s="91"/>
      <c r="C50" s="91"/>
      <c r="D50" s="91"/>
      <c r="E50" s="91"/>
      <c r="F50" s="91"/>
      <c r="G50" s="91"/>
      <c r="H50" s="91"/>
    </row>
    <row r="51" spans="1:8" ht="15.75" customHeight="1">
      <c r="A51" s="91"/>
      <c r="B51" s="91"/>
      <c r="C51" s="91"/>
      <c r="D51" s="91"/>
      <c r="E51" s="91"/>
      <c r="F51" s="91"/>
      <c r="G51" s="91"/>
      <c r="H51" s="91"/>
    </row>
    <row r="52" spans="1:8" ht="15.75" customHeight="1">
      <c r="A52" s="91" t="s">
        <v>11705</v>
      </c>
      <c r="B52" s="91"/>
      <c r="C52" s="815" t="s">
        <v>11706</v>
      </c>
      <c r="D52" s="91"/>
      <c r="E52" s="91"/>
      <c r="F52" s="91"/>
      <c r="G52" s="91"/>
      <c r="H52" s="91"/>
    </row>
    <row r="53" spans="1:8" ht="15.75" customHeight="1">
      <c r="A53" s="91" t="s">
        <v>11711</v>
      </c>
      <c r="B53" s="91">
        <v>49</v>
      </c>
      <c r="D53" s="91" t="s">
        <v>11712</v>
      </c>
      <c r="E53" s="91" t="s">
        <v>11626</v>
      </c>
      <c r="F53" s="91" t="s">
        <v>11714</v>
      </c>
    </row>
    <row r="54" spans="1:8" ht="15.75" customHeight="1">
      <c r="A54" s="91" t="s">
        <v>11698</v>
      </c>
      <c r="B54" s="91">
        <v>50</v>
      </c>
      <c r="C54" s="91" t="s">
        <v>1488</v>
      </c>
      <c r="D54" s="91" t="s">
        <v>11716</v>
      </c>
      <c r="E54" s="91" t="s">
        <v>11699</v>
      </c>
      <c r="F54" s="91" t="s">
        <v>11718</v>
      </c>
    </row>
    <row r="55" spans="1:8" ht="15.75" customHeight="1">
      <c r="A55" s="91" t="s">
        <v>11719</v>
      </c>
      <c r="B55" s="91">
        <v>51</v>
      </c>
      <c r="C55" s="91" t="s">
        <v>11720</v>
      </c>
      <c r="D55" s="91" t="s">
        <v>11722</v>
      </c>
      <c r="E55" s="91" t="s">
        <v>11723</v>
      </c>
    </row>
    <row r="56" spans="1:8" ht="15.75" customHeight="1">
      <c r="A56" s="91" t="s">
        <v>11698</v>
      </c>
      <c r="B56" s="91">
        <v>52</v>
      </c>
      <c r="C56" s="91" t="s">
        <v>1488</v>
      </c>
      <c r="D56" s="91" t="s">
        <v>10691</v>
      </c>
      <c r="E56" s="91" t="s">
        <v>11699</v>
      </c>
      <c r="F56" s="91" t="s">
        <v>11718</v>
      </c>
    </row>
    <row r="59" spans="1:8" ht="15.75" customHeight="1">
      <c r="A59" s="91" t="s">
        <v>11726</v>
      </c>
      <c r="B59" s="277" t="s">
        <v>11727</v>
      </c>
    </row>
    <row r="60" spans="1:8" ht="15.75" customHeight="1">
      <c r="A60" s="91" t="s">
        <v>11728</v>
      </c>
      <c r="B60" s="277" t="s">
        <v>11730</v>
      </c>
    </row>
    <row r="62" spans="1:8" ht="15.75" customHeight="1">
      <c r="A62" s="91"/>
    </row>
    <row r="63" spans="1:8" ht="15.75" customHeight="1">
      <c r="A63" s="91" t="s">
        <v>11732</v>
      </c>
      <c r="B63" s="91">
        <v>53</v>
      </c>
      <c r="C63" s="91" t="s">
        <v>950</v>
      </c>
      <c r="D63" s="91" t="s">
        <v>11734</v>
      </c>
      <c r="E63" s="91" t="s">
        <v>9798</v>
      </c>
    </row>
    <row r="64" spans="1:8" ht="15.75" customHeight="1">
      <c r="A64" s="91" t="s">
        <v>11732</v>
      </c>
      <c r="B64" s="91">
        <v>54</v>
      </c>
      <c r="C64" s="91" t="s">
        <v>950</v>
      </c>
      <c r="D64" s="91" t="s">
        <v>11735</v>
      </c>
      <c r="E64" s="91" t="s">
        <v>9798</v>
      </c>
    </row>
    <row r="65" spans="1:5" ht="15.75" customHeight="1">
      <c r="A65" s="91" t="s">
        <v>11732</v>
      </c>
      <c r="B65" s="91">
        <v>55</v>
      </c>
      <c r="C65" s="91" t="s">
        <v>950</v>
      </c>
      <c r="D65" s="91" t="s">
        <v>11737</v>
      </c>
      <c r="E65" s="91" t="s">
        <v>9798</v>
      </c>
    </row>
    <row r="66" spans="1:5" ht="15.75" customHeight="1">
      <c r="A66" s="91" t="s">
        <v>11732</v>
      </c>
      <c r="B66" s="91">
        <v>56</v>
      </c>
      <c r="C66" s="91" t="s">
        <v>950</v>
      </c>
      <c r="D66" s="91" t="s">
        <v>11738</v>
      </c>
      <c r="E66" s="91" t="s">
        <v>9798</v>
      </c>
    </row>
    <row r="67" spans="1:5" ht="15.75" customHeight="1">
      <c r="A67" s="91" t="s">
        <v>11732</v>
      </c>
      <c r="B67" s="91">
        <v>57</v>
      </c>
      <c r="C67" s="91" t="s">
        <v>950</v>
      </c>
      <c r="D67" s="91" t="s">
        <v>11743</v>
      </c>
      <c r="E67" s="91" t="s">
        <v>9798</v>
      </c>
    </row>
    <row r="68" spans="1:5" ht="15.75" customHeight="1">
      <c r="A68" s="91" t="s">
        <v>11732</v>
      </c>
      <c r="B68" s="91">
        <v>58</v>
      </c>
      <c r="C68" s="91" t="s">
        <v>950</v>
      </c>
      <c r="D68" s="91" t="s">
        <v>11744</v>
      </c>
      <c r="E68" s="91" t="s">
        <v>9798</v>
      </c>
    </row>
    <row r="69" spans="1:5" ht="15.75" customHeight="1">
      <c r="A69" s="91" t="s">
        <v>11732</v>
      </c>
      <c r="B69" s="91">
        <v>53</v>
      </c>
      <c r="C69" s="91" t="s">
        <v>950</v>
      </c>
      <c r="D69" s="91" t="s">
        <v>11746</v>
      </c>
      <c r="E69" s="91" t="s">
        <v>9798</v>
      </c>
    </row>
    <row r="70" spans="1:5" ht="15.75" customHeight="1">
      <c r="A70" s="91" t="s">
        <v>11732</v>
      </c>
      <c r="B70" s="91">
        <v>54</v>
      </c>
      <c r="C70" s="91" t="s">
        <v>950</v>
      </c>
      <c r="D70" s="91" t="s">
        <v>11749</v>
      </c>
      <c r="E70" s="91" t="s">
        <v>9798</v>
      </c>
    </row>
    <row r="71" spans="1:5" ht="15.75" customHeight="1">
      <c r="A71" s="91" t="s">
        <v>11732</v>
      </c>
      <c r="B71" s="91">
        <v>55</v>
      </c>
      <c r="C71" s="91" t="s">
        <v>950</v>
      </c>
      <c r="D71" s="91" t="s">
        <v>11751</v>
      </c>
      <c r="E71" s="91" t="s">
        <v>9798</v>
      </c>
    </row>
    <row r="72" spans="1:5" ht="15.75" customHeight="1">
      <c r="A72" s="91" t="s">
        <v>11732</v>
      </c>
      <c r="B72" s="91">
        <v>56</v>
      </c>
      <c r="C72" s="91" t="s">
        <v>950</v>
      </c>
      <c r="D72" s="91" t="s">
        <v>11754</v>
      </c>
      <c r="E72" s="91" t="s">
        <v>9798</v>
      </c>
    </row>
    <row r="73" spans="1:5" ht="15.75" customHeight="1">
      <c r="A73" s="91" t="s">
        <v>11732</v>
      </c>
      <c r="B73" s="91">
        <v>57</v>
      </c>
      <c r="C73" s="91" t="s">
        <v>950</v>
      </c>
      <c r="D73" s="91" t="s">
        <v>11755</v>
      </c>
      <c r="E73" s="91" t="s">
        <v>9798</v>
      </c>
    </row>
    <row r="74" spans="1:5" ht="15.75" customHeight="1">
      <c r="A74" s="91" t="s">
        <v>11732</v>
      </c>
      <c r="B74" s="91">
        <v>58</v>
      </c>
      <c r="C74" s="91" t="s">
        <v>950</v>
      </c>
      <c r="D74" s="91" t="s">
        <v>11757</v>
      </c>
      <c r="E74" s="91" t="s">
        <v>9798</v>
      </c>
    </row>
    <row r="75" spans="1:5" ht="15.75" customHeight="1">
      <c r="A75" s="91" t="s">
        <v>11732</v>
      </c>
      <c r="B75" s="91">
        <v>59</v>
      </c>
      <c r="C75" s="91" t="s">
        <v>950</v>
      </c>
      <c r="D75" s="91" t="s">
        <v>11758</v>
      </c>
      <c r="E75" s="91" t="s">
        <v>9798</v>
      </c>
    </row>
    <row r="76" spans="1:5" ht="15.75" customHeight="1">
      <c r="A76" s="91" t="s">
        <v>11732</v>
      </c>
      <c r="B76" s="91">
        <v>60</v>
      </c>
      <c r="C76" s="91" t="s">
        <v>950</v>
      </c>
      <c r="D76" s="91" t="s">
        <v>11761</v>
      </c>
      <c r="E76" s="91" t="s">
        <v>9798</v>
      </c>
    </row>
    <row r="77" spans="1:5" ht="15.75" customHeight="1">
      <c r="A77" s="91" t="s">
        <v>11732</v>
      </c>
      <c r="B77" s="91">
        <v>61</v>
      </c>
      <c r="C77" s="91" t="s">
        <v>950</v>
      </c>
      <c r="D77" s="91" t="s">
        <v>11764</v>
      </c>
      <c r="E77" s="91" t="s">
        <v>9798</v>
      </c>
    </row>
    <row r="78" spans="1:5" ht="15.75" customHeight="1">
      <c r="A78" s="91" t="s">
        <v>11732</v>
      </c>
      <c r="B78" s="91">
        <v>62</v>
      </c>
      <c r="C78" s="91" t="s">
        <v>950</v>
      </c>
      <c r="D78" s="91" t="s">
        <v>11765</v>
      </c>
      <c r="E78" s="91" t="s">
        <v>9798</v>
      </c>
    </row>
    <row r="79" spans="1:5" ht="15.75" customHeight="1">
      <c r="A79" s="91" t="s">
        <v>11732</v>
      </c>
      <c r="B79" s="91">
        <v>63</v>
      </c>
      <c r="C79" s="91" t="s">
        <v>950</v>
      </c>
      <c r="D79" s="91" t="s">
        <v>11767</v>
      </c>
      <c r="E79" s="91" t="s">
        <v>9798</v>
      </c>
    </row>
    <row r="80" spans="1:5" ht="15.75" customHeight="1">
      <c r="A80" s="91" t="s">
        <v>11732</v>
      </c>
      <c r="B80" s="91">
        <v>64</v>
      </c>
      <c r="C80" s="91" t="s">
        <v>950</v>
      </c>
      <c r="D80" s="91" t="s">
        <v>11768</v>
      </c>
      <c r="E80" s="91" t="s">
        <v>9798</v>
      </c>
    </row>
    <row r="81" spans="1:5" ht="15.75" customHeight="1">
      <c r="A81" s="91" t="s">
        <v>11732</v>
      </c>
      <c r="B81" s="91">
        <v>65</v>
      </c>
      <c r="C81" s="91" t="s">
        <v>950</v>
      </c>
      <c r="D81" s="91" t="s">
        <v>11769</v>
      </c>
      <c r="E81" s="91" t="s">
        <v>9798</v>
      </c>
    </row>
    <row r="82" spans="1:5" ht="15.75" customHeight="1">
      <c r="A82" s="91" t="s">
        <v>11732</v>
      </c>
      <c r="B82" s="91">
        <v>66</v>
      </c>
      <c r="C82" s="91" t="s">
        <v>950</v>
      </c>
      <c r="D82" s="91" t="s">
        <v>11771</v>
      </c>
      <c r="E82" s="91" t="s">
        <v>9798</v>
      </c>
    </row>
    <row r="83" spans="1:5" ht="15.75" customHeight="1">
      <c r="A83" s="91" t="s">
        <v>11732</v>
      </c>
      <c r="B83" s="91">
        <v>67</v>
      </c>
      <c r="C83" s="91" t="s">
        <v>950</v>
      </c>
      <c r="D83" s="91" t="s">
        <v>11773</v>
      </c>
      <c r="E83" s="91" t="s">
        <v>9798</v>
      </c>
    </row>
    <row r="84" spans="1:5" ht="15.75" customHeight="1">
      <c r="A84" s="91" t="s">
        <v>11732</v>
      </c>
      <c r="B84" s="91">
        <v>68</v>
      </c>
      <c r="C84" s="91" t="s">
        <v>950</v>
      </c>
      <c r="D84" s="91" t="s">
        <v>11776</v>
      </c>
      <c r="E84" s="91" t="s">
        <v>9798</v>
      </c>
    </row>
    <row r="85" spans="1:5" ht="15.75" customHeight="1">
      <c r="A85" s="91" t="s">
        <v>11732</v>
      </c>
      <c r="B85" s="91">
        <v>69</v>
      </c>
      <c r="C85" s="91" t="s">
        <v>950</v>
      </c>
      <c r="D85" s="91" t="s">
        <v>11778</v>
      </c>
      <c r="E85" s="91" t="s">
        <v>9798</v>
      </c>
    </row>
    <row r="86" spans="1:5" ht="15.75" customHeight="1">
      <c r="A86" s="91" t="s">
        <v>11732</v>
      </c>
      <c r="B86" s="91">
        <v>70</v>
      </c>
      <c r="C86" s="91" t="s">
        <v>950</v>
      </c>
      <c r="D86" s="91" t="s">
        <v>11779</v>
      </c>
      <c r="E86" s="91" t="s">
        <v>9798</v>
      </c>
    </row>
    <row r="87" spans="1:5" ht="15.75" customHeight="1">
      <c r="A87" s="91" t="s">
        <v>11732</v>
      </c>
      <c r="B87" s="91">
        <v>71</v>
      </c>
      <c r="C87" s="91" t="s">
        <v>950</v>
      </c>
      <c r="D87" s="91" t="s">
        <v>11780</v>
      </c>
      <c r="E87" s="91" t="s">
        <v>9798</v>
      </c>
    </row>
    <row r="88" spans="1:5" ht="15.75" customHeight="1">
      <c r="A88" s="91" t="s">
        <v>11732</v>
      </c>
      <c r="B88" s="91">
        <v>72</v>
      </c>
      <c r="C88" s="91" t="s">
        <v>950</v>
      </c>
      <c r="D88" s="91" t="s">
        <v>11784</v>
      </c>
      <c r="E88" s="91" t="s">
        <v>9798</v>
      </c>
    </row>
    <row r="89" spans="1:5" ht="15.75" customHeight="1">
      <c r="A89" s="91" t="s">
        <v>11732</v>
      </c>
      <c r="B89" s="91">
        <v>73</v>
      </c>
      <c r="C89" s="91" t="s">
        <v>950</v>
      </c>
      <c r="D89" s="91" t="s">
        <v>11788</v>
      </c>
      <c r="E89" s="91" t="s">
        <v>9798</v>
      </c>
    </row>
    <row r="90" spans="1:5" ht="15.75" customHeight="1">
      <c r="A90" s="91" t="s">
        <v>11732</v>
      </c>
      <c r="B90" s="91">
        <v>74</v>
      </c>
      <c r="C90" s="91" t="s">
        <v>950</v>
      </c>
      <c r="D90" s="91" t="s">
        <v>11791</v>
      </c>
      <c r="E90" s="91" t="s">
        <v>9798</v>
      </c>
    </row>
    <row r="91" spans="1:5" ht="15.75" customHeight="1">
      <c r="A91" s="91" t="s">
        <v>11732</v>
      </c>
      <c r="B91" s="91">
        <v>75</v>
      </c>
      <c r="C91" s="91" t="s">
        <v>950</v>
      </c>
      <c r="D91" s="91" t="s">
        <v>11793</v>
      </c>
      <c r="E91" s="91" t="s">
        <v>9798</v>
      </c>
    </row>
    <row r="92" spans="1:5" ht="15.75" customHeight="1">
      <c r="A92" s="91" t="s">
        <v>11732</v>
      </c>
      <c r="B92" s="91">
        <v>76</v>
      </c>
      <c r="C92" s="91" t="s">
        <v>950</v>
      </c>
      <c r="D92" s="91" t="s">
        <v>11796</v>
      </c>
      <c r="E92" s="91" t="s">
        <v>9798</v>
      </c>
    </row>
    <row r="93" spans="1:5" ht="15.75" customHeight="1">
      <c r="A93" s="91" t="s">
        <v>11732</v>
      </c>
      <c r="B93" s="91">
        <v>77</v>
      </c>
      <c r="C93" s="91" t="s">
        <v>950</v>
      </c>
      <c r="D93" s="91" t="s">
        <v>11800</v>
      </c>
      <c r="E93" s="91" t="s">
        <v>9798</v>
      </c>
    </row>
    <row r="94" spans="1:5" ht="15.75" customHeight="1">
      <c r="A94" s="91" t="s">
        <v>11732</v>
      </c>
      <c r="B94" s="91">
        <v>78</v>
      </c>
      <c r="C94" s="91" t="s">
        <v>950</v>
      </c>
      <c r="D94" s="91" t="s">
        <v>11801</v>
      </c>
      <c r="E94" s="91" t="s">
        <v>9798</v>
      </c>
    </row>
    <row r="95" spans="1:5" ht="15.75" customHeight="1">
      <c r="A95" s="91" t="s">
        <v>11732</v>
      </c>
      <c r="B95" s="91">
        <v>79</v>
      </c>
      <c r="C95" s="91" t="s">
        <v>5274</v>
      </c>
      <c r="D95" s="91" t="s">
        <v>11803</v>
      </c>
      <c r="E95" s="91" t="s">
        <v>9798</v>
      </c>
    </row>
    <row r="96" spans="1:5" ht="15.75" customHeight="1">
      <c r="A96" s="91" t="s">
        <v>11732</v>
      </c>
      <c r="B96" s="91">
        <v>80</v>
      </c>
      <c r="C96" s="91" t="s">
        <v>950</v>
      </c>
      <c r="D96" s="91" t="s">
        <v>11806</v>
      </c>
      <c r="E96" s="91" t="s">
        <v>9798</v>
      </c>
    </row>
    <row r="97" spans="1:5" ht="15.75" customHeight="1">
      <c r="A97" s="91" t="s">
        <v>11732</v>
      </c>
      <c r="B97" s="91">
        <v>81</v>
      </c>
      <c r="C97" s="91" t="s">
        <v>5274</v>
      </c>
      <c r="D97" s="91" t="s">
        <v>11807</v>
      </c>
      <c r="E97" s="91" t="s">
        <v>9798</v>
      </c>
    </row>
    <row r="98" spans="1:5" ht="15.75" customHeight="1">
      <c r="A98" s="91" t="s">
        <v>11732</v>
      </c>
      <c r="B98" s="91">
        <v>82</v>
      </c>
      <c r="C98" s="91" t="s">
        <v>5274</v>
      </c>
      <c r="D98" s="91" t="s">
        <v>11808</v>
      </c>
      <c r="E98" s="91" t="s">
        <v>9798</v>
      </c>
    </row>
    <row r="99" spans="1:5" ht="15.75" customHeight="1">
      <c r="A99" s="91" t="s">
        <v>11732</v>
      </c>
      <c r="B99" s="91">
        <v>83</v>
      </c>
      <c r="C99" s="91" t="s">
        <v>5274</v>
      </c>
      <c r="D99" s="91" t="s">
        <v>11811</v>
      </c>
      <c r="E99" s="91" t="s">
        <v>9798</v>
      </c>
    </row>
    <row r="100" spans="1:5" ht="15.75" customHeight="1">
      <c r="A100" s="91" t="s">
        <v>11732</v>
      </c>
      <c r="B100" s="91">
        <v>84</v>
      </c>
      <c r="C100" s="91" t="s">
        <v>5274</v>
      </c>
      <c r="D100" s="91" t="s">
        <v>11812</v>
      </c>
      <c r="E100" s="91" t="s">
        <v>9798</v>
      </c>
    </row>
    <row r="101" spans="1:5" ht="15.75" customHeight="1">
      <c r="A101" s="91" t="s">
        <v>11732</v>
      </c>
      <c r="B101" s="91">
        <v>85</v>
      </c>
      <c r="C101" s="91" t="s">
        <v>5274</v>
      </c>
      <c r="D101" s="91" t="s">
        <v>11814</v>
      </c>
      <c r="E101" s="91" t="s">
        <v>9798</v>
      </c>
    </row>
    <row r="102" spans="1:5" ht="15.75" customHeight="1">
      <c r="A102" s="91" t="s">
        <v>11732</v>
      </c>
      <c r="B102" s="91">
        <v>86</v>
      </c>
      <c r="C102" s="91" t="s">
        <v>950</v>
      </c>
      <c r="D102" s="91" t="s">
        <v>11816</v>
      </c>
      <c r="E102" s="91" t="s">
        <v>9798</v>
      </c>
    </row>
    <row r="103" spans="1:5" ht="15.75" customHeight="1">
      <c r="A103" s="91" t="s">
        <v>11732</v>
      </c>
      <c r="B103" s="91">
        <v>87</v>
      </c>
      <c r="C103" s="91" t="s">
        <v>950</v>
      </c>
      <c r="D103" s="91" t="s">
        <v>11818</v>
      </c>
      <c r="E103" s="91" t="s">
        <v>9798</v>
      </c>
    </row>
    <row r="104" spans="1:5" ht="15.75" customHeight="1">
      <c r="A104" s="91" t="s">
        <v>11732</v>
      </c>
      <c r="B104" s="91">
        <v>88</v>
      </c>
      <c r="C104" s="91" t="s">
        <v>5274</v>
      </c>
      <c r="D104" s="91" t="s">
        <v>11819</v>
      </c>
      <c r="E104" s="91" t="s">
        <v>9798</v>
      </c>
    </row>
    <row r="105" spans="1:5" ht="15.75" customHeight="1">
      <c r="A105" s="91" t="s">
        <v>11732</v>
      </c>
      <c r="B105" s="91">
        <v>89</v>
      </c>
      <c r="C105" s="91" t="s">
        <v>950</v>
      </c>
      <c r="D105" s="91" t="s">
        <v>11821</v>
      </c>
      <c r="E105" s="91" t="s">
        <v>9798</v>
      </c>
    </row>
    <row r="106" spans="1:5" ht="15.75" customHeight="1">
      <c r="A106" s="91" t="s">
        <v>11732</v>
      </c>
      <c r="B106" s="91">
        <v>90</v>
      </c>
      <c r="C106" s="91" t="s">
        <v>950</v>
      </c>
      <c r="D106" s="91" t="s">
        <v>11823</v>
      </c>
      <c r="E106" s="91" t="s">
        <v>9798</v>
      </c>
    </row>
    <row r="107" spans="1:5" ht="15.75" customHeight="1">
      <c r="A107" s="91" t="s">
        <v>11732</v>
      </c>
      <c r="B107" s="91">
        <v>91</v>
      </c>
      <c r="C107" s="91" t="s">
        <v>950</v>
      </c>
      <c r="D107" s="91" t="s">
        <v>11826</v>
      </c>
      <c r="E107" s="91" t="s">
        <v>9798</v>
      </c>
    </row>
    <row r="108" spans="1:5" ht="15.75" customHeight="1">
      <c r="A108" s="91" t="s">
        <v>11732</v>
      </c>
      <c r="B108" s="91">
        <v>92</v>
      </c>
      <c r="C108" s="91" t="s">
        <v>5274</v>
      </c>
      <c r="D108" s="91" t="s">
        <v>11827</v>
      </c>
      <c r="E108" s="91" t="s">
        <v>9798</v>
      </c>
    </row>
    <row r="109" spans="1:5" ht="15.75" customHeight="1">
      <c r="A109" s="91" t="s">
        <v>11732</v>
      </c>
      <c r="B109" s="91">
        <v>93</v>
      </c>
      <c r="C109" s="91" t="s">
        <v>950</v>
      </c>
      <c r="D109" s="91" t="s">
        <v>11828</v>
      </c>
      <c r="E109" s="91" t="s">
        <v>9798</v>
      </c>
    </row>
    <row r="110" spans="1:5" ht="15.75" customHeight="1">
      <c r="A110" s="91" t="s">
        <v>11732</v>
      </c>
      <c r="B110" s="91">
        <v>94</v>
      </c>
      <c r="C110" s="91" t="s">
        <v>5274</v>
      </c>
      <c r="D110" s="91" t="s">
        <v>11829</v>
      </c>
      <c r="E110" s="91" t="s">
        <v>9798</v>
      </c>
    </row>
    <row r="111" spans="1:5" ht="15.75" customHeight="1">
      <c r="A111" s="91" t="s">
        <v>11732</v>
      </c>
      <c r="B111" s="91">
        <v>95</v>
      </c>
      <c r="C111" s="91" t="s">
        <v>950</v>
      </c>
      <c r="D111" s="91" t="s">
        <v>11831</v>
      </c>
      <c r="E111" s="91" t="s">
        <v>9798</v>
      </c>
    </row>
    <row r="112" spans="1:5" ht="15.75" customHeight="1">
      <c r="A112" s="91" t="s">
        <v>11732</v>
      </c>
      <c r="B112" s="91">
        <v>96</v>
      </c>
      <c r="C112" s="91" t="s">
        <v>5274</v>
      </c>
      <c r="D112" s="91" t="s">
        <v>11833</v>
      </c>
      <c r="E112" s="91" t="s">
        <v>9798</v>
      </c>
    </row>
    <row r="113" spans="1:5" ht="15.75" customHeight="1">
      <c r="A113" s="91" t="s">
        <v>11732</v>
      </c>
      <c r="B113" s="91">
        <v>97</v>
      </c>
      <c r="C113" s="91" t="s">
        <v>5274</v>
      </c>
      <c r="D113" s="91" t="s">
        <v>11837</v>
      </c>
      <c r="E113" s="91" t="s">
        <v>9798</v>
      </c>
    </row>
    <row r="114" spans="1:5" ht="15.75" customHeight="1">
      <c r="A114" s="91" t="s">
        <v>11732</v>
      </c>
      <c r="B114" s="91">
        <v>98</v>
      </c>
      <c r="C114" s="91" t="s">
        <v>5274</v>
      </c>
      <c r="D114" s="91" t="s">
        <v>11838</v>
      </c>
      <c r="E114" s="91" t="s">
        <v>9798</v>
      </c>
    </row>
    <row r="115" spans="1:5" ht="15.75" customHeight="1">
      <c r="A115" s="91" t="s">
        <v>11732</v>
      </c>
      <c r="B115" s="91">
        <v>99</v>
      </c>
      <c r="C115" s="91" t="s">
        <v>5274</v>
      </c>
      <c r="D115" s="91" t="s">
        <v>11839</v>
      </c>
      <c r="E115" s="91" t="s">
        <v>9798</v>
      </c>
    </row>
    <row r="116" spans="1:5" ht="15.75" customHeight="1">
      <c r="A116" s="91" t="s">
        <v>11732</v>
      </c>
      <c r="B116" s="91">
        <v>100</v>
      </c>
      <c r="C116" s="91" t="s">
        <v>950</v>
      </c>
      <c r="D116" s="91" t="s">
        <v>11841</v>
      </c>
      <c r="E116" s="91" t="s">
        <v>9798</v>
      </c>
    </row>
    <row r="117" spans="1:5" ht="15.75" customHeight="1">
      <c r="A117" s="91" t="s">
        <v>11732</v>
      </c>
      <c r="B117" s="91">
        <v>101</v>
      </c>
      <c r="C117" s="91" t="s">
        <v>4881</v>
      </c>
      <c r="D117" s="91" t="s">
        <v>11844</v>
      </c>
      <c r="E117" s="91" t="s">
        <v>9798</v>
      </c>
    </row>
    <row r="118" spans="1:5" ht="15.75" customHeight="1">
      <c r="A118" s="91" t="s">
        <v>11732</v>
      </c>
      <c r="B118" s="91">
        <v>102</v>
      </c>
      <c r="C118" s="91" t="s">
        <v>4881</v>
      </c>
      <c r="D118" s="91" t="s">
        <v>11846</v>
      </c>
      <c r="E118" s="91" t="s">
        <v>9798</v>
      </c>
    </row>
    <row r="119" spans="1:5" ht="15.75" customHeight="1">
      <c r="A119" s="91" t="s">
        <v>11732</v>
      </c>
      <c r="B119" s="91">
        <v>103</v>
      </c>
      <c r="C119" s="91" t="s">
        <v>950</v>
      </c>
      <c r="D119" s="91" t="s">
        <v>11847</v>
      </c>
      <c r="E119" s="91" t="s">
        <v>9798</v>
      </c>
    </row>
  </sheetData>
  <hyperlinks>
    <hyperlink ref="F2" r:id="rId1"/>
    <hyperlink ref="C52" r:id="rId2"/>
    <hyperlink ref="B59" r:id="rId3"/>
    <hyperlink ref="B60" r:id="rId4"/>
  </hyperlinks>
  <pageMargins left="0.75" right="0.75" top="1" bottom="1" header="0.5" footer="0.5"/>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69"/>
  <sheetViews>
    <sheetView workbookViewId="0"/>
  </sheetViews>
  <sheetFormatPr baseColWidth="10" defaultColWidth="14.5" defaultRowHeight="15.75" customHeight="1" x14ac:dyDescent="0"/>
  <cols>
    <col min="1" max="1" width="56.6640625" customWidth="1"/>
    <col min="4" max="4" width="34.1640625" customWidth="1"/>
    <col min="5" max="5" width="38.33203125" customWidth="1"/>
  </cols>
  <sheetData>
    <row r="1" spans="1:25" ht="17">
      <c r="A1" s="801" t="s">
        <v>11498</v>
      </c>
      <c r="B1" s="801" t="s">
        <v>11504</v>
      </c>
      <c r="C1" s="801" t="s">
        <v>11506</v>
      </c>
      <c r="D1" s="801" t="s">
        <v>11507</v>
      </c>
      <c r="E1" s="801" t="s">
        <v>11509</v>
      </c>
      <c r="F1" s="803"/>
      <c r="G1" s="803"/>
      <c r="H1" s="803"/>
      <c r="I1" s="803"/>
      <c r="J1" s="803"/>
      <c r="K1" s="803"/>
      <c r="L1" s="803"/>
      <c r="M1" s="803"/>
      <c r="N1" s="803"/>
      <c r="O1" s="803"/>
      <c r="P1" s="803"/>
      <c r="Q1" s="803"/>
      <c r="R1" s="803"/>
      <c r="S1" s="803"/>
      <c r="T1" s="803"/>
      <c r="U1" s="803"/>
      <c r="V1" s="803"/>
      <c r="W1" s="803"/>
      <c r="X1" s="803"/>
      <c r="Y1" s="803"/>
    </row>
    <row r="2" spans="1:25" ht="30.75" customHeight="1">
      <c r="A2" s="804" t="s">
        <v>11517</v>
      </c>
      <c r="B2" s="805"/>
      <c r="C2" s="805"/>
      <c r="D2" s="805"/>
      <c r="E2" s="804" t="s">
        <v>11524</v>
      </c>
      <c r="F2" s="806"/>
      <c r="G2" s="806"/>
      <c r="H2" s="807"/>
      <c r="I2" s="807"/>
      <c r="J2" s="807"/>
      <c r="K2" s="807"/>
      <c r="L2" s="807"/>
      <c r="M2" s="807"/>
      <c r="N2" s="807"/>
      <c r="O2" s="807"/>
      <c r="P2" s="807"/>
      <c r="Q2" s="807"/>
      <c r="R2" s="807"/>
      <c r="S2" s="807"/>
      <c r="T2" s="807"/>
      <c r="U2" s="807"/>
      <c r="V2" s="807"/>
      <c r="W2" s="807"/>
      <c r="X2" s="807"/>
      <c r="Y2" s="807"/>
    </row>
    <row r="3" spans="1:25" ht="12">
      <c r="A3" s="808" t="s">
        <v>11533</v>
      </c>
      <c r="B3" s="808" t="s">
        <v>11536</v>
      </c>
      <c r="C3" s="809"/>
      <c r="D3" s="808" t="s">
        <v>11538</v>
      </c>
      <c r="E3" s="808" t="s">
        <v>11539</v>
      </c>
      <c r="F3" s="809"/>
      <c r="G3" s="809"/>
      <c r="H3" s="809"/>
      <c r="I3" s="809"/>
      <c r="J3" s="809"/>
      <c r="K3" s="809"/>
      <c r="L3" s="809"/>
      <c r="M3" s="809"/>
      <c r="N3" s="809"/>
      <c r="O3" s="809"/>
      <c r="P3" s="809"/>
      <c r="Q3" s="809"/>
      <c r="R3" s="809"/>
      <c r="S3" s="809"/>
      <c r="T3" s="809"/>
      <c r="U3" s="809"/>
      <c r="V3" s="809"/>
      <c r="W3" s="809"/>
      <c r="X3" s="809"/>
      <c r="Y3" s="809"/>
    </row>
    <row r="4" spans="1:25" ht="12">
      <c r="A4" s="810" t="s">
        <v>11542</v>
      </c>
      <c r="B4" s="810" t="s">
        <v>11536</v>
      </c>
      <c r="C4" s="807"/>
      <c r="D4" s="810" t="s">
        <v>11550</v>
      </c>
      <c r="E4" s="810" t="s">
        <v>11551</v>
      </c>
      <c r="F4" s="807"/>
      <c r="G4" s="807"/>
      <c r="H4" s="807"/>
      <c r="I4" s="807"/>
      <c r="J4" s="807"/>
      <c r="K4" s="807"/>
      <c r="L4" s="807"/>
      <c r="M4" s="807"/>
      <c r="N4" s="807"/>
      <c r="O4" s="807"/>
      <c r="P4" s="807"/>
      <c r="Q4" s="807"/>
      <c r="R4" s="807"/>
      <c r="S4" s="807"/>
      <c r="T4" s="807"/>
      <c r="U4" s="807"/>
      <c r="V4" s="807"/>
      <c r="W4" s="807"/>
      <c r="X4" s="807"/>
      <c r="Y4" s="807"/>
    </row>
    <row r="5" spans="1:25" ht="12">
      <c r="A5" s="809" t="s">
        <v>11553</v>
      </c>
      <c r="B5" s="808" t="s">
        <v>11536</v>
      </c>
      <c r="C5" s="809">
        <v>5528582835</v>
      </c>
      <c r="D5" s="809" t="s">
        <v>11556</v>
      </c>
      <c r="E5" s="808" t="s">
        <v>11558</v>
      </c>
      <c r="F5" s="809"/>
      <c r="G5" s="809"/>
      <c r="H5" s="809"/>
      <c r="I5" s="809"/>
      <c r="J5" s="809"/>
      <c r="K5" s="809"/>
      <c r="L5" s="809"/>
      <c r="M5" s="809"/>
      <c r="N5" s="809"/>
      <c r="O5" s="809"/>
      <c r="P5" s="809"/>
      <c r="Q5" s="809"/>
      <c r="R5" s="809"/>
      <c r="S5" s="809"/>
      <c r="T5" s="809"/>
      <c r="U5" s="809"/>
      <c r="V5" s="809"/>
      <c r="W5" s="809"/>
      <c r="X5" s="809"/>
      <c r="Y5" s="809"/>
    </row>
    <row r="6" spans="1:25" ht="12">
      <c r="A6" s="807"/>
      <c r="B6" s="807"/>
      <c r="C6" s="807"/>
      <c r="D6" s="807"/>
      <c r="E6" s="807"/>
      <c r="F6" s="807"/>
      <c r="G6" s="807"/>
      <c r="H6" s="807"/>
      <c r="I6" s="807"/>
      <c r="J6" s="807"/>
      <c r="K6" s="807"/>
      <c r="L6" s="807"/>
      <c r="M6" s="807"/>
      <c r="N6" s="807"/>
      <c r="O6" s="807"/>
      <c r="P6" s="807"/>
      <c r="Q6" s="807"/>
      <c r="R6" s="807"/>
      <c r="S6" s="807"/>
      <c r="T6" s="807"/>
      <c r="U6" s="807"/>
      <c r="V6" s="807"/>
      <c r="W6" s="807"/>
      <c r="X6" s="807"/>
      <c r="Y6" s="807"/>
    </row>
    <row r="7" spans="1:25" ht="12">
      <c r="A7" s="808" t="s">
        <v>11566</v>
      </c>
      <c r="B7" s="808" t="s">
        <v>11567</v>
      </c>
      <c r="C7" s="808">
        <v>5527221456</v>
      </c>
      <c r="D7" s="808"/>
      <c r="E7" s="808" t="s">
        <v>11568</v>
      </c>
      <c r="F7" s="809"/>
      <c r="G7" s="809"/>
      <c r="H7" s="809"/>
      <c r="I7" s="809"/>
      <c r="J7" s="809"/>
      <c r="K7" s="809"/>
      <c r="L7" s="809"/>
      <c r="M7" s="809"/>
      <c r="N7" s="809"/>
      <c r="O7" s="809"/>
      <c r="P7" s="809"/>
      <c r="Q7" s="809"/>
      <c r="R7" s="809"/>
      <c r="S7" s="809"/>
      <c r="T7" s="809"/>
      <c r="U7" s="809"/>
      <c r="V7" s="809"/>
      <c r="W7" s="809"/>
      <c r="X7" s="809"/>
      <c r="Y7" s="809"/>
    </row>
    <row r="8" spans="1:25" ht="12">
      <c r="A8" s="810" t="s">
        <v>11570</v>
      </c>
      <c r="B8" s="810" t="s">
        <v>11567</v>
      </c>
      <c r="C8" s="810">
        <v>5581845951</v>
      </c>
      <c r="D8" s="810" t="s">
        <v>11571</v>
      </c>
      <c r="E8" s="810"/>
      <c r="F8" s="810"/>
      <c r="G8" s="810"/>
      <c r="H8" s="810"/>
      <c r="I8" s="810"/>
      <c r="J8" s="810"/>
      <c r="K8" s="810"/>
      <c r="L8" s="810"/>
      <c r="M8" s="810"/>
      <c r="N8" s="810"/>
      <c r="O8" s="810"/>
      <c r="P8" s="810"/>
      <c r="Q8" s="810"/>
      <c r="R8" s="810"/>
      <c r="S8" s="810"/>
      <c r="T8" s="810"/>
      <c r="U8" s="810"/>
      <c r="V8" s="810"/>
      <c r="W8" s="810"/>
      <c r="X8" s="810"/>
      <c r="Y8" s="810"/>
    </row>
    <row r="9" spans="1:25" ht="12">
      <c r="A9" s="808" t="s">
        <v>11576</v>
      </c>
      <c r="B9" s="808" t="s">
        <v>11567</v>
      </c>
      <c r="C9" s="808">
        <v>9842022639</v>
      </c>
      <c r="D9" s="808" t="s">
        <v>11578</v>
      </c>
      <c r="E9" s="808" t="s">
        <v>11558</v>
      </c>
      <c r="F9" s="808"/>
      <c r="G9" s="808"/>
      <c r="H9" s="808"/>
      <c r="I9" s="808"/>
      <c r="J9" s="808"/>
      <c r="K9" s="808"/>
      <c r="L9" s="808"/>
      <c r="M9" s="808"/>
      <c r="N9" s="808"/>
      <c r="O9" s="808"/>
      <c r="P9" s="808"/>
      <c r="Q9" s="808"/>
      <c r="R9" s="808"/>
      <c r="S9" s="808"/>
      <c r="T9" s="808"/>
      <c r="U9" s="808"/>
      <c r="V9" s="808"/>
      <c r="W9" s="808"/>
      <c r="X9" s="808"/>
      <c r="Y9" s="808"/>
    </row>
    <row r="10" spans="1:25" ht="12">
      <c r="A10" s="810" t="s">
        <v>11581</v>
      </c>
      <c r="B10" s="810" t="s">
        <v>11567</v>
      </c>
      <c r="C10" s="810">
        <v>5525213931</v>
      </c>
      <c r="D10" s="810" t="s">
        <v>11583</v>
      </c>
      <c r="E10" s="810" t="s">
        <v>11558</v>
      </c>
      <c r="F10" s="810"/>
      <c r="G10" s="810"/>
      <c r="H10" s="810"/>
      <c r="I10" s="810"/>
      <c r="J10" s="810"/>
      <c r="K10" s="810"/>
      <c r="L10" s="810"/>
      <c r="M10" s="810"/>
      <c r="N10" s="810"/>
      <c r="O10" s="810"/>
      <c r="P10" s="810"/>
      <c r="Q10" s="810"/>
      <c r="R10" s="810"/>
      <c r="S10" s="810"/>
      <c r="T10" s="810"/>
      <c r="U10" s="810"/>
      <c r="V10" s="810"/>
      <c r="W10" s="810"/>
      <c r="X10" s="810"/>
      <c r="Y10" s="810"/>
    </row>
    <row r="11" spans="1:25" ht="12">
      <c r="A11" s="808" t="s">
        <v>11586</v>
      </c>
      <c r="B11" s="808" t="s">
        <v>11567</v>
      </c>
      <c r="C11" s="808">
        <v>4433683506</v>
      </c>
      <c r="D11" s="808" t="s">
        <v>11589</v>
      </c>
      <c r="E11" s="808" t="s">
        <v>11558</v>
      </c>
      <c r="F11" s="808"/>
      <c r="G11" s="808"/>
      <c r="H11" s="808"/>
      <c r="I11" s="808"/>
      <c r="J11" s="808"/>
      <c r="K11" s="808"/>
      <c r="L11" s="808"/>
      <c r="M11" s="808"/>
      <c r="N11" s="808"/>
      <c r="O11" s="808"/>
      <c r="P11" s="808"/>
      <c r="Q11" s="808"/>
      <c r="R11" s="808"/>
      <c r="S11" s="808"/>
      <c r="T11" s="808"/>
      <c r="U11" s="808"/>
      <c r="V11" s="808"/>
      <c r="W11" s="808"/>
      <c r="X11" s="808"/>
      <c r="Y11" s="808"/>
    </row>
    <row r="12" spans="1:25" ht="12">
      <c r="A12" s="810" t="s">
        <v>11591</v>
      </c>
      <c r="B12" s="810" t="s">
        <v>11567</v>
      </c>
      <c r="C12" s="810">
        <v>5534305192</v>
      </c>
      <c r="D12" s="810" t="s">
        <v>11594</v>
      </c>
      <c r="E12" s="807" t="s">
        <v>11558</v>
      </c>
      <c r="F12" s="807"/>
      <c r="G12" s="807"/>
      <c r="H12" s="807"/>
      <c r="I12" s="807"/>
      <c r="J12" s="807"/>
      <c r="K12" s="807"/>
      <c r="L12" s="807"/>
      <c r="M12" s="807"/>
      <c r="N12" s="807"/>
      <c r="O12" s="807"/>
      <c r="P12" s="807"/>
      <c r="Q12" s="807"/>
      <c r="R12" s="807"/>
      <c r="S12" s="807"/>
      <c r="T12" s="807"/>
      <c r="U12" s="807"/>
      <c r="V12" s="807"/>
      <c r="W12" s="807"/>
      <c r="X12" s="807"/>
      <c r="Y12" s="807"/>
    </row>
    <row r="13" spans="1:25" ht="12">
      <c r="A13" s="808" t="s">
        <v>11597</v>
      </c>
      <c r="B13" s="808" t="s">
        <v>11567</v>
      </c>
      <c r="C13" s="808">
        <v>5551833894</v>
      </c>
      <c r="D13" s="808" t="s">
        <v>11598</v>
      </c>
      <c r="E13" s="808" t="s">
        <v>11558</v>
      </c>
      <c r="F13" s="809"/>
      <c r="G13" s="809"/>
      <c r="H13" s="809"/>
      <c r="I13" s="809"/>
      <c r="J13" s="809"/>
      <c r="K13" s="809"/>
      <c r="L13" s="809"/>
      <c r="M13" s="809"/>
      <c r="N13" s="809"/>
      <c r="O13" s="809"/>
      <c r="P13" s="809"/>
      <c r="Q13" s="809"/>
      <c r="R13" s="809"/>
      <c r="S13" s="809"/>
      <c r="T13" s="809"/>
      <c r="U13" s="809"/>
      <c r="V13" s="809"/>
      <c r="W13" s="809"/>
      <c r="X13" s="809"/>
      <c r="Y13" s="809"/>
    </row>
    <row r="14" spans="1:25" ht="12">
      <c r="A14" s="810" t="s">
        <v>11601</v>
      </c>
      <c r="B14" s="810" t="s">
        <v>11567</v>
      </c>
      <c r="C14" s="810">
        <v>5527709327</v>
      </c>
      <c r="D14" s="810" t="s">
        <v>11603</v>
      </c>
      <c r="E14" s="810" t="s">
        <v>11604</v>
      </c>
      <c r="F14" s="807"/>
      <c r="G14" s="807"/>
      <c r="H14" s="807"/>
      <c r="I14" s="807"/>
      <c r="J14" s="807"/>
      <c r="K14" s="807"/>
      <c r="L14" s="807"/>
      <c r="M14" s="807"/>
      <c r="N14" s="807"/>
      <c r="O14" s="807"/>
      <c r="P14" s="807"/>
      <c r="Q14" s="807"/>
      <c r="R14" s="807"/>
      <c r="S14" s="807"/>
      <c r="T14" s="807"/>
      <c r="U14" s="807"/>
      <c r="V14" s="807"/>
      <c r="W14" s="807"/>
      <c r="X14" s="807"/>
      <c r="Y14" s="807"/>
    </row>
    <row r="15" spans="1:25" ht="12">
      <c r="A15" s="808" t="s">
        <v>11607</v>
      </c>
      <c r="B15" s="808" t="s">
        <v>11567</v>
      </c>
      <c r="C15" s="808"/>
      <c r="D15" s="808" t="s">
        <v>11608</v>
      </c>
      <c r="E15" s="808"/>
      <c r="F15" s="808"/>
      <c r="G15" s="808"/>
      <c r="H15" s="808"/>
      <c r="I15" s="808"/>
      <c r="J15" s="808"/>
      <c r="K15" s="808"/>
      <c r="L15" s="808"/>
      <c r="M15" s="808"/>
      <c r="N15" s="808"/>
      <c r="O15" s="808"/>
      <c r="P15" s="808"/>
      <c r="Q15" s="808"/>
      <c r="R15" s="808"/>
      <c r="S15" s="808"/>
      <c r="T15" s="808"/>
      <c r="U15" s="808"/>
      <c r="V15" s="808"/>
      <c r="W15" s="808"/>
      <c r="X15" s="808"/>
      <c r="Y15" s="808"/>
    </row>
    <row r="16" spans="1:25" ht="12">
      <c r="A16" s="810" t="s">
        <v>11613</v>
      </c>
      <c r="B16" s="810" t="s">
        <v>11567</v>
      </c>
      <c r="C16" s="810">
        <v>5519147200</v>
      </c>
      <c r="D16" s="810" t="s">
        <v>11614</v>
      </c>
      <c r="E16" s="810"/>
      <c r="F16" s="810"/>
      <c r="G16" s="810"/>
      <c r="H16" s="810"/>
      <c r="I16" s="810"/>
      <c r="J16" s="810"/>
      <c r="K16" s="810"/>
      <c r="L16" s="810"/>
      <c r="M16" s="810"/>
      <c r="N16" s="810"/>
      <c r="O16" s="810"/>
      <c r="P16" s="810"/>
      <c r="Q16" s="810"/>
      <c r="R16" s="810"/>
      <c r="S16" s="810"/>
      <c r="T16" s="810"/>
      <c r="U16" s="810"/>
      <c r="V16" s="810"/>
      <c r="W16" s="810"/>
      <c r="X16" s="810"/>
      <c r="Y16" s="810"/>
    </row>
    <row r="17" spans="1:25" ht="12">
      <c r="A17" s="808" t="s">
        <v>11619</v>
      </c>
      <c r="B17" s="808" t="s">
        <v>11567</v>
      </c>
      <c r="C17" s="808">
        <v>4421302841</v>
      </c>
      <c r="D17" s="808" t="s">
        <v>11620</v>
      </c>
      <c r="E17" s="808" t="s">
        <v>11621</v>
      </c>
      <c r="F17" s="808"/>
      <c r="G17" s="808"/>
      <c r="H17" s="808"/>
      <c r="I17" s="808"/>
      <c r="J17" s="808"/>
      <c r="K17" s="808"/>
      <c r="L17" s="808"/>
      <c r="M17" s="808"/>
      <c r="N17" s="808"/>
      <c r="O17" s="808"/>
      <c r="P17" s="808"/>
      <c r="Q17" s="808"/>
      <c r="R17" s="808"/>
      <c r="S17" s="808"/>
      <c r="T17" s="808"/>
      <c r="U17" s="808"/>
      <c r="V17" s="808"/>
      <c r="W17" s="808"/>
      <c r="X17" s="808"/>
      <c r="Y17" s="808"/>
    </row>
    <row r="18" spans="1:25" ht="12">
      <c r="A18" s="810" t="s">
        <v>11625</v>
      </c>
      <c r="B18" s="810" t="s">
        <v>11567</v>
      </c>
      <c r="C18" s="810">
        <v>5530370011</v>
      </c>
      <c r="D18" s="810" t="s">
        <v>11628</v>
      </c>
      <c r="E18" s="810"/>
      <c r="F18" s="810"/>
      <c r="G18" s="810"/>
      <c r="H18" s="810"/>
      <c r="I18" s="810"/>
      <c r="J18" s="810"/>
      <c r="K18" s="810"/>
      <c r="L18" s="810"/>
      <c r="M18" s="810"/>
      <c r="N18" s="810"/>
      <c r="O18" s="810"/>
      <c r="P18" s="810"/>
      <c r="Q18" s="810"/>
      <c r="R18" s="810"/>
      <c r="S18" s="810"/>
      <c r="T18" s="810"/>
      <c r="U18" s="810"/>
      <c r="V18" s="810"/>
      <c r="W18" s="810"/>
      <c r="X18" s="810"/>
      <c r="Y18" s="810"/>
    </row>
    <row r="19" spans="1:25" ht="12">
      <c r="A19" s="808" t="s">
        <v>11632</v>
      </c>
      <c r="B19" s="808" t="s">
        <v>11567</v>
      </c>
      <c r="C19" s="808">
        <v>5534007837</v>
      </c>
      <c r="D19" s="808" t="s">
        <v>11633</v>
      </c>
      <c r="E19" s="808"/>
      <c r="F19" s="808"/>
      <c r="G19" s="808"/>
      <c r="H19" s="808"/>
      <c r="I19" s="808"/>
      <c r="J19" s="808"/>
      <c r="K19" s="808"/>
      <c r="L19" s="808"/>
      <c r="M19" s="808"/>
      <c r="N19" s="808"/>
      <c r="O19" s="808"/>
      <c r="P19" s="808"/>
      <c r="Q19" s="808"/>
      <c r="R19" s="808"/>
      <c r="S19" s="808"/>
      <c r="T19" s="808"/>
      <c r="U19" s="808"/>
      <c r="V19" s="808"/>
      <c r="W19" s="808"/>
      <c r="X19" s="808"/>
      <c r="Y19" s="808"/>
    </row>
    <row r="20" spans="1:25" ht="12">
      <c r="A20" s="810" t="s">
        <v>11636</v>
      </c>
      <c r="B20" s="810" t="s">
        <v>11567</v>
      </c>
      <c r="C20" s="810">
        <v>5522130826</v>
      </c>
      <c r="D20" s="810" t="s">
        <v>11637</v>
      </c>
      <c r="E20" s="810"/>
      <c r="F20" s="810"/>
      <c r="G20" s="810"/>
      <c r="H20" s="810"/>
      <c r="I20" s="810"/>
      <c r="J20" s="810"/>
      <c r="K20" s="810"/>
      <c r="L20" s="810"/>
      <c r="M20" s="810"/>
      <c r="N20" s="810"/>
      <c r="O20" s="810"/>
      <c r="P20" s="810"/>
      <c r="Q20" s="810"/>
      <c r="R20" s="810"/>
      <c r="S20" s="810"/>
      <c r="T20" s="810"/>
      <c r="U20" s="810"/>
      <c r="V20" s="810"/>
      <c r="W20" s="810"/>
      <c r="X20" s="810"/>
      <c r="Y20" s="810"/>
    </row>
    <row r="21" spans="1:25" ht="12">
      <c r="A21" s="808" t="s">
        <v>11642</v>
      </c>
      <c r="B21" s="808" t="s">
        <v>11567</v>
      </c>
      <c r="C21" s="808"/>
      <c r="D21" s="808" t="s">
        <v>11643</v>
      </c>
      <c r="E21" s="808" t="s">
        <v>11644</v>
      </c>
      <c r="F21" s="808"/>
      <c r="G21" s="808"/>
      <c r="H21" s="808"/>
      <c r="I21" s="808"/>
      <c r="J21" s="808"/>
      <c r="K21" s="808"/>
      <c r="L21" s="808"/>
      <c r="M21" s="808"/>
      <c r="N21" s="808"/>
      <c r="O21" s="808"/>
      <c r="P21" s="808"/>
      <c r="Q21" s="808"/>
      <c r="R21" s="808"/>
      <c r="S21" s="808"/>
      <c r="T21" s="808"/>
      <c r="U21" s="808"/>
      <c r="V21" s="808"/>
      <c r="W21" s="808"/>
      <c r="X21" s="808"/>
      <c r="Y21" s="808"/>
    </row>
    <row r="22" spans="1:25" ht="12">
      <c r="A22" s="810" t="s">
        <v>11647</v>
      </c>
      <c r="B22" s="810" t="s">
        <v>11567</v>
      </c>
      <c r="C22" s="810" t="s">
        <v>11648</v>
      </c>
      <c r="D22" s="810" t="s">
        <v>11649</v>
      </c>
      <c r="E22" s="810"/>
      <c r="F22" s="810"/>
      <c r="G22" s="810"/>
      <c r="H22" s="810"/>
      <c r="I22" s="810"/>
      <c r="J22" s="810"/>
      <c r="K22" s="810"/>
      <c r="L22" s="810"/>
      <c r="M22" s="810"/>
      <c r="N22" s="810"/>
      <c r="O22" s="810"/>
      <c r="P22" s="810"/>
      <c r="Q22" s="810"/>
      <c r="R22" s="810"/>
      <c r="S22" s="810"/>
      <c r="T22" s="810"/>
      <c r="U22" s="810"/>
      <c r="V22" s="810"/>
      <c r="W22" s="810"/>
      <c r="X22" s="810"/>
      <c r="Y22" s="810"/>
    </row>
    <row r="23" spans="1:25" ht="12">
      <c r="A23" s="808" t="s">
        <v>11651</v>
      </c>
      <c r="B23" s="808" t="s">
        <v>11567</v>
      </c>
      <c r="C23" s="808"/>
      <c r="D23" s="811" t="s">
        <v>11652</v>
      </c>
      <c r="E23" s="809"/>
      <c r="F23" s="809"/>
      <c r="G23" s="809"/>
      <c r="H23" s="809"/>
      <c r="I23" s="809"/>
      <c r="J23" s="809"/>
      <c r="K23" s="809"/>
      <c r="L23" s="809"/>
      <c r="M23" s="809"/>
      <c r="N23" s="809"/>
      <c r="O23" s="809"/>
      <c r="P23" s="809"/>
      <c r="Q23" s="809"/>
      <c r="R23" s="809"/>
      <c r="S23" s="809"/>
      <c r="T23" s="809"/>
      <c r="U23" s="809"/>
      <c r="V23" s="809"/>
      <c r="W23" s="809"/>
      <c r="X23" s="809"/>
      <c r="Y23" s="809"/>
    </row>
    <row r="24" spans="1:25" ht="12">
      <c r="A24" s="812" t="s">
        <v>11658</v>
      </c>
      <c r="B24" s="810" t="s">
        <v>11567</v>
      </c>
      <c r="C24" s="812">
        <v>5529004743</v>
      </c>
      <c r="D24" s="812" t="s">
        <v>11660</v>
      </c>
      <c r="E24" s="812" t="s">
        <v>11558</v>
      </c>
      <c r="F24" s="807"/>
      <c r="G24" s="807"/>
      <c r="H24" s="807"/>
      <c r="I24" s="807"/>
      <c r="J24" s="807"/>
      <c r="K24" s="807"/>
      <c r="L24" s="807"/>
      <c r="M24" s="807"/>
      <c r="N24" s="807"/>
      <c r="O24" s="807"/>
      <c r="P24" s="807"/>
      <c r="Q24" s="807"/>
      <c r="R24" s="807"/>
      <c r="S24" s="807"/>
      <c r="T24" s="807"/>
      <c r="U24" s="807"/>
      <c r="V24" s="807"/>
      <c r="W24" s="807"/>
      <c r="X24" s="807"/>
      <c r="Y24" s="807"/>
    </row>
    <row r="25" spans="1:25" ht="12">
      <c r="A25" s="808" t="s">
        <v>11662</v>
      </c>
      <c r="B25" s="808" t="s">
        <v>11567</v>
      </c>
      <c r="C25" s="808">
        <v>5539723200</v>
      </c>
      <c r="D25" s="808" t="s">
        <v>11663</v>
      </c>
      <c r="E25" s="809"/>
      <c r="F25" s="809"/>
      <c r="G25" s="809"/>
      <c r="H25" s="809"/>
      <c r="I25" s="809"/>
      <c r="J25" s="809"/>
      <c r="K25" s="809"/>
      <c r="L25" s="809"/>
      <c r="M25" s="809"/>
      <c r="N25" s="809"/>
      <c r="O25" s="809"/>
      <c r="P25" s="809"/>
      <c r="Q25" s="809"/>
      <c r="R25" s="809"/>
      <c r="S25" s="809"/>
      <c r="T25" s="809"/>
      <c r="U25" s="809"/>
      <c r="V25" s="809"/>
      <c r="W25" s="809"/>
      <c r="X25" s="809"/>
      <c r="Y25" s="809"/>
    </row>
    <row r="26" spans="1:25" ht="12">
      <c r="A26" s="810" t="s">
        <v>11667</v>
      </c>
      <c r="B26" s="810" t="s">
        <v>11567</v>
      </c>
      <c r="C26" s="810">
        <v>5539160805</v>
      </c>
      <c r="D26" s="810" t="s">
        <v>11668</v>
      </c>
      <c r="E26" s="810" t="s">
        <v>11669</v>
      </c>
      <c r="F26" s="807"/>
      <c r="G26" s="807"/>
      <c r="H26" s="807"/>
      <c r="I26" s="807"/>
      <c r="J26" s="807"/>
      <c r="K26" s="807"/>
      <c r="L26" s="807"/>
      <c r="M26" s="807"/>
      <c r="N26" s="807"/>
      <c r="O26" s="807"/>
      <c r="P26" s="807"/>
      <c r="Q26" s="807"/>
      <c r="R26" s="807"/>
      <c r="S26" s="807"/>
      <c r="T26" s="807"/>
      <c r="U26" s="807"/>
      <c r="V26" s="807"/>
      <c r="W26" s="807"/>
      <c r="X26" s="807"/>
      <c r="Y26" s="807"/>
    </row>
    <row r="27" spans="1:25" ht="12">
      <c r="A27" s="808" t="s">
        <v>11672</v>
      </c>
      <c r="B27" s="808" t="s">
        <v>11567</v>
      </c>
      <c r="C27" s="808">
        <v>5523232325</v>
      </c>
      <c r="D27" s="808" t="s">
        <v>11673</v>
      </c>
      <c r="E27" s="809"/>
      <c r="F27" s="809"/>
      <c r="G27" s="809"/>
      <c r="H27" s="809"/>
      <c r="I27" s="809"/>
      <c r="J27" s="809"/>
      <c r="K27" s="809"/>
      <c r="L27" s="809"/>
      <c r="M27" s="809"/>
      <c r="N27" s="809"/>
      <c r="O27" s="809"/>
      <c r="P27" s="809"/>
      <c r="Q27" s="809"/>
      <c r="R27" s="809"/>
      <c r="S27" s="809"/>
      <c r="T27" s="809"/>
      <c r="U27" s="809"/>
      <c r="V27" s="809"/>
      <c r="W27" s="809"/>
      <c r="X27" s="809"/>
      <c r="Y27" s="809"/>
    </row>
    <row r="28" spans="1:25" ht="12">
      <c r="A28" s="810" t="s">
        <v>11675</v>
      </c>
      <c r="B28" s="810" t="s">
        <v>11567</v>
      </c>
      <c r="C28" s="810">
        <v>4433511640</v>
      </c>
      <c r="D28" s="810" t="s">
        <v>11677</v>
      </c>
      <c r="E28" s="807"/>
      <c r="F28" s="807"/>
      <c r="G28" s="807"/>
      <c r="H28" s="807"/>
      <c r="I28" s="807"/>
      <c r="J28" s="807"/>
      <c r="K28" s="807"/>
      <c r="L28" s="807"/>
      <c r="M28" s="807"/>
      <c r="N28" s="807"/>
      <c r="O28" s="807"/>
      <c r="P28" s="807"/>
      <c r="Q28" s="807"/>
      <c r="R28" s="807"/>
      <c r="S28" s="807"/>
      <c r="T28" s="807"/>
      <c r="U28" s="807"/>
      <c r="V28" s="807"/>
      <c r="W28" s="807"/>
      <c r="X28" s="807"/>
      <c r="Y28" s="807"/>
    </row>
    <row r="29" spans="1:25" ht="12">
      <c r="A29" s="808" t="s">
        <v>2970</v>
      </c>
      <c r="B29" s="808" t="s">
        <v>11567</v>
      </c>
      <c r="C29" s="808"/>
      <c r="D29" s="808" t="s">
        <v>11680</v>
      </c>
      <c r="E29" s="808" t="s">
        <v>11681</v>
      </c>
      <c r="F29" s="809"/>
      <c r="G29" s="809"/>
      <c r="H29" s="809"/>
      <c r="I29" s="809"/>
      <c r="J29" s="809"/>
      <c r="K29" s="809"/>
      <c r="L29" s="809"/>
      <c r="M29" s="809"/>
      <c r="N29" s="809"/>
      <c r="O29" s="809"/>
      <c r="P29" s="809"/>
      <c r="Q29" s="809"/>
      <c r="R29" s="809"/>
      <c r="S29" s="809"/>
      <c r="T29" s="809"/>
      <c r="U29" s="809"/>
      <c r="V29" s="809"/>
      <c r="W29" s="809"/>
      <c r="X29" s="809"/>
      <c r="Y29" s="809"/>
    </row>
    <row r="30" spans="1:25" ht="12">
      <c r="A30" s="810" t="s">
        <v>11684</v>
      </c>
      <c r="B30" s="810" t="s">
        <v>11567</v>
      </c>
      <c r="C30" s="810">
        <v>5520861286</v>
      </c>
      <c r="D30" s="810" t="s">
        <v>11686</v>
      </c>
      <c r="E30" s="807"/>
      <c r="F30" s="807"/>
      <c r="G30" s="807"/>
      <c r="H30" s="807"/>
      <c r="I30" s="807"/>
      <c r="J30" s="807"/>
      <c r="K30" s="807"/>
      <c r="L30" s="807"/>
      <c r="M30" s="807"/>
      <c r="N30" s="807"/>
      <c r="O30" s="807"/>
      <c r="P30" s="807"/>
      <c r="Q30" s="807"/>
      <c r="R30" s="807"/>
      <c r="S30" s="807"/>
      <c r="T30" s="807"/>
      <c r="U30" s="807"/>
      <c r="V30" s="807"/>
      <c r="W30" s="807"/>
      <c r="X30" s="807"/>
      <c r="Y30" s="807"/>
    </row>
    <row r="31" spans="1:25" ht="12">
      <c r="A31" s="808" t="s">
        <v>11690</v>
      </c>
      <c r="B31" s="808" t="s">
        <v>11567</v>
      </c>
      <c r="C31" s="808">
        <v>5514520246</v>
      </c>
      <c r="D31" s="808" t="s">
        <v>11691</v>
      </c>
      <c r="E31" s="808" t="s">
        <v>11693</v>
      </c>
      <c r="F31" s="809"/>
      <c r="G31" s="809"/>
      <c r="H31" s="809"/>
      <c r="I31" s="809"/>
      <c r="J31" s="809"/>
      <c r="K31" s="809"/>
      <c r="L31" s="809"/>
      <c r="M31" s="809"/>
      <c r="N31" s="809"/>
      <c r="O31" s="809"/>
      <c r="P31" s="809"/>
      <c r="Q31" s="809"/>
      <c r="R31" s="809"/>
      <c r="S31" s="809"/>
      <c r="T31" s="809"/>
      <c r="U31" s="809"/>
      <c r="V31" s="809"/>
      <c r="W31" s="809"/>
      <c r="X31" s="809"/>
      <c r="Y31" s="809"/>
    </row>
    <row r="32" spans="1:25" ht="12">
      <c r="A32" s="807"/>
      <c r="B32" s="807"/>
      <c r="C32" s="807"/>
      <c r="D32" s="807"/>
      <c r="E32" s="807"/>
      <c r="F32" s="807"/>
      <c r="G32" s="807"/>
      <c r="H32" s="807"/>
      <c r="I32" s="807"/>
      <c r="J32" s="807"/>
      <c r="K32" s="807"/>
      <c r="L32" s="807"/>
      <c r="M32" s="807"/>
      <c r="N32" s="807"/>
      <c r="O32" s="807"/>
      <c r="P32" s="807"/>
      <c r="Q32" s="807"/>
      <c r="R32" s="807"/>
      <c r="S32" s="807"/>
      <c r="T32" s="807"/>
      <c r="U32" s="807"/>
      <c r="V32" s="807"/>
      <c r="W32" s="807"/>
      <c r="X32" s="807"/>
      <c r="Y32" s="807"/>
    </row>
    <row r="33" spans="1:25" ht="13">
      <c r="A33" s="808" t="s">
        <v>11701</v>
      </c>
      <c r="B33" s="808" t="s">
        <v>11702</v>
      </c>
      <c r="C33" s="814">
        <v>5518442927</v>
      </c>
      <c r="D33" s="808"/>
      <c r="E33" s="808"/>
      <c r="F33" s="808"/>
      <c r="G33" s="808"/>
      <c r="H33" s="808"/>
      <c r="I33" s="808"/>
      <c r="J33" s="808"/>
      <c r="K33" s="808"/>
      <c r="L33" s="808"/>
      <c r="M33" s="808"/>
      <c r="N33" s="808"/>
      <c r="O33" s="808"/>
      <c r="P33" s="808"/>
      <c r="Q33" s="808"/>
      <c r="R33" s="808"/>
      <c r="S33" s="808"/>
      <c r="T33" s="808"/>
      <c r="U33" s="808"/>
      <c r="V33" s="808"/>
      <c r="W33" s="808"/>
      <c r="X33" s="808"/>
      <c r="Y33" s="808"/>
    </row>
    <row r="34" spans="1:25" ht="12">
      <c r="A34" s="810" t="s">
        <v>11576</v>
      </c>
      <c r="B34" s="810" t="s">
        <v>11702</v>
      </c>
      <c r="C34" s="810">
        <v>9842022639</v>
      </c>
      <c r="D34" s="810" t="s">
        <v>11578</v>
      </c>
      <c r="E34" s="810"/>
      <c r="F34" s="810"/>
      <c r="G34" s="810"/>
      <c r="H34" s="810"/>
      <c r="I34" s="810"/>
      <c r="J34" s="810"/>
      <c r="K34" s="810"/>
      <c r="L34" s="810"/>
      <c r="M34" s="810"/>
      <c r="N34" s="810"/>
      <c r="O34" s="810"/>
      <c r="P34" s="810"/>
      <c r="Q34" s="810"/>
      <c r="R34" s="810"/>
      <c r="S34" s="810"/>
      <c r="T34" s="810"/>
      <c r="U34" s="810"/>
      <c r="V34" s="810"/>
      <c r="W34" s="810"/>
      <c r="X34" s="810"/>
      <c r="Y34" s="810"/>
    </row>
    <row r="35" spans="1:25" ht="12">
      <c r="A35" s="808" t="s">
        <v>11708</v>
      </c>
      <c r="B35" s="808" t="s">
        <v>11702</v>
      </c>
      <c r="C35" s="808">
        <v>5534262142</v>
      </c>
      <c r="D35" s="808" t="s">
        <v>11709</v>
      </c>
      <c r="E35" s="808" t="s">
        <v>11710</v>
      </c>
      <c r="F35" s="808"/>
      <c r="G35" s="808"/>
      <c r="H35" s="808"/>
      <c r="I35" s="808"/>
      <c r="J35" s="808"/>
      <c r="K35" s="808"/>
      <c r="L35" s="808"/>
      <c r="M35" s="808"/>
      <c r="N35" s="808"/>
      <c r="O35" s="808"/>
      <c r="P35" s="808"/>
      <c r="Q35" s="808"/>
      <c r="R35" s="808"/>
      <c r="S35" s="808"/>
      <c r="T35" s="808"/>
      <c r="U35" s="808"/>
      <c r="V35" s="808"/>
      <c r="W35" s="808"/>
      <c r="X35" s="808"/>
      <c r="Y35" s="808"/>
    </row>
    <row r="36" spans="1:25" ht="12">
      <c r="A36" s="810" t="s">
        <v>11613</v>
      </c>
      <c r="B36" s="810" t="s">
        <v>11702</v>
      </c>
      <c r="C36" s="810">
        <v>5519147200</v>
      </c>
      <c r="D36" s="810" t="s">
        <v>11614</v>
      </c>
      <c r="E36" s="810"/>
      <c r="F36" s="810"/>
      <c r="G36" s="810"/>
      <c r="H36" s="810"/>
      <c r="I36" s="810"/>
      <c r="J36" s="810"/>
      <c r="K36" s="810"/>
      <c r="L36" s="810"/>
      <c r="M36" s="810"/>
      <c r="N36" s="810"/>
      <c r="O36" s="810"/>
      <c r="P36" s="810"/>
      <c r="Q36" s="810"/>
      <c r="R36" s="810"/>
      <c r="S36" s="810"/>
      <c r="T36" s="810"/>
      <c r="U36" s="810"/>
      <c r="V36" s="810"/>
      <c r="W36" s="810"/>
      <c r="X36" s="810"/>
      <c r="Y36" s="810"/>
    </row>
    <row r="37" spans="1:25" ht="12">
      <c r="A37" s="808" t="s">
        <v>11715</v>
      </c>
      <c r="B37" s="808" t="s">
        <v>11702</v>
      </c>
      <c r="C37" s="808">
        <v>2226707637</v>
      </c>
      <c r="D37" s="808" t="s">
        <v>11717</v>
      </c>
      <c r="E37" s="808"/>
      <c r="F37" s="808"/>
      <c r="G37" s="808"/>
      <c r="H37" s="808"/>
      <c r="I37" s="808"/>
      <c r="J37" s="808"/>
      <c r="K37" s="808"/>
      <c r="L37" s="808"/>
      <c r="M37" s="808"/>
      <c r="N37" s="808"/>
      <c r="O37" s="808"/>
      <c r="P37" s="808"/>
      <c r="Q37" s="808"/>
      <c r="R37" s="808"/>
      <c r="S37" s="808"/>
      <c r="T37" s="808"/>
      <c r="U37" s="808"/>
      <c r="V37" s="808"/>
      <c r="W37" s="808"/>
      <c r="X37" s="808"/>
      <c r="Y37" s="808"/>
    </row>
    <row r="38" spans="1:25" ht="12">
      <c r="A38" s="810" t="s">
        <v>11721</v>
      </c>
      <c r="B38" s="810" t="s">
        <v>11702</v>
      </c>
      <c r="C38" s="810"/>
      <c r="D38" s="810" t="s">
        <v>11724</v>
      </c>
      <c r="E38" s="810" t="s">
        <v>11558</v>
      </c>
      <c r="F38" s="810"/>
      <c r="G38" s="810"/>
      <c r="H38" s="810"/>
      <c r="I38" s="810"/>
      <c r="J38" s="810"/>
      <c r="K38" s="810"/>
      <c r="L38" s="810"/>
      <c r="M38" s="810"/>
      <c r="N38" s="810"/>
      <c r="O38" s="810"/>
      <c r="P38" s="810"/>
      <c r="Q38" s="810"/>
      <c r="R38" s="810"/>
      <c r="S38" s="810"/>
      <c r="T38" s="810"/>
      <c r="U38" s="810"/>
      <c r="V38" s="810"/>
      <c r="W38" s="810"/>
      <c r="X38" s="810"/>
      <c r="Y38" s="810"/>
    </row>
    <row r="39" spans="1:25" ht="12">
      <c r="A39" s="809" t="s">
        <v>11566</v>
      </c>
      <c r="B39" s="808" t="s">
        <v>11702</v>
      </c>
      <c r="C39" s="809">
        <v>5527221456</v>
      </c>
      <c r="D39" s="809"/>
      <c r="E39" s="808" t="s">
        <v>11568</v>
      </c>
      <c r="F39" s="809"/>
      <c r="G39" s="809"/>
      <c r="H39" s="809"/>
      <c r="I39" s="809"/>
      <c r="J39" s="809"/>
      <c r="K39" s="809"/>
      <c r="L39" s="809"/>
      <c r="M39" s="809"/>
      <c r="N39" s="809"/>
      <c r="O39" s="809"/>
      <c r="P39" s="809"/>
      <c r="Q39" s="809"/>
      <c r="R39" s="809"/>
      <c r="S39" s="809"/>
      <c r="T39" s="809"/>
      <c r="U39" s="809"/>
      <c r="V39" s="809"/>
      <c r="W39" s="809"/>
      <c r="X39" s="809"/>
      <c r="Y39" s="809"/>
    </row>
    <row r="40" spans="1:25" ht="12">
      <c r="A40" s="807" t="s">
        <v>11684</v>
      </c>
      <c r="B40" s="810" t="s">
        <v>11702</v>
      </c>
      <c r="C40" s="807">
        <v>5520861286</v>
      </c>
      <c r="D40" s="807" t="s">
        <v>11686</v>
      </c>
      <c r="E40" s="810" t="s">
        <v>11710</v>
      </c>
      <c r="F40" s="807"/>
      <c r="G40" s="807"/>
      <c r="H40" s="807"/>
      <c r="I40" s="807"/>
      <c r="J40" s="807"/>
      <c r="K40" s="807"/>
      <c r="L40" s="807"/>
      <c r="M40" s="807"/>
      <c r="N40" s="807"/>
      <c r="O40" s="807"/>
      <c r="P40" s="807"/>
      <c r="Q40" s="807"/>
      <c r="R40" s="807"/>
      <c r="S40" s="807"/>
      <c r="T40" s="807"/>
      <c r="U40" s="807"/>
      <c r="V40" s="807"/>
      <c r="W40" s="807"/>
      <c r="X40" s="807"/>
      <c r="Y40" s="807"/>
    </row>
    <row r="41" spans="1:25" ht="12">
      <c r="A41" s="808" t="s">
        <v>11731</v>
      </c>
      <c r="B41" s="808" t="s">
        <v>11702</v>
      </c>
      <c r="C41" s="809"/>
      <c r="D41" s="808" t="s">
        <v>11733</v>
      </c>
      <c r="E41" s="808" t="s">
        <v>11558</v>
      </c>
      <c r="F41" s="809"/>
      <c r="G41" s="809"/>
      <c r="H41" s="809"/>
      <c r="I41" s="809"/>
      <c r="J41" s="809"/>
      <c r="K41" s="809"/>
      <c r="L41" s="809"/>
      <c r="M41" s="809"/>
      <c r="N41" s="809"/>
      <c r="O41" s="809"/>
      <c r="P41" s="809"/>
      <c r="Q41" s="809"/>
      <c r="R41" s="809"/>
      <c r="S41" s="809"/>
      <c r="T41" s="809"/>
      <c r="U41" s="809"/>
      <c r="V41" s="809"/>
      <c r="W41" s="809"/>
      <c r="X41" s="809"/>
      <c r="Y41" s="809"/>
    </row>
    <row r="42" spans="1:25" ht="12">
      <c r="A42" s="807"/>
      <c r="B42" s="807"/>
      <c r="C42" s="807"/>
      <c r="D42" s="807"/>
      <c r="E42" s="807"/>
      <c r="F42" s="807"/>
      <c r="G42" s="807"/>
      <c r="H42" s="807"/>
      <c r="I42" s="807"/>
      <c r="J42" s="807"/>
      <c r="K42" s="807"/>
      <c r="L42" s="807"/>
      <c r="M42" s="807"/>
      <c r="N42" s="807"/>
      <c r="O42" s="807"/>
      <c r="P42" s="807"/>
      <c r="Q42" s="807"/>
      <c r="R42" s="807"/>
      <c r="S42" s="807"/>
      <c r="T42" s="807"/>
      <c r="U42" s="807"/>
      <c r="V42" s="807"/>
      <c r="W42" s="807"/>
      <c r="X42" s="807"/>
      <c r="Y42" s="807"/>
    </row>
    <row r="43" spans="1:25" ht="12">
      <c r="A43" s="808" t="s">
        <v>11739</v>
      </c>
      <c r="B43" s="808" t="s">
        <v>11740</v>
      </c>
      <c r="C43" s="808">
        <v>5543680671</v>
      </c>
      <c r="D43" s="808" t="s">
        <v>11741</v>
      </c>
      <c r="E43" s="808" t="s">
        <v>11710</v>
      </c>
      <c r="F43" s="808"/>
      <c r="G43" s="808"/>
      <c r="H43" s="808"/>
      <c r="I43" s="808"/>
      <c r="J43" s="808"/>
      <c r="K43" s="808"/>
      <c r="L43" s="808"/>
      <c r="M43" s="808"/>
      <c r="N43" s="808"/>
      <c r="O43" s="808"/>
      <c r="P43" s="808"/>
      <c r="Q43" s="808"/>
      <c r="R43" s="808"/>
      <c r="S43" s="808"/>
      <c r="T43" s="808"/>
      <c r="U43" s="808"/>
      <c r="V43" s="808"/>
      <c r="W43" s="808"/>
      <c r="X43" s="808"/>
      <c r="Y43" s="808"/>
    </row>
    <row r="44" spans="1:25" ht="12">
      <c r="A44" s="810" t="s">
        <v>11745</v>
      </c>
      <c r="B44" s="810" t="s">
        <v>11740</v>
      </c>
      <c r="C44" s="810">
        <v>5515910405</v>
      </c>
      <c r="D44" s="810" t="s">
        <v>11747</v>
      </c>
      <c r="E44" s="810"/>
      <c r="F44" s="810"/>
      <c r="G44" s="810"/>
      <c r="H44" s="810"/>
      <c r="I44" s="810"/>
      <c r="J44" s="810"/>
      <c r="K44" s="810"/>
      <c r="L44" s="810"/>
      <c r="M44" s="810"/>
      <c r="N44" s="810"/>
      <c r="O44" s="810"/>
      <c r="P44" s="810"/>
      <c r="Q44" s="810"/>
      <c r="R44" s="810"/>
      <c r="S44" s="810"/>
      <c r="T44" s="810"/>
      <c r="U44" s="810"/>
      <c r="V44" s="810"/>
      <c r="W44" s="810"/>
      <c r="X44" s="810"/>
      <c r="Y44" s="810"/>
    </row>
    <row r="45" spans="1:25" ht="12">
      <c r="A45" s="808" t="s">
        <v>11710</v>
      </c>
      <c r="B45" s="808" t="s">
        <v>11740</v>
      </c>
      <c r="C45" s="808">
        <v>5591972879</v>
      </c>
      <c r="D45" s="808" t="s">
        <v>11752</v>
      </c>
      <c r="E45" s="808" t="s">
        <v>11753</v>
      </c>
      <c r="F45" s="808"/>
      <c r="G45" s="808"/>
      <c r="H45" s="808"/>
      <c r="I45" s="808"/>
      <c r="J45" s="808"/>
      <c r="K45" s="808"/>
      <c r="L45" s="808"/>
      <c r="M45" s="808"/>
      <c r="N45" s="808"/>
      <c r="O45" s="808"/>
      <c r="P45" s="808"/>
      <c r="Q45" s="808"/>
      <c r="R45" s="808"/>
      <c r="S45" s="808"/>
      <c r="T45" s="808"/>
      <c r="U45" s="808"/>
      <c r="V45" s="808"/>
      <c r="W45" s="808"/>
      <c r="X45" s="808"/>
      <c r="Y45" s="808"/>
    </row>
    <row r="46" spans="1:25" ht="12">
      <c r="A46" s="810" t="s">
        <v>11759</v>
      </c>
      <c r="B46" s="810" t="s">
        <v>11740</v>
      </c>
      <c r="C46" s="810">
        <v>5554196626</v>
      </c>
      <c r="D46" s="810" t="s">
        <v>11762</v>
      </c>
      <c r="E46" s="810" t="s">
        <v>11763</v>
      </c>
      <c r="F46" s="810"/>
      <c r="G46" s="810"/>
      <c r="H46" s="810"/>
      <c r="I46" s="810"/>
      <c r="J46" s="810"/>
      <c r="K46" s="810"/>
      <c r="L46" s="810"/>
      <c r="M46" s="810"/>
      <c r="N46" s="810"/>
      <c r="O46" s="810"/>
      <c r="P46" s="810"/>
      <c r="Q46" s="810"/>
      <c r="R46" s="810"/>
      <c r="S46" s="810"/>
      <c r="T46" s="810"/>
      <c r="U46" s="810"/>
      <c r="V46" s="810"/>
      <c r="W46" s="810"/>
      <c r="X46" s="810"/>
      <c r="Y46" s="810"/>
    </row>
    <row r="47" spans="1:25" ht="12">
      <c r="A47" s="808" t="s">
        <v>11586</v>
      </c>
      <c r="B47" s="808" t="s">
        <v>11740</v>
      </c>
      <c r="C47" s="808">
        <v>4433683506</v>
      </c>
      <c r="D47" s="808" t="s">
        <v>11589</v>
      </c>
      <c r="E47" s="808" t="s">
        <v>11558</v>
      </c>
      <c r="F47" s="808"/>
      <c r="G47" s="808"/>
      <c r="H47" s="808"/>
      <c r="I47" s="808"/>
      <c r="J47" s="808"/>
      <c r="K47" s="808"/>
      <c r="L47" s="808"/>
      <c r="M47" s="808"/>
      <c r="N47" s="808"/>
      <c r="O47" s="808"/>
      <c r="P47" s="808"/>
      <c r="Q47" s="808"/>
      <c r="R47" s="808"/>
      <c r="S47" s="808"/>
      <c r="T47" s="808"/>
      <c r="U47" s="808"/>
      <c r="V47" s="808"/>
      <c r="W47" s="808"/>
      <c r="X47" s="808"/>
      <c r="Y47" s="808"/>
    </row>
    <row r="48" spans="1:25" ht="12">
      <c r="A48" s="810" t="s">
        <v>11770</v>
      </c>
      <c r="B48" s="810" t="s">
        <v>11740</v>
      </c>
      <c r="C48" s="810">
        <v>5539992000</v>
      </c>
      <c r="D48" s="810" t="s">
        <v>11772</v>
      </c>
      <c r="E48" s="807"/>
      <c r="F48" s="807"/>
      <c r="G48" s="807"/>
      <c r="H48" s="807"/>
      <c r="I48" s="807"/>
      <c r="J48" s="807"/>
      <c r="K48" s="807"/>
      <c r="L48" s="807"/>
      <c r="M48" s="807"/>
      <c r="N48" s="807"/>
      <c r="O48" s="807"/>
      <c r="P48" s="807"/>
      <c r="Q48" s="807"/>
      <c r="R48" s="807"/>
      <c r="S48" s="807"/>
      <c r="T48" s="807"/>
      <c r="U48" s="807"/>
      <c r="V48" s="807"/>
      <c r="W48" s="807"/>
      <c r="X48" s="807"/>
      <c r="Y48" s="807"/>
    </row>
    <row r="49" spans="1:25" ht="12">
      <c r="A49" s="808" t="s">
        <v>11775</v>
      </c>
      <c r="B49" s="808" t="s">
        <v>11740</v>
      </c>
      <c r="C49" s="808">
        <v>5539160805</v>
      </c>
      <c r="D49" s="808" t="s">
        <v>11668</v>
      </c>
      <c r="E49" s="809"/>
      <c r="F49" s="809"/>
      <c r="G49" s="809"/>
      <c r="H49" s="809"/>
      <c r="I49" s="809"/>
      <c r="J49" s="809"/>
      <c r="K49" s="809"/>
      <c r="L49" s="809"/>
      <c r="M49" s="809"/>
      <c r="N49" s="809"/>
      <c r="O49" s="809"/>
      <c r="P49" s="809"/>
      <c r="Q49" s="809"/>
      <c r="R49" s="809"/>
      <c r="S49" s="809"/>
      <c r="T49" s="809"/>
      <c r="U49" s="809"/>
      <c r="V49" s="809"/>
      <c r="W49" s="809"/>
      <c r="X49" s="809"/>
      <c r="Y49" s="809"/>
    </row>
    <row r="50" spans="1:25" ht="12">
      <c r="A50" s="810" t="s">
        <v>11690</v>
      </c>
      <c r="B50" s="810" t="s">
        <v>11740</v>
      </c>
      <c r="C50" s="810">
        <v>5514520246</v>
      </c>
      <c r="D50" s="810" t="s">
        <v>11691</v>
      </c>
      <c r="E50" s="810" t="s">
        <v>11693</v>
      </c>
      <c r="F50" s="807"/>
      <c r="G50" s="807"/>
      <c r="H50" s="807"/>
      <c r="I50" s="807"/>
      <c r="J50" s="807"/>
      <c r="K50" s="807"/>
      <c r="L50" s="807"/>
      <c r="M50" s="807"/>
      <c r="N50" s="807"/>
      <c r="O50" s="807"/>
      <c r="P50" s="807"/>
      <c r="Q50" s="807"/>
      <c r="R50" s="807"/>
      <c r="S50" s="807"/>
      <c r="T50" s="807"/>
      <c r="U50" s="807"/>
      <c r="V50" s="807"/>
      <c r="W50" s="807"/>
      <c r="X50" s="807"/>
      <c r="Y50" s="807"/>
    </row>
    <row r="51" spans="1:25" ht="12">
      <c r="A51" s="809"/>
      <c r="B51" s="809"/>
      <c r="C51" s="809"/>
      <c r="D51" s="809"/>
      <c r="E51" s="809"/>
      <c r="F51" s="809"/>
      <c r="G51" s="809"/>
      <c r="H51" s="809"/>
      <c r="I51" s="809"/>
      <c r="J51" s="809"/>
      <c r="K51" s="809"/>
      <c r="L51" s="809"/>
      <c r="M51" s="809"/>
      <c r="N51" s="809"/>
      <c r="O51" s="809"/>
      <c r="P51" s="809"/>
      <c r="Q51" s="809"/>
      <c r="R51" s="809"/>
      <c r="S51" s="809"/>
      <c r="T51" s="809"/>
      <c r="U51" s="809"/>
      <c r="V51" s="809"/>
      <c r="W51" s="809"/>
      <c r="X51" s="809"/>
      <c r="Y51" s="809"/>
    </row>
    <row r="52" spans="1:25" ht="12">
      <c r="A52" s="810" t="s">
        <v>11782</v>
      </c>
      <c r="B52" s="810" t="s">
        <v>11783</v>
      </c>
      <c r="C52" s="810">
        <v>5512959297</v>
      </c>
      <c r="D52" s="810" t="s">
        <v>11785</v>
      </c>
      <c r="E52" s="807"/>
      <c r="F52" s="807"/>
      <c r="G52" s="807"/>
      <c r="H52" s="807"/>
      <c r="I52" s="807"/>
      <c r="J52" s="807"/>
      <c r="K52" s="807"/>
      <c r="L52" s="807"/>
      <c r="M52" s="807"/>
      <c r="N52" s="807"/>
      <c r="O52" s="807"/>
      <c r="P52" s="807"/>
      <c r="Q52" s="807"/>
      <c r="R52" s="807"/>
      <c r="S52" s="807"/>
      <c r="T52" s="807"/>
      <c r="U52" s="807"/>
      <c r="V52" s="807"/>
      <c r="W52" s="807"/>
      <c r="X52" s="807"/>
      <c r="Y52" s="807"/>
    </row>
    <row r="53" spans="1:25" ht="12">
      <c r="A53" s="809" t="s">
        <v>11789</v>
      </c>
      <c r="B53" s="809" t="s">
        <v>11783</v>
      </c>
      <c r="C53" s="809">
        <v>5585484087</v>
      </c>
      <c r="D53" s="809" t="s">
        <v>11790</v>
      </c>
      <c r="E53" s="809"/>
      <c r="F53" s="809"/>
      <c r="G53" s="809"/>
      <c r="H53" s="809"/>
      <c r="I53" s="809"/>
      <c r="J53" s="809"/>
      <c r="K53" s="809"/>
      <c r="L53" s="809"/>
      <c r="M53" s="809"/>
      <c r="N53" s="809"/>
      <c r="O53" s="809"/>
      <c r="P53" s="809"/>
      <c r="Q53" s="809"/>
      <c r="R53" s="809"/>
      <c r="S53" s="809"/>
      <c r="T53" s="809"/>
      <c r="U53" s="809"/>
      <c r="V53" s="809"/>
      <c r="W53" s="809"/>
      <c r="X53" s="809"/>
      <c r="Y53" s="809"/>
    </row>
    <row r="54" spans="1:25" ht="12">
      <c r="A54" s="810" t="s">
        <v>11792</v>
      </c>
      <c r="B54" s="810" t="s">
        <v>11783</v>
      </c>
      <c r="C54" s="810">
        <v>5525592199</v>
      </c>
      <c r="D54" s="810" t="s">
        <v>11794</v>
      </c>
      <c r="E54" s="807"/>
      <c r="F54" s="807"/>
      <c r="G54" s="807"/>
      <c r="H54" s="807"/>
      <c r="I54" s="807"/>
      <c r="J54" s="807"/>
      <c r="K54" s="807"/>
      <c r="L54" s="807"/>
      <c r="M54" s="807"/>
      <c r="N54" s="807"/>
      <c r="O54" s="807"/>
      <c r="P54" s="807"/>
      <c r="Q54" s="807"/>
      <c r="R54" s="807"/>
      <c r="S54" s="807"/>
      <c r="T54" s="807"/>
      <c r="U54" s="807"/>
      <c r="V54" s="807"/>
      <c r="W54" s="807"/>
      <c r="X54" s="807"/>
      <c r="Y54" s="807"/>
    </row>
    <row r="55" spans="1:25" ht="12">
      <c r="A55" s="809" t="s">
        <v>11797</v>
      </c>
      <c r="B55" s="809" t="s">
        <v>11783</v>
      </c>
      <c r="C55" s="809"/>
      <c r="D55" s="809" t="s">
        <v>11798</v>
      </c>
      <c r="E55" s="809"/>
      <c r="F55" s="809"/>
      <c r="G55" s="809"/>
      <c r="H55" s="809"/>
      <c r="I55" s="809"/>
      <c r="J55" s="809"/>
      <c r="K55" s="809"/>
      <c r="L55" s="809"/>
      <c r="M55" s="809"/>
      <c r="N55" s="809"/>
      <c r="O55" s="809"/>
      <c r="P55" s="809"/>
      <c r="Q55" s="809"/>
      <c r="R55" s="809"/>
      <c r="S55" s="809"/>
      <c r="T55" s="809"/>
      <c r="U55" s="809"/>
      <c r="V55" s="809"/>
      <c r="W55" s="809"/>
      <c r="X55" s="809"/>
      <c r="Y55" s="809"/>
    </row>
    <row r="56" spans="1:25" ht="12">
      <c r="A56" s="807" t="s">
        <v>11586</v>
      </c>
      <c r="B56" s="807" t="s">
        <v>11783</v>
      </c>
      <c r="C56" s="807">
        <v>4433683506</v>
      </c>
      <c r="D56" s="807" t="s">
        <v>11589</v>
      </c>
      <c r="E56" s="810" t="s">
        <v>11558</v>
      </c>
      <c r="F56" s="807"/>
      <c r="G56" s="807"/>
      <c r="H56" s="807"/>
      <c r="I56" s="807"/>
      <c r="J56" s="807"/>
      <c r="K56" s="807"/>
      <c r="L56" s="807"/>
      <c r="M56" s="807"/>
      <c r="N56" s="807"/>
      <c r="O56" s="807"/>
      <c r="P56" s="807"/>
      <c r="Q56" s="807"/>
      <c r="R56" s="807"/>
      <c r="S56" s="807"/>
      <c r="T56" s="807"/>
      <c r="U56" s="807"/>
      <c r="V56" s="807"/>
      <c r="W56" s="807"/>
      <c r="X56" s="807"/>
      <c r="Y56" s="807"/>
    </row>
    <row r="57" spans="1:25" ht="12">
      <c r="A57" s="808" t="s">
        <v>11804</v>
      </c>
      <c r="B57" s="808" t="s">
        <v>11783</v>
      </c>
      <c r="C57" s="808">
        <v>5555024761</v>
      </c>
      <c r="D57" s="808" t="s">
        <v>11805</v>
      </c>
      <c r="E57" s="808" t="s">
        <v>11558</v>
      </c>
      <c r="F57" s="809"/>
      <c r="G57" s="809"/>
      <c r="H57" s="809"/>
      <c r="I57" s="809"/>
      <c r="J57" s="809"/>
      <c r="K57" s="809"/>
      <c r="L57" s="809"/>
      <c r="M57" s="809"/>
      <c r="N57" s="809"/>
      <c r="O57" s="809"/>
      <c r="P57" s="809"/>
      <c r="Q57" s="809"/>
      <c r="R57" s="809"/>
      <c r="S57" s="809"/>
      <c r="T57" s="809"/>
      <c r="U57" s="809"/>
      <c r="V57" s="809"/>
      <c r="W57" s="809"/>
      <c r="X57" s="809"/>
      <c r="Y57" s="809"/>
    </row>
    <row r="58" spans="1:25" ht="12">
      <c r="A58" s="810" t="s">
        <v>11809</v>
      </c>
      <c r="B58" s="810" t="s">
        <v>11783</v>
      </c>
      <c r="C58" s="810">
        <v>5513898249</v>
      </c>
      <c r="D58" s="810" t="s">
        <v>11810</v>
      </c>
      <c r="E58" s="810" t="s">
        <v>11187</v>
      </c>
      <c r="F58" s="807"/>
      <c r="G58" s="807"/>
      <c r="H58" s="807"/>
      <c r="I58" s="807"/>
      <c r="J58" s="807"/>
      <c r="K58" s="807"/>
      <c r="L58" s="807"/>
      <c r="M58" s="807"/>
      <c r="N58" s="807"/>
      <c r="O58" s="807"/>
      <c r="P58" s="807"/>
      <c r="Q58" s="807"/>
      <c r="R58" s="807"/>
      <c r="S58" s="807"/>
      <c r="T58" s="807"/>
      <c r="U58" s="807"/>
      <c r="V58" s="807"/>
      <c r="W58" s="807"/>
      <c r="X58" s="807"/>
      <c r="Y58" s="807"/>
    </row>
    <row r="59" spans="1:25" ht="12">
      <c r="A59" s="808" t="s">
        <v>11815</v>
      </c>
      <c r="B59" s="808" t="s">
        <v>11783</v>
      </c>
      <c r="C59" s="808">
        <v>5518021691</v>
      </c>
      <c r="D59" s="809"/>
      <c r="E59" s="808" t="s">
        <v>11817</v>
      </c>
      <c r="F59" s="809"/>
      <c r="G59" s="809"/>
      <c r="H59" s="809"/>
      <c r="I59" s="809"/>
      <c r="J59" s="809"/>
      <c r="K59" s="809"/>
      <c r="L59" s="809"/>
      <c r="M59" s="809"/>
      <c r="N59" s="809"/>
      <c r="O59" s="809"/>
      <c r="P59" s="809"/>
      <c r="Q59" s="809"/>
      <c r="R59" s="809"/>
      <c r="S59" s="809"/>
      <c r="T59" s="809"/>
      <c r="U59" s="809"/>
      <c r="V59" s="809"/>
      <c r="W59" s="809"/>
      <c r="X59" s="809"/>
      <c r="Y59" s="809"/>
    </row>
    <row r="60" spans="1:25" ht="12">
      <c r="A60" s="810" t="s">
        <v>11591</v>
      </c>
      <c r="B60" s="810" t="s">
        <v>11820</v>
      </c>
      <c r="C60" s="810">
        <v>5534305192</v>
      </c>
      <c r="D60" s="807" t="s">
        <v>11594</v>
      </c>
      <c r="E60" s="810" t="s">
        <v>11558</v>
      </c>
      <c r="F60" s="807"/>
      <c r="G60" s="807"/>
      <c r="H60" s="807"/>
      <c r="I60" s="807"/>
      <c r="J60" s="807"/>
      <c r="K60" s="807"/>
      <c r="L60" s="807"/>
      <c r="M60" s="807"/>
      <c r="N60" s="807"/>
      <c r="O60" s="807"/>
      <c r="P60" s="807"/>
      <c r="Q60" s="807"/>
      <c r="R60" s="807"/>
      <c r="S60" s="807"/>
      <c r="T60" s="807"/>
      <c r="U60" s="807"/>
      <c r="V60" s="807"/>
      <c r="W60" s="807"/>
      <c r="X60" s="807"/>
      <c r="Y60" s="807"/>
    </row>
    <row r="61" spans="1:25" ht="12">
      <c r="A61" s="809"/>
      <c r="B61" s="809"/>
      <c r="C61" s="809"/>
      <c r="D61" s="809"/>
      <c r="E61" s="809"/>
      <c r="F61" s="809"/>
      <c r="G61" s="809"/>
      <c r="H61" s="809"/>
      <c r="I61" s="809"/>
      <c r="J61" s="809"/>
      <c r="K61" s="809"/>
      <c r="L61" s="809"/>
      <c r="M61" s="809"/>
      <c r="N61" s="809"/>
      <c r="O61" s="809"/>
      <c r="P61" s="809"/>
      <c r="Q61" s="809"/>
      <c r="R61" s="809"/>
      <c r="S61" s="809"/>
      <c r="T61" s="809"/>
      <c r="U61" s="809"/>
      <c r="V61" s="809"/>
      <c r="W61" s="809"/>
      <c r="X61" s="809"/>
      <c r="Y61" s="809"/>
    </row>
    <row r="62" spans="1:25" ht="12">
      <c r="A62" s="810" t="s">
        <v>11824</v>
      </c>
      <c r="B62" s="810" t="s">
        <v>11825</v>
      </c>
      <c r="C62" s="810">
        <v>4611118153</v>
      </c>
      <c r="D62" s="807"/>
      <c r="E62" s="807"/>
      <c r="F62" s="807"/>
      <c r="G62" s="807"/>
      <c r="H62" s="807"/>
      <c r="I62" s="807"/>
      <c r="J62" s="807"/>
      <c r="K62" s="807"/>
      <c r="L62" s="807"/>
      <c r="M62" s="807"/>
      <c r="N62" s="807"/>
      <c r="O62" s="807"/>
      <c r="P62" s="807"/>
      <c r="Q62" s="807"/>
      <c r="R62" s="807"/>
      <c r="S62" s="807"/>
      <c r="T62" s="807"/>
      <c r="U62" s="807"/>
      <c r="V62" s="807"/>
      <c r="W62" s="807"/>
      <c r="X62" s="807"/>
      <c r="Y62" s="807"/>
    </row>
    <row r="63" spans="1:25" ht="12">
      <c r="A63" s="808" t="s">
        <v>11684</v>
      </c>
      <c r="B63" s="808" t="s">
        <v>11825</v>
      </c>
      <c r="C63" s="808">
        <v>5520861286</v>
      </c>
      <c r="D63" s="808" t="s">
        <v>11686</v>
      </c>
      <c r="E63" s="809"/>
      <c r="F63" s="809"/>
      <c r="G63" s="809"/>
      <c r="H63" s="809"/>
      <c r="I63" s="809"/>
      <c r="J63" s="809"/>
      <c r="K63" s="809"/>
      <c r="L63" s="809"/>
      <c r="M63" s="809"/>
      <c r="N63" s="809"/>
      <c r="O63" s="809"/>
      <c r="P63" s="809"/>
      <c r="Q63" s="809"/>
      <c r="R63" s="809"/>
      <c r="S63" s="809"/>
      <c r="T63" s="809"/>
      <c r="U63" s="809"/>
      <c r="V63" s="809"/>
      <c r="W63" s="809"/>
      <c r="X63" s="809"/>
      <c r="Y63" s="809"/>
    </row>
    <row r="64" spans="1:25" ht="12">
      <c r="A64" s="807"/>
      <c r="B64" s="807"/>
      <c r="C64" s="807"/>
      <c r="D64" s="807"/>
      <c r="E64" s="807"/>
      <c r="F64" s="807"/>
      <c r="G64" s="807"/>
      <c r="H64" s="807"/>
      <c r="I64" s="807"/>
      <c r="J64" s="807"/>
      <c r="K64" s="807"/>
      <c r="L64" s="807"/>
      <c r="M64" s="807"/>
      <c r="N64" s="807"/>
      <c r="O64" s="807"/>
      <c r="P64" s="807"/>
      <c r="Q64" s="807"/>
      <c r="R64" s="807"/>
      <c r="S64" s="807"/>
      <c r="T64" s="807"/>
      <c r="U64" s="807"/>
      <c r="V64" s="807"/>
      <c r="W64" s="807"/>
      <c r="X64" s="807"/>
      <c r="Y64" s="807"/>
    </row>
    <row r="65" spans="1:25" ht="12">
      <c r="A65" s="808" t="s">
        <v>11832</v>
      </c>
      <c r="B65" s="808" t="s">
        <v>11834</v>
      </c>
      <c r="C65" s="808">
        <v>5591040260</v>
      </c>
      <c r="D65" s="808" t="s">
        <v>11835</v>
      </c>
      <c r="E65" s="808" t="s">
        <v>11836</v>
      </c>
      <c r="F65" s="809"/>
      <c r="G65" s="809"/>
      <c r="H65" s="809"/>
      <c r="I65" s="809"/>
      <c r="J65" s="809"/>
      <c r="K65" s="809"/>
      <c r="L65" s="809"/>
      <c r="M65" s="809"/>
      <c r="N65" s="809"/>
      <c r="O65" s="809"/>
      <c r="P65" s="809"/>
      <c r="Q65" s="809"/>
      <c r="R65" s="809"/>
      <c r="S65" s="809"/>
      <c r="T65" s="809"/>
      <c r="U65" s="809"/>
      <c r="V65" s="809"/>
      <c r="W65" s="809"/>
      <c r="X65" s="809"/>
      <c r="Y65" s="809"/>
    </row>
    <row r="66" spans="1:25" ht="12">
      <c r="A66" s="807"/>
      <c r="B66" s="807"/>
      <c r="C66" s="807"/>
      <c r="D66" s="807"/>
      <c r="E66" s="807"/>
      <c r="F66" s="807"/>
      <c r="G66" s="807"/>
      <c r="H66" s="807"/>
      <c r="I66" s="807"/>
      <c r="J66" s="807"/>
      <c r="K66" s="807"/>
      <c r="L66" s="807"/>
      <c r="M66" s="807"/>
      <c r="N66" s="807"/>
      <c r="O66" s="807"/>
      <c r="P66" s="807"/>
      <c r="Q66" s="807"/>
      <c r="R66" s="807"/>
      <c r="S66" s="807"/>
      <c r="T66" s="807"/>
      <c r="U66" s="807"/>
      <c r="V66" s="807"/>
      <c r="W66" s="807"/>
      <c r="X66" s="807"/>
      <c r="Y66" s="807"/>
    </row>
    <row r="67" spans="1:25" ht="12">
      <c r="A67" s="808" t="s">
        <v>11842</v>
      </c>
      <c r="B67" s="808" t="s">
        <v>11843</v>
      </c>
      <c r="C67" s="808">
        <v>5575122778</v>
      </c>
      <c r="D67" s="808" t="s">
        <v>11845</v>
      </c>
      <c r="E67" s="809"/>
      <c r="F67" s="809"/>
      <c r="G67" s="809"/>
      <c r="H67" s="809"/>
      <c r="I67" s="809"/>
      <c r="J67" s="809"/>
      <c r="K67" s="809"/>
      <c r="L67" s="809"/>
      <c r="M67" s="809"/>
      <c r="N67" s="809"/>
      <c r="O67" s="809"/>
      <c r="P67" s="809"/>
      <c r="Q67" s="809"/>
      <c r="R67" s="809"/>
      <c r="S67" s="809"/>
      <c r="T67" s="809"/>
      <c r="U67" s="809"/>
      <c r="V67" s="809"/>
      <c r="W67" s="809"/>
      <c r="X67" s="809"/>
      <c r="Y67" s="809"/>
    </row>
    <row r="68" spans="1:25" ht="12">
      <c r="A68" s="807"/>
      <c r="B68" s="807"/>
      <c r="C68" s="807"/>
      <c r="D68" s="807"/>
      <c r="E68" s="807"/>
      <c r="F68" s="807"/>
      <c r="G68" s="807"/>
      <c r="H68" s="807"/>
      <c r="I68" s="807"/>
      <c r="J68" s="807"/>
      <c r="K68" s="807"/>
      <c r="L68" s="807"/>
      <c r="M68" s="807"/>
      <c r="N68" s="807"/>
      <c r="O68" s="807"/>
      <c r="P68" s="807"/>
      <c r="Q68" s="807"/>
      <c r="R68" s="807"/>
      <c r="S68" s="807"/>
      <c r="T68" s="807"/>
      <c r="U68" s="807"/>
      <c r="V68" s="807"/>
      <c r="W68" s="807"/>
      <c r="X68" s="807"/>
      <c r="Y68" s="807"/>
    </row>
    <row r="69" spans="1:25" ht="12">
      <c r="A69" s="808" t="s">
        <v>11848</v>
      </c>
      <c r="B69" s="808" t="s">
        <v>11850</v>
      </c>
      <c r="C69" s="808">
        <v>5541902945</v>
      </c>
      <c r="D69" s="808" t="s">
        <v>11851</v>
      </c>
      <c r="E69" s="809"/>
      <c r="F69" s="809"/>
      <c r="G69" s="809"/>
      <c r="H69" s="809"/>
      <c r="I69" s="809"/>
      <c r="J69" s="809"/>
      <c r="K69" s="809"/>
      <c r="L69" s="809"/>
      <c r="M69" s="809"/>
      <c r="N69" s="809"/>
      <c r="O69" s="809"/>
      <c r="P69" s="809"/>
      <c r="Q69" s="809"/>
      <c r="R69" s="809"/>
      <c r="S69" s="809"/>
      <c r="T69" s="809"/>
      <c r="U69" s="809"/>
      <c r="V69" s="809"/>
      <c r="W69" s="809"/>
      <c r="X69" s="809"/>
      <c r="Y69" s="809"/>
    </row>
    <row r="70" spans="1:25" ht="12">
      <c r="A70" s="810" t="s">
        <v>11853</v>
      </c>
      <c r="B70" s="810" t="s">
        <v>11850</v>
      </c>
      <c r="C70" s="810" t="s">
        <v>11854</v>
      </c>
      <c r="D70" s="810" t="s">
        <v>11855</v>
      </c>
      <c r="E70" s="810" t="s">
        <v>11856</v>
      </c>
      <c r="F70" s="807"/>
      <c r="G70" s="807"/>
      <c r="H70" s="807"/>
      <c r="I70" s="807"/>
      <c r="J70" s="807"/>
      <c r="K70" s="807"/>
      <c r="L70" s="807"/>
      <c r="M70" s="807"/>
      <c r="N70" s="807"/>
      <c r="O70" s="807"/>
      <c r="P70" s="807"/>
      <c r="Q70" s="807"/>
      <c r="R70" s="807"/>
      <c r="S70" s="807"/>
      <c r="T70" s="807"/>
      <c r="U70" s="807"/>
      <c r="V70" s="807"/>
      <c r="W70" s="807"/>
      <c r="X70" s="807"/>
      <c r="Y70" s="807"/>
    </row>
    <row r="71" spans="1:25" ht="12">
      <c r="A71" s="809"/>
      <c r="B71" s="809"/>
      <c r="C71" s="809"/>
      <c r="D71" s="809"/>
      <c r="E71" s="809"/>
      <c r="F71" s="809"/>
      <c r="G71" s="809"/>
      <c r="H71" s="809"/>
      <c r="I71" s="809"/>
      <c r="J71" s="809"/>
      <c r="K71" s="809"/>
      <c r="L71" s="809"/>
      <c r="M71" s="809"/>
      <c r="N71" s="809"/>
      <c r="O71" s="809"/>
      <c r="P71" s="809"/>
      <c r="Q71" s="809"/>
      <c r="R71" s="809"/>
      <c r="S71" s="809"/>
      <c r="T71" s="809"/>
      <c r="U71" s="809"/>
      <c r="V71" s="809"/>
      <c r="W71" s="809"/>
      <c r="X71" s="809"/>
      <c r="Y71" s="809"/>
    </row>
    <row r="72" spans="1:25" ht="12">
      <c r="A72" s="810" t="s">
        <v>11858</v>
      </c>
      <c r="B72" s="810" t="s">
        <v>11859</v>
      </c>
      <c r="C72" s="810">
        <v>5531990507</v>
      </c>
      <c r="D72" s="810"/>
      <c r="E72" s="810" t="s">
        <v>11568</v>
      </c>
      <c r="F72" s="807"/>
      <c r="G72" s="807"/>
      <c r="H72" s="807"/>
      <c r="I72" s="807"/>
      <c r="J72" s="807"/>
      <c r="K72" s="807"/>
      <c r="L72" s="807"/>
      <c r="M72" s="807"/>
      <c r="N72" s="807"/>
      <c r="O72" s="807"/>
      <c r="P72" s="807"/>
      <c r="Q72" s="807"/>
      <c r="R72" s="807"/>
      <c r="S72" s="807"/>
      <c r="T72" s="807"/>
      <c r="U72" s="807"/>
      <c r="V72" s="807"/>
      <c r="W72" s="807"/>
      <c r="X72" s="807"/>
      <c r="Y72" s="807"/>
    </row>
    <row r="73" spans="1:25" ht="12">
      <c r="A73" s="808" t="s">
        <v>11860</v>
      </c>
      <c r="B73" s="808" t="s">
        <v>11859</v>
      </c>
      <c r="C73" s="808"/>
      <c r="D73" s="808" t="s">
        <v>11861</v>
      </c>
      <c r="E73" s="809"/>
      <c r="F73" s="809"/>
      <c r="G73" s="809"/>
      <c r="H73" s="809"/>
      <c r="I73" s="809"/>
      <c r="J73" s="809"/>
      <c r="K73" s="809"/>
      <c r="L73" s="809"/>
      <c r="M73" s="809"/>
      <c r="N73" s="809"/>
      <c r="O73" s="809"/>
      <c r="P73" s="809"/>
      <c r="Q73" s="809"/>
      <c r="R73" s="809"/>
      <c r="S73" s="809"/>
      <c r="T73" s="809"/>
      <c r="U73" s="809"/>
      <c r="V73" s="809"/>
      <c r="W73" s="809"/>
      <c r="X73" s="809"/>
      <c r="Y73" s="809"/>
    </row>
    <row r="74" spans="1:25" ht="12">
      <c r="A74" s="810" t="s">
        <v>11625</v>
      </c>
      <c r="B74" s="810" t="s">
        <v>11859</v>
      </c>
      <c r="C74" s="810">
        <v>5530370011</v>
      </c>
      <c r="D74" s="810" t="s">
        <v>11628</v>
      </c>
      <c r="E74" s="810"/>
      <c r="F74" s="810"/>
      <c r="G74" s="810"/>
      <c r="H74" s="810"/>
      <c r="I74" s="810"/>
      <c r="J74" s="810"/>
      <c r="K74" s="810"/>
      <c r="L74" s="810"/>
      <c r="M74" s="810"/>
      <c r="N74" s="810"/>
      <c r="O74" s="810"/>
      <c r="P74" s="810"/>
      <c r="Q74" s="810"/>
      <c r="R74" s="810"/>
      <c r="S74" s="810"/>
      <c r="T74" s="810"/>
      <c r="U74" s="810"/>
      <c r="V74" s="810"/>
      <c r="W74" s="810"/>
      <c r="X74" s="810"/>
      <c r="Y74" s="810"/>
    </row>
    <row r="75" spans="1:25" ht="12">
      <c r="A75" s="809" t="s">
        <v>11745</v>
      </c>
      <c r="B75" s="808" t="s">
        <v>11859</v>
      </c>
      <c r="C75" s="809">
        <v>5515910405</v>
      </c>
      <c r="D75" s="809" t="s">
        <v>11747</v>
      </c>
      <c r="E75" s="809"/>
      <c r="F75" s="809"/>
      <c r="G75" s="809"/>
      <c r="H75" s="809"/>
      <c r="I75" s="809"/>
      <c r="J75" s="809"/>
      <c r="K75" s="809"/>
      <c r="L75" s="809"/>
      <c r="M75" s="809"/>
      <c r="N75" s="809"/>
      <c r="O75" s="809"/>
      <c r="P75" s="809"/>
      <c r="Q75" s="809"/>
      <c r="R75" s="809"/>
      <c r="S75" s="809"/>
      <c r="T75" s="809"/>
      <c r="U75" s="809"/>
      <c r="V75" s="809"/>
      <c r="W75" s="809"/>
      <c r="X75" s="809"/>
      <c r="Y75" s="809"/>
    </row>
    <row r="76" spans="1:25" ht="12">
      <c r="A76" s="810" t="s">
        <v>11775</v>
      </c>
      <c r="B76" s="810" t="s">
        <v>11859</v>
      </c>
      <c r="C76" s="810">
        <v>5539160805</v>
      </c>
      <c r="D76" s="810" t="s">
        <v>11668</v>
      </c>
      <c r="E76" s="807"/>
      <c r="F76" s="807"/>
      <c r="G76" s="807"/>
      <c r="H76" s="807"/>
      <c r="I76" s="807"/>
      <c r="J76" s="807"/>
      <c r="K76" s="807"/>
      <c r="L76" s="807"/>
      <c r="M76" s="807"/>
      <c r="N76" s="807"/>
      <c r="O76" s="807"/>
      <c r="P76" s="807"/>
      <c r="Q76" s="807"/>
      <c r="R76" s="807"/>
      <c r="S76" s="807"/>
      <c r="T76" s="807"/>
      <c r="U76" s="807"/>
      <c r="V76" s="807"/>
      <c r="W76" s="807"/>
      <c r="X76" s="807"/>
      <c r="Y76" s="807"/>
    </row>
    <row r="77" spans="1:25" ht="12">
      <c r="A77" s="808" t="s">
        <v>11864</v>
      </c>
      <c r="B77" s="808" t="s">
        <v>11859</v>
      </c>
      <c r="C77" s="808">
        <v>5549928760</v>
      </c>
      <c r="D77" s="808" t="s">
        <v>11865</v>
      </c>
      <c r="E77" s="809"/>
      <c r="F77" s="809"/>
      <c r="G77" s="809"/>
      <c r="H77" s="809"/>
      <c r="I77" s="809"/>
      <c r="J77" s="809"/>
      <c r="K77" s="809"/>
      <c r="L77" s="809"/>
      <c r="M77" s="809"/>
      <c r="N77" s="809"/>
      <c r="O77" s="809"/>
      <c r="P77" s="809"/>
      <c r="Q77" s="809"/>
      <c r="R77" s="809"/>
      <c r="S77" s="809"/>
      <c r="T77" s="809"/>
      <c r="U77" s="809"/>
      <c r="V77" s="809"/>
      <c r="W77" s="809"/>
      <c r="X77" s="809"/>
      <c r="Y77" s="809"/>
    </row>
    <row r="78" spans="1:25" ht="12">
      <c r="A78" s="810" t="s">
        <v>11566</v>
      </c>
      <c r="B78" s="810" t="s">
        <v>11859</v>
      </c>
      <c r="C78" s="810">
        <v>5527221456</v>
      </c>
      <c r="D78" s="810"/>
      <c r="E78" s="807"/>
      <c r="F78" s="807"/>
      <c r="G78" s="807"/>
      <c r="H78" s="807"/>
      <c r="I78" s="807"/>
      <c r="J78" s="807"/>
      <c r="K78" s="807"/>
      <c r="L78" s="807"/>
      <c r="M78" s="807"/>
      <c r="N78" s="807"/>
      <c r="O78" s="807"/>
      <c r="P78" s="807"/>
      <c r="Q78" s="807"/>
      <c r="R78" s="807"/>
      <c r="S78" s="807"/>
      <c r="T78" s="807"/>
      <c r="U78" s="807"/>
      <c r="V78" s="807"/>
      <c r="W78" s="807"/>
      <c r="X78" s="807"/>
      <c r="Y78" s="807"/>
    </row>
    <row r="79" spans="1:25" ht="12">
      <c r="A79" s="808" t="s">
        <v>11868</v>
      </c>
      <c r="B79" s="808" t="s">
        <v>11859</v>
      </c>
      <c r="C79" s="808">
        <v>5518436679</v>
      </c>
      <c r="D79" s="808" t="s">
        <v>11869</v>
      </c>
      <c r="E79" s="808" t="s">
        <v>11870</v>
      </c>
      <c r="F79" s="808"/>
      <c r="G79" s="808"/>
      <c r="H79" s="808"/>
      <c r="I79" s="808"/>
      <c r="J79" s="808"/>
      <c r="K79" s="808"/>
      <c r="L79" s="808"/>
      <c r="M79" s="808"/>
      <c r="N79" s="808"/>
      <c r="O79" s="808"/>
      <c r="P79" s="808"/>
      <c r="Q79" s="808"/>
      <c r="R79" s="808"/>
      <c r="S79" s="808"/>
      <c r="T79" s="808"/>
      <c r="U79" s="808"/>
      <c r="V79" s="808"/>
      <c r="W79" s="808"/>
      <c r="X79" s="808"/>
      <c r="Y79" s="808"/>
    </row>
    <row r="80" spans="1:25" ht="12">
      <c r="A80" s="816" t="s">
        <v>11872</v>
      </c>
      <c r="B80" s="810" t="s">
        <v>11859</v>
      </c>
      <c r="C80" s="812">
        <v>5543552506</v>
      </c>
      <c r="D80" s="812" t="s">
        <v>11874</v>
      </c>
      <c r="E80" s="807"/>
      <c r="F80" s="807"/>
      <c r="G80" s="807"/>
      <c r="H80" s="807"/>
      <c r="I80" s="807"/>
      <c r="J80" s="807"/>
      <c r="K80" s="807"/>
      <c r="L80" s="807"/>
      <c r="M80" s="807"/>
      <c r="N80" s="807"/>
      <c r="O80" s="807"/>
      <c r="P80" s="807"/>
      <c r="Q80" s="807"/>
      <c r="R80" s="807"/>
      <c r="S80" s="807"/>
      <c r="T80" s="807"/>
      <c r="U80" s="807"/>
      <c r="V80" s="807"/>
      <c r="W80" s="807"/>
      <c r="X80" s="807"/>
      <c r="Y80" s="807"/>
    </row>
    <row r="81" spans="1:25" ht="12">
      <c r="A81" s="808" t="s">
        <v>11875</v>
      </c>
      <c r="B81" s="808" t="s">
        <v>11859</v>
      </c>
      <c r="C81" s="808">
        <v>5522461767</v>
      </c>
      <c r="D81" s="808"/>
      <c r="E81" s="808"/>
      <c r="F81" s="808"/>
      <c r="G81" s="808"/>
      <c r="H81" s="808"/>
      <c r="I81" s="808"/>
      <c r="J81" s="808"/>
      <c r="K81" s="808"/>
      <c r="L81" s="808"/>
      <c r="M81" s="808"/>
      <c r="N81" s="808"/>
      <c r="O81" s="808"/>
      <c r="P81" s="808"/>
      <c r="Q81" s="808"/>
      <c r="R81" s="808"/>
      <c r="S81" s="808"/>
      <c r="T81" s="808"/>
      <c r="U81" s="808"/>
      <c r="V81" s="808"/>
      <c r="W81" s="808"/>
      <c r="X81" s="808"/>
      <c r="Y81" s="808"/>
    </row>
    <row r="82" spans="1:25" ht="12">
      <c r="A82" s="810" t="s">
        <v>11876</v>
      </c>
      <c r="B82" s="810" t="s">
        <v>11859</v>
      </c>
      <c r="C82" s="810">
        <v>5513749669</v>
      </c>
      <c r="D82" s="810" t="s">
        <v>11877</v>
      </c>
      <c r="E82" s="810" t="s">
        <v>11710</v>
      </c>
      <c r="F82" s="810"/>
      <c r="G82" s="810"/>
      <c r="H82" s="810"/>
      <c r="I82" s="810"/>
      <c r="J82" s="810"/>
      <c r="K82" s="810"/>
      <c r="L82" s="810"/>
      <c r="M82" s="810"/>
      <c r="N82" s="810"/>
      <c r="O82" s="810"/>
      <c r="P82" s="810"/>
      <c r="Q82" s="810"/>
      <c r="R82" s="810"/>
      <c r="S82" s="810"/>
      <c r="T82" s="810"/>
      <c r="U82" s="810"/>
      <c r="V82" s="810"/>
      <c r="W82" s="810"/>
      <c r="X82" s="810"/>
      <c r="Y82" s="810"/>
    </row>
    <row r="83" spans="1:25" ht="12">
      <c r="A83" s="808" t="s">
        <v>11879</v>
      </c>
      <c r="B83" s="808" t="s">
        <v>11859</v>
      </c>
      <c r="C83" s="808"/>
      <c r="D83" s="808" t="s">
        <v>11880</v>
      </c>
      <c r="E83" s="808"/>
      <c r="F83" s="808"/>
      <c r="G83" s="808"/>
      <c r="H83" s="808"/>
      <c r="I83" s="808"/>
      <c r="J83" s="808"/>
      <c r="K83" s="808"/>
      <c r="L83" s="808"/>
      <c r="M83" s="808"/>
      <c r="N83" s="808"/>
      <c r="O83" s="808"/>
      <c r="P83" s="808"/>
      <c r="Q83" s="808"/>
      <c r="R83" s="808"/>
      <c r="S83" s="808"/>
      <c r="T83" s="808"/>
      <c r="U83" s="808"/>
      <c r="V83" s="808"/>
      <c r="W83" s="808"/>
      <c r="X83" s="808"/>
      <c r="Y83" s="808"/>
    </row>
    <row r="84" spans="1:25" ht="12">
      <c r="A84" s="810" t="s">
        <v>11881</v>
      </c>
      <c r="B84" s="810" t="s">
        <v>11859</v>
      </c>
      <c r="C84" s="810"/>
      <c r="D84" s="810" t="s">
        <v>11882</v>
      </c>
      <c r="E84" s="810" t="s">
        <v>11558</v>
      </c>
      <c r="F84" s="810"/>
      <c r="G84" s="810"/>
      <c r="H84" s="810"/>
      <c r="I84" s="810"/>
      <c r="J84" s="810"/>
      <c r="K84" s="810"/>
      <c r="L84" s="810"/>
      <c r="M84" s="810"/>
      <c r="N84" s="810"/>
      <c r="O84" s="810"/>
      <c r="P84" s="810"/>
      <c r="Q84" s="810"/>
      <c r="R84" s="810"/>
      <c r="S84" s="810"/>
      <c r="T84" s="810"/>
      <c r="U84" s="810"/>
      <c r="V84" s="810"/>
      <c r="W84" s="810"/>
      <c r="X84" s="810"/>
      <c r="Y84" s="810"/>
    </row>
    <row r="85" spans="1:25" ht="12">
      <c r="A85" s="808" t="s">
        <v>11883</v>
      </c>
      <c r="B85" s="808" t="s">
        <v>11859</v>
      </c>
      <c r="C85" s="808">
        <v>5541432177</v>
      </c>
      <c r="D85" s="808" t="s">
        <v>11885</v>
      </c>
      <c r="E85" s="808"/>
      <c r="F85" s="808"/>
      <c r="G85" s="808"/>
      <c r="H85" s="808"/>
      <c r="I85" s="808"/>
      <c r="J85" s="808"/>
      <c r="K85" s="808"/>
      <c r="L85" s="808"/>
      <c r="M85" s="808"/>
      <c r="N85" s="808"/>
      <c r="O85" s="808"/>
      <c r="P85" s="808"/>
      <c r="Q85" s="808"/>
      <c r="R85" s="808"/>
      <c r="S85" s="808"/>
      <c r="T85" s="808"/>
      <c r="U85" s="808"/>
      <c r="V85" s="808"/>
      <c r="W85" s="808"/>
      <c r="X85" s="808"/>
      <c r="Y85" s="808"/>
    </row>
    <row r="86" spans="1:25" ht="12">
      <c r="A86" s="810" t="s">
        <v>11887</v>
      </c>
      <c r="B86" s="810" t="s">
        <v>11859</v>
      </c>
      <c r="C86" s="810">
        <v>5544435885</v>
      </c>
      <c r="D86" s="810" t="s">
        <v>11888</v>
      </c>
      <c r="E86" s="810"/>
      <c r="F86" s="810"/>
      <c r="G86" s="810"/>
      <c r="H86" s="810"/>
      <c r="I86" s="810"/>
      <c r="J86" s="810"/>
      <c r="K86" s="810"/>
      <c r="L86" s="810"/>
      <c r="M86" s="810"/>
      <c r="N86" s="810"/>
      <c r="O86" s="810"/>
      <c r="P86" s="810"/>
      <c r="Q86" s="810"/>
      <c r="R86" s="810"/>
      <c r="S86" s="810"/>
      <c r="T86" s="810"/>
      <c r="U86" s="810"/>
      <c r="V86" s="810"/>
      <c r="W86" s="810"/>
      <c r="X86" s="810"/>
      <c r="Y86" s="810"/>
    </row>
    <row r="87" spans="1:25" ht="12">
      <c r="A87" s="808" t="s">
        <v>11889</v>
      </c>
      <c r="B87" s="808" t="s">
        <v>11859</v>
      </c>
      <c r="C87" s="808">
        <v>5529710235</v>
      </c>
      <c r="D87" s="808" t="s">
        <v>11890</v>
      </c>
      <c r="E87" s="808"/>
      <c r="F87" s="808"/>
      <c r="G87" s="808"/>
      <c r="H87" s="808"/>
      <c r="I87" s="808"/>
      <c r="J87" s="808"/>
      <c r="K87" s="808"/>
      <c r="L87" s="808"/>
      <c r="M87" s="808"/>
      <c r="N87" s="808"/>
      <c r="O87" s="808"/>
      <c r="P87" s="808"/>
      <c r="Q87" s="808"/>
      <c r="R87" s="808"/>
      <c r="S87" s="808"/>
      <c r="T87" s="808"/>
      <c r="U87" s="808"/>
      <c r="V87" s="808"/>
      <c r="W87" s="808"/>
      <c r="X87" s="808"/>
      <c r="Y87" s="808"/>
    </row>
    <row r="88" spans="1:25" ht="12">
      <c r="A88" s="810" t="s">
        <v>11576</v>
      </c>
      <c r="B88" s="810" t="s">
        <v>11859</v>
      </c>
      <c r="C88" s="810">
        <v>9842022639</v>
      </c>
      <c r="D88" s="810" t="s">
        <v>11578</v>
      </c>
      <c r="E88" s="810"/>
      <c r="F88" s="810"/>
      <c r="G88" s="810"/>
      <c r="H88" s="810"/>
      <c r="I88" s="810"/>
      <c r="J88" s="810"/>
      <c r="K88" s="810"/>
      <c r="L88" s="810"/>
      <c r="M88" s="810"/>
      <c r="N88" s="810"/>
      <c r="O88" s="810"/>
      <c r="P88" s="810"/>
      <c r="Q88" s="810"/>
      <c r="R88" s="810"/>
      <c r="S88" s="810"/>
      <c r="T88" s="810"/>
      <c r="U88" s="810"/>
      <c r="V88" s="810"/>
      <c r="W88" s="810"/>
      <c r="X88" s="810"/>
      <c r="Y88" s="810"/>
    </row>
    <row r="89" spans="1:25" ht="12">
      <c r="A89" s="808" t="s">
        <v>11708</v>
      </c>
      <c r="B89" s="808" t="s">
        <v>11859</v>
      </c>
      <c r="C89" s="818">
        <v>5534262142</v>
      </c>
      <c r="D89" s="808" t="s">
        <v>11709</v>
      </c>
      <c r="E89" s="808" t="s">
        <v>11710</v>
      </c>
      <c r="F89" s="808"/>
      <c r="G89" s="808"/>
      <c r="H89" s="808"/>
      <c r="I89" s="808"/>
      <c r="J89" s="808"/>
      <c r="K89" s="808"/>
      <c r="L89" s="808"/>
      <c r="M89" s="808"/>
      <c r="N89" s="808"/>
      <c r="O89" s="808"/>
      <c r="P89" s="808"/>
      <c r="Q89" s="808"/>
      <c r="R89" s="808"/>
      <c r="S89" s="808"/>
      <c r="T89" s="808"/>
      <c r="U89" s="808"/>
      <c r="V89" s="808"/>
      <c r="W89" s="808"/>
      <c r="X89" s="808"/>
      <c r="Y89" s="808"/>
    </row>
    <row r="90" spans="1:25" ht="12">
      <c r="A90" s="810" t="s">
        <v>11898</v>
      </c>
      <c r="B90" s="810" t="s">
        <v>11859</v>
      </c>
      <c r="C90" s="810"/>
      <c r="D90" s="810" t="s">
        <v>11608</v>
      </c>
      <c r="E90" s="807"/>
      <c r="F90" s="807"/>
      <c r="G90" s="807"/>
      <c r="H90" s="807"/>
      <c r="I90" s="807"/>
      <c r="J90" s="807"/>
      <c r="K90" s="807"/>
      <c r="L90" s="807"/>
      <c r="M90" s="807"/>
      <c r="N90" s="807"/>
      <c r="O90" s="807"/>
      <c r="P90" s="807"/>
      <c r="Q90" s="807"/>
      <c r="R90" s="807"/>
      <c r="S90" s="807"/>
      <c r="T90" s="807"/>
      <c r="U90" s="807"/>
      <c r="V90" s="807"/>
      <c r="W90" s="807"/>
      <c r="X90" s="807"/>
      <c r="Y90" s="807"/>
    </row>
    <row r="91" spans="1:25" ht="12">
      <c r="A91" s="808" t="s">
        <v>11900</v>
      </c>
      <c r="B91" s="808" t="s">
        <v>11859</v>
      </c>
      <c r="C91" s="808">
        <v>5555089992</v>
      </c>
      <c r="D91" s="808" t="s">
        <v>11901</v>
      </c>
      <c r="E91" s="808"/>
      <c r="F91" s="808"/>
      <c r="G91" s="808"/>
      <c r="H91" s="808"/>
      <c r="I91" s="808"/>
      <c r="J91" s="808"/>
      <c r="K91" s="808"/>
      <c r="L91" s="808"/>
      <c r="M91" s="808"/>
      <c r="N91" s="808"/>
      <c r="O91" s="808"/>
      <c r="P91" s="808"/>
      <c r="Q91" s="808"/>
      <c r="R91" s="808"/>
      <c r="S91" s="808"/>
      <c r="T91" s="808"/>
      <c r="U91" s="808"/>
      <c r="V91" s="808"/>
      <c r="W91" s="808"/>
      <c r="X91" s="808"/>
      <c r="Y91" s="808"/>
    </row>
    <row r="92" spans="1:25" ht="12">
      <c r="A92" s="810" t="s">
        <v>11789</v>
      </c>
      <c r="B92" s="810" t="s">
        <v>11859</v>
      </c>
      <c r="C92" s="810">
        <v>5585484087</v>
      </c>
      <c r="D92" s="810" t="s">
        <v>11790</v>
      </c>
      <c r="E92" s="810" t="s">
        <v>11710</v>
      </c>
      <c r="F92" s="810"/>
      <c r="G92" s="810"/>
      <c r="H92" s="810"/>
      <c r="I92" s="810"/>
      <c r="J92" s="810"/>
      <c r="K92" s="810"/>
      <c r="L92" s="810"/>
      <c r="M92" s="810"/>
      <c r="N92" s="810"/>
      <c r="O92" s="810"/>
      <c r="P92" s="810"/>
      <c r="Q92" s="810"/>
      <c r="R92" s="810"/>
      <c r="S92" s="810"/>
      <c r="T92" s="810"/>
      <c r="U92" s="810"/>
      <c r="V92" s="810"/>
      <c r="W92" s="810"/>
      <c r="X92" s="810"/>
      <c r="Y92" s="810"/>
    </row>
    <row r="93" spans="1:25" ht="12">
      <c r="A93" s="808" t="s">
        <v>11848</v>
      </c>
      <c r="B93" s="808" t="s">
        <v>11859</v>
      </c>
      <c r="C93" s="808">
        <v>5541902945</v>
      </c>
      <c r="D93" s="808" t="s">
        <v>11851</v>
      </c>
      <c r="E93" s="808"/>
      <c r="F93" s="809"/>
      <c r="G93" s="809"/>
      <c r="H93" s="809"/>
      <c r="I93" s="809"/>
      <c r="J93" s="809"/>
      <c r="K93" s="809"/>
      <c r="L93" s="809"/>
      <c r="M93" s="809"/>
      <c r="N93" s="809"/>
      <c r="O93" s="809"/>
      <c r="P93" s="809"/>
      <c r="Q93" s="809"/>
      <c r="R93" s="809"/>
      <c r="S93" s="809"/>
      <c r="T93" s="809"/>
      <c r="U93" s="809"/>
      <c r="V93" s="809"/>
      <c r="W93" s="809"/>
      <c r="X93" s="809"/>
      <c r="Y93" s="809"/>
    </row>
    <row r="94" spans="1:25" ht="12">
      <c r="A94" s="810" t="s">
        <v>11903</v>
      </c>
      <c r="B94" s="810" t="s">
        <v>11859</v>
      </c>
      <c r="C94" s="810">
        <v>5530421744</v>
      </c>
      <c r="D94" s="810" t="s">
        <v>11904</v>
      </c>
      <c r="E94" s="810" t="s">
        <v>11710</v>
      </c>
      <c r="F94" s="810"/>
      <c r="G94" s="810"/>
      <c r="H94" s="810"/>
      <c r="I94" s="810"/>
      <c r="J94" s="810"/>
      <c r="K94" s="810"/>
      <c r="L94" s="810"/>
      <c r="M94" s="810"/>
      <c r="N94" s="810"/>
      <c r="O94" s="810"/>
      <c r="P94" s="810"/>
      <c r="Q94" s="810"/>
      <c r="R94" s="810"/>
      <c r="S94" s="810"/>
      <c r="T94" s="810"/>
      <c r="U94" s="810"/>
      <c r="V94" s="810"/>
      <c r="W94" s="810"/>
      <c r="X94" s="810"/>
      <c r="Y94" s="810"/>
    </row>
    <row r="95" spans="1:25" ht="12">
      <c r="A95" s="808" t="s">
        <v>11905</v>
      </c>
      <c r="B95" s="808" t="s">
        <v>11859</v>
      </c>
      <c r="C95" s="808">
        <v>5591862754</v>
      </c>
      <c r="D95" s="808" t="s">
        <v>11906</v>
      </c>
      <c r="E95" s="808" t="s">
        <v>11710</v>
      </c>
      <c r="F95" s="808"/>
      <c r="G95" s="808"/>
      <c r="H95" s="808"/>
      <c r="I95" s="808"/>
      <c r="J95" s="808"/>
      <c r="K95" s="808"/>
      <c r="L95" s="808"/>
      <c r="M95" s="808"/>
      <c r="N95" s="808"/>
      <c r="O95" s="808"/>
      <c r="P95" s="808"/>
      <c r="Q95" s="808"/>
      <c r="R95" s="808"/>
      <c r="S95" s="808"/>
      <c r="T95" s="808"/>
      <c r="U95" s="808"/>
      <c r="V95" s="808"/>
      <c r="W95" s="808"/>
      <c r="X95" s="808"/>
      <c r="Y95" s="808"/>
    </row>
    <row r="96" spans="1:25" ht="12">
      <c r="A96" s="810" t="s">
        <v>11907</v>
      </c>
      <c r="B96" s="810" t="s">
        <v>11859</v>
      </c>
      <c r="C96" s="810">
        <v>5530438277</v>
      </c>
      <c r="D96" s="810" t="s">
        <v>11908</v>
      </c>
      <c r="E96" s="810"/>
      <c r="F96" s="810"/>
      <c r="G96" s="810"/>
      <c r="H96" s="810"/>
      <c r="I96" s="810"/>
      <c r="J96" s="810"/>
      <c r="K96" s="810"/>
      <c r="L96" s="810"/>
      <c r="M96" s="810"/>
      <c r="N96" s="810"/>
      <c r="O96" s="810"/>
      <c r="P96" s="810"/>
      <c r="Q96" s="810"/>
      <c r="R96" s="810"/>
      <c r="S96" s="810"/>
      <c r="T96" s="810"/>
      <c r="U96" s="810"/>
      <c r="V96" s="810"/>
      <c r="W96" s="810"/>
      <c r="X96" s="810"/>
      <c r="Y96" s="810"/>
    </row>
    <row r="97" spans="1:25" ht="12">
      <c r="A97" s="808" t="s">
        <v>11909</v>
      </c>
      <c r="B97" s="808" t="s">
        <v>11859</v>
      </c>
      <c r="C97" s="808">
        <v>5535525472</v>
      </c>
      <c r="D97" s="808" t="s">
        <v>11910</v>
      </c>
      <c r="E97" s="808"/>
      <c r="F97" s="808"/>
      <c r="G97" s="808"/>
      <c r="H97" s="808"/>
      <c r="I97" s="808"/>
      <c r="J97" s="808"/>
      <c r="K97" s="808"/>
      <c r="L97" s="808"/>
      <c r="M97" s="808"/>
      <c r="N97" s="808"/>
      <c r="O97" s="808"/>
      <c r="P97" s="808"/>
      <c r="Q97" s="808"/>
      <c r="R97" s="808"/>
      <c r="S97" s="808"/>
      <c r="T97" s="808"/>
      <c r="U97" s="808"/>
      <c r="V97" s="808"/>
      <c r="W97" s="808"/>
      <c r="X97" s="808"/>
      <c r="Y97" s="808"/>
    </row>
    <row r="98" spans="1:25" ht="12">
      <c r="A98" s="810" t="s">
        <v>11911</v>
      </c>
      <c r="B98" s="810" t="s">
        <v>11859</v>
      </c>
      <c r="C98" s="810">
        <v>5535580303</v>
      </c>
      <c r="D98" s="810" t="s">
        <v>11912</v>
      </c>
      <c r="E98" s="810"/>
      <c r="F98" s="810"/>
      <c r="G98" s="810"/>
      <c r="H98" s="810"/>
      <c r="I98" s="810"/>
      <c r="J98" s="810"/>
      <c r="K98" s="810"/>
      <c r="L98" s="810"/>
      <c r="M98" s="810"/>
      <c r="N98" s="810"/>
      <c r="O98" s="810"/>
      <c r="P98" s="810"/>
      <c r="Q98" s="810"/>
      <c r="R98" s="810"/>
      <c r="S98" s="810"/>
      <c r="T98" s="810"/>
      <c r="U98" s="810"/>
      <c r="V98" s="810"/>
      <c r="W98" s="810"/>
      <c r="X98" s="810"/>
      <c r="Y98" s="810"/>
    </row>
    <row r="99" spans="1:25" ht="12">
      <c r="A99" s="808" t="s">
        <v>11913</v>
      </c>
      <c r="B99" s="808" t="s">
        <v>11859</v>
      </c>
      <c r="C99" s="808">
        <v>5540172601</v>
      </c>
      <c r="D99" s="808" t="s">
        <v>11914</v>
      </c>
      <c r="E99" s="808"/>
      <c r="F99" s="808"/>
      <c r="G99" s="808"/>
      <c r="H99" s="808"/>
      <c r="I99" s="808"/>
      <c r="J99" s="808"/>
      <c r="K99" s="808"/>
      <c r="L99" s="808"/>
      <c r="M99" s="808"/>
      <c r="N99" s="808"/>
      <c r="O99" s="808"/>
      <c r="P99" s="808"/>
      <c r="Q99" s="808"/>
      <c r="R99" s="808"/>
      <c r="S99" s="808"/>
      <c r="T99" s="808"/>
      <c r="U99" s="808"/>
      <c r="V99" s="808"/>
      <c r="W99" s="808"/>
      <c r="X99" s="808"/>
      <c r="Y99" s="808"/>
    </row>
    <row r="100" spans="1:25" ht="12">
      <c r="A100" s="810" t="s">
        <v>11915</v>
      </c>
      <c r="B100" s="810" t="s">
        <v>11859</v>
      </c>
      <c r="C100" s="810">
        <v>5513001915</v>
      </c>
      <c r="D100" s="810" t="s">
        <v>11916</v>
      </c>
      <c r="E100" s="810"/>
      <c r="F100" s="810"/>
      <c r="G100" s="810"/>
      <c r="H100" s="810"/>
      <c r="I100" s="810"/>
      <c r="J100" s="810"/>
      <c r="K100" s="810"/>
      <c r="L100" s="810"/>
      <c r="M100" s="810"/>
      <c r="N100" s="810"/>
      <c r="O100" s="810"/>
      <c r="P100" s="810"/>
      <c r="Q100" s="810"/>
      <c r="R100" s="810"/>
      <c r="S100" s="810"/>
      <c r="T100" s="810"/>
      <c r="U100" s="810"/>
      <c r="V100" s="810"/>
      <c r="W100" s="810"/>
      <c r="X100" s="810"/>
      <c r="Y100" s="810"/>
    </row>
    <row r="101" spans="1:25" ht="12">
      <c r="A101" s="808" t="s">
        <v>11918</v>
      </c>
      <c r="B101" s="808" t="s">
        <v>11859</v>
      </c>
      <c r="C101" s="808">
        <v>5540888762</v>
      </c>
      <c r="D101" s="808" t="s">
        <v>11919</v>
      </c>
      <c r="E101" s="808"/>
      <c r="F101" s="808"/>
      <c r="G101" s="808"/>
      <c r="H101" s="808"/>
      <c r="I101" s="808"/>
      <c r="J101" s="808"/>
      <c r="K101" s="808"/>
      <c r="L101" s="808"/>
      <c r="M101" s="808"/>
      <c r="N101" s="808"/>
      <c r="O101" s="808"/>
      <c r="P101" s="808"/>
      <c r="Q101" s="808"/>
      <c r="R101" s="808"/>
      <c r="S101" s="808"/>
      <c r="T101" s="808"/>
      <c r="U101" s="808"/>
      <c r="V101" s="808"/>
      <c r="W101" s="808"/>
      <c r="X101" s="808"/>
      <c r="Y101" s="808"/>
    </row>
    <row r="102" spans="1:25" ht="12">
      <c r="A102" s="810" t="s">
        <v>11920</v>
      </c>
      <c r="B102" s="810" t="s">
        <v>11859</v>
      </c>
      <c r="C102" s="810">
        <v>5528499699</v>
      </c>
      <c r="D102" s="810" t="s">
        <v>11921</v>
      </c>
      <c r="E102" s="810"/>
      <c r="F102" s="810"/>
      <c r="G102" s="810"/>
      <c r="H102" s="810"/>
      <c r="I102" s="810"/>
      <c r="J102" s="810"/>
      <c r="K102" s="810"/>
      <c r="L102" s="810"/>
      <c r="M102" s="810"/>
      <c r="N102" s="810"/>
      <c r="O102" s="810"/>
      <c r="P102" s="810"/>
      <c r="Q102" s="810"/>
      <c r="R102" s="810"/>
      <c r="S102" s="810"/>
      <c r="T102" s="810"/>
      <c r="U102" s="810"/>
      <c r="V102" s="810"/>
      <c r="W102" s="810"/>
      <c r="X102" s="810"/>
      <c r="Y102" s="810"/>
    </row>
    <row r="103" spans="1:25" ht="12">
      <c r="A103" s="808" t="s">
        <v>11613</v>
      </c>
      <c r="B103" s="808" t="s">
        <v>11859</v>
      </c>
      <c r="C103" s="808">
        <v>5519147200</v>
      </c>
      <c r="D103" s="808" t="s">
        <v>11614</v>
      </c>
      <c r="E103" s="808"/>
      <c r="F103" s="808"/>
      <c r="G103" s="808"/>
      <c r="H103" s="808"/>
      <c r="I103" s="808"/>
      <c r="J103" s="808"/>
      <c r="K103" s="808"/>
      <c r="L103" s="808"/>
      <c r="M103" s="808"/>
      <c r="N103" s="808"/>
      <c r="O103" s="808"/>
      <c r="P103" s="808"/>
      <c r="Q103" s="808"/>
      <c r="R103" s="808"/>
      <c r="S103" s="808"/>
      <c r="T103" s="808"/>
      <c r="U103" s="808"/>
      <c r="V103" s="808"/>
      <c r="W103" s="808"/>
      <c r="X103" s="808"/>
      <c r="Y103" s="808"/>
    </row>
    <row r="104" spans="1:25" ht="12">
      <c r="A104" s="810" t="s">
        <v>11922</v>
      </c>
      <c r="B104" s="810" t="s">
        <v>11859</v>
      </c>
      <c r="C104" s="810">
        <v>5531187168</v>
      </c>
      <c r="D104" s="810" t="s">
        <v>11923</v>
      </c>
      <c r="E104" s="810" t="s">
        <v>11924</v>
      </c>
      <c r="F104" s="810"/>
      <c r="G104" s="810"/>
      <c r="H104" s="810"/>
      <c r="I104" s="810"/>
      <c r="J104" s="810"/>
      <c r="K104" s="810"/>
      <c r="L104" s="810"/>
      <c r="M104" s="810"/>
      <c r="N104" s="810"/>
      <c r="O104" s="810"/>
      <c r="P104" s="810"/>
      <c r="Q104" s="810"/>
      <c r="R104" s="810"/>
      <c r="S104" s="810"/>
      <c r="T104" s="810"/>
      <c r="U104" s="810"/>
      <c r="V104" s="810"/>
      <c r="W104" s="810"/>
      <c r="X104" s="810"/>
      <c r="Y104" s="810"/>
    </row>
    <row r="105" spans="1:25" ht="12">
      <c r="A105" s="808" t="s">
        <v>11925</v>
      </c>
      <c r="B105" s="808" t="s">
        <v>11859</v>
      </c>
      <c r="C105" s="808">
        <v>7228055067</v>
      </c>
      <c r="D105" s="808" t="s">
        <v>11926</v>
      </c>
      <c r="E105" s="808" t="s">
        <v>11927</v>
      </c>
      <c r="F105" s="808"/>
      <c r="G105" s="808"/>
      <c r="H105" s="808"/>
      <c r="I105" s="808"/>
      <c r="J105" s="808"/>
      <c r="K105" s="808"/>
      <c r="L105" s="808"/>
      <c r="M105" s="808"/>
      <c r="N105" s="808"/>
      <c r="O105" s="808"/>
      <c r="P105" s="808"/>
      <c r="Q105" s="808"/>
      <c r="R105" s="808"/>
      <c r="S105" s="808"/>
      <c r="T105" s="808"/>
      <c r="U105" s="808"/>
      <c r="V105" s="808"/>
      <c r="W105" s="808"/>
      <c r="X105" s="808"/>
      <c r="Y105" s="808"/>
    </row>
    <row r="106" spans="1:25" ht="12">
      <c r="A106" s="810" t="s">
        <v>11929</v>
      </c>
      <c r="B106" s="810" t="s">
        <v>11859</v>
      </c>
      <c r="C106" s="810"/>
      <c r="D106" s="810" t="s">
        <v>11930</v>
      </c>
      <c r="E106" s="810"/>
      <c r="F106" s="810"/>
      <c r="G106" s="810"/>
      <c r="H106" s="810"/>
      <c r="I106" s="810"/>
      <c r="J106" s="810"/>
      <c r="K106" s="810"/>
      <c r="L106" s="810"/>
      <c r="M106" s="810"/>
      <c r="N106" s="810"/>
      <c r="O106" s="810"/>
      <c r="P106" s="810"/>
      <c r="Q106" s="810"/>
      <c r="R106" s="810"/>
      <c r="S106" s="810"/>
      <c r="T106" s="810"/>
      <c r="U106" s="810"/>
      <c r="V106" s="810"/>
      <c r="W106" s="810"/>
      <c r="X106" s="810"/>
      <c r="Y106" s="810"/>
    </row>
    <row r="107" spans="1:25" ht="12">
      <c r="A107" s="808" t="s">
        <v>11782</v>
      </c>
      <c r="B107" s="808" t="s">
        <v>11859</v>
      </c>
      <c r="C107" s="808">
        <v>5512959297</v>
      </c>
      <c r="D107" s="808" t="s">
        <v>11785</v>
      </c>
      <c r="E107" s="808"/>
      <c r="F107" s="809"/>
      <c r="G107" s="809"/>
      <c r="H107" s="809"/>
      <c r="I107" s="809"/>
      <c r="J107" s="809"/>
      <c r="K107" s="809"/>
      <c r="L107" s="809"/>
      <c r="M107" s="809"/>
      <c r="N107" s="809"/>
      <c r="O107" s="809"/>
      <c r="P107" s="809"/>
      <c r="Q107" s="809"/>
      <c r="R107" s="809"/>
      <c r="S107" s="809"/>
      <c r="T107" s="809"/>
      <c r="U107" s="809"/>
      <c r="V107" s="809"/>
      <c r="W107" s="809"/>
      <c r="X107" s="809"/>
      <c r="Y107" s="809"/>
    </row>
    <row r="108" spans="1:25" ht="12">
      <c r="A108" s="810" t="s">
        <v>11931</v>
      </c>
      <c r="B108" s="810" t="s">
        <v>11859</v>
      </c>
      <c r="C108" s="810"/>
      <c r="D108" s="810" t="s">
        <v>11932</v>
      </c>
      <c r="E108" s="810"/>
      <c r="F108" s="810"/>
      <c r="G108" s="810"/>
      <c r="H108" s="810"/>
      <c r="I108" s="810"/>
      <c r="J108" s="810"/>
      <c r="K108" s="810"/>
      <c r="L108" s="810"/>
      <c r="M108" s="810"/>
      <c r="N108" s="810"/>
      <c r="O108" s="810"/>
      <c r="P108" s="810"/>
      <c r="Q108" s="810"/>
      <c r="R108" s="810"/>
      <c r="S108" s="810"/>
      <c r="T108" s="810"/>
      <c r="U108" s="810"/>
      <c r="V108" s="810"/>
      <c r="W108" s="810"/>
      <c r="X108" s="810"/>
      <c r="Y108" s="810"/>
    </row>
    <row r="109" spans="1:25" ht="12">
      <c r="A109" s="808" t="s">
        <v>11934</v>
      </c>
      <c r="B109" s="808" t="s">
        <v>11859</v>
      </c>
      <c r="C109" s="808">
        <v>5545532344</v>
      </c>
      <c r="D109" s="808" t="s">
        <v>11935</v>
      </c>
      <c r="E109" s="808" t="s">
        <v>11936</v>
      </c>
      <c r="F109" s="808"/>
      <c r="G109" s="808"/>
      <c r="H109" s="808"/>
      <c r="I109" s="808"/>
      <c r="J109" s="808"/>
      <c r="K109" s="808"/>
      <c r="L109" s="808"/>
      <c r="M109" s="808"/>
      <c r="N109" s="808"/>
      <c r="O109" s="808"/>
      <c r="P109" s="808"/>
      <c r="Q109" s="808"/>
      <c r="R109" s="808"/>
      <c r="S109" s="808"/>
      <c r="T109" s="808"/>
      <c r="U109" s="808"/>
      <c r="V109" s="808"/>
      <c r="W109" s="808"/>
      <c r="X109" s="808"/>
      <c r="Y109" s="808"/>
    </row>
    <row r="110" spans="1:25" ht="12">
      <c r="A110" s="810" t="s">
        <v>11721</v>
      </c>
      <c r="B110" s="810" t="s">
        <v>11859</v>
      </c>
      <c r="C110" s="810"/>
      <c r="D110" s="810" t="s">
        <v>11724</v>
      </c>
      <c r="E110" s="810" t="s">
        <v>11558</v>
      </c>
      <c r="F110" s="810"/>
      <c r="G110" s="810"/>
      <c r="H110" s="810"/>
      <c r="I110" s="810"/>
      <c r="J110" s="810"/>
      <c r="K110" s="810"/>
      <c r="L110" s="810"/>
      <c r="M110" s="810"/>
      <c r="N110" s="810"/>
      <c r="O110" s="810"/>
      <c r="P110" s="810"/>
      <c r="Q110" s="810"/>
      <c r="R110" s="810"/>
      <c r="S110" s="810"/>
      <c r="T110" s="810"/>
      <c r="U110" s="810"/>
      <c r="V110" s="810"/>
      <c r="W110" s="810"/>
      <c r="X110" s="810"/>
      <c r="Y110" s="810"/>
    </row>
    <row r="111" spans="1:25" ht="12">
      <c r="A111" s="808" t="s">
        <v>11938</v>
      </c>
      <c r="B111" s="808" t="s">
        <v>11859</v>
      </c>
      <c r="C111" s="808">
        <v>5512897187</v>
      </c>
      <c r="D111" s="808" t="s">
        <v>11940</v>
      </c>
      <c r="E111" s="808"/>
      <c r="F111" s="808"/>
      <c r="G111" s="808"/>
      <c r="H111" s="808"/>
      <c r="I111" s="808"/>
      <c r="J111" s="808"/>
      <c r="K111" s="808"/>
      <c r="L111" s="808"/>
      <c r="M111" s="808"/>
      <c r="N111" s="808"/>
      <c r="O111" s="808"/>
      <c r="P111" s="808"/>
      <c r="Q111" s="808"/>
      <c r="R111" s="808"/>
      <c r="S111" s="808"/>
      <c r="T111" s="808"/>
      <c r="U111" s="808"/>
      <c r="V111" s="808"/>
      <c r="W111" s="808"/>
      <c r="X111" s="808"/>
      <c r="Y111" s="808"/>
    </row>
    <row r="112" spans="1:25" ht="12">
      <c r="A112" s="810" t="s">
        <v>11619</v>
      </c>
      <c r="B112" s="810" t="s">
        <v>11859</v>
      </c>
      <c r="C112" s="810">
        <v>4421302841</v>
      </c>
      <c r="D112" s="810" t="s">
        <v>11620</v>
      </c>
      <c r="E112" s="810" t="s">
        <v>11558</v>
      </c>
      <c r="F112" s="810"/>
      <c r="G112" s="810"/>
      <c r="H112" s="810"/>
      <c r="I112" s="810"/>
      <c r="J112" s="810"/>
      <c r="K112" s="810"/>
      <c r="L112" s="810"/>
      <c r="M112" s="810"/>
      <c r="N112" s="810"/>
      <c r="O112" s="810"/>
      <c r="P112" s="810"/>
      <c r="Q112" s="810"/>
      <c r="R112" s="810"/>
      <c r="S112" s="810"/>
      <c r="T112" s="810"/>
      <c r="U112" s="810"/>
      <c r="V112" s="810"/>
      <c r="W112" s="810"/>
      <c r="X112" s="810"/>
      <c r="Y112" s="810"/>
    </row>
    <row r="113" spans="1:25" ht="12">
      <c r="A113" s="808" t="s">
        <v>11553</v>
      </c>
      <c r="B113" s="808" t="s">
        <v>11859</v>
      </c>
      <c r="C113" s="808">
        <v>5528582835</v>
      </c>
      <c r="D113" s="808" t="s">
        <v>11556</v>
      </c>
      <c r="E113" s="808"/>
      <c r="F113" s="808"/>
      <c r="G113" s="808"/>
      <c r="H113" s="808"/>
      <c r="I113" s="808"/>
      <c r="J113" s="808"/>
      <c r="K113" s="808"/>
      <c r="L113" s="808"/>
      <c r="M113" s="808"/>
      <c r="N113" s="808"/>
      <c r="O113" s="808"/>
      <c r="P113" s="808"/>
      <c r="Q113" s="808"/>
      <c r="R113" s="808"/>
      <c r="S113" s="808"/>
      <c r="T113" s="808"/>
      <c r="U113" s="808"/>
      <c r="V113" s="808"/>
      <c r="W113" s="808"/>
      <c r="X113" s="808"/>
      <c r="Y113" s="808"/>
    </row>
    <row r="114" spans="1:25" ht="12">
      <c r="A114" s="810" t="s">
        <v>11942</v>
      </c>
      <c r="B114" s="810" t="s">
        <v>11859</v>
      </c>
      <c r="C114" s="810"/>
      <c r="D114" s="810" t="s">
        <v>11943</v>
      </c>
      <c r="E114" s="810"/>
      <c r="F114" s="810"/>
      <c r="G114" s="810"/>
      <c r="H114" s="810"/>
      <c r="I114" s="810"/>
      <c r="J114" s="810"/>
      <c r="K114" s="810"/>
      <c r="L114" s="810"/>
      <c r="M114" s="810"/>
      <c r="N114" s="810"/>
      <c r="O114" s="810"/>
      <c r="P114" s="810"/>
      <c r="Q114" s="810"/>
      <c r="R114" s="810"/>
      <c r="S114" s="810"/>
      <c r="T114" s="810"/>
      <c r="U114" s="810"/>
      <c r="V114" s="810"/>
      <c r="W114" s="810"/>
      <c r="X114" s="810"/>
      <c r="Y114" s="810"/>
    </row>
    <row r="115" spans="1:25" ht="12">
      <c r="A115" s="808" t="s">
        <v>11944</v>
      </c>
      <c r="B115" s="808" t="s">
        <v>11859</v>
      </c>
      <c r="C115" s="808">
        <v>5534340779</v>
      </c>
      <c r="D115" s="808" t="s">
        <v>11946</v>
      </c>
      <c r="E115" s="808" t="s">
        <v>11558</v>
      </c>
      <c r="F115" s="808"/>
      <c r="G115" s="808"/>
      <c r="H115" s="808"/>
      <c r="I115" s="808"/>
      <c r="J115" s="808"/>
      <c r="K115" s="808"/>
      <c r="L115" s="808"/>
      <c r="M115" s="808"/>
      <c r="N115" s="808"/>
      <c r="O115" s="808"/>
      <c r="P115" s="808"/>
      <c r="Q115" s="808"/>
      <c r="R115" s="808"/>
      <c r="S115" s="808"/>
      <c r="T115" s="808"/>
      <c r="U115" s="808"/>
      <c r="V115" s="808"/>
      <c r="W115" s="808"/>
      <c r="X115" s="808"/>
      <c r="Y115" s="808"/>
    </row>
    <row r="116" spans="1:25" ht="12">
      <c r="A116" s="810" t="s">
        <v>11797</v>
      </c>
      <c r="B116" s="810" t="s">
        <v>11859</v>
      </c>
      <c r="C116" s="810">
        <v>5534971685</v>
      </c>
      <c r="D116" s="810" t="s">
        <v>11798</v>
      </c>
      <c r="E116" s="810"/>
      <c r="F116" s="810"/>
      <c r="G116" s="810"/>
      <c r="H116" s="810"/>
      <c r="I116" s="810"/>
      <c r="J116" s="810"/>
      <c r="K116" s="810"/>
      <c r="L116" s="810"/>
      <c r="M116" s="810"/>
      <c r="N116" s="810"/>
      <c r="O116" s="810"/>
      <c r="P116" s="810"/>
      <c r="Q116" s="810"/>
      <c r="R116" s="810"/>
      <c r="S116" s="810"/>
      <c r="T116" s="810"/>
      <c r="U116" s="810"/>
      <c r="V116" s="810"/>
      <c r="W116" s="810"/>
      <c r="X116" s="810"/>
      <c r="Y116" s="810"/>
    </row>
    <row r="117" spans="1:25" ht="12">
      <c r="A117" s="808" t="s">
        <v>11581</v>
      </c>
      <c r="B117" s="808" t="s">
        <v>11859</v>
      </c>
      <c r="C117" s="808">
        <v>5525213931</v>
      </c>
      <c r="D117" s="808" t="s">
        <v>11583</v>
      </c>
      <c r="E117" s="808" t="s">
        <v>11558</v>
      </c>
      <c r="F117" s="808"/>
      <c r="G117" s="808"/>
      <c r="H117" s="808"/>
      <c r="I117" s="808"/>
      <c r="J117" s="808"/>
      <c r="K117" s="808"/>
      <c r="L117" s="808"/>
      <c r="M117" s="808"/>
      <c r="N117" s="808"/>
      <c r="O117" s="808"/>
      <c r="P117" s="808"/>
      <c r="Q117" s="808"/>
      <c r="R117" s="808"/>
      <c r="S117" s="808"/>
      <c r="T117" s="808"/>
      <c r="U117" s="808"/>
      <c r="V117" s="808"/>
      <c r="W117" s="808"/>
      <c r="X117" s="808"/>
      <c r="Y117" s="808"/>
    </row>
    <row r="118" spans="1:25" ht="12">
      <c r="A118" s="810" t="s">
        <v>11949</v>
      </c>
      <c r="B118" s="810" t="s">
        <v>11859</v>
      </c>
      <c r="C118" s="810">
        <v>5534979830</v>
      </c>
      <c r="D118" s="810" t="s">
        <v>11950</v>
      </c>
      <c r="E118" s="810"/>
      <c r="F118" s="810"/>
      <c r="G118" s="810"/>
      <c r="H118" s="810"/>
      <c r="I118" s="810"/>
      <c r="J118" s="810"/>
      <c r="K118" s="810"/>
      <c r="L118" s="810"/>
      <c r="M118" s="810"/>
      <c r="N118" s="810"/>
      <c r="O118" s="810"/>
      <c r="P118" s="810"/>
      <c r="Q118" s="810"/>
      <c r="R118" s="810"/>
      <c r="S118" s="810"/>
      <c r="T118" s="810"/>
      <c r="U118" s="810"/>
      <c r="V118" s="810"/>
      <c r="W118" s="810"/>
      <c r="X118" s="810"/>
      <c r="Y118" s="810"/>
    </row>
    <row r="119" spans="1:25" ht="12">
      <c r="A119" s="808" t="s">
        <v>11951</v>
      </c>
      <c r="B119" s="808" t="s">
        <v>11859</v>
      </c>
      <c r="C119" s="808">
        <v>5534333473</v>
      </c>
      <c r="D119" s="808" t="s">
        <v>11952</v>
      </c>
      <c r="E119" s="808" t="s">
        <v>11558</v>
      </c>
      <c r="F119" s="808"/>
      <c r="G119" s="808"/>
      <c r="H119" s="808"/>
      <c r="I119" s="808"/>
      <c r="J119" s="808"/>
      <c r="K119" s="808"/>
      <c r="L119" s="808"/>
      <c r="M119" s="808"/>
      <c r="N119" s="808"/>
      <c r="O119" s="808"/>
      <c r="P119" s="808"/>
      <c r="Q119" s="808"/>
      <c r="R119" s="808"/>
      <c r="S119" s="808"/>
      <c r="T119" s="808"/>
      <c r="U119" s="808"/>
      <c r="V119" s="808"/>
      <c r="W119" s="808"/>
      <c r="X119" s="808"/>
      <c r="Y119" s="808"/>
    </row>
    <row r="120" spans="1:25" ht="12">
      <c r="A120" s="807" t="s">
        <v>11954</v>
      </c>
      <c r="B120" s="810" t="s">
        <v>11859</v>
      </c>
      <c r="C120" s="807">
        <v>5591972879</v>
      </c>
      <c r="D120" s="807" t="s">
        <v>11752</v>
      </c>
      <c r="E120" s="810" t="s">
        <v>11955</v>
      </c>
      <c r="F120" s="807"/>
      <c r="G120" s="807"/>
      <c r="H120" s="807"/>
      <c r="I120" s="807"/>
      <c r="J120" s="807"/>
      <c r="K120" s="807"/>
      <c r="L120" s="807"/>
      <c r="M120" s="807"/>
      <c r="N120" s="807"/>
      <c r="O120" s="807"/>
      <c r="P120" s="807"/>
      <c r="Q120" s="807"/>
      <c r="R120" s="807"/>
      <c r="S120" s="807"/>
      <c r="T120" s="807"/>
      <c r="U120" s="807"/>
      <c r="V120" s="807"/>
      <c r="W120" s="807"/>
      <c r="X120" s="807"/>
      <c r="Y120" s="807"/>
    </row>
    <row r="121" spans="1:25" ht="12">
      <c r="A121" s="808" t="s">
        <v>11956</v>
      </c>
      <c r="B121" s="808" t="s">
        <v>11859</v>
      </c>
      <c r="C121" s="808">
        <v>5513933434</v>
      </c>
      <c r="D121" s="808" t="s">
        <v>11957</v>
      </c>
      <c r="E121" s="808" t="s">
        <v>11558</v>
      </c>
      <c r="F121" s="808"/>
      <c r="G121" s="808"/>
      <c r="H121" s="808"/>
      <c r="I121" s="808"/>
      <c r="J121" s="808"/>
      <c r="K121" s="808"/>
      <c r="L121" s="808"/>
      <c r="M121" s="808"/>
      <c r="N121" s="808"/>
      <c r="O121" s="808"/>
      <c r="P121" s="808"/>
      <c r="Q121" s="808"/>
      <c r="R121" s="808"/>
      <c r="S121" s="808"/>
      <c r="T121" s="808"/>
      <c r="U121" s="808"/>
      <c r="V121" s="808"/>
      <c r="W121" s="808"/>
      <c r="X121" s="808"/>
      <c r="Y121" s="808"/>
    </row>
    <row r="122" spans="1:25" ht="12">
      <c r="A122" s="810" t="s">
        <v>11958</v>
      </c>
      <c r="B122" s="810" t="s">
        <v>11859</v>
      </c>
      <c r="C122" s="810">
        <v>5521171797</v>
      </c>
      <c r="D122" s="810" t="s">
        <v>11959</v>
      </c>
      <c r="E122" s="810" t="s">
        <v>11558</v>
      </c>
      <c r="F122" s="810"/>
      <c r="G122" s="810"/>
      <c r="H122" s="810"/>
      <c r="I122" s="810"/>
      <c r="J122" s="810"/>
      <c r="K122" s="810"/>
      <c r="L122" s="810"/>
      <c r="M122" s="810"/>
      <c r="N122" s="810"/>
      <c r="O122" s="810"/>
      <c r="P122" s="810"/>
      <c r="Q122" s="810"/>
      <c r="R122" s="810"/>
      <c r="S122" s="810"/>
      <c r="T122" s="810"/>
      <c r="U122" s="810"/>
      <c r="V122" s="810"/>
      <c r="W122" s="810"/>
      <c r="X122" s="810"/>
      <c r="Y122" s="810"/>
    </row>
    <row r="123" spans="1:25" ht="12">
      <c r="A123" s="808" t="s">
        <v>11960</v>
      </c>
      <c r="B123" s="808" t="s">
        <v>11859</v>
      </c>
      <c r="C123" s="808"/>
      <c r="D123" s="808" t="s">
        <v>11961</v>
      </c>
      <c r="E123" s="808"/>
      <c r="F123" s="808"/>
      <c r="G123" s="808"/>
      <c r="H123" s="808"/>
      <c r="I123" s="808"/>
      <c r="J123" s="808"/>
      <c r="K123" s="808"/>
      <c r="L123" s="808"/>
      <c r="M123" s="808"/>
      <c r="N123" s="808"/>
      <c r="O123" s="808"/>
      <c r="P123" s="808"/>
      <c r="Q123" s="808"/>
      <c r="R123" s="808"/>
      <c r="S123" s="808"/>
      <c r="T123" s="808"/>
      <c r="U123" s="808"/>
      <c r="V123" s="808"/>
      <c r="W123" s="808"/>
      <c r="X123" s="808"/>
      <c r="Y123" s="808"/>
    </row>
    <row r="124" spans="1:25" ht="12">
      <c r="A124" s="810" t="s">
        <v>11963</v>
      </c>
      <c r="B124" s="810" t="s">
        <v>11859</v>
      </c>
      <c r="C124" s="810">
        <v>5517052254</v>
      </c>
      <c r="D124" s="810" t="s">
        <v>11964</v>
      </c>
      <c r="E124" s="810"/>
      <c r="F124" s="810"/>
      <c r="G124" s="810"/>
      <c r="H124" s="810"/>
      <c r="I124" s="810"/>
      <c r="J124" s="810"/>
      <c r="K124" s="810"/>
      <c r="L124" s="810"/>
      <c r="M124" s="810"/>
      <c r="N124" s="810"/>
      <c r="O124" s="810"/>
      <c r="P124" s="810"/>
      <c r="Q124" s="810"/>
      <c r="R124" s="810"/>
      <c r="S124" s="810"/>
      <c r="T124" s="810"/>
      <c r="U124" s="810"/>
      <c r="V124" s="810"/>
      <c r="W124" s="810"/>
      <c r="X124" s="810"/>
      <c r="Y124" s="810"/>
    </row>
    <row r="125" spans="1:25" ht="12">
      <c r="A125" s="808" t="s">
        <v>11965</v>
      </c>
      <c r="B125" s="808" t="s">
        <v>11859</v>
      </c>
      <c r="C125" s="808">
        <v>5585360044</v>
      </c>
      <c r="D125" s="808" t="s">
        <v>11966</v>
      </c>
      <c r="E125" s="808"/>
      <c r="F125" s="808"/>
      <c r="G125" s="808"/>
      <c r="H125" s="808"/>
      <c r="I125" s="808"/>
      <c r="J125" s="808"/>
      <c r="K125" s="808"/>
      <c r="L125" s="808"/>
      <c r="M125" s="808"/>
      <c r="N125" s="808"/>
      <c r="O125" s="808"/>
      <c r="P125" s="808"/>
      <c r="Q125" s="808"/>
      <c r="R125" s="808"/>
      <c r="S125" s="808"/>
      <c r="T125" s="808"/>
      <c r="U125" s="808"/>
      <c r="V125" s="808"/>
      <c r="W125" s="808"/>
      <c r="X125" s="808"/>
      <c r="Y125" s="808"/>
    </row>
    <row r="126" spans="1:25" ht="12">
      <c r="A126" s="810" t="s">
        <v>11968</v>
      </c>
      <c r="B126" s="810" t="s">
        <v>11859</v>
      </c>
      <c r="C126" s="810">
        <v>5554347340</v>
      </c>
      <c r="D126" s="810" t="s">
        <v>11969</v>
      </c>
      <c r="E126" s="810" t="s">
        <v>11970</v>
      </c>
      <c r="F126" s="810"/>
      <c r="G126" s="810"/>
      <c r="H126" s="810"/>
      <c r="I126" s="810"/>
      <c r="J126" s="810"/>
      <c r="K126" s="810"/>
      <c r="L126" s="810"/>
      <c r="M126" s="810"/>
      <c r="N126" s="810"/>
      <c r="O126" s="810"/>
      <c r="P126" s="810"/>
      <c r="Q126" s="810"/>
      <c r="R126" s="810"/>
      <c r="S126" s="810"/>
      <c r="T126" s="810"/>
      <c r="U126" s="810"/>
      <c r="V126" s="810"/>
      <c r="W126" s="810"/>
      <c r="X126" s="810"/>
      <c r="Y126" s="810"/>
    </row>
    <row r="127" spans="1:25" ht="12">
      <c r="A127" s="808" t="s">
        <v>11972</v>
      </c>
      <c r="B127" s="808" t="s">
        <v>11859</v>
      </c>
      <c r="C127" s="808">
        <v>5522424253</v>
      </c>
      <c r="D127" s="808" t="s">
        <v>11973</v>
      </c>
      <c r="E127" s="808"/>
      <c r="F127" s="808"/>
      <c r="G127" s="808"/>
      <c r="H127" s="808"/>
      <c r="I127" s="808"/>
      <c r="J127" s="808"/>
      <c r="K127" s="808"/>
      <c r="L127" s="808"/>
      <c r="M127" s="808"/>
      <c r="N127" s="808"/>
      <c r="O127" s="808"/>
      <c r="P127" s="808"/>
      <c r="Q127" s="808"/>
      <c r="R127" s="808"/>
      <c r="S127" s="808"/>
      <c r="T127" s="808"/>
      <c r="U127" s="808"/>
      <c r="V127" s="808"/>
      <c r="W127" s="808"/>
      <c r="X127" s="808"/>
      <c r="Y127" s="808"/>
    </row>
    <row r="128" spans="1:25" ht="12">
      <c r="A128" s="810" t="s">
        <v>11974</v>
      </c>
      <c r="B128" s="810" t="s">
        <v>11859</v>
      </c>
      <c r="C128" s="810">
        <v>5544679301</v>
      </c>
      <c r="D128" s="810" t="s">
        <v>11975</v>
      </c>
      <c r="E128" s="810"/>
      <c r="F128" s="810"/>
      <c r="G128" s="810"/>
      <c r="H128" s="810"/>
      <c r="I128" s="810"/>
      <c r="J128" s="810"/>
      <c r="K128" s="810"/>
      <c r="L128" s="810"/>
      <c r="M128" s="810"/>
      <c r="N128" s="810"/>
      <c r="O128" s="810"/>
      <c r="P128" s="810"/>
      <c r="Q128" s="810"/>
      <c r="R128" s="810"/>
      <c r="S128" s="810"/>
      <c r="T128" s="810"/>
      <c r="U128" s="810"/>
      <c r="V128" s="810"/>
      <c r="W128" s="810"/>
      <c r="X128" s="810"/>
      <c r="Y128" s="810"/>
    </row>
    <row r="129" spans="1:25" ht="12">
      <c r="A129" s="808" t="s">
        <v>11976</v>
      </c>
      <c r="B129" s="808" t="s">
        <v>11859</v>
      </c>
      <c r="C129" s="808">
        <v>5530595921</v>
      </c>
      <c r="D129" s="808" t="s">
        <v>11977</v>
      </c>
      <c r="E129" s="808"/>
      <c r="F129" s="808"/>
      <c r="G129" s="808"/>
      <c r="H129" s="808"/>
      <c r="I129" s="808"/>
      <c r="J129" s="808"/>
      <c r="K129" s="808"/>
      <c r="L129" s="808"/>
      <c r="M129" s="808"/>
      <c r="N129" s="808"/>
      <c r="O129" s="808"/>
      <c r="P129" s="808"/>
      <c r="Q129" s="808"/>
      <c r="R129" s="808"/>
      <c r="S129" s="808"/>
      <c r="T129" s="808"/>
      <c r="U129" s="808"/>
      <c r="V129" s="808"/>
      <c r="W129" s="808"/>
      <c r="X129" s="808"/>
      <c r="Y129" s="808"/>
    </row>
    <row r="130" spans="1:25" ht="12">
      <c r="A130" s="810" t="s">
        <v>11978</v>
      </c>
      <c r="B130" s="810" t="s">
        <v>11859</v>
      </c>
      <c r="C130" s="810">
        <v>5554122202</v>
      </c>
      <c r="D130" s="810" t="s">
        <v>11980</v>
      </c>
      <c r="E130" s="810"/>
      <c r="F130" s="810"/>
      <c r="G130" s="810"/>
      <c r="H130" s="810"/>
      <c r="I130" s="810"/>
      <c r="J130" s="810"/>
      <c r="K130" s="810"/>
      <c r="L130" s="810"/>
      <c r="M130" s="810"/>
      <c r="N130" s="810"/>
      <c r="O130" s="810"/>
      <c r="P130" s="810"/>
      <c r="Q130" s="810"/>
      <c r="R130" s="810"/>
      <c r="S130" s="810"/>
      <c r="T130" s="810"/>
      <c r="U130" s="810"/>
      <c r="V130" s="810"/>
      <c r="W130" s="810"/>
      <c r="X130" s="810"/>
      <c r="Y130" s="810"/>
    </row>
    <row r="131" spans="1:25" ht="12">
      <c r="A131" s="808" t="s">
        <v>11981</v>
      </c>
      <c r="B131" s="808" t="s">
        <v>11859</v>
      </c>
      <c r="C131" s="808">
        <v>5547663631</v>
      </c>
      <c r="D131" s="808" t="s">
        <v>11982</v>
      </c>
      <c r="E131" s="808" t="s">
        <v>11558</v>
      </c>
      <c r="F131" s="808"/>
      <c r="G131" s="808"/>
      <c r="H131" s="808"/>
      <c r="I131" s="808"/>
      <c r="J131" s="808"/>
      <c r="K131" s="808"/>
      <c r="L131" s="808"/>
      <c r="M131" s="808"/>
      <c r="N131" s="808"/>
      <c r="O131" s="808"/>
      <c r="P131" s="808"/>
      <c r="Q131" s="808"/>
      <c r="R131" s="808"/>
      <c r="S131" s="808"/>
      <c r="T131" s="808"/>
      <c r="U131" s="808"/>
      <c r="V131" s="808"/>
      <c r="W131" s="808"/>
      <c r="X131" s="808"/>
      <c r="Y131" s="808"/>
    </row>
    <row r="132" spans="1:25" ht="12">
      <c r="A132" s="810" t="s">
        <v>11984</v>
      </c>
      <c r="B132" s="810" t="s">
        <v>11859</v>
      </c>
      <c r="C132" s="810">
        <v>5574365885</v>
      </c>
      <c r="D132" s="810" t="s">
        <v>11985</v>
      </c>
      <c r="E132" s="810"/>
      <c r="F132" s="810"/>
      <c r="G132" s="810"/>
      <c r="H132" s="810"/>
      <c r="I132" s="810"/>
      <c r="J132" s="810"/>
      <c r="K132" s="810"/>
      <c r="L132" s="810"/>
      <c r="M132" s="810"/>
      <c r="N132" s="810"/>
      <c r="O132" s="810"/>
      <c r="P132" s="810"/>
      <c r="Q132" s="810"/>
      <c r="R132" s="810"/>
      <c r="S132" s="810"/>
      <c r="T132" s="810"/>
      <c r="U132" s="810"/>
      <c r="V132" s="810"/>
      <c r="W132" s="810"/>
      <c r="X132" s="810"/>
      <c r="Y132" s="810"/>
    </row>
    <row r="133" spans="1:25" ht="12">
      <c r="A133" s="808" t="s">
        <v>11986</v>
      </c>
      <c r="B133" s="808" t="s">
        <v>11859</v>
      </c>
      <c r="C133" s="808">
        <v>5554196626</v>
      </c>
      <c r="D133" s="808" t="s">
        <v>11762</v>
      </c>
      <c r="E133" s="808" t="s">
        <v>11987</v>
      </c>
      <c r="F133" s="808"/>
      <c r="G133" s="808"/>
      <c r="H133" s="808"/>
      <c r="I133" s="808"/>
      <c r="J133" s="808"/>
      <c r="K133" s="808"/>
      <c r="L133" s="808"/>
      <c r="M133" s="808"/>
      <c r="N133" s="808"/>
      <c r="O133" s="808"/>
      <c r="P133" s="808"/>
      <c r="Q133" s="808"/>
      <c r="R133" s="808"/>
      <c r="S133" s="808"/>
      <c r="T133" s="808"/>
      <c r="U133" s="808"/>
      <c r="V133" s="808"/>
      <c r="W133" s="808"/>
      <c r="X133" s="808"/>
      <c r="Y133" s="808"/>
    </row>
    <row r="134" spans="1:25" ht="12">
      <c r="A134" s="810" t="s">
        <v>11988</v>
      </c>
      <c r="B134" s="810" t="s">
        <v>11859</v>
      </c>
      <c r="C134" s="810">
        <v>5515070815</v>
      </c>
      <c r="D134" s="810" t="s">
        <v>11989</v>
      </c>
      <c r="E134" s="810"/>
      <c r="F134" s="810"/>
      <c r="G134" s="810"/>
      <c r="H134" s="810"/>
      <c r="I134" s="810"/>
      <c r="J134" s="810"/>
      <c r="K134" s="810"/>
      <c r="L134" s="810"/>
      <c r="M134" s="810"/>
      <c r="N134" s="810"/>
      <c r="O134" s="810"/>
      <c r="P134" s="810"/>
      <c r="Q134" s="810"/>
      <c r="R134" s="810"/>
      <c r="S134" s="810"/>
      <c r="T134" s="810"/>
      <c r="U134" s="810"/>
      <c r="V134" s="810"/>
      <c r="W134" s="810"/>
      <c r="X134" s="810"/>
      <c r="Y134" s="810"/>
    </row>
    <row r="135" spans="1:25" ht="12">
      <c r="A135" s="808" t="s">
        <v>11991</v>
      </c>
      <c r="B135" s="808" t="s">
        <v>11859</v>
      </c>
      <c r="C135" s="808">
        <v>5534636356</v>
      </c>
      <c r="D135" s="808" t="s">
        <v>11992</v>
      </c>
      <c r="E135" s="808"/>
      <c r="F135" s="808"/>
      <c r="G135" s="808"/>
      <c r="H135" s="808"/>
      <c r="I135" s="808"/>
      <c r="J135" s="808"/>
      <c r="K135" s="808"/>
      <c r="L135" s="808"/>
      <c r="M135" s="808"/>
      <c r="N135" s="808"/>
      <c r="O135" s="808"/>
      <c r="P135" s="808"/>
      <c r="Q135" s="808"/>
      <c r="R135" s="808"/>
      <c r="S135" s="808"/>
      <c r="T135" s="808"/>
      <c r="U135" s="808"/>
      <c r="V135" s="808"/>
      <c r="W135" s="808"/>
      <c r="X135" s="808"/>
      <c r="Y135" s="808"/>
    </row>
    <row r="136" spans="1:25" ht="12">
      <c r="A136" s="810" t="s">
        <v>11993</v>
      </c>
      <c r="B136" s="810" t="s">
        <v>11859</v>
      </c>
      <c r="C136" s="810">
        <v>5537931931</v>
      </c>
      <c r="D136" s="810" t="s">
        <v>11994</v>
      </c>
      <c r="E136" s="810"/>
      <c r="F136" s="810"/>
      <c r="G136" s="810"/>
      <c r="H136" s="810"/>
      <c r="I136" s="810"/>
      <c r="J136" s="810"/>
      <c r="K136" s="810"/>
      <c r="L136" s="810"/>
      <c r="M136" s="810"/>
      <c r="N136" s="810"/>
      <c r="O136" s="810"/>
      <c r="P136" s="810"/>
      <c r="Q136" s="810"/>
      <c r="R136" s="810"/>
      <c r="S136" s="810"/>
      <c r="T136" s="810"/>
      <c r="U136" s="810"/>
      <c r="V136" s="810"/>
      <c r="W136" s="810"/>
      <c r="X136" s="810"/>
      <c r="Y136" s="810"/>
    </row>
    <row r="137" spans="1:25" ht="12">
      <c r="A137" s="808" t="s">
        <v>11996</v>
      </c>
      <c r="B137" s="808" t="s">
        <v>11859</v>
      </c>
      <c r="C137" s="808">
        <v>5513554997</v>
      </c>
      <c r="D137" s="808" t="s">
        <v>11997</v>
      </c>
      <c r="E137" s="808" t="s">
        <v>11710</v>
      </c>
      <c r="F137" s="808"/>
      <c r="G137" s="808"/>
      <c r="H137" s="808"/>
      <c r="I137" s="808"/>
      <c r="J137" s="808"/>
      <c r="K137" s="808"/>
      <c r="L137" s="808"/>
      <c r="M137" s="808"/>
      <c r="N137" s="808"/>
      <c r="O137" s="808"/>
      <c r="P137" s="808"/>
      <c r="Q137" s="808"/>
      <c r="R137" s="808"/>
      <c r="S137" s="808"/>
      <c r="T137" s="808"/>
      <c r="U137" s="808"/>
      <c r="V137" s="808"/>
      <c r="W137" s="808"/>
      <c r="X137" s="808"/>
      <c r="Y137" s="808"/>
    </row>
    <row r="138" spans="1:25" ht="12">
      <c r="A138" s="810" t="s">
        <v>11998</v>
      </c>
      <c r="B138" s="810" t="s">
        <v>11859</v>
      </c>
      <c r="C138" s="810">
        <v>7775619701</v>
      </c>
      <c r="D138" s="810" t="s">
        <v>11999</v>
      </c>
      <c r="E138" s="810"/>
      <c r="F138" s="810"/>
      <c r="G138" s="810"/>
      <c r="H138" s="810"/>
      <c r="I138" s="810"/>
      <c r="J138" s="810"/>
      <c r="K138" s="810"/>
      <c r="L138" s="810"/>
      <c r="M138" s="810"/>
      <c r="N138" s="810"/>
      <c r="O138" s="810"/>
      <c r="P138" s="810"/>
      <c r="Q138" s="810"/>
      <c r="R138" s="810"/>
      <c r="S138" s="810"/>
      <c r="T138" s="810"/>
      <c r="U138" s="810"/>
      <c r="V138" s="810"/>
      <c r="W138" s="810"/>
      <c r="X138" s="810"/>
      <c r="Y138" s="810"/>
    </row>
    <row r="139" spans="1:25" ht="12">
      <c r="A139" s="808" t="s">
        <v>12001</v>
      </c>
      <c r="B139" s="808" t="s">
        <v>11859</v>
      </c>
      <c r="C139" s="808"/>
      <c r="D139" s="808" t="s">
        <v>12002</v>
      </c>
      <c r="E139" s="808"/>
      <c r="F139" s="808"/>
      <c r="G139" s="808"/>
      <c r="H139" s="808"/>
      <c r="I139" s="808"/>
      <c r="J139" s="808"/>
      <c r="K139" s="808"/>
      <c r="L139" s="808"/>
      <c r="M139" s="808"/>
      <c r="N139" s="808"/>
      <c r="O139" s="808"/>
      <c r="P139" s="808"/>
      <c r="Q139" s="808"/>
      <c r="R139" s="808"/>
      <c r="S139" s="808"/>
      <c r="T139" s="808"/>
      <c r="U139" s="808"/>
      <c r="V139" s="808"/>
      <c r="W139" s="808"/>
      <c r="X139" s="808"/>
      <c r="Y139" s="808"/>
    </row>
    <row r="140" spans="1:25" ht="12">
      <c r="A140" s="810" t="s">
        <v>12003</v>
      </c>
      <c r="B140" s="810" t="s">
        <v>11859</v>
      </c>
      <c r="C140" s="810">
        <v>5530318362</v>
      </c>
      <c r="D140" s="810" t="s">
        <v>12004</v>
      </c>
      <c r="E140" s="810" t="s">
        <v>11558</v>
      </c>
      <c r="F140" s="810"/>
      <c r="G140" s="810"/>
      <c r="H140" s="810"/>
      <c r="I140" s="810"/>
      <c r="J140" s="810"/>
      <c r="K140" s="810"/>
      <c r="L140" s="810"/>
      <c r="M140" s="810"/>
      <c r="N140" s="810"/>
      <c r="O140" s="810"/>
      <c r="P140" s="810"/>
      <c r="Q140" s="810"/>
      <c r="R140" s="810"/>
      <c r="S140" s="810"/>
      <c r="T140" s="810"/>
      <c r="U140" s="810"/>
      <c r="V140" s="810"/>
      <c r="W140" s="810"/>
      <c r="X140" s="810"/>
      <c r="Y140" s="810"/>
    </row>
    <row r="141" spans="1:25" ht="12">
      <c r="A141" s="808" t="s">
        <v>12005</v>
      </c>
      <c r="B141" s="808" t="s">
        <v>11859</v>
      </c>
      <c r="C141" s="808">
        <v>5530162367</v>
      </c>
      <c r="D141" s="808" t="s">
        <v>12007</v>
      </c>
      <c r="E141" s="808" t="s">
        <v>12008</v>
      </c>
      <c r="F141" s="808"/>
      <c r="G141" s="808"/>
      <c r="H141" s="808"/>
      <c r="I141" s="808"/>
      <c r="J141" s="808"/>
      <c r="K141" s="808"/>
      <c r="L141" s="808"/>
      <c r="M141" s="808"/>
      <c r="N141" s="808"/>
      <c r="O141" s="808"/>
      <c r="P141" s="808"/>
      <c r="Q141" s="808"/>
      <c r="R141" s="808"/>
      <c r="S141" s="808"/>
      <c r="T141" s="808"/>
      <c r="U141" s="808"/>
      <c r="V141" s="808"/>
      <c r="W141" s="808"/>
      <c r="X141" s="808"/>
      <c r="Y141" s="808"/>
    </row>
    <row r="142" spans="1:25" ht="12">
      <c r="A142" s="812" t="s">
        <v>11658</v>
      </c>
      <c r="B142" s="810" t="s">
        <v>11859</v>
      </c>
      <c r="C142" s="812">
        <v>5529004743</v>
      </c>
      <c r="D142" s="812" t="s">
        <v>11660</v>
      </c>
      <c r="E142" s="812" t="s">
        <v>11558</v>
      </c>
      <c r="F142" s="807"/>
      <c r="G142" s="807"/>
      <c r="H142" s="807"/>
      <c r="I142" s="807"/>
      <c r="J142" s="807"/>
      <c r="K142" s="807"/>
      <c r="L142" s="807"/>
      <c r="M142" s="807"/>
      <c r="N142" s="807"/>
      <c r="O142" s="807"/>
      <c r="P142" s="807"/>
      <c r="Q142" s="807"/>
      <c r="R142" s="807"/>
      <c r="S142" s="807"/>
      <c r="T142" s="807"/>
      <c r="U142" s="807"/>
      <c r="V142" s="807"/>
      <c r="W142" s="807"/>
      <c r="X142" s="807"/>
      <c r="Y142" s="807"/>
    </row>
    <row r="143" spans="1:25" ht="12">
      <c r="A143" s="820" t="s">
        <v>12009</v>
      </c>
      <c r="B143" s="808" t="s">
        <v>11859</v>
      </c>
      <c r="C143" s="820">
        <v>5518776606</v>
      </c>
      <c r="D143" s="821" t="s">
        <v>12012</v>
      </c>
      <c r="E143" s="809"/>
      <c r="F143" s="809"/>
      <c r="G143" s="809"/>
      <c r="H143" s="809"/>
      <c r="I143" s="809"/>
      <c r="J143" s="809"/>
      <c r="K143" s="809"/>
      <c r="L143" s="809"/>
      <c r="M143" s="809"/>
      <c r="N143" s="809"/>
      <c r="O143" s="809"/>
      <c r="P143" s="809"/>
      <c r="Q143" s="809"/>
      <c r="R143" s="809"/>
      <c r="S143" s="809"/>
      <c r="T143" s="809"/>
      <c r="U143" s="809"/>
      <c r="V143" s="809"/>
      <c r="W143" s="809"/>
      <c r="X143" s="809"/>
      <c r="Y143" s="809"/>
    </row>
    <row r="144" spans="1:25" ht="12">
      <c r="A144" s="812" t="s">
        <v>12019</v>
      </c>
      <c r="B144" s="810" t="s">
        <v>11859</v>
      </c>
      <c r="C144" s="812">
        <v>5530074247</v>
      </c>
      <c r="D144" s="822" t="s">
        <v>12021</v>
      </c>
      <c r="E144" s="807"/>
      <c r="F144" s="807"/>
      <c r="G144" s="807"/>
      <c r="H144" s="807"/>
      <c r="I144" s="807"/>
      <c r="J144" s="807"/>
      <c r="K144" s="807"/>
      <c r="L144" s="807"/>
      <c r="M144" s="807"/>
      <c r="N144" s="807"/>
      <c r="O144" s="807"/>
      <c r="P144" s="807"/>
      <c r="Q144" s="807"/>
      <c r="R144" s="807"/>
      <c r="S144" s="807"/>
      <c r="T144" s="807"/>
      <c r="U144" s="807"/>
      <c r="V144" s="807"/>
      <c r="W144" s="807"/>
      <c r="X144" s="807"/>
      <c r="Y144" s="807"/>
    </row>
    <row r="145" spans="1:25" ht="12">
      <c r="A145" s="820" t="s">
        <v>11675</v>
      </c>
      <c r="B145" s="808" t="s">
        <v>11859</v>
      </c>
      <c r="C145" s="820">
        <v>4433511640</v>
      </c>
      <c r="D145" s="821" t="s">
        <v>11677</v>
      </c>
      <c r="E145" s="809"/>
      <c r="F145" s="809"/>
      <c r="G145" s="809"/>
      <c r="H145" s="809"/>
      <c r="I145" s="809"/>
      <c r="J145" s="809"/>
      <c r="K145" s="809"/>
      <c r="L145" s="809"/>
      <c r="M145" s="809"/>
      <c r="N145" s="809"/>
      <c r="O145" s="809"/>
      <c r="P145" s="809"/>
      <c r="Q145" s="809"/>
      <c r="R145" s="809"/>
      <c r="S145" s="809"/>
      <c r="T145" s="809"/>
      <c r="U145" s="809"/>
      <c r="V145" s="809"/>
      <c r="W145" s="809"/>
      <c r="X145" s="809"/>
      <c r="Y145" s="809"/>
    </row>
    <row r="146" spans="1:25" ht="12">
      <c r="A146" s="812" t="s">
        <v>12027</v>
      </c>
      <c r="B146" s="810" t="s">
        <v>11859</v>
      </c>
      <c r="C146" s="812">
        <v>5512330414</v>
      </c>
      <c r="D146" s="822" t="s">
        <v>12029</v>
      </c>
      <c r="E146" s="807"/>
      <c r="F146" s="807"/>
      <c r="G146" s="807"/>
      <c r="H146" s="807"/>
      <c r="I146" s="807"/>
      <c r="J146" s="807"/>
      <c r="K146" s="807"/>
      <c r="L146" s="807"/>
      <c r="M146" s="807"/>
      <c r="N146" s="807"/>
      <c r="O146" s="807"/>
      <c r="P146" s="807"/>
      <c r="Q146" s="807"/>
      <c r="R146" s="807"/>
      <c r="S146" s="807"/>
      <c r="T146" s="807"/>
      <c r="U146" s="807"/>
      <c r="V146" s="807"/>
      <c r="W146" s="807"/>
      <c r="X146" s="807"/>
      <c r="Y146" s="807"/>
    </row>
    <row r="147" spans="1:25" ht="12">
      <c r="A147" s="808" t="s">
        <v>11684</v>
      </c>
      <c r="B147" s="808" t="s">
        <v>11859</v>
      </c>
      <c r="C147" s="809">
        <v>5520861286</v>
      </c>
      <c r="D147" s="808" t="s">
        <v>11686</v>
      </c>
      <c r="E147" s="809"/>
      <c r="F147" s="809"/>
      <c r="G147" s="809"/>
      <c r="H147" s="809"/>
      <c r="I147" s="809"/>
      <c r="J147" s="809"/>
      <c r="K147" s="809"/>
      <c r="L147" s="809"/>
      <c r="M147" s="809"/>
      <c r="N147" s="809"/>
      <c r="O147" s="809"/>
      <c r="P147" s="809"/>
      <c r="Q147" s="809"/>
      <c r="R147" s="809"/>
      <c r="S147" s="809"/>
      <c r="T147" s="809"/>
      <c r="U147" s="809"/>
      <c r="V147" s="809"/>
      <c r="W147" s="809"/>
      <c r="X147" s="809"/>
      <c r="Y147" s="809"/>
    </row>
    <row r="148" spans="1:25" ht="12">
      <c r="A148" s="810" t="s">
        <v>12033</v>
      </c>
      <c r="B148" s="810" t="s">
        <v>11859</v>
      </c>
      <c r="C148" s="810">
        <v>5522992894</v>
      </c>
      <c r="D148" s="810"/>
      <c r="E148" s="810" t="s">
        <v>12034</v>
      </c>
      <c r="F148" s="807"/>
      <c r="G148" s="807"/>
      <c r="H148" s="807"/>
      <c r="I148" s="807"/>
      <c r="J148" s="807"/>
      <c r="K148" s="807"/>
      <c r="L148" s="807"/>
      <c r="M148" s="807"/>
      <c r="N148" s="807"/>
      <c r="O148" s="807"/>
      <c r="P148" s="807"/>
      <c r="Q148" s="807"/>
      <c r="R148" s="807"/>
      <c r="S148" s="807"/>
      <c r="T148" s="807"/>
      <c r="U148" s="807"/>
      <c r="V148" s="807"/>
      <c r="W148" s="807"/>
      <c r="X148" s="807"/>
      <c r="Y148" s="807"/>
    </row>
    <row r="149" spans="1:25" ht="12">
      <c r="A149" s="808" t="s">
        <v>12036</v>
      </c>
      <c r="B149" s="808" t="s">
        <v>11859</v>
      </c>
      <c r="C149" s="808">
        <v>5531202753</v>
      </c>
      <c r="D149" s="808" t="s">
        <v>12037</v>
      </c>
      <c r="E149" s="808" t="s">
        <v>11710</v>
      </c>
      <c r="F149" s="809"/>
      <c r="G149" s="809"/>
      <c r="H149" s="809"/>
      <c r="I149" s="809"/>
      <c r="J149" s="809"/>
      <c r="K149" s="809"/>
      <c r="L149" s="809"/>
      <c r="M149" s="809"/>
      <c r="N149" s="809"/>
      <c r="O149" s="809"/>
      <c r="P149" s="809"/>
      <c r="Q149" s="809"/>
      <c r="R149" s="809"/>
      <c r="S149" s="809"/>
      <c r="T149" s="809"/>
      <c r="U149" s="809"/>
      <c r="V149" s="809"/>
      <c r="W149" s="809"/>
      <c r="X149" s="809"/>
      <c r="Y149" s="809"/>
    </row>
    <row r="150" spans="1:25" ht="12">
      <c r="A150" s="810" t="s">
        <v>12042</v>
      </c>
      <c r="B150" s="810" t="s">
        <v>11859</v>
      </c>
      <c r="C150" s="810">
        <v>5518008007</v>
      </c>
      <c r="D150" s="810"/>
      <c r="E150" s="810" t="s">
        <v>11817</v>
      </c>
      <c r="F150" s="807"/>
      <c r="G150" s="807"/>
      <c r="H150" s="807"/>
      <c r="I150" s="807"/>
      <c r="J150" s="807"/>
      <c r="K150" s="807"/>
      <c r="L150" s="807"/>
      <c r="M150" s="807"/>
      <c r="N150" s="807"/>
      <c r="O150" s="807"/>
      <c r="P150" s="807"/>
      <c r="Q150" s="807"/>
      <c r="R150" s="807"/>
      <c r="S150" s="807"/>
      <c r="T150" s="807"/>
      <c r="U150" s="807"/>
      <c r="V150" s="807"/>
      <c r="W150" s="807"/>
      <c r="X150" s="807"/>
      <c r="Y150" s="807"/>
    </row>
    <row r="151" spans="1:25" ht="12">
      <c r="A151" s="808" t="s">
        <v>12047</v>
      </c>
      <c r="B151" s="808" t="s">
        <v>11859</v>
      </c>
      <c r="C151" s="808">
        <v>5563470214</v>
      </c>
      <c r="D151" s="808"/>
      <c r="E151" s="808" t="s">
        <v>11558</v>
      </c>
      <c r="F151" s="809"/>
      <c r="G151" s="809"/>
      <c r="H151" s="809"/>
      <c r="I151" s="809"/>
      <c r="J151" s="809"/>
      <c r="K151" s="809"/>
      <c r="L151" s="809"/>
      <c r="M151" s="809"/>
      <c r="N151" s="809"/>
      <c r="O151" s="809"/>
      <c r="P151" s="809"/>
      <c r="Q151" s="809"/>
      <c r="R151" s="809"/>
      <c r="S151" s="809"/>
      <c r="T151" s="809"/>
      <c r="U151" s="809"/>
      <c r="V151" s="809"/>
      <c r="W151" s="809"/>
      <c r="X151" s="809"/>
      <c r="Y151" s="809"/>
    </row>
    <row r="152" spans="1:25" ht="12">
      <c r="A152" s="810" t="s">
        <v>12050</v>
      </c>
      <c r="B152" s="810" t="s">
        <v>11859</v>
      </c>
      <c r="C152" s="810">
        <v>5529703105</v>
      </c>
      <c r="D152" s="810"/>
      <c r="E152" s="810" t="s">
        <v>12051</v>
      </c>
      <c r="F152" s="807"/>
      <c r="G152" s="807"/>
      <c r="H152" s="807"/>
      <c r="I152" s="807"/>
      <c r="J152" s="807"/>
      <c r="K152" s="807"/>
      <c r="L152" s="807"/>
      <c r="M152" s="807"/>
      <c r="N152" s="807"/>
      <c r="O152" s="807"/>
      <c r="P152" s="807"/>
      <c r="Q152" s="807"/>
      <c r="R152" s="807"/>
      <c r="S152" s="807"/>
      <c r="T152" s="807"/>
      <c r="U152" s="807"/>
      <c r="V152" s="807"/>
      <c r="W152" s="807"/>
      <c r="X152" s="807"/>
      <c r="Y152" s="807"/>
    </row>
    <row r="153" spans="1:25" ht="12">
      <c r="A153" s="808" t="s">
        <v>11591</v>
      </c>
      <c r="B153" s="808" t="s">
        <v>11859</v>
      </c>
      <c r="C153" s="808">
        <v>5534305192</v>
      </c>
      <c r="D153" s="808" t="s">
        <v>11594</v>
      </c>
      <c r="E153" s="808" t="s">
        <v>11558</v>
      </c>
      <c r="F153" s="809"/>
      <c r="G153" s="809"/>
      <c r="H153" s="809"/>
      <c r="I153" s="809"/>
      <c r="J153" s="809"/>
      <c r="K153" s="809"/>
      <c r="L153" s="809"/>
      <c r="M153" s="809"/>
      <c r="N153" s="809"/>
      <c r="O153" s="809"/>
      <c r="P153" s="809"/>
      <c r="Q153" s="809"/>
      <c r="R153" s="809"/>
      <c r="S153" s="809"/>
      <c r="T153" s="809"/>
      <c r="U153" s="809"/>
      <c r="V153" s="809"/>
      <c r="W153" s="809"/>
      <c r="X153" s="809"/>
      <c r="Y153" s="809"/>
    </row>
    <row r="154" spans="1:25" ht="12">
      <c r="A154" s="810" t="s">
        <v>12056</v>
      </c>
      <c r="B154" s="810" t="s">
        <v>11859</v>
      </c>
      <c r="C154" s="810">
        <v>7224271621</v>
      </c>
      <c r="D154" s="810"/>
      <c r="E154" s="810" t="s">
        <v>12058</v>
      </c>
      <c r="F154" s="807"/>
      <c r="G154" s="807"/>
      <c r="H154" s="807"/>
      <c r="I154" s="807"/>
      <c r="J154" s="807"/>
      <c r="K154" s="807"/>
      <c r="L154" s="807"/>
      <c r="M154" s="807"/>
      <c r="N154" s="807"/>
      <c r="O154" s="807"/>
      <c r="P154" s="807"/>
      <c r="Q154" s="807"/>
      <c r="R154" s="807"/>
      <c r="S154" s="807"/>
      <c r="T154" s="807"/>
      <c r="U154" s="807"/>
      <c r="V154" s="807"/>
      <c r="W154" s="807"/>
      <c r="X154" s="807"/>
      <c r="Y154" s="807"/>
    </row>
    <row r="155" spans="1:25" ht="12">
      <c r="A155" s="808" t="s">
        <v>11690</v>
      </c>
      <c r="B155" s="808" t="s">
        <v>11859</v>
      </c>
      <c r="C155" s="808">
        <v>5514520246</v>
      </c>
      <c r="D155" s="808" t="s">
        <v>11691</v>
      </c>
      <c r="E155" s="808" t="s">
        <v>11693</v>
      </c>
      <c r="F155" s="809"/>
      <c r="G155" s="809"/>
      <c r="H155" s="809"/>
      <c r="I155" s="809"/>
      <c r="J155" s="809"/>
      <c r="K155" s="809"/>
      <c r="L155" s="809"/>
      <c r="M155" s="809"/>
      <c r="N155" s="809"/>
      <c r="O155" s="809"/>
      <c r="P155" s="809"/>
      <c r="Q155" s="809"/>
      <c r="R155" s="809"/>
      <c r="S155" s="809"/>
      <c r="T155" s="809"/>
      <c r="U155" s="809"/>
      <c r="V155" s="809"/>
      <c r="W155" s="809"/>
      <c r="X155" s="809"/>
      <c r="Y155" s="809"/>
    </row>
    <row r="156" spans="1:25" ht="12">
      <c r="A156" s="810" t="s">
        <v>12060</v>
      </c>
      <c r="B156" s="810" t="s">
        <v>11859</v>
      </c>
      <c r="C156" s="810">
        <v>5534022616</v>
      </c>
      <c r="D156" s="810" t="s">
        <v>12062</v>
      </c>
      <c r="E156" s="810" t="s">
        <v>11558</v>
      </c>
      <c r="F156" s="807"/>
      <c r="G156" s="807"/>
      <c r="H156" s="807"/>
      <c r="I156" s="807"/>
      <c r="J156" s="807"/>
      <c r="K156" s="807"/>
      <c r="L156" s="807"/>
      <c r="M156" s="807"/>
      <c r="N156" s="807"/>
      <c r="O156" s="807"/>
      <c r="P156" s="807"/>
      <c r="Q156" s="807"/>
      <c r="R156" s="807"/>
      <c r="S156" s="807"/>
      <c r="T156" s="807"/>
      <c r="U156" s="807"/>
      <c r="V156" s="807"/>
      <c r="W156" s="807"/>
      <c r="X156" s="807"/>
      <c r="Y156" s="807"/>
    </row>
    <row r="157" spans="1:25" ht="12">
      <c r="A157" s="808" t="s">
        <v>12063</v>
      </c>
      <c r="B157" s="808" t="s">
        <v>11859</v>
      </c>
      <c r="C157" s="808">
        <v>5512817010</v>
      </c>
      <c r="D157" s="808"/>
      <c r="E157" s="808" t="s">
        <v>12034</v>
      </c>
      <c r="F157" s="809"/>
      <c r="G157" s="809"/>
      <c r="H157" s="809"/>
      <c r="I157" s="809"/>
      <c r="J157" s="809"/>
      <c r="K157" s="809"/>
      <c r="L157" s="809"/>
      <c r="M157" s="809"/>
      <c r="N157" s="809"/>
      <c r="O157" s="809"/>
      <c r="P157" s="809"/>
      <c r="Q157" s="809"/>
      <c r="R157" s="809"/>
      <c r="S157" s="809"/>
      <c r="T157" s="809"/>
      <c r="U157" s="809"/>
      <c r="V157" s="809"/>
      <c r="W157" s="809"/>
      <c r="X157" s="809"/>
      <c r="Y157" s="809"/>
    </row>
    <row r="158" spans="1:25" ht="12">
      <c r="A158" s="810" t="s">
        <v>12065</v>
      </c>
      <c r="B158" s="810" t="s">
        <v>11859</v>
      </c>
      <c r="C158" s="810">
        <v>5549326643</v>
      </c>
      <c r="D158" s="810" t="s">
        <v>12066</v>
      </c>
      <c r="E158" s="810" t="s">
        <v>11558</v>
      </c>
      <c r="F158" s="807"/>
      <c r="G158" s="807"/>
      <c r="H158" s="807"/>
      <c r="I158" s="807"/>
      <c r="J158" s="807"/>
      <c r="K158" s="807"/>
      <c r="L158" s="807"/>
      <c r="M158" s="807"/>
      <c r="N158" s="807"/>
      <c r="O158" s="807"/>
      <c r="P158" s="807"/>
      <c r="Q158" s="807"/>
      <c r="R158" s="807"/>
      <c r="S158" s="807"/>
      <c r="T158" s="807"/>
      <c r="U158" s="807"/>
      <c r="V158" s="807"/>
      <c r="W158" s="807"/>
      <c r="X158" s="807"/>
      <c r="Y158" s="807"/>
    </row>
    <row r="159" spans="1:25" ht="12">
      <c r="A159" s="808" t="s">
        <v>11731</v>
      </c>
      <c r="B159" s="808" t="s">
        <v>11859</v>
      </c>
      <c r="C159" s="809"/>
      <c r="D159" s="808" t="s">
        <v>11733</v>
      </c>
      <c r="E159" s="808" t="s">
        <v>11558</v>
      </c>
      <c r="F159" s="809"/>
      <c r="G159" s="809"/>
      <c r="H159" s="809"/>
      <c r="I159" s="809"/>
      <c r="J159" s="809"/>
      <c r="K159" s="809"/>
      <c r="L159" s="809"/>
      <c r="M159" s="809"/>
      <c r="N159" s="809"/>
      <c r="O159" s="809"/>
      <c r="P159" s="809"/>
      <c r="Q159" s="809"/>
      <c r="R159" s="809"/>
      <c r="S159" s="809"/>
      <c r="T159" s="809"/>
      <c r="U159" s="809"/>
      <c r="V159" s="809"/>
      <c r="W159" s="809"/>
      <c r="X159" s="809"/>
      <c r="Y159" s="809"/>
    </row>
    <row r="160" spans="1:25" ht="12">
      <c r="A160" s="810" t="s">
        <v>12073</v>
      </c>
      <c r="B160" s="810" t="s">
        <v>11859</v>
      </c>
      <c r="C160" s="810">
        <v>5513376748</v>
      </c>
      <c r="D160" s="810" t="s">
        <v>12074</v>
      </c>
      <c r="E160" s="810" t="s">
        <v>12075</v>
      </c>
      <c r="F160" s="807"/>
      <c r="G160" s="807"/>
      <c r="H160" s="807"/>
      <c r="I160" s="807"/>
      <c r="J160" s="807"/>
      <c r="K160" s="807"/>
      <c r="L160" s="807"/>
      <c r="M160" s="807"/>
      <c r="N160" s="807"/>
      <c r="O160" s="807"/>
      <c r="P160" s="807"/>
      <c r="Q160" s="807"/>
      <c r="R160" s="807"/>
      <c r="S160" s="807"/>
      <c r="T160" s="807"/>
      <c r="U160" s="807"/>
      <c r="V160" s="807"/>
      <c r="W160" s="807"/>
      <c r="X160" s="807"/>
      <c r="Y160" s="807"/>
    </row>
    <row r="161" spans="1:25" ht="12">
      <c r="A161" s="185"/>
      <c r="B161" s="185"/>
      <c r="C161" s="185"/>
      <c r="D161" s="185"/>
      <c r="E161" s="185"/>
      <c r="F161" s="185"/>
      <c r="G161" s="185"/>
      <c r="H161" s="185"/>
      <c r="I161" s="185"/>
      <c r="J161" s="185"/>
      <c r="K161" s="185"/>
      <c r="L161" s="185"/>
      <c r="M161" s="185"/>
      <c r="N161" s="185"/>
      <c r="O161" s="185"/>
      <c r="P161" s="185"/>
      <c r="Q161" s="185"/>
      <c r="R161" s="185"/>
      <c r="S161" s="185"/>
      <c r="T161" s="185"/>
      <c r="U161" s="185"/>
      <c r="V161" s="185"/>
      <c r="W161" s="185"/>
      <c r="X161" s="185"/>
      <c r="Y161" s="185"/>
    </row>
    <row r="162" spans="1:25" ht="12">
      <c r="A162" s="185"/>
      <c r="B162" s="185"/>
      <c r="C162" s="185"/>
      <c r="D162" s="185"/>
      <c r="E162" s="185"/>
      <c r="F162" s="185"/>
      <c r="G162" s="185"/>
      <c r="H162" s="185"/>
      <c r="I162" s="185"/>
      <c r="J162" s="185"/>
      <c r="K162" s="185"/>
      <c r="L162" s="185"/>
      <c r="M162" s="185"/>
      <c r="N162" s="185"/>
      <c r="O162" s="185"/>
      <c r="P162" s="185"/>
      <c r="Q162" s="185"/>
      <c r="R162" s="185"/>
      <c r="S162" s="185"/>
      <c r="T162" s="185"/>
      <c r="U162" s="185"/>
      <c r="V162" s="185"/>
      <c r="W162" s="185"/>
      <c r="X162" s="185"/>
      <c r="Y162" s="185"/>
    </row>
    <row r="163" spans="1:25" ht="12">
      <c r="A163" s="185"/>
      <c r="B163" s="185"/>
      <c r="C163" s="185"/>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row>
    <row r="164" spans="1:25" ht="12">
      <c r="A164" s="185"/>
      <c r="B164" s="185"/>
      <c r="C164" s="185"/>
      <c r="D164" s="185"/>
      <c r="E164" s="185"/>
      <c r="F164" s="185"/>
      <c r="G164" s="185"/>
      <c r="H164" s="185"/>
      <c r="I164" s="185"/>
      <c r="J164" s="185"/>
      <c r="K164" s="185"/>
      <c r="L164" s="185"/>
      <c r="M164" s="185"/>
      <c r="N164" s="185"/>
      <c r="O164" s="185"/>
      <c r="P164" s="185"/>
      <c r="Q164" s="185"/>
      <c r="R164" s="185"/>
      <c r="S164" s="185"/>
      <c r="T164" s="185"/>
      <c r="U164" s="185"/>
      <c r="V164" s="185"/>
      <c r="W164" s="185"/>
      <c r="X164" s="185"/>
      <c r="Y164" s="185"/>
    </row>
    <row r="165" spans="1:25" ht="12">
      <c r="A165" s="185"/>
      <c r="B165" s="185"/>
      <c r="C165" s="185"/>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row>
    <row r="166" spans="1:25" ht="12">
      <c r="A166" s="185"/>
      <c r="B166" s="185"/>
      <c r="C166" s="185"/>
      <c r="D166" s="185"/>
      <c r="E166" s="185"/>
      <c r="F166" s="185"/>
      <c r="G166" s="185"/>
      <c r="H166" s="185"/>
      <c r="I166" s="185"/>
      <c r="J166" s="185"/>
      <c r="K166" s="185"/>
      <c r="L166" s="185"/>
      <c r="M166" s="185"/>
      <c r="N166" s="185"/>
      <c r="O166" s="185"/>
      <c r="P166" s="185"/>
      <c r="Q166" s="185"/>
      <c r="R166" s="185"/>
      <c r="S166" s="185"/>
      <c r="T166" s="185"/>
      <c r="U166" s="185"/>
      <c r="V166" s="185"/>
      <c r="W166" s="185"/>
      <c r="X166" s="185"/>
      <c r="Y166" s="185"/>
    </row>
    <row r="167" spans="1:25" ht="12">
      <c r="A167" s="185"/>
      <c r="B167" s="185"/>
      <c r="C167" s="185"/>
      <c r="D167" s="185"/>
      <c r="E167" s="185"/>
      <c r="F167" s="185"/>
      <c r="G167" s="185"/>
      <c r="H167" s="185"/>
      <c r="I167" s="185"/>
      <c r="J167" s="185"/>
      <c r="K167" s="185"/>
      <c r="L167" s="185"/>
      <c r="M167" s="185"/>
      <c r="N167" s="185"/>
      <c r="O167" s="185"/>
      <c r="P167" s="185"/>
      <c r="Q167" s="185"/>
      <c r="R167" s="185"/>
      <c r="S167" s="185"/>
      <c r="T167" s="185"/>
      <c r="U167" s="185"/>
      <c r="V167" s="185"/>
      <c r="W167" s="185"/>
      <c r="X167" s="185"/>
      <c r="Y167" s="185"/>
    </row>
    <row r="168" spans="1:25" ht="12">
      <c r="A168" s="185"/>
      <c r="B168" s="185"/>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row>
    <row r="169" spans="1:25" ht="12">
      <c r="A169" s="185"/>
      <c r="B169" s="185"/>
      <c r="C169" s="185"/>
      <c r="D169" s="185"/>
      <c r="E169" s="185"/>
      <c r="F169" s="185"/>
      <c r="G169" s="185"/>
      <c r="H169" s="185"/>
      <c r="I169" s="185"/>
      <c r="J169" s="185"/>
      <c r="K169" s="185"/>
      <c r="L169" s="185"/>
      <c r="M169" s="185"/>
      <c r="N169" s="185"/>
      <c r="O169" s="185"/>
      <c r="P169" s="185"/>
      <c r="Q169" s="185"/>
      <c r="R169" s="185"/>
      <c r="S169" s="185"/>
      <c r="T169" s="185"/>
      <c r="U169" s="185"/>
      <c r="V169" s="185"/>
      <c r="W169" s="185"/>
      <c r="X169" s="185"/>
      <c r="Y169" s="185"/>
    </row>
    <row r="170" spans="1:25" ht="12">
      <c r="A170" s="185"/>
      <c r="B170" s="185"/>
      <c r="C170" s="185"/>
      <c r="D170" s="185"/>
      <c r="E170" s="185"/>
      <c r="F170" s="185"/>
      <c r="G170" s="185"/>
      <c r="H170" s="185"/>
      <c r="I170" s="185"/>
      <c r="J170" s="185"/>
      <c r="K170" s="185"/>
      <c r="L170" s="185"/>
      <c r="M170" s="185"/>
      <c r="N170" s="185"/>
      <c r="O170" s="185"/>
      <c r="P170" s="185"/>
      <c r="Q170" s="185"/>
      <c r="R170" s="185"/>
      <c r="S170" s="185"/>
      <c r="T170" s="185"/>
      <c r="U170" s="185"/>
      <c r="V170" s="185"/>
      <c r="W170" s="185"/>
      <c r="X170" s="185"/>
      <c r="Y170" s="185"/>
    </row>
    <row r="171" spans="1:25" ht="12">
      <c r="A171" s="185"/>
      <c r="B171" s="185"/>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row>
    <row r="172" spans="1:25" ht="12">
      <c r="A172" s="185"/>
      <c r="B172" s="185"/>
      <c r="C172" s="185"/>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row>
    <row r="173" spans="1:25" ht="12">
      <c r="A173" s="185"/>
      <c r="B173" s="185"/>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row>
    <row r="174" spans="1:25" ht="12">
      <c r="A174" s="185"/>
      <c r="B174" s="185"/>
      <c r="C174" s="185"/>
      <c r="D174" s="185"/>
      <c r="E174" s="185"/>
      <c r="F174" s="185"/>
      <c r="G174" s="185"/>
      <c r="H174" s="185"/>
      <c r="I174" s="185"/>
      <c r="J174" s="185"/>
      <c r="K174" s="185"/>
      <c r="L174" s="185"/>
      <c r="M174" s="185"/>
      <c r="N174" s="185"/>
      <c r="O174" s="185"/>
      <c r="P174" s="185"/>
      <c r="Q174" s="185"/>
      <c r="R174" s="185"/>
      <c r="S174" s="185"/>
      <c r="T174" s="185"/>
      <c r="U174" s="185"/>
      <c r="V174" s="185"/>
      <c r="W174" s="185"/>
      <c r="X174" s="185"/>
      <c r="Y174" s="185"/>
    </row>
    <row r="175" spans="1:25" ht="12">
      <c r="A175" s="185"/>
      <c r="B175" s="185"/>
      <c r="C175" s="185"/>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row>
    <row r="176" spans="1:25" ht="12">
      <c r="A176" s="185"/>
      <c r="B176" s="185"/>
      <c r="C176" s="185"/>
      <c r="D176" s="185"/>
      <c r="E176" s="185"/>
      <c r="F176" s="185"/>
      <c r="G176" s="185"/>
      <c r="H176" s="185"/>
      <c r="I176" s="185"/>
      <c r="J176" s="185"/>
      <c r="K176" s="185"/>
      <c r="L176" s="185"/>
      <c r="M176" s="185"/>
      <c r="N176" s="185"/>
      <c r="O176" s="185"/>
      <c r="P176" s="185"/>
      <c r="Q176" s="185"/>
      <c r="R176" s="185"/>
      <c r="S176" s="185"/>
      <c r="T176" s="185"/>
      <c r="U176" s="185"/>
      <c r="V176" s="185"/>
      <c r="W176" s="185"/>
      <c r="X176" s="185"/>
      <c r="Y176" s="185"/>
    </row>
    <row r="177" spans="1:25" ht="12">
      <c r="A177" s="185"/>
      <c r="B177" s="185"/>
      <c r="C177" s="185"/>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row>
    <row r="178" spans="1:25" ht="12">
      <c r="A178" s="185"/>
      <c r="B178" s="185"/>
      <c r="C178" s="185"/>
      <c r="D178" s="185"/>
      <c r="E178" s="185"/>
      <c r="F178" s="185"/>
      <c r="G178" s="185"/>
      <c r="H178" s="185"/>
      <c r="I178" s="185"/>
      <c r="J178" s="185"/>
      <c r="K178" s="185"/>
      <c r="L178" s="185"/>
      <c r="M178" s="185"/>
      <c r="N178" s="185"/>
      <c r="O178" s="185"/>
      <c r="P178" s="185"/>
      <c r="Q178" s="185"/>
      <c r="R178" s="185"/>
      <c r="S178" s="185"/>
      <c r="T178" s="185"/>
      <c r="U178" s="185"/>
      <c r="V178" s="185"/>
      <c r="W178" s="185"/>
      <c r="X178" s="185"/>
      <c r="Y178" s="185"/>
    </row>
    <row r="179" spans="1:25" ht="12">
      <c r="A179" s="185"/>
      <c r="B179" s="185"/>
      <c r="C179" s="185"/>
      <c r="D179" s="185"/>
      <c r="E179" s="185"/>
      <c r="F179" s="185"/>
      <c r="G179" s="185"/>
      <c r="H179" s="185"/>
      <c r="I179" s="185"/>
      <c r="J179" s="185"/>
      <c r="K179" s="185"/>
      <c r="L179" s="185"/>
      <c r="M179" s="185"/>
      <c r="N179" s="185"/>
      <c r="O179" s="185"/>
      <c r="P179" s="185"/>
      <c r="Q179" s="185"/>
      <c r="R179" s="185"/>
      <c r="S179" s="185"/>
      <c r="T179" s="185"/>
      <c r="U179" s="185"/>
      <c r="V179" s="185"/>
      <c r="W179" s="185"/>
      <c r="X179" s="185"/>
      <c r="Y179" s="185"/>
    </row>
    <row r="180" spans="1:25" ht="12">
      <c r="A180" s="185"/>
      <c r="B180" s="185"/>
      <c r="C180" s="185"/>
      <c r="D180" s="185"/>
      <c r="E180" s="185"/>
      <c r="F180" s="185"/>
      <c r="G180" s="185"/>
      <c r="H180" s="185"/>
      <c r="I180" s="185"/>
      <c r="J180" s="185"/>
      <c r="K180" s="185"/>
      <c r="L180" s="185"/>
      <c r="M180" s="185"/>
      <c r="N180" s="185"/>
      <c r="O180" s="185"/>
      <c r="P180" s="185"/>
      <c r="Q180" s="185"/>
      <c r="R180" s="185"/>
      <c r="S180" s="185"/>
      <c r="T180" s="185"/>
      <c r="U180" s="185"/>
      <c r="V180" s="185"/>
      <c r="W180" s="185"/>
      <c r="X180" s="185"/>
      <c r="Y180" s="185"/>
    </row>
    <row r="181" spans="1:25" ht="12">
      <c r="A181" s="185"/>
      <c r="B181" s="185"/>
      <c r="C181" s="185"/>
      <c r="D181" s="185"/>
      <c r="E181" s="185"/>
      <c r="F181" s="185"/>
      <c r="G181" s="185"/>
      <c r="H181" s="185"/>
      <c r="I181" s="185"/>
      <c r="J181" s="185"/>
      <c r="K181" s="185"/>
      <c r="L181" s="185"/>
      <c r="M181" s="185"/>
      <c r="N181" s="185"/>
      <c r="O181" s="185"/>
      <c r="P181" s="185"/>
      <c r="Q181" s="185"/>
      <c r="R181" s="185"/>
      <c r="S181" s="185"/>
      <c r="T181" s="185"/>
      <c r="U181" s="185"/>
      <c r="V181" s="185"/>
      <c r="W181" s="185"/>
      <c r="X181" s="185"/>
      <c r="Y181" s="185"/>
    </row>
    <row r="182" spans="1:25" ht="12">
      <c r="A182" s="185"/>
      <c r="B182" s="185"/>
      <c r="C182" s="185"/>
      <c r="D182" s="185"/>
      <c r="E182" s="185"/>
      <c r="F182" s="185"/>
      <c r="G182" s="185"/>
      <c r="H182" s="185"/>
      <c r="I182" s="185"/>
      <c r="J182" s="185"/>
      <c r="K182" s="185"/>
      <c r="L182" s="185"/>
      <c r="M182" s="185"/>
      <c r="N182" s="185"/>
      <c r="O182" s="185"/>
      <c r="P182" s="185"/>
      <c r="Q182" s="185"/>
      <c r="R182" s="185"/>
      <c r="S182" s="185"/>
      <c r="T182" s="185"/>
      <c r="U182" s="185"/>
      <c r="V182" s="185"/>
      <c r="W182" s="185"/>
      <c r="X182" s="185"/>
      <c r="Y182" s="185"/>
    </row>
    <row r="183" spans="1:25" ht="12">
      <c r="A183" s="185"/>
      <c r="B183" s="185"/>
      <c r="C183" s="185"/>
      <c r="D183" s="185"/>
      <c r="E183" s="185"/>
      <c r="F183" s="185"/>
      <c r="G183" s="185"/>
      <c r="H183" s="185"/>
      <c r="I183" s="185"/>
      <c r="J183" s="185"/>
      <c r="K183" s="185"/>
      <c r="L183" s="185"/>
      <c r="M183" s="185"/>
      <c r="N183" s="185"/>
      <c r="O183" s="185"/>
      <c r="P183" s="185"/>
      <c r="Q183" s="185"/>
      <c r="R183" s="185"/>
      <c r="S183" s="185"/>
      <c r="T183" s="185"/>
      <c r="U183" s="185"/>
      <c r="V183" s="185"/>
      <c r="W183" s="185"/>
      <c r="X183" s="185"/>
      <c r="Y183" s="185"/>
    </row>
    <row r="184" spans="1:25" ht="12">
      <c r="A184" s="185"/>
      <c r="B184" s="185"/>
      <c r="C184" s="185"/>
      <c r="D184" s="185"/>
      <c r="E184" s="185"/>
      <c r="F184" s="185"/>
      <c r="G184" s="185"/>
      <c r="H184" s="185"/>
      <c r="I184" s="185"/>
      <c r="J184" s="185"/>
      <c r="K184" s="185"/>
      <c r="L184" s="185"/>
      <c r="M184" s="185"/>
      <c r="N184" s="185"/>
      <c r="O184" s="185"/>
      <c r="P184" s="185"/>
      <c r="Q184" s="185"/>
      <c r="R184" s="185"/>
      <c r="S184" s="185"/>
      <c r="T184" s="185"/>
      <c r="U184" s="185"/>
      <c r="V184" s="185"/>
      <c r="W184" s="185"/>
      <c r="X184" s="185"/>
      <c r="Y184" s="185"/>
    </row>
    <row r="185" spans="1:25" ht="12">
      <c r="A185" s="185"/>
      <c r="B185" s="185"/>
      <c r="C185" s="185"/>
      <c r="D185" s="185"/>
      <c r="E185" s="185"/>
      <c r="F185" s="185"/>
      <c r="G185" s="185"/>
      <c r="H185" s="185"/>
      <c r="I185" s="185"/>
      <c r="J185" s="185"/>
      <c r="K185" s="185"/>
      <c r="L185" s="185"/>
      <c r="M185" s="185"/>
      <c r="N185" s="185"/>
      <c r="O185" s="185"/>
      <c r="P185" s="185"/>
      <c r="Q185" s="185"/>
      <c r="R185" s="185"/>
      <c r="S185" s="185"/>
      <c r="T185" s="185"/>
      <c r="U185" s="185"/>
      <c r="V185" s="185"/>
      <c r="W185" s="185"/>
      <c r="X185" s="185"/>
      <c r="Y185" s="185"/>
    </row>
    <row r="186" spans="1:25" ht="12">
      <c r="A186" s="185"/>
      <c r="B186" s="185"/>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row>
    <row r="187" spans="1:25" ht="12">
      <c r="A187" s="185"/>
      <c r="B187" s="185"/>
      <c r="C187" s="185"/>
      <c r="D187" s="185"/>
      <c r="E187" s="185"/>
      <c r="F187" s="185"/>
      <c r="G187" s="185"/>
      <c r="H187" s="185"/>
      <c r="I187" s="185"/>
      <c r="J187" s="185"/>
      <c r="K187" s="185"/>
      <c r="L187" s="185"/>
      <c r="M187" s="185"/>
      <c r="N187" s="185"/>
      <c r="O187" s="185"/>
      <c r="P187" s="185"/>
      <c r="Q187" s="185"/>
      <c r="R187" s="185"/>
      <c r="S187" s="185"/>
      <c r="T187" s="185"/>
      <c r="U187" s="185"/>
      <c r="V187" s="185"/>
      <c r="W187" s="185"/>
      <c r="X187" s="185"/>
      <c r="Y187" s="185"/>
    </row>
    <row r="188" spans="1:25" ht="12">
      <c r="A188" s="185"/>
      <c r="B188" s="185"/>
      <c r="C188" s="185"/>
      <c r="D188" s="185"/>
      <c r="E188" s="185"/>
      <c r="F188" s="185"/>
      <c r="G188" s="185"/>
      <c r="H188" s="185"/>
      <c r="I188" s="185"/>
      <c r="J188" s="185"/>
      <c r="K188" s="185"/>
      <c r="L188" s="185"/>
      <c r="M188" s="185"/>
      <c r="N188" s="185"/>
      <c r="O188" s="185"/>
      <c r="P188" s="185"/>
      <c r="Q188" s="185"/>
      <c r="R188" s="185"/>
      <c r="S188" s="185"/>
      <c r="T188" s="185"/>
      <c r="U188" s="185"/>
      <c r="V188" s="185"/>
      <c r="W188" s="185"/>
      <c r="X188" s="185"/>
      <c r="Y188" s="185"/>
    </row>
    <row r="189" spans="1:25" ht="12">
      <c r="A189" s="185"/>
      <c r="B189" s="185"/>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row>
    <row r="190" spans="1:25" ht="12">
      <c r="A190" s="185"/>
      <c r="B190" s="185"/>
      <c r="C190" s="185"/>
      <c r="D190" s="185"/>
      <c r="E190" s="185"/>
      <c r="F190" s="185"/>
      <c r="G190" s="185"/>
      <c r="H190" s="185"/>
      <c r="I190" s="185"/>
      <c r="J190" s="185"/>
      <c r="K190" s="185"/>
      <c r="L190" s="185"/>
      <c r="M190" s="185"/>
      <c r="N190" s="185"/>
      <c r="O190" s="185"/>
      <c r="P190" s="185"/>
      <c r="Q190" s="185"/>
      <c r="R190" s="185"/>
      <c r="S190" s="185"/>
      <c r="T190" s="185"/>
      <c r="U190" s="185"/>
      <c r="V190" s="185"/>
      <c r="W190" s="185"/>
      <c r="X190" s="185"/>
      <c r="Y190" s="185"/>
    </row>
    <row r="191" spans="1:25" ht="12">
      <c r="A191" s="185"/>
      <c r="B191" s="185"/>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row>
    <row r="192" spans="1:25" ht="12">
      <c r="A192" s="185"/>
      <c r="B192" s="185"/>
      <c r="C192" s="185"/>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row>
    <row r="193" spans="1:25" ht="12">
      <c r="A193" s="185"/>
      <c r="B193" s="185"/>
      <c r="C193" s="185"/>
      <c r="D193" s="185"/>
      <c r="E193" s="185"/>
      <c r="F193" s="185"/>
      <c r="G193" s="185"/>
      <c r="H193" s="185"/>
      <c r="I193" s="185"/>
      <c r="J193" s="185"/>
      <c r="K193" s="185"/>
      <c r="L193" s="185"/>
      <c r="M193" s="185"/>
      <c r="N193" s="185"/>
      <c r="O193" s="185"/>
      <c r="P193" s="185"/>
      <c r="Q193" s="185"/>
      <c r="R193" s="185"/>
      <c r="S193" s="185"/>
      <c r="T193" s="185"/>
      <c r="U193" s="185"/>
      <c r="V193" s="185"/>
      <c r="W193" s="185"/>
      <c r="X193" s="185"/>
      <c r="Y193" s="185"/>
    </row>
    <row r="194" spans="1:25" ht="12">
      <c r="A194" s="185"/>
      <c r="B194" s="185"/>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row>
    <row r="195" spans="1:25" ht="12">
      <c r="A195" s="185"/>
      <c r="B195" s="185"/>
      <c r="C195" s="185"/>
      <c r="D195" s="185"/>
      <c r="E195" s="185"/>
      <c r="F195" s="185"/>
      <c r="G195" s="185"/>
      <c r="H195" s="185"/>
      <c r="I195" s="185"/>
      <c r="J195" s="185"/>
      <c r="K195" s="185"/>
      <c r="L195" s="185"/>
      <c r="M195" s="185"/>
      <c r="N195" s="185"/>
      <c r="O195" s="185"/>
      <c r="P195" s="185"/>
      <c r="Q195" s="185"/>
      <c r="R195" s="185"/>
      <c r="S195" s="185"/>
      <c r="T195" s="185"/>
      <c r="U195" s="185"/>
      <c r="V195" s="185"/>
      <c r="W195" s="185"/>
      <c r="X195" s="185"/>
      <c r="Y195" s="185"/>
    </row>
    <row r="196" spans="1:25" ht="12">
      <c r="A196" s="185"/>
      <c r="B196" s="185"/>
      <c r="C196" s="185"/>
      <c r="D196" s="185"/>
      <c r="E196" s="185"/>
      <c r="F196" s="185"/>
      <c r="G196" s="185"/>
      <c r="H196" s="185"/>
      <c r="I196" s="185"/>
      <c r="J196" s="185"/>
      <c r="K196" s="185"/>
      <c r="L196" s="185"/>
      <c r="M196" s="185"/>
      <c r="N196" s="185"/>
      <c r="O196" s="185"/>
      <c r="P196" s="185"/>
      <c r="Q196" s="185"/>
      <c r="R196" s="185"/>
      <c r="S196" s="185"/>
      <c r="T196" s="185"/>
      <c r="U196" s="185"/>
      <c r="V196" s="185"/>
      <c r="W196" s="185"/>
      <c r="X196" s="185"/>
      <c r="Y196" s="185"/>
    </row>
    <row r="197" spans="1:25" ht="12">
      <c r="A197" s="185"/>
      <c r="B197" s="185"/>
      <c r="C197" s="185"/>
      <c r="D197" s="185"/>
      <c r="E197" s="185"/>
      <c r="F197" s="185"/>
      <c r="G197" s="185"/>
      <c r="H197" s="185"/>
      <c r="I197" s="185"/>
      <c r="J197" s="185"/>
      <c r="K197" s="185"/>
      <c r="L197" s="185"/>
      <c r="M197" s="185"/>
      <c r="N197" s="185"/>
      <c r="O197" s="185"/>
      <c r="P197" s="185"/>
      <c r="Q197" s="185"/>
      <c r="R197" s="185"/>
      <c r="S197" s="185"/>
      <c r="T197" s="185"/>
      <c r="U197" s="185"/>
      <c r="V197" s="185"/>
      <c r="W197" s="185"/>
      <c r="X197" s="185"/>
      <c r="Y197" s="185"/>
    </row>
    <row r="198" spans="1:25" ht="12">
      <c r="A198" s="185"/>
      <c r="B198" s="185"/>
      <c r="C198" s="185"/>
      <c r="D198" s="185"/>
      <c r="E198" s="185"/>
      <c r="F198" s="185"/>
      <c r="G198" s="185"/>
      <c r="H198" s="185"/>
      <c r="I198" s="185"/>
      <c r="J198" s="185"/>
      <c r="K198" s="185"/>
      <c r="L198" s="185"/>
      <c r="M198" s="185"/>
      <c r="N198" s="185"/>
      <c r="O198" s="185"/>
      <c r="P198" s="185"/>
      <c r="Q198" s="185"/>
      <c r="R198" s="185"/>
      <c r="S198" s="185"/>
      <c r="T198" s="185"/>
      <c r="U198" s="185"/>
      <c r="V198" s="185"/>
      <c r="W198" s="185"/>
      <c r="X198" s="185"/>
      <c r="Y198" s="185"/>
    </row>
    <row r="199" spans="1:25" ht="12">
      <c r="A199" s="185"/>
      <c r="B199" s="185"/>
      <c r="C199" s="185"/>
      <c r="D199" s="185"/>
      <c r="E199" s="185"/>
      <c r="F199" s="185"/>
      <c r="G199" s="185"/>
      <c r="H199" s="185"/>
      <c r="I199" s="185"/>
      <c r="J199" s="185"/>
      <c r="K199" s="185"/>
      <c r="L199" s="185"/>
      <c r="M199" s="185"/>
      <c r="N199" s="185"/>
      <c r="O199" s="185"/>
      <c r="P199" s="185"/>
      <c r="Q199" s="185"/>
      <c r="R199" s="185"/>
      <c r="S199" s="185"/>
      <c r="T199" s="185"/>
      <c r="U199" s="185"/>
      <c r="V199" s="185"/>
      <c r="W199" s="185"/>
      <c r="X199" s="185"/>
      <c r="Y199" s="185"/>
    </row>
    <row r="200" spans="1:25" ht="12">
      <c r="A200" s="185"/>
      <c r="B200" s="185"/>
      <c r="C200" s="185"/>
      <c r="D200" s="185"/>
      <c r="E200" s="185"/>
      <c r="F200" s="185"/>
      <c r="G200" s="185"/>
      <c r="H200" s="185"/>
      <c r="I200" s="185"/>
      <c r="J200" s="185"/>
      <c r="K200" s="185"/>
      <c r="L200" s="185"/>
      <c r="M200" s="185"/>
      <c r="N200" s="185"/>
      <c r="O200" s="185"/>
      <c r="P200" s="185"/>
      <c r="Q200" s="185"/>
      <c r="R200" s="185"/>
      <c r="S200" s="185"/>
      <c r="T200" s="185"/>
      <c r="U200" s="185"/>
      <c r="V200" s="185"/>
      <c r="W200" s="185"/>
      <c r="X200" s="185"/>
      <c r="Y200" s="185"/>
    </row>
    <row r="201" spans="1:25" ht="12">
      <c r="A201" s="185"/>
      <c r="B201" s="185"/>
      <c r="C201" s="185"/>
      <c r="D201" s="185"/>
      <c r="E201" s="185"/>
      <c r="F201" s="185"/>
      <c r="G201" s="185"/>
      <c r="H201" s="185"/>
      <c r="I201" s="185"/>
      <c r="J201" s="185"/>
      <c r="K201" s="185"/>
      <c r="L201" s="185"/>
      <c r="M201" s="185"/>
      <c r="N201" s="185"/>
      <c r="O201" s="185"/>
      <c r="P201" s="185"/>
      <c r="Q201" s="185"/>
      <c r="R201" s="185"/>
      <c r="S201" s="185"/>
      <c r="T201" s="185"/>
      <c r="U201" s="185"/>
      <c r="V201" s="185"/>
      <c r="W201" s="185"/>
      <c r="X201" s="185"/>
      <c r="Y201" s="185"/>
    </row>
    <row r="202" spans="1:25" ht="12">
      <c r="A202" s="185"/>
      <c r="B202" s="185"/>
      <c r="C202" s="185"/>
      <c r="D202" s="185"/>
      <c r="E202" s="185"/>
      <c r="F202" s="185"/>
      <c r="G202" s="185"/>
      <c r="H202" s="185"/>
      <c r="I202" s="185"/>
      <c r="J202" s="185"/>
      <c r="K202" s="185"/>
      <c r="L202" s="185"/>
      <c r="M202" s="185"/>
      <c r="N202" s="185"/>
      <c r="O202" s="185"/>
      <c r="P202" s="185"/>
      <c r="Q202" s="185"/>
      <c r="R202" s="185"/>
      <c r="S202" s="185"/>
      <c r="T202" s="185"/>
      <c r="U202" s="185"/>
      <c r="V202" s="185"/>
      <c r="W202" s="185"/>
      <c r="X202" s="185"/>
      <c r="Y202" s="185"/>
    </row>
    <row r="203" spans="1:25" ht="12">
      <c r="A203" s="185"/>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185"/>
      <c r="Y203" s="185"/>
    </row>
    <row r="204" spans="1:25" ht="12">
      <c r="A204" s="185"/>
      <c r="B204" s="185"/>
      <c r="C204" s="185"/>
      <c r="D204" s="185"/>
      <c r="E204" s="185"/>
      <c r="F204" s="185"/>
      <c r="G204" s="185"/>
      <c r="H204" s="185"/>
      <c r="I204" s="185"/>
      <c r="J204" s="185"/>
      <c r="K204" s="185"/>
      <c r="L204" s="185"/>
      <c r="M204" s="185"/>
      <c r="N204" s="185"/>
      <c r="O204" s="185"/>
      <c r="P204" s="185"/>
      <c r="Q204" s="185"/>
      <c r="R204" s="185"/>
      <c r="S204" s="185"/>
      <c r="T204" s="185"/>
      <c r="U204" s="185"/>
      <c r="V204" s="185"/>
      <c r="W204" s="185"/>
      <c r="X204" s="185"/>
      <c r="Y204" s="185"/>
    </row>
    <row r="205" spans="1:25" ht="12">
      <c r="A205" s="185"/>
      <c r="B205" s="185"/>
      <c r="C205" s="185"/>
      <c r="D205" s="185"/>
      <c r="E205" s="185"/>
      <c r="F205" s="185"/>
      <c r="G205" s="185"/>
      <c r="H205" s="185"/>
      <c r="I205" s="185"/>
      <c r="J205" s="185"/>
      <c r="K205" s="185"/>
      <c r="L205" s="185"/>
      <c r="M205" s="185"/>
      <c r="N205" s="185"/>
      <c r="O205" s="185"/>
      <c r="P205" s="185"/>
      <c r="Q205" s="185"/>
      <c r="R205" s="185"/>
      <c r="S205" s="185"/>
      <c r="T205" s="185"/>
      <c r="U205" s="185"/>
      <c r="V205" s="185"/>
      <c r="W205" s="185"/>
      <c r="X205" s="185"/>
      <c r="Y205" s="185"/>
    </row>
    <row r="206" spans="1:25" ht="12">
      <c r="A206" s="185"/>
      <c r="B206" s="185"/>
      <c r="C206" s="185"/>
      <c r="D206" s="185"/>
      <c r="E206" s="185"/>
      <c r="F206" s="185"/>
      <c r="G206" s="185"/>
      <c r="H206" s="185"/>
      <c r="I206" s="185"/>
      <c r="J206" s="185"/>
      <c r="K206" s="185"/>
      <c r="L206" s="185"/>
      <c r="M206" s="185"/>
      <c r="N206" s="185"/>
      <c r="O206" s="185"/>
      <c r="P206" s="185"/>
      <c r="Q206" s="185"/>
      <c r="R206" s="185"/>
      <c r="S206" s="185"/>
      <c r="T206" s="185"/>
      <c r="U206" s="185"/>
      <c r="V206" s="185"/>
      <c r="W206" s="185"/>
      <c r="X206" s="185"/>
      <c r="Y206" s="185"/>
    </row>
    <row r="207" spans="1:25" ht="12">
      <c r="A207" s="185"/>
      <c r="B207" s="185"/>
      <c r="C207" s="185"/>
      <c r="D207" s="185"/>
      <c r="E207" s="185"/>
      <c r="F207" s="185"/>
      <c r="G207" s="185"/>
      <c r="H207" s="185"/>
      <c r="I207" s="185"/>
      <c r="J207" s="185"/>
      <c r="K207" s="185"/>
      <c r="L207" s="185"/>
      <c r="M207" s="185"/>
      <c r="N207" s="185"/>
      <c r="O207" s="185"/>
      <c r="P207" s="185"/>
      <c r="Q207" s="185"/>
      <c r="R207" s="185"/>
      <c r="S207" s="185"/>
      <c r="T207" s="185"/>
      <c r="U207" s="185"/>
      <c r="V207" s="185"/>
      <c r="W207" s="185"/>
      <c r="X207" s="185"/>
      <c r="Y207" s="185"/>
    </row>
    <row r="208" spans="1:25" ht="12">
      <c r="A208" s="185"/>
      <c r="B208" s="185"/>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row>
    <row r="209" spans="1:25" ht="12">
      <c r="A209" s="185"/>
      <c r="B209" s="185"/>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row>
    <row r="210" spans="1:25" ht="12">
      <c r="A210" s="185"/>
      <c r="B210" s="185"/>
      <c r="C210" s="185"/>
      <c r="D210" s="185"/>
      <c r="E210" s="185"/>
      <c r="F210" s="185"/>
      <c r="G210" s="185"/>
      <c r="H210" s="185"/>
      <c r="I210" s="185"/>
      <c r="J210" s="185"/>
      <c r="K210" s="185"/>
      <c r="L210" s="185"/>
      <c r="M210" s="185"/>
      <c r="N210" s="185"/>
      <c r="O210" s="185"/>
      <c r="P210" s="185"/>
      <c r="Q210" s="185"/>
      <c r="R210" s="185"/>
      <c r="S210" s="185"/>
      <c r="T210" s="185"/>
      <c r="U210" s="185"/>
      <c r="V210" s="185"/>
      <c r="W210" s="185"/>
      <c r="X210" s="185"/>
      <c r="Y210" s="185"/>
    </row>
    <row r="211" spans="1:25" ht="12">
      <c r="A211" s="185"/>
      <c r="B211" s="185"/>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row>
    <row r="212" spans="1:25" ht="12">
      <c r="A212" s="185"/>
      <c r="B212" s="185"/>
      <c r="C212" s="185"/>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row>
    <row r="213" spans="1:25" ht="12">
      <c r="A213" s="185"/>
      <c r="B213" s="185"/>
      <c r="C213" s="185"/>
      <c r="D213" s="185"/>
      <c r="E213" s="185"/>
      <c r="F213" s="185"/>
      <c r="G213" s="185"/>
      <c r="H213" s="185"/>
      <c r="I213" s="185"/>
      <c r="J213" s="185"/>
      <c r="K213" s="185"/>
      <c r="L213" s="185"/>
      <c r="M213" s="185"/>
      <c r="N213" s="185"/>
      <c r="O213" s="185"/>
      <c r="P213" s="185"/>
      <c r="Q213" s="185"/>
      <c r="R213" s="185"/>
      <c r="S213" s="185"/>
      <c r="T213" s="185"/>
      <c r="U213" s="185"/>
      <c r="V213" s="185"/>
      <c r="W213" s="185"/>
      <c r="X213" s="185"/>
      <c r="Y213" s="185"/>
    </row>
    <row r="214" spans="1:25" ht="12">
      <c r="A214" s="185"/>
      <c r="B214" s="185"/>
      <c r="C214" s="185"/>
      <c r="D214" s="185"/>
      <c r="E214" s="185"/>
      <c r="F214" s="185"/>
      <c r="G214" s="185"/>
      <c r="H214" s="185"/>
      <c r="I214" s="185"/>
      <c r="J214" s="185"/>
      <c r="K214" s="185"/>
      <c r="L214" s="185"/>
      <c r="M214" s="185"/>
      <c r="N214" s="185"/>
      <c r="O214" s="185"/>
      <c r="P214" s="185"/>
      <c r="Q214" s="185"/>
      <c r="R214" s="185"/>
      <c r="S214" s="185"/>
      <c r="T214" s="185"/>
      <c r="U214" s="185"/>
      <c r="V214" s="185"/>
      <c r="W214" s="185"/>
      <c r="X214" s="185"/>
      <c r="Y214" s="185"/>
    </row>
    <row r="215" spans="1:25" ht="12">
      <c r="A215" s="185"/>
      <c r="B215" s="185"/>
      <c r="C215" s="185"/>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row>
    <row r="216" spans="1:25" ht="12">
      <c r="A216" s="185"/>
      <c r="B216" s="185"/>
      <c r="C216" s="185"/>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row>
    <row r="217" spans="1:25" ht="12">
      <c r="A217" s="185"/>
      <c r="B217" s="185"/>
      <c r="C217" s="185"/>
      <c r="D217" s="185"/>
      <c r="E217" s="185"/>
      <c r="F217" s="185"/>
      <c r="G217" s="185"/>
      <c r="H217" s="185"/>
      <c r="I217" s="185"/>
      <c r="J217" s="185"/>
      <c r="K217" s="185"/>
      <c r="L217" s="185"/>
      <c r="M217" s="185"/>
      <c r="N217" s="185"/>
      <c r="O217" s="185"/>
      <c r="P217" s="185"/>
      <c r="Q217" s="185"/>
      <c r="R217" s="185"/>
      <c r="S217" s="185"/>
      <c r="T217" s="185"/>
      <c r="U217" s="185"/>
      <c r="V217" s="185"/>
      <c r="W217" s="185"/>
      <c r="X217" s="185"/>
      <c r="Y217" s="185"/>
    </row>
    <row r="218" spans="1:25" ht="12">
      <c r="A218" s="185"/>
      <c r="B218" s="185"/>
      <c r="C218" s="185"/>
      <c r="D218" s="185"/>
      <c r="E218" s="185"/>
      <c r="F218" s="185"/>
      <c r="G218" s="185"/>
      <c r="H218" s="185"/>
      <c r="I218" s="185"/>
      <c r="J218" s="185"/>
      <c r="K218" s="185"/>
      <c r="L218" s="185"/>
      <c r="M218" s="185"/>
      <c r="N218" s="185"/>
      <c r="O218" s="185"/>
      <c r="P218" s="185"/>
      <c r="Q218" s="185"/>
      <c r="R218" s="185"/>
      <c r="S218" s="185"/>
      <c r="T218" s="185"/>
      <c r="U218" s="185"/>
      <c r="V218" s="185"/>
      <c r="W218" s="185"/>
      <c r="X218" s="185"/>
      <c r="Y218" s="185"/>
    </row>
    <row r="219" spans="1:25" ht="12">
      <c r="A219" s="185"/>
      <c r="B219" s="185"/>
      <c r="C219" s="185"/>
      <c r="D219" s="185"/>
      <c r="E219" s="185"/>
      <c r="F219" s="185"/>
      <c r="G219" s="185"/>
      <c r="H219" s="185"/>
      <c r="I219" s="185"/>
      <c r="J219" s="185"/>
      <c r="K219" s="185"/>
      <c r="L219" s="185"/>
      <c r="M219" s="185"/>
      <c r="N219" s="185"/>
      <c r="O219" s="185"/>
      <c r="P219" s="185"/>
      <c r="Q219" s="185"/>
      <c r="R219" s="185"/>
      <c r="S219" s="185"/>
      <c r="T219" s="185"/>
      <c r="U219" s="185"/>
      <c r="V219" s="185"/>
      <c r="W219" s="185"/>
      <c r="X219" s="185"/>
      <c r="Y219" s="185"/>
    </row>
    <row r="220" spans="1:25" ht="12">
      <c r="A220" s="185"/>
      <c r="B220" s="185"/>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row>
    <row r="221" spans="1:25" ht="12">
      <c r="A221" s="185"/>
      <c r="B221" s="185"/>
      <c r="C221" s="185"/>
      <c r="D221" s="185"/>
      <c r="E221" s="185"/>
      <c r="F221" s="185"/>
      <c r="G221" s="185"/>
      <c r="H221" s="185"/>
      <c r="I221" s="185"/>
      <c r="J221" s="185"/>
      <c r="K221" s="185"/>
      <c r="L221" s="185"/>
      <c r="M221" s="185"/>
      <c r="N221" s="185"/>
      <c r="O221" s="185"/>
      <c r="P221" s="185"/>
      <c r="Q221" s="185"/>
      <c r="R221" s="185"/>
      <c r="S221" s="185"/>
      <c r="T221" s="185"/>
      <c r="U221" s="185"/>
      <c r="V221" s="185"/>
      <c r="W221" s="185"/>
      <c r="X221" s="185"/>
      <c r="Y221" s="185"/>
    </row>
    <row r="222" spans="1:25" ht="12">
      <c r="A222" s="185"/>
      <c r="B222" s="185"/>
      <c r="C222" s="185"/>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row>
    <row r="223" spans="1:25" ht="12">
      <c r="A223" s="185"/>
      <c r="B223" s="185"/>
      <c r="C223" s="185"/>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row>
    <row r="224" spans="1:25" ht="12">
      <c r="A224" s="185"/>
      <c r="B224" s="185"/>
      <c r="C224" s="185"/>
      <c r="D224" s="185"/>
      <c r="E224" s="185"/>
      <c r="F224" s="185"/>
      <c r="G224" s="185"/>
      <c r="H224" s="185"/>
      <c r="I224" s="185"/>
      <c r="J224" s="185"/>
      <c r="K224" s="185"/>
      <c r="L224" s="185"/>
      <c r="M224" s="185"/>
      <c r="N224" s="185"/>
      <c r="O224" s="185"/>
      <c r="P224" s="185"/>
      <c r="Q224" s="185"/>
      <c r="R224" s="185"/>
      <c r="S224" s="185"/>
      <c r="T224" s="185"/>
      <c r="U224" s="185"/>
      <c r="V224" s="185"/>
      <c r="W224" s="185"/>
      <c r="X224" s="185"/>
      <c r="Y224" s="185"/>
    </row>
    <row r="225" spans="1:25" ht="12">
      <c r="A225" s="185"/>
      <c r="B225" s="185"/>
      <c r="C225" s="185"/>
      <c r="D225" s="185"/>
      <c r="E225" s="185"/>
      <c r="F225" s="185"/>
      <c r="G225" s="185"/>
      <c r="H225" s="185"/>
      <c r="I225" s="185"/>
      <c r="J225" s="185"/>
      <c r="K225" s="185"/>
      <c r="L225" s="185"/>
      <c r="M225" s="185"/>
      <c r="N225" s="185"/>
      <c r="O225" s="185"/>
      <c r="P225" s="185"/>
      <c r="Q225" s="185"/>
      <c r="R225" s="185"/>
      <c r="S225" s="185"/>
      <c r="T225" s="185"/>
      <c r="U225" s="185"/>
      <c r="V225" s="185"/>
      <c r="W225" s="185"/>
      <c r="X225" s="185"/>
      <c r="Y225" s="185"/>
    </row>
    <row r="226" spans="1:25" ht="12">
      <c r="A226" s="185"/>
      <c r="B226" s="185"/>
      <c r="C226" s="185"/>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row>
    <row r="227" spans="1:25" ht="12">
      <c r="A227" s="185"/>
      <c r="B227" s="185"/>
      <c r="C227" s="185"/>
      <c r="D227" s="185"/>
      <c r="E227" s="185"/>
      <c r="F227" s="185"/>
      <c r="G227" s="185"/>
      <c r="H227" s="185"/>
      <c r="I227" s="185"/>
      <c r="J227" s="185"/>
      <c r="K227" s="185"/>
      <c r="L227" s="185"/>
      <c r="M227" s="185"/>
      <c r="N227" s="185"/>
      <c r="O227" s="185"/>
      <c r="P227" s="185"/>
      <c r="Q227" s="185"/>
      <c r="R227" s="185"/>
      <c r="S227" s="185"/>
      <c r="T227" s="185"/>
      <c r="U227" s="185"/>
      <c r="V227" s="185"/>
      <c r="W227" s="185"/>
      <c r="X227" s="185"/>
      <c r="Y227" s="185"/>
    </row>
    <row r="228" spans="1:25" ht="12">
      <c r="A228" s="185"/>
      <c r="B228" s="185"/>
      <c r="C228" s="185"/>
      <c r="D228" s="185"/>
      <c r="E228" s="185"/>
      <c r="F228" s="185"/>
      <c r="G228" s="185"/>
      <c r="H228" s="185"/>
      <c r="I228" s="185"/>
      <c r="J228" s="185"/>
      <c r="K228" s="185"/>
      <c r="L228" s="185"/>
      <c r="M228" s="185"/>
      <c r="N228" s="185"/>
      <c r="O228" s="185"/>
      <c r="P228" s="185"/>
      <c r="Q228" s="185"/>
      <c r="R228" s="185"/>
      <c r="S228" s="185"/>
      <c r="T228" s="185"/>
      <c r="U228" s="185"/>
      <c r="V228" s="185"/>
      <c r="W228" s="185"/>
      <c r="X228" s="185"/>
      <c r="Y228" s="185"/>
    </row>
    <row r="229" spans="1:25" ht="12">
      <c r="A229" s="185"/>
      <c r="B229" s="185"/>
      <c r="C229" s="185"/>
      <c r="D229" s="185"/>
      <c r="E229" s="185"/>
      <c r="F229" s="185"/>
      <c r="G229" s="185"/>
      <c r="H229" s="185"/>
      <c r="I229" s="185"/>
      <c r="J229" s="185"/>
      <c r="K229" s="185"/>
      <c r="L229" s="185"/>
      <c r="M229" s="185"/>
      <c r="N229" s="185"/>
      <c r="O229" s="185"/>
      <c r="P229" s="185"/>
      <c r="Q229" s="185"/>
      <c r="R229" s="185"/>
      <c r="S229" s="185"/>
      <c r="T229" s="185"/>
      <c r="U229" s="185"/>
      <c r="V229" s="185"/>
      <c r="W229" s="185"/>
      <c r="X229" s="185"/>
      <c r="Y229" s="185"/>
    </row>
    <row r="230" spans="1:25" ht="12">
      <c r="A230" s="185"/>
      <c r="B230" s="185"/>
      <c r="C230" s="185"/>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row>
    <row r="231" spans="1:25" ht="12">
      <c r="A231" s="185"/>
      <c r="B231" s="185"/>
      <c r="C231" s="185"/>
      <c r="D231" s="185"/>
      <c r="E231" s="185"/>
      <c r="F231" s="185"/>
      <c r="G231" s="185"/>
      <c r="H231" s="185"/>
      <c r="I231" s="185"/>
      <c r="J231" s="185"/>
      <c r="K231" s="185"/>
      <c r="L231" s="185"/>
      <c r="M231" s="185"/>
      <c r="N231" s="185"/>
      <c r="O231" s="185"/>
      <c r="P231" s="185"/>
      <c r="Q231" s="185"/>
      <c r="R231" s="185"/>
      <c r="S231" s="185"/>
      <c r="T231" s="185"/>
      <c r="U231" s="185"/>
      <c r="V231" s="185"/>
      <c r="W231" s="185"/>
      <c r="X231" s="185"/>
      <c r="Y231" s="185"/>
    </row>
    <row r="232" spans="1:25" ht="12">
      <c r="A232" s="185"/>
      <c r="B232" s="185"/>
      <c r="C232" s="185"/>
      <c r="D232" s="185"/>
      <c r="E232" s="185"/>
      <c r="F232" s="185"/>
      <c r="G232" s="185"/>
      <c r="H232" s="185"/>
      <c r="I232" s="185"/>
      <c r="J232" s="185"/>
      <c r="K232" s="185"/>
      <c r="L232" s="185"/>
      <c r="M232" s="185"/>
      <c r="N232" s="185"/>
      <c r="O232" s="185"/>
      <c r="P232" s="185"/>
      <c r="Q232" s="185"/>
      <c r="R232" s="185"/>
      <c r="S232" s="185"/>
      <c r="T232" s="185"/>
      <c r="U232" s="185"/>
      <c r="V232" s="185"/>
      <c r="W232" s="185"/>
      <c r="X232" s="185"/>
      <c r="Y232" s="185"/>
    </row>
    <row r="233" spans="1:25" ht="12">
      <c r="A233" s="185"/>
      <c r="B233" s="185"/>
      <c r="C233" s="185"/>
      <c r="D233" s="185"/>
      <c r="E233" s="185"/>
      <c r="F233" s="185"/>
      <c r="G233" s="185"/>
      <c r="H233" s="185"/>
      <c r="I233" s="185"/>
      <c r="J233" s="185"/>
      <c r="K233" s="185"/>
      <c r="L233" s="185"/>
      <c r="M233" s="185"/>
      <c r="N233" s="185"/>
      <c r="O233" s="185"/>
      <c r="P233" s="185"/>
      <c r="Q233" s="185"/>
      <c r="R233" s="185"/>
      <c r="S233" s="185"/>
      <c r="T233" s="185"/>
      <c r="U233" s="185"/>
      <c r="V233" s="185"/>
      <c r="W233" s="185"/>
      <c r="X233" s="185"/>
      <c r="Y233" s="185"/>
    </row>
    <row r="234" spans="1:25" ht="12">
      <c r="A234" s="185"/>
      <c r="B234" s="185"/>
      <c r="C234" s="185"/>
      <c r="D234" s="185"/>
      <c r="E234" s="185"/>
      <c r="F234" s="185"/>
      <c r="G234" s="185"/>
      <c r="H234" s="185"/>
      <c r="I234" s="185"/>
      <c r="J234" s="185"/>
      <c r="K234" s="185"/>
      <c r="L234" s="185"/>
      <c r="M234" s="185"/>
      <c r="N234" s="185"/>
      <c r="O234" s="185"/>
      <c r="P234" s="185"/>
      <c r="Q234" s="185"/>
      <c r="R234" s="185"/>
      <c r="S234" s="185"/>
      <c r="T234" s="185"/>
      <c r="U234" s="185"/>
      <c r="V234" s="185"/>
      <c r="W234" s="185"/>
      <c r="X234" s="185"/>
      <c r="Y234" s="185"/>
    </row>
    <row r="235" spans="1:25" ht="12">
      <c r="A235" s="185"/>
      <c r="B235" s="185"/>
      <c r="C235" s="185"/>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row>
    <row r="236" spans="1:25" ht="12">
      <c r="A236" s="185"/>
      <c r="B236" s="185"/>
      <c r="C236" s="185"/>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row>
    <row r="237" spans="1:25" ht="12">
      <c r="A237" s="185"/>
      <c r="B237" s="185"/>
      <c r="C237" s="185"/>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row>
    <row r="238" spans="1:25" ht="12">
      <c r="A238" s="185"/>
      <c r="B238" s="185"/>
      <c r="C238" s="185"/>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row>
    <row r="239" spans="1:25" ht="12">
      <c r="A239" s="185"/>
      <c r="B239" s="185"/>
      <c r="C239" s="185"/>
      <c r="D239" s="185"/>
      <c r="E239" s="185"/>
      <c r="F239" s="185"/>
      <c r="G239" s="185"/>
      <c r="H239" s="185"/>
      <c r="I239" s="185"/>
      <c r="J239" s="185"/>
      <c r="K239" s="185"/>
      <c r="L239" s="185"/>
      <c r="M239" s="185"/>
      <c r="N239" s="185"/>
      <c r="O239" s="185"/>
      <c r="P239" s="185"/>
      <c r="Q239" s="185"/>
      <c r="R239" s="185"/>
      <c r="S239" s="185"/>
      <c r="T239" s="185"/>
      <c r="U239" s="185"/>
      <c r="V239" s="185"/>
      <c r="W239" s="185"/>
      <c r="X239" s="185"/>
      <c r="Y239" s="185"/>
    </row>
    <row r="240" spans="1:25" ht="12">
      <c r="A240" s="185"/>
      <c r="B240" s="185"/>
      <c r="C240" s="185"/>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row>
    <row r="241" spans="1:25" ht="12">
      <c r="A241" s="185"/>
      <c r="B241" s="185"/>
      <c r="C241" s="185"/>
      <c r="D241" s="185"/>
      <c r="E241" s="185"/>
      <c r="F241" s="185"/>
      <c r="G241" s="185"/>
      <c r="H241" s="185"/>
      <c r="I241" s="185"/>
      <c r="J241" s="185"/>
      <c r="K241" s="185"/>
      <c r="L241" s="185"/>
      <c r="M241" s="185"/>
      <c r="N241" s="185"/>
      <c r="O241" s="185"/>
      <c r="P241" s="185"/>
      <c r="Q241" s="185"/>
      <c r="R241" s="185"/>
      <c r="S241" s="185"/>
      <c r="T241" s="185"/>
      <c r="U241" s="185"/>
      <c r="V241" s="185"/>
      <c r="W241" s="185"/>
      <c r="X241" s="185"/>
      <c r="Y241" s="185"/>
    </row>
    <row r="242" spans="1:25" ht="12">
      <c r="A242" s="185"/>
      <c r="B242" s="185"/>
      <c r="C242" s="185"/>
      <c r="D242" s="185"/>
      <c r="E242" s="185"/>
      <c r="F242" s="185"/>
      <c r="G242" s="185"/>
      <c r="H242" s="185"/>
      <c r="I242" s="185"/>
      <c r="J242" s="185"/>
      <c r="K242" s="185"/>
      <c r="L242" s="185"/>
      <c r="M242" s="185"/>
      <c r="N242" s="185"/>
      <c r="O242" s="185"/>
      <c r="P242" s="185"/>
      <c r="Q242" s="185"/>
      <c r="R242" s="185"/>
      <c r="S242" s="185"/>
      <c r="T242" s="185"/>
      <c r="U242" s="185"/>
      <c r="V242" s="185"/>
      <c r="W242" s="185"/>
      <c r="X242" s="185"/>
      <c r="Y242" s="185"/>
    </row>
    <row r="243" spans="1:25" ht="12">
      <c r="A243" s="185"/>
      <c r="B243" s="185"/>
      <c r="C243" s="185"/>
      <c r="D243" s="185"/>
      <c r="E243" s="185"/>
      <c r="F243" s="185"/>
      <c r="G243" s="185"/>
      <c r="H243" s="185"/>
      <c r="I243" s="185"/>
      <c r="J243" s="185"/>
      <c r="K243" s="185"/>
      <c r="L243" s="185"/>
      <c r="M243" s="185"/>
      <c r="N243" s="185"/>
      <c r="O243" s="185"/>
      <c r="P243" s="185"/>
      <c r="Q243" s="185"/>
      <c r="R243" s="185"/>
      <c r="S243" s="185"/>
      <c r="T243" s="185"/>
      <c r="U243" s="185"/>
      <c r="V243" s="185"/>
      <c r="W243" s="185"/>
      <c r="X243" s="185"/>
      <c r="Y243" s="185"/>
    </row>
    <row r="244" spans="1:25" ht="12">
      <c r="A244" s="185"/>
      <c r="B244" s="185"/>
      <c r="C244" s="185"/>
      <c r="D244" s="185"/>
      <c r="E244" s="185"/>
      <c r="F244" s="185"/>
      <c r="G244" s="185"/>
      <c r="H244" s="185"/>
      <c r="I244" s="185"/>
      <c r="J244" s="185"/>
      <c r="K244" s="185"/>
      <c r="L244" s="185"/>
      <c r="M244" s="185"/>
      <c r="N244" s="185"/>
      <c r="O244" s="185"/>
      <c r="P244" s="185"/>
      <c r="Q244" s="185"/>
      <c r="R244" s="185"/>
      <c r="S244" s="185"/>
      <c r="T244" s="185"/>
      <c r="U244" s="185"/>
      <c r="V244" s="185"/>
      <c r="W244" s="185"/>
      <c r="X244" s="185"/>
      <c r="Y244" s="185"/>
    </row>
    <row r="245" spans="1:25" ht="12">
      <c r="A245" s="185"/>
      <c r="B245" s="185"/>
      <c r="C245" s="185"/>
      <c r="D245" s="185"/>
      <c r="E245" s="185"/>
      <c r="F245" s="185"/>
      <c r="G245" s="185"/>
      <c r="H245" s="185"/>
      <c r="I245" s="185"/>
      <c r="J245" s="185"/>
      <c r="K245" s="185"/>
      <c r="L245" s="185"/>
      <c r="M245" s="185"/>
      <c r="N245" s="185"/>
      <c r="O245" s="185"/>
      <c r="P245" s="185"/>
      <c r="Q245" s="185"/>
      <c r="R245" s="185"/>
      <c r="S245" s="185"/>
      <c r="T245" s="185"/>
      <c r="U245" s="185"/>
      <c r="V245" s="185"/>
      <c r="W245" s="185"/>
      <c r="X245" s="185"/>
      <c r="Y245" s="185"/>
    </row>
    <row r="246" spans="1:25" ht="12">
      <c r="A246" s="185"/>
      <c r="B246" s="185"/>
      <c r="C246" s="185"/>
      <c r="D246" s="185"/>
      <c r="E246" s="185"/>
      <c r="F246" s="185"/>
      <c r="G246" s="185"/>
      <c r="H246" s="185"/>
      <c r="I246" s="185"/>
      <c r="J246" s="185"/>
      <c r="K246" s="185"/>
      <c r="L246" s="185"/>
      <c r="M246" s="185"/>
      <c r="N246" s="185"/>
      <c r="O246" s="185"/>
      <c r="P246" s="185"/>
      <c r="Q246" s="185"/>
      <c r="R246" s="185"/>
      <c r="S246" s="185"/>
      <c r="T246" s="185"/>
      <c r="U246" s="185"/>
      <c r="V246" s="185"/>
      <c r="W246" s="185"/>
      <c r="X246" s="185"/>
      <c r="Y246" s="185"/>
    </row>
    <row r="247" spans="1:25" ht="12">
      <c r="A247" s="185"/>
      <c r="B247" s="185"/>
      <c r="C247" s="185"/>
      <c r="D247" s="185"/>
      <c r="E247" s="185"/>
      <c r="F247" s="185"/>
      <c r="G247" s="185"/>
      <c r="H247" s="185"/>
      <c r="I247" s="185"/>
      <c r="J247" s="185"/>
      <c r="K247" s="185"/>
      <c r="L247" s="185"/>
      <c r="M247" s="185"/>
      <c r="N247" s="185"/>
      <c r="O247" s="185"/>
      <c r="P247" s="185"/>
      <c r="Q247" s="185"/>
      <c r="R247" s="185"/>
      <c r="S247" s="185"/>
      <c r="T247" s="185"/>
      <c r="U247" s="185"/>
      <c r="V247" s="185"/>
      <c r="W247" s="185"/>
      <c r="X247" s="185"/>
      <c r="Y247" s="185"/>
    </row>
    <row r="248" spans="1:25" ht="12">
      <c r="A248" s="185"/>
      <c r="B248" s="185"/>
      <c r="C248" s="185"/>
      <c r="D248" s="185"/>
      <c r="E248" s="185"/>
      <c r="F248" s="185"/>
      <c r="G248" s="185"/>
      <c r="H248" s="185"/>
      <c r="I248" s="185"/>
      <c r="J248" s="185"/>
      <c r="K248" s="185"/>
      <c r="L248" s="185"/>
      <c r="M248" s="185"/>
      <c r="N248" s="185"/>
      <c r="O248" s="185"/>
      <c r="P248" s="185"/>
      <c r="Q248" s="185"/>
      <c r="R248" s="185"/>
      <c r="S248" s="185"/>
      <c r="T248" s="185"/>
      <c r="U248" s="185"/>
      <c r="V248" s="185"/>
      <c r="W248" s="185"/>
      <c r="X248" s="185"/>
      <c r="Y248" s="185"/>
    </row>
    <row r="249" spans="1:25" ht="12">
      <c r="A249" s="185"/>
      <c r="B249" s="185"/>
      <c r="C249" s="185"/>
      <c r="D249" s="185"/>
      <c r="E249" s="185"/>
      <c r="F249" s="185"/>
      <c r="G249" s="185"/>
      <c r="H249" s="185"/>
      <c r="I249" s="185"/>
      <c r="J249" s="185"/>
      <c r="K249" s="185"/>
      <c r="L249" s="185"/>
      <c r="M249" s="185"/>
      <c r="N249" s="185"/>
      <c r="O249" s="185"/>
      <c r="P249" s="185"/>
      <c r="Q249" s="185"/>
      <c r="R249" s="185"/>
      <c r="S249" s="185"/>
      <c r="T249" s="185"/>
      <c r="U249" s="185"/>
      <c r="V249" s="185"/>
      <c r="W249" s="185"/>
      <c r="X249" s="185"/>
      <c r="Y249" s="185"/>
    </row>
    <row r="250" spans="1:25" ht="12">
      <c r="A250" s="185"/>
      <c r="B250" s="185"/>
      <c r="C250" s="185"/>
      <c r="D250" s="185"/>
      <c r="E250" s="185"/>
      <c r="F250" s="185"/>
      <c r="G250" s="185"/>
      <c r="H250" s="185"/>
      <c r="I250" s="185"/>
      <c r="J250" s="185"/>
      <c r="K250" s="185"/>
      <c r="L250" s="185"/>
      <c r="M250" s="185"/>
      <c r="N250" s="185"/>
      <c r="O250" s="185"/>
      <c r="P250" s="185"/>
      <c r="Q250" s="185"/>
      <c r="R250" s="185"/>
      <c r="S250" s="185"/>
      <c r="T250" s="185"/>
      <c r="U250" s="185"/>
      <c r="V250" s="185"/>
      <c r="W250" s="185"/>
      <c r="X250" s="185"/>
      <c r="Y250" s="185"/>
    </row>
    <row r="251" spans="1:25" ht="12">
      <c r="A251" s="185"/>
      <c r="B251" s="185"/>
      <c r="C251" s="185"/>
      <c r="D251" s="185"/>
      <c r="E251" s="185"/>
      <c r="F251" s="185"/>
      <c r="G251" s="185"/>
      <c r="H251" s="185"/>
      <c r="I251" s="185"/>
      <c r="J251" s="185"/>
      <c r="K251" s="185"/>
      <c r="L251" s="185"/>
      <c r="M251" s="185"/>
      <c r="N251" s="185"/>
      <c r="O251" s="185"/>
      <c r="P251" s="185"/>
      <c r="Q251" s="185"/>
      <c r="R251" s="185"/>
      <c r="S251" s="185"/>
      <c r="T251" s="185"/>
      <c r="U251" s="185"/>
      <c r="V251" s="185"/>
      <c r="W251" s="185"/>
      <c r="X251" s="185"/>
      <c r="Y251" s="185"/>
    </row>
    <row r="252" spans="1:25" ht="12">
      <c r="A252" s="185"/>
      <c r="B252" s="185"/>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row>
    <row r="253" spans="1:25" ht="12">
      <c r="A253" s="185"/>
      <c r="B253" s="185"/>
      <c r="C253" s="185"/>
      <c r="D253" s="185"/>
      <c r="E253" s="185"/>
      <c r="F253" s="185"/>
      <c r="G253" s="185"/>
      <c r="H253" s="185"/>
      <c r="I253" s="185"/>
      <c r="J253" s="185"/>
      <c r="K253" s="185"/>
      <c r="L253" s="185"/>
      <c r="M253" s="185"/>
      <c r="N253" s="185"/>
      <c r="O253" s="185"/>
      <c r="P253" s="185"/>
      <c r="Q253" s="185"/>
      <c r="R253" s="185"/>
      <c r="S253" s="185"/>
      <c r="T253" s="185"/>
      <c r="U253" s="185"/>
      <c r="V253" s="185"/>
      <c r="W253" s="185"/>
      <c r="X253" s="185"/>
      <c r="Y253" s="185"/>
    </row>
    <row r="254" spans="1:25" ht="12">
      <c r="A254" s="185"/>
      <c r="B254" s="185"/>
      <c r="C254" s="185"/>
      <c r="D254" s="185"/>
      <c r="E254" s="185"/>
      <c r="F254" s="185"/>
      <c r="G254" s="185"/>
      <c r="H254" s="185"/>
      <c r="I254" s="185"/>
      <c r="J254" s="185"/>
      <c r="K254" s="185"/>
      <c r="L254" s="185"/>
      <c r="M254" s="185"/>
      <c r="N254" s="185"/>
      <c r="O254" s="185"/>
      <c r="P254" s="185"/>
      <c r="Q254" s="185"/>
      <c r="R254" s="185"/>
      <c r="S254" s="185"/>
      <c r="T254" s="185"/>
      <c r="U254" s="185"/>
      <c r="V254" s="185"/>
      <c r="W254" s="185"/>
      <c r="X254" s="185"/>
      <c r="Y254" s="185"/>
    </row>
    <row r="255" spans="1:25" ht="12">
      <c r="A255" s="185"/>
      <c r="B255" s="185"/>
      <c r="C255" s="185"/>
      <c r="D255" s="185"/>
      <c r="E255" s="185"/>
      <c r="F255" s="185"/>
      <c r="G255" s="185"/>
      <c r="H255" s="185"/>
      <c r="I255" s="185"/>
      <c r="J255" s="185"/>
      <c r="K255" s="185"/>
      <c r="L255" s="185"/>
      <c r="M255" s="185"/>
      <c r="N255" s="185"/>
      <c r="O255" s="185"/>
      <c r="P255" s="185"/>
      <c r="Q255" s="185"/>
      <c r="R255" s="185"/>
      <c r="S255" s="185"/>
      <c r="T255" s="185"/>
      <c r="U255" s="185"/>
      <c r="V255" s="185"/>
      <c r="W255" s="185"/>
      <c r="X255" s="185"/>
      <c r="Y255" s="185"/>
    </row>
    <row r="256" spans="1:25" ht="12">
      <c r="A256" s="185"/>
      <c r="B256" s="185"/>
      <c r="C256" s="185"/>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row>
    <row r="257" spans="1:25" ht="12">
      <c r="A257" s="185"/>
      <c r="B257" s="185"/>
      <c r="C257" s="185"/>
      <c r="D257" s="185"/>
      <c r="E257" s="185"/>
      <c r="F257" s="185"/>
      <c r="G257" s="185"/>
      <c r="H257" s="185"/>
      <c r="I257" s="185"/>
      <c r="J257" s="185"/>
      <c r="K257" s="185"/>
      <c r="L257" s="185"/>
      <c r="M257" s="185"/>
      <c r="N257" s="185"/>
      <c r="O257" s="185"/>
      <c r="P257" s="185"/>
      <c r="Q257" s="185"/>
      <c r="R257" s="185"/>
      <c r="S257" s="185"/>
      <c r="T257" s="185"/>
      <c r="U257" s="185"/>
      <c r="V257" s="185"/>
      <c r="W257" s="185"/>
      <c r="X257" s="185"/>
      <c r="Y257" s="185"/>
    </row>
    <row r="258" spans="1:25" ht="12">
      <c r="A258" s="185"/>
      <c r="B258" s="185"/>
      <c r="C258" s="185"/>
      <c r="D258" s="185"/>
      <c r="E258" s="185"/>
      <c r="F258" s="185"/>
      <c r="G258" s="185"/>
      <c r="H258" s="185"/>
      <c r="I258" s="185"/>
      <c r="J258" s="185"/>
      <c r="K258" s="185"/>
      <c r="L258" s="185"/>
      <c r="M258" s="185"/>
      <c r="N258" s="185"/>
      <c r="O258" s="185"/>
      <c r="P258" s="185"/>
      <c r="Q258" s="185"/>
      <c r="R258" s="185"/>
      <c r="S258" s="185"/>
      <c r="T258" s="185"/>
      <c r="U258" s="185"/>
      <c r="V258" s="185"/>
      <c r="W258" s="185"/>
      <c r="X258" s="185"/>
      <c r="Y258" s="185"/>
    </row>
    <row r="259" spans="1:25" ht="12">
      <c r="A259" s="185"/>
      <c r="B259" s="185"/>
      <c r="C259" s="185"/>
      <c r="D259" s="185"/>
      <c r="E259" s="185"/>
      <c r="F259" s="185"/>
      <c r="G259" s="185"/>
      <c r="H259" s="185"/>
      <c r="I259" s="185"/>
      <c r="J259" s="185"/>
      <c r="K259" s="185"/>
      <c r="L259" s="185"/>
      <c r="M259" s="185"/>
      <c r="N259" s="185"/>
      <c r="O259" s="185"/>
      <c r="P259" s="185"/>
      <c r="Q259" s="185"/>
      <c r="R259" s="185"/>
      <c r="S259" s="185"/>
      <c r="T259" s="185"/>
      <c r="U259" s="185"/>
      <c r="V259" s="185"/>
      <c r="W259" s="185"/>
      <c r="X259" s="185"/>
      <c r="Y259" s="185"/>
    </row>
    <row r="260" spans="1:25" ht="12">
      <c r="A260" s="185"/>
      <c r="B260" s="185"/>
      <c r="C260" s="185"/>
      <c r="D260" s="185"/>
      <c r="E260" s="185"/>
      <c r="F260" s="185"/>
      <c r="G260" s="185"/>
      <c r="H260" s="185"/>
      <c r="I260" s="185"/>
      <c r="J260" s="185"/>
      <c r="K260" s="185"/>
      <c r="L260" s="185"/>
      <c r="M260" s="185"/>
      <c r="N260" s="185"/>
      <c r="O260" s="185"/>
      <c r="P260" s="185"/>
      <c r="Q260" s="185"/>
      <c r="R260" s="185"/>
      <c r="S260" s="185"/>
      <c r="T260" s="185"/>
      <c r="U260" s="185"/>
      <c r="V260" s="185"/>
      <c r="W260" s="185"/>
      <c r="X260" s="185"/>
      <c r="Y260" s="185"/>
    </row>
    <row r="261" spans="1:25" ht="12">
      <c r="A261" s="185"/>
      <c r="B261" s="185"/>
      <c r="C261" s="185"/>
      <c r="D261" s="185"/>
      <c r="E261" s="185"/>
      <c r="F261" s="185"/>
      <c r="G261" s="185"/>
      <c r="H261" s="185"/>
      <c r="I261" s="185"/>
      <c r="J261" s="185"/>
      <c r="K261" s="185"/>
      <c r="L261" s="185"/>
      <c r="M261" s="185"/>
      <c r="N261" s="185"/>
      <c r="O261" s="185"/>
      <c r="P261" s="185"/>
      <c r="Q261" s="185"/>
      <c r="R261" s="185"/>
      <c r="S261" s="185"/>
      <c r="T261" s="185"/>
      <c r="U261" s="185"/>
      <c r="V261" s="185"/>
      <c r="W261" s="185"/>
      <c r="X261" s="185"/>
      <c r="Y261" s="185"/>
    </row>
    <row r="262" spans="1:25" ht="12">
      <c r="A262" s="185"/>
      <c r="B262" s="185"/>
      <c r="C262" s="185"/>
      <c r="D262" s="185"/>
      <c r="E262" s="185"/>
      <c r="F262" s="185"/>
      <c r="G262" s="185"/>
      <c r="H262" s="185"/>
      <c r="I262" s="185"/>
      <c r="J262" s="185"/>
      <c r="K262" s="185"/>
      <c r="L262" s="185"/>
      <c r="M262" s="185"/>
      <c r="N262" s="185"/>
      <c r="O262" s="185"/>
      <c r="P262" s="185"/>
      <c r="Q262" s="185"/>
      <c r="R262" s="185"/>
      <c r="S262" s="185"/>
      <c r="T262" s="185"/>
      <c r="U262" s="185"/>
      <c r="V262" s="185"/>
      <c r="W262" s="185"/>
      <c r="X262" s="185"/>
      <c r="Y262" s="185"/>
    </row>
    <row r="263" spans="1:25" ht="12">
      <c r="A263" s="185"/>
      <c r="B263" s="185"/>
      <c r="C263" s="185"/>
      <c r="D263" s="185"/>
      <c r="E263" s="185"/>
      <c r="F263" s="185"/>
      <c r="G263" s="185"/>
      <c r="H263" s="185"/>
      <c r="I263" s="185"/>
      <c r="J263" s="185"/>
      <c r="K263" s="185"/>
      <c r="L263" s="185"/>
      <c r="M263" s="185"/>
      <c r="N263" s="185"/>
      <c r="O263" s="185"/>
      <c r="P263" s="185"/>
      <c r="Q263" s="185"/>
      <c r="R263" s="185"/>
      <c r="S263" s="185"/>
      <c r="T263" s="185"/>
      <c r="U263" s="185"/>
      <c r="V263" s="185"/>
      <c r="W263" s="185"/>
      <c r="X263" s="185"/>
      <c r="Y263" s="185"/>
    </row>
    <row r="264" spans="1:25" ht="12">
      <c r="A264" s="185"/>
      <c r="B264" s="185"/>
      <c r="C264" s="185"/>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row>
    <row r="265" spans="1:25" ht="12">
      <c r="A265" s="185"/>
      <c r="B265" s="185"/>
      <c r="C265" s="185"/>
      <c r="D265" s="185"/>
      <c r="E265" s="185"/>
      <c r="F265" s="185"/>
      <c r="G265" s="185"/>
      <c r="H265" s="185"/>
      <c r="I265" s="185"/>
      <c r="J265" s="185"/>
      <c r="K265" s="185"/>
      <c r="L265" s="185"/>
      <c r="M265" s="185"/>
      <c r="N265" s="185"/>
      <c r="O265" s="185"/>
      <c r="P265" s="185"/>
      <c r="Q265" s="185"/>
      <c r="R265" s="185"/>
      <c r="S265" s="185"/>
      <c r="T265" s="185"/>
      <c r="U265" s="185"/>
      <c r="V265" s="185"/>
      <c r="W265" s="185"/>
      <c r="X265" s="185"/>
      <c r="Y265" s="185"/>
    </row>
    <row r="266" spans="1:25" ht="12">
      <c r="A266" s="185"/>
      <c r="B266" s="185"/>
      <c r="C266" s="185"/>
      <c r="D266" s="185"/>
      <c r="E266" s="185"/>
      <c r="F266" s="185"/>
      <c r="G266" s="185"/>
      <c r="H266" s="185"/>
      <c r="I266" s="185"/>
      <c r="J266" s="185"/>
      <c r="K266" s="185"/>
      <c r="L266" s="185"/>
      <c r="M266" s="185"/>
      <c r="N266" s="185"/>
      <c r="O266" s="185"/>
      <c r="P266" s="185"/>
      <c r="Q266" s="185"/>
      <c r="R266" s="185"/>
      <c r="S266" s="185"/>
      <c r="T266" s="185"/>
      <c r="U266" s="185"/>
      <c r="V266" s="185"/>
      <c r="W266" s="185"/>
      <c r="X266" s="185"/>
      <c r="Y266" s="185"/>
    </row>
    <row r="267" spans="1:25" ht="12">
      <c r="A267" s="185"/>
      <c r="B267" s="185"/>
      <c r="C267" s="185"/>
      <c r="D267" s="185"/>
      <c r="E267" s="185"/>
      <c r="F267" s="185"/>
      <c r="G267" s="185"/>
      <c r="H267" s="185"/>
      <c r="I267" s="185"/>
      <c r="J267" s="185"/>
      <c r="K267" s="185"/>
      <c r="L267" s="185"/>
      <c r="M267" s="185"/>
      <c r="N267" s="185"/>
      <c r="O267" s="185"/>
      <c r="P267" s="185"/>
      <c r="Q267" s="185"/>
      <c r="R267" s="185"/>
      <c r="S267" s="185"/>
      <c r="T267" s="185"/>
      <c r="U267" s="185"/>
      <c r="V267" s="185"/>
      <c r="W267" s="185"/>
      <c r="X267" s="185"/>
      <c r="Y267" s="185"/>
    </row>
    <row r="268" spans="1:25" ht="12">
      <c r="A268" s="185"/>
      <c r="B268" s="185"/>
      <c r="C268" s="185"/>
      <c r="D268" s="185"/>
      <c r="E268" s="185"/>
      <c r="F268" s="185"/>
      <c r="G268" s="185"/>
      <c r="H268" s="185"/>
      <c r="I268" s="185"/>
      <c r="J268" s="185"/>
      <c r="K268" s="185"/>
      <c r="L268" s="185"/>
      <c r="M268" s="185"/>
      <c r="N268" s="185"/>
      <c r="O268" s="185"/>
      <c r="P268" s="185"/>
      <c r="Q268" s="185"/>
      <c r="R268" s="185"/>
      <c r="S268" s="185"/>
      <c r="T268" s="185"/>
      <c r="U268" s="185"/>
      <c r="V268" s="185"/>
      <c r="W268" s="185"/>
      <c r="X268" s="185"/>
      <c r="Y268" s="185"/>
    </row>
    <row r="269" spans="1:25" ht="12">
      <c r="A269" s="185"/>
      <c r="B269" s="185"/>
      <c r="C269" s="185"/>
      <c r="D269" s="185"/>
      <c r="E269" s="185"/>
      <c r="F269" s="185"/>
      <c r="G269" s="185"/>
      <c r="H269" s="185"/>
      <c r="I269" s="185"/>
      <c r="J269" s="185"/>
      <c r="K269" s="185"/>
      <c r="L269" s="185"/>
      <c r="M269" s="185"/>
      <c r="N269" s="185"/>
      <c r="O269" s="185"/>
      <c r="P269" s="185"/>
      <c r="Q269" s="185"/>
      <c r="R269" s="185"/>
      <c r="S269" s="185"/>
      <c r="T269" s="185"/>
      <c r="U269" s="185"/>
      <c r="V269" s="185"/>
      <c r="W269" s="185"/>
      <c r="X269" s="185"/>
      <c r="Y269" s="185"/>
    </row>
    <row r="270" spans="1:25" ht="12">
      <c r="A270" s="185"/>
      <c r="B270" s="185"/>
      <c r="C270" s="185"/>
      <c r="D270" s="185"/>
      <c r="E270" s="185"/>
      <c r="F270" s="185"/>
      <c r="G270" s="185"/>
      <c r="H270" s="185"/>
      <c r="I270" s="185"/>
      <c r="J270" s="185"/>
      <c r="K270" s="185"/>
      <c r="L270" s="185"/>
      <c r="M270" s="185"/>
      <c r="N270" s="185"/>
      <c r="O270" s="185"/>
      <c r="P270" s="185"/>
      <c r="Q270" s="185"/>
      <c r="R270" s="185"/>
      <c r="S270" s="185"/>
      <c r="T270" s="185"/>
      <c r="U270" s="185"/>
      <c r="V270" s="185"/>
      <c r="W270" s="185"/>
      <c r="X270" s="185"/>
      <c r="Y270" s="185"/>
    </row>
    <row r="271" spans="1:25" ht="12">
      <c r="A271" s="185"/>
      <c r="B271" s="185"/>
      <c r="C271" s="185"/>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row>
    <row r="272" spans="1:25" ht="12">
      <c r="A272" s="185"/>
      <c r="B272" s="185"/>
      <c r="C272" s="185"/>
      <c r="D272" s="185"/>
      <c r="E272" s="185"/>
      <c r="F272" s="185"/>
      <c r="G272" s="185"/>
      <c r="H272" s="185"/>
      <c r="I272" s="185"/>
      <c r="J272" s="185"/>
      <c r="K272" s="185"/>
      <c r="L272" s="185"/>
      <c r="M272" s="185"/>
      <c r="N272" s="185"/>
      <c r="O272" s="185"/>
      <c r="P272" s="185"/>
      <c r="Q272" s="185"/>
      <c r="R272" s="185"/>
      <c r="S272" s="185"/>
      <c r="T272" s="185"/>
      <c r="U272" s="185"/>
      <c r="V272" s="185"/>
      <c r="W272" s="185"/>
      <c r="X272" s="185"/>
      <c r="Y272" s="185"/>
    </row>
    <row r="273" spans="1:25" ht="12">
      <c r="A273" s="185"/>
      <c r="B273" s="185"/>
      <c r="C273" s="185"/>
      <c r="D273" s="185"/>
      <c r="E273" s="185"/>
      <c r="F273" s="185"/>
      <c r="G273" s="185"/>
      <c r="H273" s="185"/>
      <c r="I273" s="185"/>
      <c r="J273" s="185"/>
      <c r="K273" s="185"/>
      <c r="L273" s="185"/>
      <c r="M273" s="185"/>
      <c r="N273" s="185"/>
      <c r="O273" s="185"/>
      <c r="P273" s="185"/>
      <c r="Q273" s="185"/>
      <c r="R273" s="185"/>
      <c r="S273" s="185"/>
      <c r="T273" s="185"/>
      <c r="U273" s="185"/>
      <c r="V273" s="185"/>
      <c r="W273" s="185"/>
      <c r="X273" s="185"/>
      <c r="Y273" s="185"/>
    </row>
    <row r="274" spans="1:25" ht="12">
      <c r="A274" s="185"/>
      <c r="B274" s="185"/>
      <c r="C274" s="185"/>
      <c r="D274" s="185"/>
      <c r="E274" s="185"/>
      <c r="F274" s="185"/>
      <c r="G274" s="185"/>
      <c r="H274" s="185"/>
      <c r="I274" s="185"/>
      <c r="J274" s="185"/>
      <c r="K274" s="185"/>
      <c r="L274" s="185"/>
      <c r="M274" s="185"/>
      <c r="N274" s="185"/>
      <c r="O274" s="185"/>
      <c r="P274" s="185"/>
      <c r="Q274" s="185"/>
      <c r="R274" s="185"/>
      <c r="S274" s="185"/>
      <c r="T274" s="185"/>
      <c r="U274" s="185"/>
      <c r="V274" s="185"/>
      <c r="W274" s="185"/>
      <c r="X274" s="185"/>
      <c r="Y274" s="185"/>
    </row>
    <row r="275" spans="1:25" ht="12">
      <c r="A275" s="185"/>
      <c r="B275" s="185"/>
      <c r="C275" s="185"/>
      <c r="D275" s="185"/>
      <c r="E275" s="185"/>
      <c r="F275" s="185"/>
      <c r="G275" s="185"/>
      <c r="H275" s="185"/>
      <c r="I275" s="185"/>
      <c r="J275" s="185"/>
      <c r="K275" s="185"/>
      <c r="L275" s="185"/>
      <c r="M275" s="185"/>
      <c r="N275" s="185"/>
      <c r="O275" s="185"/>
      <c r="P275" s="185"/>
      <c r="Q275" s="185"/>
      <c r="R275" s="185"/>
      <c r="S275" s="185"/>
      <c r="T275" s="185"/>
      <c r="U275" s="185"/>
      <c r="V275" s="185"/>
      <c r="W275" s="185"/>
      <c r="X275" s="185"/>
      <c r="Y275" s="185"/>
    </row>
    <row r="276" spans="1:25" ht="12">
      <c r="A276" s="185"/>
      <c r="B276" s="185"/>
      <c r="C276" s="185"/>
      <c r="D276" s="185"/>
      <c r="E276" s="185"/>
      <c r="F276" s="185"/>
      <c r="G276" s="185"/>
      <c r="H276" s="185"/>
      <c r="I276" s="185"/>
      <c r="J276" s="185"/>
      <c r="K276" s="185"/>
      <c r="L276" s="185"/>
      <c r="M276" s="185"/>
      <c r="N276" s="185"/>
      <c r="O276" s="185"/>
      <c r="P276" s="185"/>
      <c r="Q276" s="185"/>
      <c r="R276" s="185"/>
      <c r="S276" s="185"/>
      <c r="T276" s="185"/>
      <c r="U276" s="185"/>
      <c r="V276" s="185"/>
      <c r="W276" s="185"/>
      <c r="X276" s="185"/>
      <c r="Y276" s="185"/>
    </row>
    <row r="277" spans="1:25" ht="12">
      <c r="A277" s="185"/>
      <c r="B277" s="185"/>
      <c r="C277" s="185"/>
      <c r="D277" s="185"/>
      <c r="E277" s="185"/>
      <c r="F277" s="185"/>
      <c r="G277" s="185"/>
      <c r="H277" s="185"/>
      <c r="I277" s="185"/>
      <c r="J277" s="185"/>
      <c r="K277" s="185"/>
      <c r="L277" s="185"/>
      <c r="M277" s="185"/>
      <c r="N277" s="185"/>
      <c r="O277" s="185"/>
      <c r="P277" s="185"/>
      <c r="Q277" s="185"/>
      <c r="R277" s="185"/>
      <c r="S277" s="185"/>
      <c r="T277" s="185"/>
      <c r="U277" s="185"/>
      <c r="V277" s="185"/>
      <c r="W277" s="185"/>
      <c r="X277" s="185"/>
      <c r="Y277" s="185"/>
    </row>
    <row r="278" spans="1:25" ht="12">
      <c r="A278" s="185"/>
      <c r="B278" s="185"/>
      <c r="C278" s="185"/>
      <c r="D278" s="185"/>
      <c r="E278" s="185"/>
      <c r="F278" s="185"/>
      <c r="G278" s="185"/>
      <c r="H278" s="185"/>
      <c r="I278" s="185"/>
      <c r="J278" s="185"/>
      <c r="K278" s="185"/>
      <c r="L278" s="185"/>
      <c r="M278" s="185"/>
      <c r="N278" s="185"/>
      <c r="O278" s="185"/>
      <c r="P278" s="185"/>
      <c r="Q278" s="185"/>
      <c r="R278" s="185"/>
      <c r="S278" s="185"/>
      <c r="T278" s="185"/>
      <c r="U278" s="185"/>
      <c r="V278" s="185"/>
      <c r="W278" s="185"/>
      <c r="X278" s="185"/>
      <c r="Y278" s="185"/>
    </row>
    <row r="279" spans="1:25" ht="12">
      <c r="A279" s="185"/>
      <c r="B279" s="185"/>
      <c r="C279" s="185"/>
      <c r="D279" s="185"/>
      <c r="E279" s="185"/>
      <c r="F279" s="185"/>
      <c r="G279" s="185"/>
      <c r="H279" s="185"/>
      <c r="I279" s="185"/>
      <c r="J279" s="185"/>
      <c r="K279" s="185"/>
      <c r="L279" s="185"/>
      <c r="M279" s="185"/>
      <c r="N279" s="185"/>
      <c r="O279" s="185"/>
      <c r="P279" s="185"/>
      <c r="Q279" s="185"/>
      <c r="R279" s="185"/>
      <c r="S279" s="185"/>
      <c r="T279" s="185"/>
      <c r="U279" s="185"/>
      <c r="V279" s="185"/>
      <c r="W279" s="185"/>
      <c r="X279" s="185"/>
      <c r="Y279" s="185"/>
    </row>
    <row r="280" spans="1:25" ht="12">
      <c r="A280" s="185"/>
      <c r="B280" s="185"/>
      <c r="C280" s="185"/>
      <c r="D280" s="185"/>
      <c r="E280" s="185"/>
      <c r="F280" s="185"/>
      <c r="G280" s="185"/>
      <c r="H280" s="185"/>
      <c r="I280" s="185"/>
      <c r="J280" s="185"/>
      <c r="K280" s="185"/>
      <c r="L280" s="185"/>
      <c r="M280" s="185"/>
      <c r="N280" s="185"/>
      <c r="O280" s="185"/>
      <c r="P280" s="185"/>
      <c r="Q280" s="185"/>
      <c r="R280" s="185"/>
      <c r="S280" s="185"/>
      <c r="T280" s="185"/>
      <c r="U280" s="185"/>
      <c r="V280" s="185"/>
      <c r="W280" s="185"/>
      <c r="X280" s="185"/>
      <c r="Y280" s="185"/>
    </row>
    <row r="281" spans="1:25" ht="12">
      <c r="A281" s="185"/>
      <c r="B281" s="185"/>
      <c r="C281" s="185"/>
      <c r="D281" s="185"/>
      <c r="E281" s="185"/>
      <c r="F281" s="185"/>
      <c r="G281" s="185"/>
      <c r="H281" s="185"/>
      <c r="I281" s="185"/>
      <c r="J281" s="185"/>
      <c r="K281" s="185"/>
      <c r="L281" s="185"/>
      <c r="M281" s="185"/>
      <c r="N281" s="185"/>
      <c r="O281" s="185"/>
      <c r="P281" s="185"/>
      <c r="Q281" s="185"/>
      <c r="R281" s="185"/>
      <c r="S281" s="185"/>
      <c r="T281" s="185"/>
      <c r="U281" s="185"/>
      <c r="V281" s="185"/>
      <c r="W281" s="185"/>
      <c r="X281" s="185"/>
      <c r="Y281" s="185"/>
    </row>
    <row r="282" spans="1:25" ht="12">
      <c r="A282" s="185"/>
      <c r="B282" s="185"/>
      <c r="C282" s="185"/>
      <c r="D282" s="185"/>
      <c r="E282" s="185"/>
      <c r="F282" s="185"/>
      <c r="G282" s="185"/>
      <c r="H282" s="185"/>
      <c r="I282" s="185"/>
      <c r="J282" s="185"/>
      <c r="K282" s="185"/>
      <c r="L282" s="185"/>
      <c r="M282" s="185"/>
      <c r="N282" s="185"/>
      <c r="O282" s="185"/>
      <c r="P282" s="185"/>
      <c r="Q282" s="185"/>
      <c r="R282" s="185"/>
      <c r="S282" s="185"/>
      <c r="T282" s="185"/>
      <c r="U282" s="185"/>
      <c r="V282" s="185"/>
      <c r="W282" s="185"/>
      <c r="X282" s="185"/>
      <c r="Y282" s="185"/>
    </row>
    <row r="283" spans="1:25" ht="12">
      <c r="A283" s="185"/>
      <c r="B283" s="185"/>
      <c r="C283" s="185"/>
      <c r="D283" s="185"/>
      <c r="E283" s="185"/>
      <c r="F283" s="185"/>
      <c r="G283" s="185"/>
      <c r="H283" s="185"/>
      <c r="I283" s="185"/>
      <c r="J283" s="185"/>
      <c r="K283" s="185"/>
      <c r="L283" s="185"/>
      <c r="M283" s="185"/>
      <c r="N283" s="185"/>
      <c r="O283" s="185"/>
      <c r="P283" s="185"/>
      <c r="Q283" s="185"/>
      <c r="R283" s="185"/>
      <c r="S283" s="185"/>
      <c r="T283" s="185"/>
      <c r="U283" s="185"/>
      <c r="V283" s="185"/>
      <c r="W283" s="185"/>
      <c r="X283" s="185"/>
      <c r="Y283" s="185"/>
    </row>
    <row r="284" spans="1:25" ht="12">
      <c r="A284" s="185"/>
      <c r="B284" s="185"/>
      <c r="C284" s="185"/>
      <c r="D284" s="185"/>
      <c r="E284" s="185"/>
      <c r="F284" s="185"/>
      <c r="G284" s="185"/>
      <c r="H284" s="185"/>
      <c r="I284" s="185"/>
      <c r="J284" s="185"/>
      <c r="K284" s="185"/>
      <c r="L284" s="185"/>
      <c r="M284" s="185"/>
      <c r="N284" s="185"/>
      <c r="O284" s="185"/>
      <c r="P284" s="185"/>
      <c r="Q284" s="185"/>
      <c r="R284" s="185"/>
      <c r="S284" s="185"/>
      <c r="T284" s="185"/>
      <c r="U284" s="185"/>
      <c r="V284" s="185"/>
      <c r="W284" s="185"/>
      <c r="X284" s="185"/>
      <c r="Y284" s="185"/>
    </row>
    <row r="285" spans="1:25" ht="12">
      <c r="A285" s="185"/>
      <c r="B285" s="185"/>
      <c r="C285" s="185"/>
      <c r="D285" s="185"/>
      <c r="E285" s="185"/>
      <c r="F285" s="185"/>
      <c r="G285" s="185"/>
      <c r="H285" s="185"/>
      <c r="I285" s="185"/>
      <c r="J285" s="185"/>
      <c r="K285" s="185"/>
      <c r="L285" s="185"/>
      <c r="M285" s="185"/>
      <c r="N285" s="185"/>
      <c r="O285" s="185"/>
      <c r="P285" s="185"/>
      <c r="Q285" s="185"/>
      <c r="R285" s="185"/>
      <c r="S285" s="185"/>
      <c r="T285" s="185"/>
      <c r="U285" s="185"/>
      <c r="V285" s="185"/>
      <c r="W285" s="185"/>
      <c r="X285" s="185"/>
      <c r="Y285" s="185"/>
    </row>
    <row r="286" spans="1:25" ht="12">
      <c r="A286" s="185"/>
      <c r="B286" s="185"/>
      <c r="C286" s="185"/>
      <c r="D286" s="185"/>
      <c r="E286" s="185"/>
      <c r="F286" s="185"/>
      <c r="G286" s="185"/>
      <c r="H286" s="185"/>
      <c r="I286" s="185"/>
      <c r="J286" s="185"/>
      <c r="K286" s="185"/>
      <c r="L286" s="185"/>
      <c r="M286" s="185"/>
      <c r="N286" s="185"/>
      <c r="O286" s="185"/>
      <c r="P286" s="185"/>
      <c r="Q286" s="185"/>
      <c r="R286" s="185"/>
      <c r="S286" s="185"/>
      <c r="T286" s="185"/>
      <c r="U286" s="185"/>
      <c r="V286" s="185"/>
      <c r="W286" s="185"/>
      <c r="X286" s="185"/>
      <c r="Y286" s="185"/>
    </row>
    <row r="287" spans="1:25" ht="12">
      <c r="A287" s="185"/>
      <c r="B287" s="185"/>
      <c r="C287" s="185"/>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row>
    <row r="288" spans="1:25" ht="12">
      <c r="A288" s="185"/>
      <c r="B288" s="185"/>
      <c r="C288" s="185"/>
      <c r="D288" s="185"/>
      <c r="E288" s="185"/>
      <c r="F288" s="185"/>
      <c r="G288" s="185"/>
      <c r="H288" s="185"/>
      <c r="I288" s="185"/>
      <c r="J288" s="185"/>
      <c r="K288" s="185"/>
      <c r="L288" s="185"/>
      <c r="M288" s="185"/>
      <c r="N288" s="185"/>
      <c r="O288" s="185"/>
      <c r="P288" s="185"/>
      <c r="Q288" s="185"/>
      <c r="R288" s="185"/>
      <c r="S288" s="185"/>
      <c r="T288" s="185"/>
      <c r="U288" s="185"/>
      <c r="V288" s="185"/>
      <c r="W288" s="185"/>
      <c r="X288" s="185"/>
      <c r="Y288" s="185"/>
    </row>
    <row r="289" spans="1:25" ht="12">
      <c r="A289" s="185"/>
      <c r="B289" s="185"/>
      <c r="C289" s="185"/>
      <c r="D289" s="185"/>
      <c r="E289" s="185"/>
      <c r="F289" s="185"/>
      <c r="G289" s="185"/>
      <c r="H289" s="185"/>
      <c r="I289" s="185"/>
      <c r="J289" s="185"/>
      <c r="K289" s="185"/>
      <c r="L289" s="185"/>
      <c r="M289" s="185"/>
      <c r="N289" s="185"/>
      <c r="O289" s="185"/>
      <c r="P289" s="185"/>
      <c r="Q289" s="185"/>
      <c r="R289" s="185"/>
      <c r="S289" s="185"/>
      <c r="T289" s="185"/>
      <c r="U289" s="185"/>
      <c r="V289" s="185"/>
      <c r="W289" s="185"/>
      <c r="X289" s="185"/>
      <c r="Y289" s="185"/>
    </row>
    <row r="290" spans="1:25" ht="12">
      <c r="A290" s="185"/>
      <c r="B290" s="185"/>
      <c r="C290" s="185"/>
      <c r="D290" s="185"/>
      <c r="E290" s="185"/>
      <c r="F290" s="185"/>
      <c r="G290" s="185"/>
      <c r="H290" s="185"/>
      <c r="I290" s="185"/>
      <c r="J290" s="185"/>
      <c r="K290" s="185"/>
      <c r="L290" s="185"/>
      <c r="M290" s="185"/>
      <c r="N290" s="185"/>
      <c r="O290" s="185"/>
      <c r="P290" s="185"/>
      <c r="Q290" s="185"/>
      <c r="R290" s="185"/>
      <c r="S290" s="185"/>
      <c r="T290" s="185"/>
      <c r="U290" s="185"/>
      <c r="V290" s="185"/>
      <c r="W290" s="185"/>
      <c r="X290" s="185"/>
      <c r="Y290" s="185"/>
    </row>
    <row r="291" spans="1:25" ht="12">
      <c r="A291" s="185"/>
      <c r="B291" s="185"/>
      <c r="C291" s="185"/>
      <c r="D291" s="185"/>
      <c r="E291" s="185"/>
      <c r="F291" s="185"/>
      <c r="G291" s="185"/>
      <c r="H291" s="185"/>
      <c r="I291" s="185"/>
      <c r="J291" s="185"/>
      <c r="K291" s="185"/>
      <c r="L291" s="185"/>
      <c r="M291" s="185"/>
      <c r="N291" s="185"/>
      <c r="O291" s="185"/>
      <c r="P291" s="185"/>
      <c r="Q291" s="185"/>
      <c r="R291" s="185"/>
      <c r="S291" s="185"/>
      <c r="T291" s="185"/>
      <c r="U291" s="185"/>
      <c r="V291" s="185"/>
      <c r="W291" s="185"/>
      <c r="X291" s="185"/>
      <c r="Y291" s="185"/>
    </row>
    <row r="292" spans="1:25" ht="12">
      <c r="A292" s="185"/>
      <c r="B292" s="185"/>
      <c r="C292" s="185"/>
      <c r="D292" s="185"/>
      <c r="E292" s="185"/>
      <c r="F292" s="185"/>
      <c r="G292" s="185"/>
      <c r="H292" s="185"/>
      <c r="I292" s="185"/>
      <c r="J292" s="185"/>
      <c r="K292" s="185"/>
      <c r="L292" s="185"/>
      <c r="M292" s="185"/>
      <c r="N292" s="185"/>
      <c r="O292" s="185"/>
      <c r="P292" s="185"/>
      <c r="Q292" s="185"/>
      <c r="R292" s="185"/>
      <c r="S292" s="185"/>
      <c r="T292" s="185"/>
      <c r="U292" s="185"/>
      <c r="V292" s="185"/>
      <c r="W292" s="185"/>
      <c r="X292" s="185"/>
      <c r="Y292" s="185"/>
    </row>
    <row r="293" spans="1:25" ht="12">
      <c r="A293" s="185"/>
      <c r="B293" s="185"/>
      <c r="C293" s="185"/>
      <c r="D293" s="185"/>
      <c r="E293" s="185"/>
      <c r="F293" s="185"/>
      <c r="G293" s="185"/>
      <c r="H293" s="185"/>
      <c r="I293" s="185"/>
      <c r="J293" s="185"/>
      <c r="K293" s="185"/>
      <c r="L293" s="185"/>
      <c r="M293" s="185"/>
      <c r="N293" s="185"/>
      <c r="O293" s="185"/>
      <c r="P293" s="185"/>
      <c r="Q293" s="185"/>
      <c r="R293" s="185"/>
      <c r="S293" s="185"/>
      <c r="T293" s="185"/>
      <c r="U293" s="185"/>
      <c r="V293" s="185"/>
      <c r="W293" s="185"/>
      <c r="X293" s="185"/>
      <c r="Y293" s="185"/>
    </row>
    <row r="294" spans="1:25" ht="12">
      <c r="A294" s="185"/>
      <c r="B294" s="185"/>
      <c r="C294" s="185"/>
      <c r="D294" s="185"/>
      <c r="E294" s="185"/>
      <c r="F294" s="185"/>
      <c r="G294" s="185"/>
      <c r="H294" s="185"/>
      <c r="I294" s="185"/>
      <c r="J294" s="185"/>
      <c r="K294" s="185"/>
      <c r="L294" s="185"/>
      <c r="M294" s="185"/>
      <c r="N294" s="185"/>
      <c r="O294" s="185"/>
      <c r="P294" s="185"/>
      <c r="Q294" s="185"/>
      <c r="R294" s="185"/>
      <c r="S294" s="185"/>
      <c r="T294" s="185"/>
      <c r="U294" s="185"/>
      <c r="V294" s="185"/>
      <c r="W294" s="185"/>
      <c r="X294" s="185"/>
      <c r="Y294" s="185"/>
    </row>
    <row r="295" spans="1:25" ht="12">
      <c r="A295" s="185"/>
      <c r="B295" s="185"/>
      <c r="C295" s="185"/>
      <c r="D295" s="185"/>
      <c r="E295" s="185"/>
      <c r="F295" s="185"/>
      <c r="G295" s="185"/>
      <c r="H295" s="185"/>
      <c r="I295" s="185"/>
      <c r="J295" s="185"/>
      <c r="K295" s="185"/>
      <c r="L295" s="185"/>
      <c r="M295" s="185"/>
      <c r="N295" s="185"/>
      <c r="O295" s="185"/>
      <c r="P295" s="185"/>
      <c r="Q295" s="185"/>
      <c r="R295" s="185"/>
      <c r="S295" s="185"/>
      <c r="T295" s="185"/>
      <c r="U295" s="185"/>
      <c r="V295" s="185"/>
      <c r="W295" s="185"/>
      <c r="X295" s="185"/>
      <c r="Y295" s="185"/>
    </row>
    <row r="296" spans="1:25" ht="12">
      <c r="A296" s="185"/>
      <c r="B296" s="185"/>
      <c r="C296" s="185"/>
      <c r="D296" s="185"/>
      <c r="E296" s="185"/>
      <c r="F296" s="185"/>
      <c r="G296" s="185"/>
      <c r="H296" s="185"/>
      <c r="I296" s="185"/>
      <c r="J296" s="185"/>
      <c r="K296" s="185"/>
      <c r="L296" s="185"/>
      <c r="M296" s="185"/>
      <c r="N296" s="185"/>
      <c r="O296" s="185"/>
      <c r="P296" s="185"/>
      <c r="Q296" s="185"/>
      <c r="R296" s="185"/>
      <c r="S296" s="185"/>
      <c r="T296" s="185"/>
      <c r="U296" s="185"/>
      <c r="V296" s="185"/>
      <c r="W296" s="185"/>
      <c r="X296" s="185"/>
      <c r="Y296" s="185"/>
    </row>
    <row r="297" spans="1:25" ht="12">
      <c r="A297" s="185"/>
      <c r="B297" s="185"/>
      <c r="C297" s="185"/>
      <c r="D297" s="185"/>
      <c r="E297" s="185"/>
      <c r="F297" s="185"/>
      <c r="G297" s="185"/>
      <c r="H297" s="185"/>
      <c r="I297" s="185"/>
      <c r="J297" s="185"/>
      <c r="K297" s="185"/>
      <c r="L297" s="185"/>
      <c r="M297" s="185"/>
      <c r="N297" s="185"/>
      <c r="O297" s="185"/>
      <c r="P297" s="185"/>
      <c r="Q297" s="185"/>
      <c r="R297" s="185"/>
      <c r="S297" s="185"/>
      <c r="T297" s="185"/>
      <c r="U297" s="185"/>
      <c r="V297" s="185"/>
      <c r="W297" s="185"/>
      <c r="X297" s="185"/>
      <c r="Y297" s="185"/>
    </row>
    <row r="298" spans="1:25" ht="12">
      <c r="A298" s="185"/>
      <c r="B298" s="185"/>
      <c r="C298" s="185"/>
      <c r="D298" s="185"/>
      <c r="E298" s="185"/>
      <c r="F298" s="185"/>
      <c r="G298" s="185"/>
      <c r="H298" s="185"/>
      <c r="I298" s="185"/>
      <c r="J298" s="185"/>
      <c r="K298" s="185"/>
      <c r="L298" s="185"/>
      <c r="M298" s="185"/>
      <c r="N298" s="185"/>
      <c r="O298" s="185"/>
      <c r="P298" s="185"/>
      <c r="Q298" s="185"/>
      <c r="R298" s="185"/>
      <c r="S298" s="185"/>
      <c r="T298" s="185"/>
      <c r="U298" s="185"/>
      <c r="V298" s="185"/>
      <c r="W298" s="185"/>
      <c r="X298" s="185"/>
      <c r="Y298" s="185"/>
    </row>
    <row r="299" spans="1:25" ht="12">
      <c r="A299" s="185"/>
      <c r="B299" s="185"/>
      <c r="C299" s="185"/>
      <c r="D299" s="185"/>
      <c r="E299" s="185"/>
      <c r="F299" s="185"/>
      <c r="G299" s="185"/>
      <c r="H299" s="185"/>
      <c r="I299" s="185"/>
      <c r="J299" s="185"/>
      <c r="K299" s="185"/>
      <c r="L299" s="185"/>
      <c r="M299" s="185"/>
      <c r="N299" s="185"/>
      <c r="O299" s="185"/>
      <c r="P299" s="185"/>
      <c r="Q299" s="185"/>
      <c r="R299" s="185"/>
      <c r="S299" s="185"/>
      <c r="T299" s="185"/>
      <c r="U299" s="185"/>
      <c r="V299" s="185"/>
      <c r="W299" s="185"/>
      <c r="X299" s="185"/>
      <c r="Y299" s="185"/>
    </row>
    <row r="300" spans="1:25" ht="12">
      <c r="A300" s="185"/>
      <c r="B300" s="185"/>
      <c r="C300" s="185"/>
      <c r="D300" s="185"/>
      <c r="E300" s="185"/>
      <c r="F300" s="185"/>
      <c r="G300" s="185"/>
      <c r="H300" s="185"/>
      <c r="I300" s="185"/>
      <c r="J300" s="185"/>
      <c r="K300" s="185"/>
      <c r="L300" s="185"/>
      <c r="M300" s="185"/>
      <c r="N300" s="185"/>
      <c r="O300" s="185"/>
      <c r="P300" s="185"/>
      <c r="Q300" s="185"/>
      <c r="R300" s="185"/>
      <c r="S300" s="185"/>
      <c r="T300" s="185"/>
      <c r="U300" s="185"/>
      <c r="V300" s="185"/>
      <c r="W300" s="185"/>
      <c r="X300" s="185"/>
      <c r="Y300" s="185"/>
    </row>
    <row r="301" spans="1:25" ht="12">
      <c r="A301" s="185"/>
      <c r="B301" s="185"/>
      <c r="C301" s="185"/>
      <c r="D301" s="185"/>
      <c r="E301" s="185"/>
      <c r="F301" s="185"/>
      <c r="G301" s="185"/>
      <c r="H301" s="185"/>
      <c r="I301" s="185"/>
      <c r="J301" s="185"/>
      <c r="K301" s="185"/>
      <c r="L301" s="185"/>
      <c r="M301" s="185"/>
      <c r="N301" s="185"/>
      <c r="O301" s="185"/>
      <c r="P301" s="185"/>
      <c r="Q301" s="185"/>
      <c r="R301" s="185"/>
      <c r="S301" s="185"/>
      <c r="T301" s="185"/>
      <c r="U301" s="185"/>
      <c r="V301" s="185"/>
      <c r="W301" s="185"/>
      <c r="X301" s="185"/>
      <c r="Y301" s="185"/>
    </row>
    <row r="302" spans="1:25" ht="12">
      <c r="A302" s="185"/>
      <c r="B302" s="185"/>
      <c r="C302" s="185"/>
      <c r="D302" s="185"/>
      <c r="E302" s="185"/>
      <c r="F302" s="185"/>
      <c r="G302" s="185"/>
      <c r="H302" s="185"/>
      <c r="I302" s="185"/>
      <c r="J302" s="185"/>
      <c r="K302" s="185"/>
      <c r="L302" s="185"/>
      <c r="M302" s="185"/>
      <c r="N302" s="185"/>
      <c r="O302" s="185"/>
      <c r="P302" s="185"/>
      <c r="Q302" s="185"/>
      <c r="R302" s="185"/>
      <c r="S302" s="185"/>
      <c r="T302" s="185"/>
      <c r="U302" s="185"/>
      <c r="V302" s="185"/>
      <c r="W302" s="185"/>
      <c r="X302" s="185"/>
      <c r="Y302" s="185"/>
    </row>
    <row r="303" spans="1:25" ht="12">
      <c r="A303" s="185"/>
      <c r="B303" s="185"/>
      <c r="C303" s="185"/>
      <c r="D303" s="185"/>
      <c r="E303" s="185"/>
      <c r="F303" s="185"/>
      <c r="G303" s="185"/>
      <c r="H303" s="185"/>
      <c r="I303" s="185"/>
      <c r="J303" s="185"/>
      <c r="K303" s="185"/>
      <c r="L303" s="185"/>
      <c r="M303" s="185"/>
      <c r="N303" s="185"/>
      <c r="O303" s="185"/>
      <c r="P303" s="185"/>
      <c r="Q303" s="185"/>
      <c r="R303" s="185"/>
      <c r="S303" s="185"/>
      <c r="T303" s="185"/>
      <c r="U303" s="185"/>
      <c r="V303" s="185"/>
      <c r="W303" s="185"/>
      <c r="X303" s="185"/>
      <c r="Y303" s="185"/>
    </row>
    <row r="304" spans="1:25" ht="12">
      <c r="A304" s="185"/>
      <c r="B304" s="185"/>
      <c r="C304" s="185"/>
      <c r="D304" s="185"/>
      <c r="E304" s="185"/>
      <c r="F304" s="185"/>
      <c r="G304" s="185"/>
      <c r="H304" s="185"/>
      <c r="I304" s="185"/>
      <c r="J304" s="185"/>
      <c r="K304" s="185"/>
      <c r="L304" s="185"/>
      <c r="M304" s="185"/>
      <c r="N304" s="185"/>
      <c r="O304" s="185"/>
      <c r="P304" s="185"/>
      <c r="Q304" s="185"/>
      <c r="R304" s="185"/>
      <c r="S304" s="185"/>
      <c r="T304" s="185"/>
      <c r="U304" s="185"/>
      <c r="V304" s="185"/>
      <c r="W304" s="185"/>
      <c r="X304" s="185"/>
      <c r="Y304" s="185"/>
    </row>
    <row r="305" spans="1:25" ht="12">
      <c r="A305" s="185"/>
      <c r="B305" s="185"/>
      <c r="C305" s="185"/>
      <c r="D305" s="185"/>
      <c r="E305" s="185"/>
      <c r="F305" s="185"/>
      <c r="G305" s="185"/>
      <c r="H305" s="185"/>
      <c r="I305" s="185"/>
      <c r="J305" s="185"/>
      <c r="K305" s="185"/>
      <c r="L305" s="185"/>
      <c r="M305" s="185"/>
      <c r="N305" s="185"/>
      <c r="O305" s="185"/>
      <c r="P305" s="185"/>
      <c r="Q305" s="185"/>
      <c r="R305" s="185"/>
      <c r="S305" s="185"/>
      <c r="T305" s="185"/>
      <c r="U305" s="185"/>
      <c r="V305" s="185"/>
      <c r="W305" s="185"/>
      <c r="X305" s="185"/>
      <c r="Y305" s="185"/>
    </row>
    <row r="306" spans="1:25" ht="12">
      <c r="A306" s="185"/>
      <c r="B306" s="185"/>
      <c r="C306" s="185"/>
      <c r="D306" s="185"/>
      <c r="E306" s="185"/>
      <c r="F306" s="185"/>
      <c r="G306" s="185"/>
      <c r="H306" s="185"/>
      <c r="I306" s="185"/>
      <c r="J306" s="185"/>
      <c r="K306" s="185"/>
      <c r="L306" s="185"/>
      <c r="M306" s="185"/>
      <c r="N306" s="185"/>
      <c r="O306" s="185"/>
      <c r="P306" s="185"/>
      <c r="Q306" s="185"/>
      <c r="R306" s="185"/>
      <c r="S306" s="185"/>
      <c r="T306" s="185"/>
      <c r="U306" s="185"/>
      <c r="V306" s="185"/>
      <c r="W306" s="185"/>
      <c r="X306" s="185"/>
      <c r="Y306" s="185"/>
    </row>
    <row r="307" spans="1:25" ht="12">
      <c r="A307" s="185"/>
      <c r="B307" s="185"/>
      <c r="C307" s="185"/>
      <c r="D307" s="185"/>
      <c r="E307" s="185"/>
      <c r="F307" s="185"/>
      <c r="G307" s="185"/>
      <c r="H307" s="185"/>
      <c r="I307" s="185"/>
      <c r="J307" s="185"/>
      <c r="K307" s="185"/>
      <c r="L307" s="185"/>
      <c r="M307" s="185"/>
      <c r="N307" s="185"/>
      <c r="O307" s="185"/>
      <c r="P307" s="185"/>
      <c r="Q307" s="185"/>
      <c r="R307" s="185"/>
      <c r="S307" s="185"/>
      <c r="T307" s="185"/>
      <c r="U307" s="185"/>
      <c r="V307" s="185"/>
      <c r="W307" s="185"/>
      <c r="X307" s="185"/>
      <c r="Y307" s="185"/>
    </row>
    <row r="308" spans="1:25" ht="12">
      <c r="A308" s="185"/>
      <c r="B308" s="185"/>
      <c r="C308" s="185"/>
      <c r="D308" s="185"/>
      <c r="E308" s="185"/>
      <c r="F308" s="185"/>
      <c r="G308" s="185"/>
      <c r="H308" s="185"/>
      <c r="I308" s="185"/>
      <c r="J308" s="185"/>
      <c r="K308" s="185"/>
      <c r="L308" s="185"/>
      <c r="M308" s="185"/>
      <c r="N308" s="185"/>
      <c r="O308" s="185"/>
      <c r="P308" s="185"/>
      <c r="Q308" s="185"/>
      <c r="R308" s="185"/>
      <c r="S308" s="185"/>
      <c r="T308" s="185"/>
      <c r="U308" s="185"/>
      <c r="V308" s="185"/>
      <c r="W308" s="185"/>
      <c r="X308" s="185"/>
      <c r="Y308" s="185"/>
    </row>
    <row r="309" spans="1:25" ht="12">
      <c r="A309" s="185"/>
      <c r="B309" s="185"/>
      <c r="C309" s="185"/>
      <c r="D309" s="185"/>
      <c r="E309" s="185"/>
      <c r="F309" s="185"/>
      <c r="G309" s="185"/>
      <c r="H309" s="185"/>
      <c r="I309" s="185"/>
      <c r="J309" s="185"/>
      <c r="K309" s="185"/>
      <c r="L309" s="185"/>
      <c r="M309" s="185"/>
      <c r="N309" s="185"/>
      <c r="O309" s="185"/>
      <c r="P309" s="185"/>
      <c r="Q309" s="185"/>
      <c r="R309" s="185"/>
      <c r="S309" s="185"/>
      <c r="T309" s="185"/>
      <c r="U309" s="185"/>
      <c r="V309" s="185"/>
      <c r="W309" s="185"/>
      <c r="X309" s="185"/>
      <c r="Y309" s="185"/>
    </row>
    <row r="310" spans="1:25" ht="12">
      <c r="A310" s="185"/>
      <c r="B310" s="185"/>
      <c r="C310" s="185"/>
      <c r="D310" s="185"/>
      <c r="E310" s="185"/>
      <c r="F310" s="185"/>
      <c r="G310" s="185"/>
      <c r="H310" s="185"/>
      <c r="I310" s="185"/>
      <c r="J310" s="185"/>
      <c r="K310" s="185"/>
      <c r="L310" s="185"/>
      <c r="M310" s="185"/>
      <c r="N310" s="185"/>
      <c r="O310" s="185"/>
      <c r="P310" s="185"/>
      <c r="Q310" s="185"/>
      <c r="R310" s="185"/>
      <c r="S310" s="185"/>
      <c r="T310" s="185"/>
      <c r="U310" s="185"/>
      <c r="V310" s="185"/>
      <c r="W310" s="185"/>
      <c r="X310" s="185"/>
      <c r="Y310" s="185"/>
    </row>
    <row r="311" spans="1:25" ht="12">
      <c r="A311" s="185"/>
      <c r="B311" s="185"/>
      <c r="C311" s="185"/>
      <c r="D311" s="185"/>
      <c r="E311" s="185"/>
      <c r="F311" s="185"/>
      <c r="G311" s="185"/>
      <c r="H311" s="185"/>
      <c r="I311" s="185"/>
      <c r="J311" s="185"/>
      <c r="K311" s="185"/>
      <c r="L311" s="185"/>
      <c r="M311" s="185"/>
      <c r="N311" s="185"/>
      <c r="O311" s="185"/>
      <c r="P311" s="185"/>
      <c r="Q311" s="185"/>
      <c r="R311" s="185"/>
      <c r="S311" s="185"/>
      <c r="T311" s="185"/>
      <c r="U311" s="185"/>
      <c r="V311" s="185"/>
      <c r="W311" s="185"/>
      <c r="X311" s="185"/>
      <c r="Y311" s="185"/>
    </row>
    <row r="312" spans="1:25" ht="12">
      <c r="A312" s="185"/>
      <c r="B312" s="185"/>
      <c r="C312" s="185"/>
      <c r="D312" s="185"/>
      <c r="E312" s="185"/>
      <c r="F312" s="185"/>
      <c r="G312" s="185"/>
      <c r="H312" s="185"/>
      <c r="I312" s="185"/>
      <c r="J312" s="185"/>
      <c r="K312" s="185"/>
      <c r="L312" s="185"/>
      <c r="M312" s="185"/>
      <c r="N312" s="185"/>
      <c r="O312" s="185"/>
      <c r="P312" s="185"/>
      <c r="Q312" s="185"/>
      <c r="R312" s="185"/>
      <c r="S312" s="185"/>
      <c r="T312" s="185"/>
      <c r="U312" s="185"/>
      <c r="V312" s="185"/>
      <c r="W312" s="185"/>
      <c r="X312" s="185"/>
      <c r="Y312" s="185"/>
    </row>
    <row r="313" spans="1:25" ht="12">
      <c r="A313" s="185"/>
      <c r="B313" s="185"/>
      <c r="C313" s="185"/>
      <c r="D313" s="185"/>
      <c r="E313" s="185"/>
      <c r="F313" s="185"/>
      <c r="G313" s="185"/>
      <c r="H313" s="185"/>
      <c r="I313" s="185"/>
      <c r="J313" s="185"/>
      <c r="K313" s="185"/>
      <c r="L313" s="185"/>
      <c r="M313" s="185"/>
      <c r="N313" s="185"/>
      <c r="O313" s="185"/>
      <c r="P313" s="185"/>
      <c r="Q313" s="185"/>
      <c r="R313" s="185"/>
      <c r="S313" s="185"/>
      <c r="T313" s="185"/>
      <c r="U313" s="185"/>
      <c r="V313" s="185"/>
      <c r="W313" s="185"/>
      <c r="X313" s="185"/>
      <c r="Y313" s="185"/>
    </row>
    <row r="314" spans="1:25" ht="12">
      <c r="A314" s="185"/>
      <c r="B314" s="185"/>
      <c r="C314" s="185"/>
      <c r="D314" s="185"/>
      <c r="E314" s="185"/>
      <c r="F314" s="185"/>
      <c r="G314" s="185"/>
      <c r="H314" s="185"/>
      <c r="I314" s="185"/>
      <c r="J314" s="185"/>
      <c r="K314" s="185"/>
      <c r="L314" s="185"/>
      <c r="M314" s="185"/>
      <c r="N314" s="185"/>
      <c r="O314" s="185"/>
      <c r="P314" s="185"/>
      <c r="Q314" s="185"/>
      <c r="R314" s="185"/>
      <c r="S314" s="185"/>
      <c r="T314" s="185"/>
      <c r="U314" s="185"/>
      <c r="V314" s="185"/>
      <c r="W314" s="185"/>
      <c r="X314" s="185"/>
      <c r="Y314" s="185"/>
    </row>
    <row r="315" spans="1:25" ht="12">
      <c r="A315" s="185"/>
      <c r="B315" s="185"/>
      <c r="C315" s="185"/>
      <c r="D315" s="185"/>
      <c r="E315" s="185"/>
      <c r="F315" s="185"/>
      <c r="G315" s="185"/>
      <c r="H315" s="185"/>
      <c r="I315" s="185"/>
      <c r="J315" s="185"/>
      <c r="K315" s="185"/>
      <c r="L315" s="185"/>
      <c r="M315" s="185"/>
      <c r="N315" s="185"/>
      <c r="O315" s="185"/>
      <c r="P315" s="185"/>
      <c r="Q315" s="185"/>
      <c r="R315" s="185"/>
      <c r="S315" s="185"/>
      <c r="T315" s="185"/>
      <c r="U315" s="185"/>
      <c r="V315" s="185"/>
      <c r="W315" s="185"/>
      <c r="X315" s="185"/>
      <c r="Y315" s="185"/>
    </row>
    <row r="316" spans="1:25" ht="12">
      <c r="A316" s="185"/>
      <c r="B316" s="185"/>
      <c r="C316" s="185"/>
      <c r="D316" s="185"/>
      <c r="E316" s="185"/>
      <c r="F316" s="185"/>
      <c r="G316" s="185"/>
      <c r="H316" s="185"/>
      <c r="I316" s="185"/>
      <c r="J316" s="185"/>
      <c r="K316" s="185"/>
      <c r="L316" s="185"/>
      <c r="M316" s="185"/>
      <c r="N316" s="185"/>
      <c r="O316" s="185"/>
      <c r="P316" s="185"/>
      <c r="Q316" s="185"/>
      <c r="R316" s="185"/>
      <c r="S316" s="185"/>
      <c r="T316" s="185"/>
      <c r="U316" s="185"/>
      <c r="V316" s="185"/>
      <c r="W316" s="185"/>
      <c r="X316" s="185"/>
      <c r="Y316" s="185"/>
    </row>
    <row r="317" spans="1:25" ht="12">
      <c r="A317" s="185"/>
      <c r="B317" s="185"/>
      <c r="C317" s="185"/>
      <c r="D317" s="185"/>
      <c r="E317" s="185"/>
      <c r="F317" s="185"/>
      <c r="G317" s="185"/>
      <c r="H317" s="185"/>
      <c r="I317" s="185"/>
      <c r="J317" s="185"/>
      <c r="K317" s="185"/>
      <c r="L317" s="185"/>
      <c r="M317" s="185"/>
      <c r="N317" s="185"/>
      <c r="O317" s="185"/>
      <c r="P317" s="185"/>
      <c r="Q317" s="185"/>
      <c r="R317" s="185"/>
      <c r="S317" s="185"/>
      <c r="T317" s="185"/>
      <c r="U317" s="185"/>
      <c r="V317" s="185"/>
      <c r="W317" s="185"/>
      <c r="X317" s="185"/>
      <c r="Y317" s="185"/>
    </row>
    <row r="318" spans="1:25" ht="12">
      <c r="A318" s="185"/>
      <c r="B318" s="185"/>
      <c r="C318" s="185"/>
      <c r="D318" s="185"/>
      <c r="E318" s="185"/>
      <c r="F318" s="185"/>
      <c r="G318" s="185"/>
      <c r="H318" s="185"/>
      <c r="I318" s="185"/>
      <c r="J318" s="185"/>
      <c r="K318" s="185"/>
      <c r="L318" s="185"/>
      <c r="M318" s="185"/>
      <c r="N318" s="185"/>
      <c r="O318" s="185"/>
      <c r="P318" s="185"/>
      <c r="Q318" s="185"/>
      <c r="R318" s="185"/>
      <c r="S318" s="185"/>
      <c r="T318" s="185"/>
      <c r="U318" s="185"/>
      <c r="V318" s="185"/>
      <c r="W318" s="185"/>
      <c r="X318" s="185"/>
      <c r="Y318" s="185"/>
    </row>
    <row r="319" spans="1:25" ht="12">
      <c r="A319" s="185"/>
      <c r="B319" s="185"/>
      <c r="C319" s="185"/>
      <c r="D319" s="185"/>
      <c r="E319" s="185"/>
      <c r="F319" s="185"/>
      <c r="G319" s="185"/>
      <c r="H319" s="185"/>
      <c r="I319" s="185"/>
      <c r="J319" s="185"/>
      <c r="K319" s="185"/>
      <c r="L319" s="185"/>
      <c r="M319" s="185"/>
      <c r="N319" s="185"/>
      <c r="O319" s="185"/>
      <c r="P319" s="185"/>
      <c r="Q319" s="185"/>
      <c r="R319" s="185"/>
      <c r="S319" s="185"/>
      <c r="T319" s="185"/>
      <c r="U319" s="185"/>
      <c r="V319" s="185"/>
      <c r="W319" s="185"/>
      <c r="X319" s="185"/>
      <c r="Y319" s="185"/>
    </row>
    <row r="320" spans="1:25" ht="12">
      <c r="A320" s="185"/>
      <c r="B320" s="185"/>
      <c r="C320" s="185"/>
      <c r="D320" s="185"/>
      <c r="E320" s="185"/>
      <c r="F320" s="185"/>
      <c r="G320" s="185"/>
      <c r="H320" s="185"/>
      <c r="I320" s="185"/>
      <c r="J320" s="185"/>
      <c r="K320" s="185"/>
      <c r="L320" s="185"/>
      <c r="M320" s="185"/>
      <c r="N320" s="185"/>
      <c r="O320" s="185"/>
      <c r="P320" s="185"/>
      <c r="Q320" s="185"/>
      <c r="R320" s="185"/>
      <c r="S320" s="185"/>
      <c r="T320" s="185"/>
      <c r="U320" s="185"/>
      <c r="V320" s="185"/>
      <c r="W320" s="185"/>
      <c r="X320" s="185"/>
      <c r="Y320" s="185"/>
    </row>
    <row r="321" spans="1:25" ht="12">
      <c r="A321" s="185"/>
      <c r="B321" s="185"/>
      <c r="C321" s="185"/>
      <c r="D321" s="185"/>
      <c r="E321" s="185"/>
      <c r="F321" s="185"/>
      <c r="G321" s="185"/>
      <c r="H321" s="185"/>
      <c r="I321" s="185"/>
      <c r="J321" s="185"/>
      <c r="K321" s="185"/>
      <c r="L321" s="185"/>
      <c r="M321" s="185"/>
      <c r="N321" s="185"/>
      <c r="O321" s="185"/>
      <c r="P321" s="185"/>
      <c r="Q321" s="185"/>
      <c r="R321" s="185"/>
      <c r="S321" s="185"/>
      <c r="T321" s="185"/>
      <c r="U321" s="185"/>
      <c r="V321" s="185"/>
      <c r="W321" s="185"/>
      <c r="X321" s="185"/>
      <c r="Y321" s="185"/>
    </row>
    <row r="322" spans="1:25" ht="12">
      <c r="A322" s="185"/>
      <c r="B322" s="185"/>
      <c r="C322" s="185"/>
      <c r="D322" s="185"/>
      <c r="E322" s="185"/>
      <c r="F322" s="185"/>
      <c r="G322" s="185"/>
      <c r="H322" s="185"/>
      <c r="I322" s="185"/>
      <c r="J322" s="185"/>
      <c r="K322" s="185"/>
      <c r="L322" s="185"/>
      <c r="M322" s="185"/>
      <c r="N322" s="185"/>
      <c r="O322" s="185"/>
      <c r="P322" s="185"/>
      <c r="Q322" s="185"/>
      <c r="R322" s="185"/>
      <c r="S322" s="185"/>
      <c r="T322" s="185"/>
      <c r="U322" s="185"/>
      <c r="V322" s="185"/>
      <c r="W322" s="185"/>
      <c r="X322" s="185"/>
      <c r="Y322" s="185"/>
    </row>
    <row r="323" spans="1:25" ht="12">
      <c r="A323" s="185"/>
      <c r="B323" s="185"/>
      <c r="C323" s="185"/>
      <c r="D323" s="185"/>
      <c r="E323" s="185"/>
      <c r="F323" s="185"/>
      <c r="G323" s="185"/>
      <c r="H323" s="185"/>
      <c r="I323" s="185"/>
      <c r="J323" s="185"/>
      <c r="K323" s="185"/>
      <c r="L323" s="185"/>
      <c r="M323" s="185"/>
      <c r="N323" s="185"/>
      <c r="O323" s="185"/>
      <c r="P323" s="185"/>
      <c r="Q323" s="185"/>
      <c r="R323" s="185"/>
      <c r="S323" s="185"/>
      <c r="T323" s="185"/>
      <c r="U323" s="185"/>
      <c r="V323" s="185"/>
      <c r="W323" s="185"/>
      <c r="X323" s="185"/>
      <c r="Y323" s="185"/>
    </row>
    <row r="324" spans="1:25" ht="12">
      <c r="A324" s="185"/>
      <c r="B324" s="185"/>
      <c r="C324" s="185"/>
      <c r="D324" s="185"/>
      <c r="E324" s="185"/>
      <c r="F324" s="185"/>
      <c r="G324" s="185"/>
      <c r="H324" s="185"/>
      <c r="I324" s="185"/>
      <c r="J324" s="185"/>
      <c r="K324" s="185"/>
      <c r="L324" s="185"/>
      <c r="M324" s="185"/>
      <c r="N324" s="185"/>
      <c r="O324" s="185"/>
      <c r="P324" s="185"/>
      <c r="Q324" s="185"/>
      <c r="R324" s="185"/>
      <c r="S324" s="185"/>
      <c r="T324" s="185"/>
      <c r="U324" s="185"/>
      <c r="V324" s="185"/>
      <c r="W324" s="185"/>
      <c r="X324" s="185"/>
      <c r="Y324" s="185"/>
    </row>
    <row r="325" spans="1:25" ht="12">
      <c r="A325" s="185"/>
      <c r="B325" s="185"/>
      <c r="C325" s="185"/>
      <c r="D325" s="185"/>
      <c r="E325" s="185"/>
      <c r="F325" s="185"/>
      <c r="G325" s="185"/>
      <c r="H325" s="185"/>
      <c r="I325" s="185"/>
      <c r="J325" s="185"/>
      <c r="K325" s="185"/>
      <c r="L325" s="185"/>
      <c r="M325" s="185"/>
      <c r="N325" s="185"/>
      <c r="O325" s="185"/>
      <c r="P325" s="185"/>
      <c r="Q325" s="185"/>
      <c r="R325" s="185"/>
      <c r="S325" s="185"/>
      <c r="T325" s="185"/>
      <c r="U325" s="185"/>
      <c r="V325" s="185"/>
      <c r="W325" s="185"/>
      <c r="X325" s="185"/>
      <c r="Y325" s="185"/>
    </row>
    <row r="326" spans="1:25" ht="12">
      <c r="A326" s="185"/>
      <c r="B326" s="185"/>
      <c r="C326" s="185"/>
      <c r="D326" s="185"/>
      <c r="E326" s="185"/>
      <c r="F326" s="185"/>
      <c r="G326" s="185"/>
      <c r="H326" s="185"/>
      <c r="I326" s="185"/>
      <c r="J326" s="185"/>
      <c r="K326" s="185"/>
      <c r="L326" s="185"/>
      <c r="M326" s="185"/>
      <c r="N326" s="185"/>
      <c r="O326" s="185"/>
      <c r="P326" s="185"/>
      <c r="Q326" s="185"/>
      <c r="R326" s="185"/>
      <c r="S326" s="185"/>
      <c r="T326" s="185"/>
      <c r="U326" s="185"/>
      <c r="V326" s="185"/>
      <c r="W326" s="185"/>
      <c r="X326" s="185"/>
      <c r="Y326" s="185"/>
    </row>
    <row r="327" spans="1:25" ht="12">
      <c r="A327" s="185"/>
      <c r="B327" s="185"/>
      <c r="C327" s="185"/>
      <c r="D327" s="185"/>
      <c r="E327" s="185"/>
      <c r="F327" s="185"/>
      <c r="G327" s="185"/>
      <c r="H327" s="185"/>
      <c r="I327" s="185"/>
      <c r="J327" s="185"/>
      <c r="K327" s="185"/>
      <c r="L327" s="185"/>
      <c r="M327" s="185"/>
      <c r="N327" s="185"/>
      <c r="O327" s="185"/>
      <c r="P327" s="185"/>
      <c r="Q327" s="185"/>
      <c r="R327" s="185"/>
      <c r="S327" s="185"/>
      <c r="T327" s="185"/>
      <c r="U327" s="185"/>
      <c r="V327" s="185"/>
      <c r="W327" s="185"/>
      <c r="X327" s="185"/>
      <c r="Y327" s="185"/>
    </row>
    <row r="328" spans="1:25" ht="12">
      <c r="A328" s="185"/>
      <c r="B328" s="185"/>
      <c r="C328" s="185"/>
      <c r="D328" s="185"/>
      <c r="E328" s="185"/>
      <c r="F328" s="185"/>
      <c r="G328" s="185"/>
      <c r="H328" s="185"/>
      <c r="I328" s="185"/>
      <c r="J328" s="185"/>
      <c r="K328" s="185"/>
      <c r="L328" s="185"/>
      <c r="M328" s="185"/>
      <c r="N328" s="185"/>
      <c r="O328" s="185"/>
      <c r="P328" s="185"/>
      <c r="Q328" s="185"/>
      <c r="R328" s="185"/>
      <c r="S328" s="185"/>
      <c r="T328" s="185"/>
      <c r="U328" s="185"/>
      <c r="V328" s="185"/>
      <c r="W328" s="185"/>
      <c r="X328" s="185"/>
      <c r="Y328" s="185"/>
    </row>
    <row r="329" spans="1:25" ht="12">
      <c r="A329" s="185"/>
      <c r="B329" s="185"/>
      <c r="C329" s="185"/>
      <c r="D329" s="185"/>
      <c r="E329" s="185"/>
      <c r="F329" s="185"/>
      <c r="G329" s="185"/>
      <c r="H329" s="185"/>
      <c r="I329" s="185"/>
      <c r="J329" s="185"/>
      <c r="K329" s="185"/>
      <c r="L329" s="185"/>
      <c r="M329" s="185"/>
      <c r="N329" s="185"/>
      <c r="O329" s="185"/>
      <c r="P329" s="185"/>
      <c r="Q329" s="185"/>
      <c r="R329" s="185"/>
      <c r="S329" s="185"/>
      <c r="T329" s="185"/>
      <c r="U329" s="185"/>
      <c r="V329" s="185"/>
      <c r="W329" s="185"/>
      <c r="X329" s="185"/>
      <c r="Y329" s="185"/>
    </row>
    <row r="330" spans="1:25" ht="12">
      <c r="A330" s="185"/>
      <c r="B330" s="185"/>
      <c r="C330" s="185"/>
      <c r="D330" s="185"/>
      <c r="E330" s="185"/>
      <c r="F330" s="185"/>
      <c r="G330" s="185"/>
      <c r="H330" s="185"/>
      <c r="I330" s="185"/>
      <c r="J330" s="185"/>
      <c r="K330" s="185"/>
      <c r="L330" s="185"/>
      <c r="M330" s="185"/>
      <c r="N330" s="185"/>
      <c r="O330" s="185"/>
      <c r="P330" s="185"/>
      <c r="Q330" s="185"/>
      <c r="R330" s="185"/>
      <c r="S330" s="185"/>
      <c r="T330" s="185"/>
      <c r="U330" s="185"/>
      <c r="V330" s="185"/>
      <c r="W330" s="185"/>
      <c r="X330" s="185"/>
      <c r="Y330" s="185"/>
    </row>
    <row r="331" spans="1:25" ht="12">
      <c r="A331" s="185"/>
      <c r="B331" s="185"/>
      <c r="C331" s="185"/>
      <c r="D331" s="185"/>
      <c r="E331" s="185"/>
      <c r="F331" s="185"/>
      <c r="G331" s="185"/>
      <c r="H331" s="185"/>
      <c r="I331" s="185"/>
      <c r="J331" s="185"/>
      <c r="K331" s="185"/>
      <c r="L331" s="185"/>
      <c r="M331" s="185"/>
      <c r="N331" s="185"/>
      <c r="O331" s="185"/>
      <c r="P331" s="185"/>
      <c r="Q331" s="185"/>
      <c r="R331" s="185"/>
      <c r="S331" s="185"/>
      <c r="T331" s="185"/>
      <c r="U331" s="185"/>
      <c r="V331" s="185"/>
      <c r="W331" s="185"/>
      <c r="X331" s="185"/>
      <c r="Y331" s="185"/>
    </row>
    <row r="332" spans="1:25" ht="12">
      <c r="A332" s="185"/>
      <c r="B332" s="185"/>
      <c r="C332" s="185"/>
      <c r="D332" s="185"/>
      <c r="E332" s="185"/>
      <c r="F332" s="185"/>
      <c r="G332" s="185"/>
      <c r="H332" s="185"/>
      <c r="I332" s="185"/>
      <c r="J332" s="185"/>
      <c r="K332" s="185"/>
      <c r="L332" s="185"/>
      <c r="M332" s="185"/>
      <c r="N332" s="185"/>
      <c r="O332" s="185"/>
      <c r="P332" s="185"/>
      <c r="Q332" s="185"/>
      <c r="R332" s="185"/>
      <c r="S332" s="185"/>
      <c r="T332" s="185"/>
      <c r="U332" s="185"/>
      <c r="V332" s="185"/>
      <c r="W332" s="185"/>
      <c r="X332" s="185"/>
      <c r="Y332" s="185"/>
    </row>
    <row r="333" spans="1:25" ht="12">
      <c r="A333" s="185"/>
      <c r="B333" s="185"/>
      <c r="C333" s="185"/>
      <c r="D333" s="185"/>
      <c r="E333" s="185"/>
      <c r="F333" s="185"/>
      <c r="G333" s="185"/>
      <c r="H333" s="185"/>
      <c r="I333" s="185"/>
      <c r="J333" s="185"/>
      <c r="K333" s="185"/>
      <c r="L333" s="185"/>
      <c r="M333" s="185"/>
      <c r="N333" s="185"/>
      <c r="O333" s="185"/>
      <c r="P333" s="185"/>
      <c r="Q333" s="185"/>
      <c r="R333" s="185"/>
      <c r="S333" s="185"/>
      <c r="T333" s="185"/>
      <c r="U333" s="185"/>
      <c r="V333" s="185"/>
      <c r="W333" s="185"/>
      <c r="X333" s="185"/>
      <c r="Y333" s="185"/>
    </row>
    <row r="334" spans="1:25" ht="12">
      <c r="A334" s="185"/>
      <c r="B334" s="185"/>
      <c r="C334" s="185"/>
      <c r="D334" s="185"/>
      <c r="E334" s="185"/>
      <c r="F334" s="185"/>
      <c r="G334" s="185"/>
      <c r="H334" s="185"/>
      <c r="I334" s="185"/>
      <c r="J334" s="185"/>
      <c r="K334" s="185"/>
      <c r="L334" s="185"/>
      <c r="M334" s="185"/>
      <c r="N334" s="185"/>
      <c r="O334" s="185"/>
      <c r="P334" s="185"/>
      <c r="Q334" s="185"/>
      <c r="R334" s="185"/>
      <c r="S334" s="185"/>
      <c r="T334" s="185"/>
      <c r="U334" s="185"/>
      <c r="V334" s="185"/>
      <c r="W334" s="185"/>
      <c r="X334" s="185"/>
      <c r="Y334" s="185"/>
    </row>
    <row r="335" spans="1:25" ht="12">
      <c r="A335" s="185"/>
      <c r="B335" s="185"/>
      <c r="C335" s="185"/>
      <c r="D335" s="185"/>
      <c r="E335" s="185"/>
      <c r="F335" s="185"/>
      <c r="G335" s="185"/>
      <c r="H335" s="185"/>
      <c r="I335" s="185"/>
      <c r="J335" s="185"/>
      <c r="K335" s="185"/>
      <c r="L335" s="185"/>
      <c r="M335" s="185"/>
      <c r="N335" s="185"/>
      <c r="O335" s="185"/>
      <c r="P335" s="185"/>
      <c r="Q335" s="185"/>
      <c r="R335" s="185"/>
      <c r="S335" s="185"/>
      <c r="T335" s="185"/>
      <c r="U335" s="185"/>
      <c r="V335" s="185"/>
      <c r="W335" s="185"/>
      <c r="X335" s="185"/>
      <c r="Y335" s="185"/>
    </row>
    <row r="336" spans="1:25" ht="12">
      <c r="A336" s="185"/>
      <c r="B336" s="185"/>
      <c r="C336" s="185"/>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row>
    <row r="337" spans="1:25" ht="12">
      <c r="A337" s="185"/>
      <c r="B337" s="185"/>
      <c r="C337" s="185"/>
      <c r="D337" s="185"/>
      <c r="E337" s="185"/>
      <c r="F337" s="185"/>
      <c r="G337" s="185"/>
      <c r="H337" s="185"/>
      <c r="I337" s="185"/>
      <c r="J337" s="185"/>
      <c r="K337" s="185"/>
      <c r="L337" s="185"/>
      <c r="M337" s="185"/>
      <c r="N337" s="185"/>
      <c r="O337" s="185"/>
      <c r="P337" s="185"/>
      <c r="Q337" s="185"/>
      <c r="R337" s="185"/>
      <c r="S337" s="185"/>
      <c r="T337" s="185"/>
      <c r="U337" s="185"/>
      <c r="V337" s="185"/>
      <c r="W337" s="185"/>
      <c r="X337" s="185"/>
      <c r="Y337" s="185"/>
    </row>
    <row r="338" spans="1:25" ht="12">
      <c r="A338" s="185"/>
      <c r="B338" s="185"/>
      <c r="C338" s="185"/>
      <c r="D338" s="185"/>
      <c r="E338" s="185"/>
      <c r="F338" s="185"/>
      <c r="G338" s="185"/>
      <c r="H338" s="185"/>
      <c r="I338" s="185"/>
      <c r="J338" s="185"/>
      <c r="K338" s="185"/>
      <c r="L338" s="185"/>
      <c r="M338" s="185"/>
      <c r="N338" s="185"/>
      <c r="O338" s="185"/>
      <c r="P338" s="185"/>
      <c r="Q338" s="185"/>
      <c r="R338" s="185"/>
      <c r="S338" s="185"/>
      <c r="T338" s="185"/>
      <c r="U338" s="185"/>
      <c r="V338" s="185"/>
      <c r="W338" s="185"/>
      <c r="X338" s="185"/>
      <c r="Y338" s="185"/>
    </row>
    <row r="339" spans="1:25" ht="12">
      <c r="A339" s="185"/>
      <c r="B339" s="185"/>
      <c r="C339" s="185"/>
      <c r="D339" s="185"/>
      <c r="E339" s="185"/>
      <c r="F339" s="185"/>
      <c r="G339" s="185"/>
      <c r="H339" s="185"/>
      <c r="I339" s="185"/>
      <c r="J339" s="185"/>
      <c r="K339" s="185"/>
      <c r="L339" s="185"/>
      <c r="M339" s="185"/>
      <c r="N339" s="185"/>
      <c r="O339" s="185"/>
      <c r="P339" s="185"/>
      <c r="Q339" s="185"/>
      <c r="R339" s="185"/>
      <c r="S339" s="185"/>
      <c r="T339" s="185"/>
      <c r="U339" s="185"/>
      <c r="V339" s="185"/>
      <c r="W339" s="185"/>
      <c r="X339" s="185"/>
      <c r="Y339" s="185"/>
    </row>
    <row r="340" spans="1:25" ht="12">
      <c r="A340" s="185"/>
      <c r="B340" s="185"/>
      <c r="C340" s="185"/>
      <c r="D340" s="185"/>
      <c r="E340" s="185"/>
      <c r="F340" s="185"/>
      <c r="G340" s="185"/>
      <c r="H340" s="185"/>
      <c r="I340" s="185"/>
      <c r="J340" s="185"/>
      <c r="K340" s="185"/>
      <c r="L340" s="185"/>
      <c r="M340" s="185"/>
      <c r="N340" s="185"/>
      <c r="O340" s="185"/>
      <c r="P340" s="185"/>
      <c r="Q340" s="185"/>
      <c r="R340" s="185"/>
      <c r="S340" s="185"/>
      <c r="T340" s="185"/>
      <c r="U340" s="185"/>
      <c r="V340" s="185"/>
      <c r="W340" s="185"/>
      <c r="X340" s="185"/>
      <c r="Y340" s="185"/>
    </row>
    <row r="341" spans="1:25" ht="12">
      <c r="A341" s="185"/>
      <c r="B341" s="185"/>
      <c r="C341" s="185"/>
      <c r="D341" s="185"/>
      <c r="E341" s="185"/>
      <c r="F341" s="185"/>
      <c r="G341" s="185"/>
      <c r="H341" s="185"/>
      <c r="I341" s="185"/>
      <c r="J341" s="185"/>
      <c r="K341" s="185"/>
      <c r="L341" s="185"/>
      <c r="M341" s="185"/>
      <c r="N341" s="185"/>
      <c r="O341" s="185"/>
      <c r="P341" s="185"/>
      <c r="Q341" s="185"/>
      <c r="R341" s="185"/>
      <c r="S341" s="185"/>
      <c r="T341" s="185"/>
      <c r="U341" s="185"/>
      <c r="V341" s="185"/>
      <c r="W341" s="185"/>
      <c r="X341" s="185"/>
      <c r="Y341" s="185"/>
    </row>
    <row r="342" spans="1:25" ht="12">
      <c r="A342" s="185"/>
      <c r="B342" s="185"/>
      <c r="C342" s="185"/>
      <c r="D342" s="185"/>
      <c r="E342" s="185"/>
      <c r="F342" s="185"/>
      <c r="G342" s="185"/>
      <c r="H342" s="185"/>
      <c r="I342" s="185"/>
      <c r="J342" s="185"/>
      <c r="K342" s="185"/>
      <c r="L342" s="185"/>
      <c r="M342" s="185"/>
      <c r="N342" s="185"/>
      <c r="O342" s="185"/>
      <c r="P342" s="185"/>
      <c r="Q342" s="185"/>
      <c r="R342" s="185"/>
      <c r="S342" s="185"/>
      <c r="T342" s="185"/>
      <c r="U342" s="185"/>
      <c r="V342" s="185"/>
      <c r="W342" s="185"/>
      <c r="X342" s="185"/>
      <c r="Y342" s="185"/>
    </row>
    <row r="343" spans="1:25" ht="12">
      <c r="A343" s="185"/>
      <c r="B343" s="185"/>
      <c r="C343" s="185"/>
      <c r="D343" s="185"/>
      <c r="E343" s="185"/>
      <c r="F343" s="185"/>
      <c r="G343" s="185"/>
      <c r="H343" s="185"/>
      <c r="I343" s="185"/>
      <c r="J343" s="185"/>
      <c r="K343" s="185"/>
      <c r="L343" s="185"/>
      <c r="M343" s="185"/>
      <c r="N343" s="185"/>
      <c r="O343" s="185"/>
      <c r="P343" s="185"/>
      <c r="Q343" s="185"/>
      <c r="R343" s="185"/>
      <c r="S343" s="185"/>
      <c r="T343" s="185"/>
      <c r="U343" s="185"/>
      <c r="V343" s="185"/>
      <c r="W343" s="185"/>
      <c r="X343" s="185"/>
      <c r="Y343" s="185"/>
    </row>
    <row r="344" spans="1:25" ht="12">
      <c r="A344" s="185"/>
      <c r="B344" s="185"/>
      <c r="C344" s="185"/>
      <c r="D344" s="185"/>
      <c r="E344" s="185"/>
      <c r="F344" s="185"/>
      <c r="G344" s="185"/>
      <c r="H344" s="185"/>
      <c r="I344" s="185"/>
      <c r="J344" s="185"/>
      <c r="K344" s="185"/>
      <c r="L344" s="185"/>
      <c r="M344" s="185"/>
      <c r="N344" s="185"/>
      <c r="O344" s="185"/>
      <c r="P344" s="185"/>
      <c r="Q344" s="185"/>
      <c r="R344" s="185"/>
      <c r="S344" s="185"/>
      <c r="T344" s="185"/>
      <c r="U344" s="185"/>
      <c r="V344" s="185"/>
      <c r="W344" s="185"/>
      <c r="X344" s="185"/>
      <c r="Y344" s="185"/>
    </row>
    <row r="345" spans="1:25" ht="12">
      <c r="A345" s="185"/>
      <c r="B345" s="185"/>
      <c r="C345" s="185"/>
      <c r="D345" s="185"/>
      <c r="E345" s="185"/>
      <c r="F345" s="185"/>
      <c r="G345" s="185"/>
      <c r="H345" s="185"/>
      <c r="I345" s="185"/>
      <c r="J345" s="185"/>
      <c r="K345" s="185"/>
      <c r="L345" s="185"/>
      <c r="M345" s="185"/>
      <c r="N345" s="185"/>
      <c r="O345" s="185"/>
      <c r="P345" s="185"/>
      <c r="Q345" s="185"/>
      <c r="R345" s="185"/>
      <c r="S345" s="185"/>
      <c r="T345" s="185"/>
      <c r="U345" s="185"/>
      <c r="V345" s="185"/>
      <c r="W345" s="185"/>
      <c r="X345" s="185"/>
      <c r="Y345" s="185"/>
    </row>
    <row r="346" spans="1:25" ht="12">
      <c r="A346" s="185"/>
      <c r="B346" s="185"/>
      <c r="C346" s="185"/>
      <c r="D346" s="185"/>
      <c r="E346" s="185"/>
      <c r="F346" s="185"/>
      <c r="G346" s="185"/>
      <c r="H346" s="185"/>
      <c r="I346" s="185"/>
      <c r="J346" s="185"/>
      <c r="K346" s="185"/>
      <c r="L346" s="185"/>
      <c r="M346" s="185"/>
      <c r="N346" s="185"/>
      <c r="O346" s="185"/>
      <c r="P346" s="185"/>
      <c r="Q346" s="185"/>
      <c r="R346" s="185"/>
      <c r="S346" s="185"/>
      <c r="T346" s="185"/>
      <c r="U346" s="185"/>
      <c r="V346" s="185"/>
      <c r="W346" s="185"/>
      <c r="X346" s="185"/>
      <c r="Y346" s="185"/>
    </row>
    <row r="347" spans="1:25" ht="12">
      <c r="A347" s="185"/>
      <c r="B347" s="185"/>
      <c r="C347" s="185"/>
      <c r="D347" s="185"/>
      <c r="E347" s="185"/>
      <c r="F347" s="185"/>
      <c r="G347" s="185"/>
      <c r="H347" s="185"/>
      <c r="I347" s="185"/>
      <c r="J347" s="185"/>
      <c r="K347" s="185"/>
      <c r="L347" s="185"/>
      <c r="M347" s="185"/>
      <c r="N347" s="185"/>
      <c r="O347" s="185"/>
      <c r="P347" s="185"/>
      <c r="Q347" s="185"/>
      <c r="R347" s="185"/>
      <c r="S347" s="185"/>
      <c r="T347" s="185"/>
      <c r="U347" s="185"/>
      <c r="V347" s="185"/>
      <c r="W347" s="185"/>
      <c r="X347" s="185"/>
      <c r="Y347" s="185"/>
    </row>
    <row r="348" spans="1:25" ht="12">
      <c r="A348" s="185"/>
      <c r="B348" s="185"/>
      <c r="C348" s="185"/>
      <c r="D348" s="185"/>
      <c r="E348" s="185"/>
      <c r="F348" s="185"/>
      <c r="G348" s="185"/>
      <c r="H348" s="185"/>
      <c r="I348" s="185"/>
      <c r="J348" s="185"/>
      <c r="K348" s="185"/>
      <c r="L348" s="185"/>
      <c r="M348" s="185"/>
      <c r="N348" s="185"/>
      <c r="O348" s="185"/>
      <c r="P348" s="185"/>
      <c r="Q348" s="185"/>
      <c r="R348" s="185"/>
      <c r="S348" s="185"/>
      <c r="T348" s="185"/>
      <c r="U348" s="185"/>
      <c r="V348" s="185"/>
      <c r="W348" s="185"/>
      <c r="X348" s="185"/>
      <c r="Y348" s="185"/>
    </row>
    <row r="349" spans="1:25" ht="12">
      <c r="A349" s="185"/>
      <c r="B349" s="185"/>
      <c r="C349" s="185"/>
      <c r="D349" s="185"/>
      <c r="E349" s="185"/>
      <c r="F349" s="185"/>
      <c r="G349" s="185"/>
      <c r="H349" s="185"/>
      <c r="I349" s="185"/>
      <c r="J349" s="185"/>
      <c r="K349" s="185"/>
      <c r="L349" s="185"/>
      <c r="M349" s="185"/>
      <c r="N349" s="185"/>
      <c r="O349" s="185"/>
      <c r="P349" s="185"/>
      <c r="Q349" s="185"/>
      <c r="R349" s="185"/>
      <c r="S349" s="185"/>
      <c r="T349" s="185"/>
      <c r="U349" s="185"/>
      <c r="V349" s="185"/>
      <c r="W349" s="185"/>
      <c r="X349" s="185"/>
      <c r="Y349" s="185"/>
    </row>
    <row r="350" spans="1:25" ht="12">
      <c r="A350" s="185"/>
      <c r="B350" s="185"/>
      <c r="C350" s="185"/>
      <c r="D350" s="185"/>
      <c r="E350" s="185"/>
      <c r="F350" s="185"/>
      <c r="G350" s="185"/>
      <c r="H350" s="185"/>
      <c r="I350" s="185"/>
      <c r="J350" s="185"/>
      <c r="K350" s="185"/>
      <c r="L350" s="185"/>
      <c r="M350" s="185"/>
      <c r="N350" s="185"/>
      <c r="O350" s="185"/>
      <c r="P350" s="185"/>
      <c r="Q350" s="185"/>
      <c r="R350" s="185"/>
      <c r="S350" s="185"/>
      <c r="T350" s="185"/>
      <c r="U350" s="185"/>
      <c r="V350" s="185"/>
      <c r="W350" s="185"/>
      <c r="X350" s="185"/>
      <c r="Y350" s="185"/>
    </row>
    <row r="351" spans="1:25" ht="12">
      <c r="A351" s="185"/>
      <c r="B351" s="185"/>
      <c r="C351" s="185"/>
      <c r="D351" s="185"/>
      <c r="E351" s="185"/>
      <c r="F351" s="185"/>
      <c r="G351" s="185"/>
      <c r="H351" s="185"/>
      <c r="I351" s="185"/>
      <c r="J351" s="185"/>
      <c r="K351" s="185"/>
      <c r="L351" s="185"/>
      <c r="M351" s="185"/>
      <c r="N351" s="185"/>
      <c r="O351" s="185"/>
      <c r="P351" s="185"/>
      <c r="Q351" s="185"/>
      <c r="R351" s="185"/>
      <c r="S351" s="185"/>
      <c r="T351" s="185"/>
      <c r="U351" s="185"/>
      <c r="V351" s="185"/>
      <c r="W351" s="185"/>
      <c r="X351" s="185"/>
      <c r="Y351" s="185"/>
    </row>
    <row r="352" spans="1:25" ht="12">
      <c r="A352" s="185"/>
      <c r="B352" s="185"/>
      <c r="C352" s="185"/>
      <c r="D352" s="185"/>
      <c r="E352" s="185"/>
      <c r="F352" s="185"/>
      <c r="G352" s="185"/>
      <c r="H352" s="185"/>
      <c r="I352" s="185"/>
      <c r="J352" s="185"/>
      <c r="K352" s="185"/>
      <c r="L352" s="185"/>
      <c r="M352" s="185"/>
      <c r="N352" s="185"/>
      <c r="O352" s="185"/>
      <c r="P352" s="185"/>
      <c r="Q352" s="185"/>
      <c r="R352" s="185"/>
      <c r="S352" s="185"/>
      <c r="T352" s="185"/>
      <c r="U352" s="185"/>
      <c r="V352" s="185"/>
      <c r="W352" s="185"/>
      <c r="X352" s="185"/>
      <c r="Y352" s="185"/>
    </row>
    <row r="353" spans="1:25" ht="12">
      <c r="A353" s="185"/>
      <c r="B353" s="185"/>
      <c r="C353" s="185"/>
      <c r="D353" s="185"/>
      <c r="E353" s="185"/>
      <c r="F353" s="185"/>
      <c r="G353" s="185"/>
      <c r="H353" s="185"/>
      <c r="I353" s="185"/>
      <c r="J353" s="185"/>
      <c r="K353" s="185"/>
      <c r="L353" s="185"/>
      <c r="M353" s="185"/>
      <c r="N353" s="185"/>
      <c r="O353" s="185"/>
      <c r="P353" s="185"/>
      <c r="Q353" s="185"/>
      <c r="R353" s="185"/>
      <c r="S353" s="185"/>
      <c r="T353" s="185"/>
      <c r="U353" s="185"/>
      <c r="V353" s="185"/>
      <c r="W353" s="185"/>
      <c r="X353" s="185"/>
      <c r="Y353" s="185"/>
    </row>
    <row r="354" spans="1:25" ht="12">
      <c r="A354" s="185"/>
      <c r="B354" s="185"/>
      <c r="C354" s="185"/>
      <c r="D354" s="185"/>
      <c r="E354" s="185"/>
      <c r="F354" s="185"/>
      <c r="G354" s="185"/>
      <c r="H354" s="185"/>
      <c r="I354" s="185"/>
      <c r="J354" s="185"/>
      <c r="K354" s="185"/>
      <c r="L354" s="185"/>
      <c r="M354" s="185"/>
      <c r="N354" s="185"/>
      <c r="O354" s="185"/>
      <c r="P354" s="185"/>
      <c r="Q354" s="185"/>
      <c r="R354" s="185"/>
      <c r="S354" s="185"/>
      <c r="T354" s="185"/>
      <c r="U354" s="185"/>
      <c r="V354" s="185"/>
      <c r="W354" s="185"/>
      <c r="X354" s="185"/>
      <c r="Y354" s="185"/>
    </row>
    <row r="355" spans="1:25" ht="12">
      <c r="A355" s="185"/>
      <c r="B355" s="185"/>
      <c r="C355" s="185"/>
      <c r="D355" s="185"/>
      <c r="E355" s="185"/>
      <c r="F355" s="185"/>
      <c r="G355" s="185"/>
      <c r="H355" s="185"/>
      <c r="I355" s="185"/>
      <c r="J355" s="185"/>
      <c r="K355" s="185"/>
      <c r="L355" s="185"/>
      <c r="M355" s="185"/>
      <c r="N355" s="185"/>
      <c r="O355" s="185"/>
      <c r="P355" s="185"/>
      <c r="Q355" s="185"/>
      <c r="R355" s="185"/>
      <c r="S355" s="185"/>
      <c r="T355" s="185"/>
      <c r="U355" s="185"/>
      <c r="V355" s="185"/>
      <c r="W355" s="185"/>
      <c r="X355" s="185"/>
      <c r="Y355" s="185"/>
    </row>
    <row r="356" spans="1:25" ht="12">
      <c r="A356" s="185"/>
      <c r="B356" s="185"/>
      <c r="C356" s="185"/>
      <c r="D356" s="185"/>
      <c r="E356" s="185"/>
      <c r="F356" s="185"/>
      <c r="G356" s="185"/>
      <c r="H356" s="185"/>
      <c r="I356" s="185"/>
      <c r="J356" s="185"/>
      <c r="K356" s="185"/>
      <c r="L356" s="185"/>
      <c r="M356" s="185"/>
      <c r="N356" s="185"/>
      <c r="O356" s="185"/>
      <c r="P356" s="185"/>
      <c r="Q356" s="185"/>
      <c r="R356" s="185"/>
      <c r="S356" s="185"/>
      <c r="T356" s="185"/>
      <c r="U356" s="185"/>
      <c r="V356" s="185"/>
      <c r="W356" s="185"/>
      <c r="X356" s="185"/>
      <c r="Y356" s="185"/>
    </row>
    <row r="357" spans="1:25" ht="12">
      <c r="A357" s="185"/>
      <c r="B357" s="185"/>
      <c r="C357" s="185"/>
      <c r="D357" s="185"/>
      <c r="E357" s="185"/>
      <c r="F357" s="185"/>
      <c r="G357" s="185"/>
      <c r="H357" s="185"/>
      <c r="I357" s="185"/>
      <c r="J357" s="185"/>
      <c r="K357" s="185"/>
      <c r="L357" s="185"/>
      <c r="M357" s="185"/>
      <c r="N357" s="185"/>
      <c r="O357" s="185"/>
      <c r="P357" s="185"/>
      <c r="Q357" s="185"/>
      <c r="R357" s="185"/>
      <c r="S357" s="185"/>
      <c r="T357" s="185"/>
      <c r="U357" s="185"/>
      <c r="V357" s="185"/>
      <c r="W357" s="185"/>
      <c r="X357" s="185"/>
      <c r="Y357" s="185"/>
    </row>
    <row r="358" spans="1:25" ht="12">
      <c r="A358" s="185"/>
      <c r="B358" s="185"/>
      <c r="C358" s="185"/>
      <c r="D358" s="185"/>
      <c r="E358" s="185"/>
      <c r="F358" s="185"/>
      <c r="G358" s="185"/>
      <c r="H358" s="185"/>
      <c r="I358" s="185"/>
      <c r="J358" s="185"/>
      <c r="K358" s="185"/>
      <c r="L358" s="185"/>
      <c r="M358" s="185"/>
      <c r="N358" s="185"/>
      <c r="O358" s="185"/>
      <c r="P358" s="185"/>
      <c r="Q358" s="185"/>
      <c r="R358" s="185"/>
      <c r="S358" s="185"/>
      <c r="T358" s="185"/>
      <c r="U358" s="185"/>
      <c r="V358" s="185"/>
      <c r="W358" s="185"/>
      <c r="X358" s="185"/>
      <c r="Y358" s="185"/>
    </row>
    <row r="359" spans="1:25" ht="12">
      <c r="A359" s="185"/>
      <c r="B359" s="185"/>
      <c r="C359" s="185"/>
      <c r="D359" s="185"/>
      <c r="E359" s="185"/>
      <c r="F359" s="185"/>
      <c r="G359" s="185"/>
      <c r="H359" s="185"/>
      <c r="I359" s="185"/>
      <c r="J359" s="185"/>
      <c r="K359" s="185"/>
      <c r="L359" s="185"/>
      <c r="M359" s="185"/>
      <c r="N359" s="185"/>
      <c r="O359" s="185"/>
      <c r="P359" s="185"/>
      <c r="Q359" s="185"/>
      <c r="R359" s="185"/>
      <c r="S359" s="185"/>
      <c r="T359" s="185"/>
      <c r="U359" s="185"/>
      <c r="V359" s="185"/>
      <c r="W359" s="185"/>
      <c r="X359" s="185"/>
      <c r="Y359" s="185"/>
    </row>
    <row r="360" spans="1:25" ht="12">
      <c r="A360" s="185"/>
      <c r="B360" s="185"/>
      <c r="C360" s="185"/>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5"/>
    </row>
    <row r="361" spans="1:25" ht="12">
      <c r="A361" s="185"/>
      <c r="B361" s="185"/>
      <c r="C361" s="185"/>
      <c r="D361" s="185"/>
      <c r="E361" s="185"/>
      <c r="F361" s="185"/>
      <c r="G361" s="185"/>
      <c r="H361" s="185"/>
      <c r="I361" s="185"/>
      <c r="J361" s="185"/>
      <c r="K361" s="185"/>
      <c r="L361" s="185"/>
      <c r="M361" s="185"/>
      <c r="N361" s="185"/>
      <c r="O361" s="185"/>
      <c r="P361" s="185"/>
      <c r="Q361" s="185"/>
      <c r="R361" s="185"/>
      <c r="S361" s="185"/>
      <c r="T361" s="185"/>
      <c r="U361" s="185"/>
      <c r="V361" s="185"/>
      <c r="W361" s="185"/>
      <c r="X361" s="185"/>
      <c r="Y361" s="185"/>
    </row>
    <row r="362" spans="1:25" ht="12">
      <c r="A362" s="185"/>
      <c r="B362" s="185"/>
      <c r="C362" s="185"/>
      <c r="D362" s="185"/>
      <c r="E362" s="185"/>
      <c r="F362" s="185"/>
      <c r="G362" s="185"/>
      <c r="H362" s="185"/>
      <c r="I362" s="185"/>
      <c r="J362" s="185"/>
      <c r="K362" s="185"/>
      <c r="L362" s="185"/>
      <c r="M362" s="185"/>
      <c r="N362" s="185"/>
      <c r="O362" s="185"/>
      <c r="P362" s="185"/>
      <c r="Q362" s="185"/>
      <c r="R362" s="185"/>
      <c r="S362" s="185"/>
      <c r="T362" s="185"/>
      <c r="U362" s="185"/>
      <c r="V362" s="185"/>
      <c r="W362" s="185"/>
      <c r="X362" s="185"/>
      <c r="Y362" s="185"/>
    </row>
    <row r="363" spans="1:25" ht="12">
      <c r="A363" s="185"/>
      <c r="B363" s="185"/>
      <c r="C363" s="185"/>
      <c r="D363" s="185"/>
      <c r="E363" s="185"/>
      <c r="F363" s="185"/>
      <c r="G363" s="185"/>
      <c r="H363" s="185"/>
      <c r="I363" s="185"/>
      <c r="J363" s="185"/>
      <c r="K363" s="185"/>
      <c r="L363" s="185"/>
      <c r="M363" s="185"/>
      <c r="N363" s="185"/>
      <c r="O363" s="185"/>
      <c r="P363" s="185"/>
      <c r="Q363" s="185"/>
      <c r="R363" s="185"/>
      <c r="S363" s="185"/>
      <c r="T363" s="185"/>
      <c r="U363" s="185"/>
      <c r="V363" s="185"/>
      <c r="W363" s="185"/>
      <c r="X363" s="185"/>
      <c r="Y363" s="185"/>
    </row>
    <row r="364" spans="1:25" ht="12">
      <c r="A364" s="185"/>
      <c r="B364" s="185"/>
      <c r="C364" s="185"/>
      <c r="D364" s="185"/>
      <c r="E364" s="185"/>
      <c r="F364" s="185"/>
      <c r="G364" s="185"/>
      <c r="H364" s="185"/>
      <c r="I364" s="185"/>
      <c r="J364" s="185"/>
      <c r="K364" s="185"/>
      <c r="L364" s="185"/>
      <c r="M364" s="185"/>
      <c r="N364" s="185"/>
      <c r="O364" s="185"/>
      <c r="P364" s="185"/>
      <c r="Q364" s="185"/>
      <c r="R364" s="185"/>
      <c r="S364" s="185"/>
      <c r="T364" s="185"/>
      <c r="U364" s="185"/>
      <c r="V364" s="185"/>
      <c r="W364" s="185"/>
      <c r="X364" s="185"/>
      <c r="Y364" s="185"/>
    </row>
    <row r="365" spans="1:25" ht="12">
      <c r="A365" s="185"/>
      <c r="B365" s="185"/>
      <c r="C365" s="185"/>
      <c r="D365" s="185"/>
      <c r="E365" s="185"/>
      <c r="F365" s="185"/>
      <c r="G365" s="185"/>
      <c r="H365" s="185"/>
      <c r="I365" s="185"/>
      <c r="J365" s="185"/>
      <c r="K365" s="185"/>
      <c r="L365" s="185"/>
      <c r="M365" s="185"/>
      <c r="N365" s="185"/>
      <c r="O365" s="185"/>
      <c r="P365" s="185"/>
      <c r="Q365" s="185"/>
      <c r="R365" s="185"/>
      <c r="S365" s="185"/>
      <c r="T365" s="185"/>
      <c r="U365" s="185"/>
      <c r="V365" s="185"/>
      <c r="W365" s="185"/>
      <c r="X365" s="185"/>
      <c r="Y365" s="185"/>
    </row>
    <row r="366" spans="1:25" ht="12">
      <c r="A366" s="185"/>
      <c r="B366" s="185"/>
      <c r="C366" s="185"/>
      <c r="D366" s="185"/>
      <c r="E366" s="185"/>
      <c r="F366" s="185"/>
      <c r="G366" s="185"/>
      <c r="H366" s="185"/>
      <c r="I366" s="185"/>
      <c r="J366" s="185"/>
      <c r="K366" s="185"/>
      <c r="L366" s="185"/>
      <c r="M366" s="185"/>
      <c r="N366" s="185"/>
      <c r="O366" s="185"/>
      <c r="P366" s="185"/>
      <c r="Q366" s="185"/>
      <c r="R366" s="185"/>
      <c r="S366" s="185"/>
      <c r="T366" s="185"/>
      <c r="U366" s="185"/>
      <c r="V366" s="185"/>
      <c r="W366" s="185"/>
      <c r="X366" s="185"/>
      <c r="Y366" s="185"/>
    </row>
    <row r="367" spans="1:25" ht="12">
      <c r="A367" s="185"/>
      <c r="B367" s="185"/>
      <c r="C367" s="185"/>
      <c r="D367" s="185"/>
      <c r="E367" s="185"/>
      <c r="F367" s="185"/>
      <c r="G367" s="185"/>
      <c r="H367" s="185"/>
      <c r="I367" s="185"/>
      <c r="J367" s="185"/>
      <c r="K367" s="185"/>
      <c r="L367" s="185"/>
      <c r="M367" s="185"/>
      <c r="N367" s="185"/>
      <c r="O367" s="185"/>
      <c r="P367" s="185"/>
      <c r="Q367" s="185"/>
      <c r="R367" s="185"/>
      <c r="S367" s="185"/>
      <c r="T367" s="185"/>
      <c r="U367" s="185"/>
      <c r="V367" s="185"/>
      <c r="W367" s="185"/>
      <c r="X367" s="185"/>
      <c r="Y367" s="185"/>
    </row>
    <row r="368" spans="1:25" ht="12">
      <c r="A368" s="185"/>
      <c r="B368" s="185"/>
      <c r="C368" s="185"/>
      <c r="D368" s="185"/>
      <c r="E368" s="185"/>
      <c r="F368" s="185"/>
      <c r="G368" s="185"/>
      <c r="H368" s="185"/>
      <c r="I368" s="185"/>
      <c r="J368" s="185"/>
      <c r="K368" s="185"/>
      <c r="L368" s="185"/>
      <c r="M368" s="185"/>
      <c r="N368" s="185"/>
      <c r="O368" s="185"/>
      <c r="P368" s="185"/>
      <c r="Q368" s="185"/>
      <c r="R368" s="185"/>
      <c r="S368" s="185"/>
      <c r="T368" s="185"/>
      <c r="U368" s="185"/>
      <c r="V368" s="185"/>
      <c r="W368" s="185"/>
      <c r="X368" s="185"/>
      <c r="Y368" s="185"/>
    </row>
    <row r="369" spans="1:25" ht="12">
      <c r="A369" s="185"/>
      <c r="B369" s="185"/>
      <c r="C369" s="185"/>
      <c r="D369" s="185"/>
      <c r="E369" s="185"/>
      <c r="F369" s="185"/>
      <c r="G369" s="185"/>
      <c r="H369" s="185"/>
      <c r="I369" s="185"/>
      <c r="J369" s="185"/>
      <c r="K369" s="185"/>
      <c r="L369" s="185"/>
      <c r="M369" s="185"/>
      <c r="N369" s="185"/>
      <c r="O369" s="185"/>
      <c r="P369" s="185"/>
      <c r="Q369" s="185"/>
      <c r="R369" s="185"/>
      <c r="S369" s="185"/>
      <c r="T369" s="185"/>
      <c r="U369" s="185"/>
      <c r="V369" s="185"/>
      <c r="W369" s="185"/>
      <c r="X369" s="185"/>
      <c r="Y369" s="185"/>
    </row>
    <row r="370" spans="1:25" ht="12">
      <c r="A370" s="185"/>
      <c r="B370" s="185"/>
      <c r="C370" s="185"/>
      <c r="D370" s="185"/>
      <c r="E370" s="185"/>
      <c r="F370" s="185"/>
      <c r="G370" s="185"/>
      <c r="H370" s="185"/>
      <c r="I370" s="185"/>
      <c r="J370" s="185"/>
      <c r="K370" s="185"/>
      <c r="L370" s="185"/>
      <c r="M370" s="185"/>
      <c r="N370" s="185"/>
      <c r="O370" s="185"/>
      <c r="P370" s="185"/>
      <c r="Q370" s="185"/>
      <c r="R370" s="185"/>
      <c r="S370" s="185"/>
      <c r="T370" s="185"/>
      <c r="U370" s="185"/>
      <c r="V370" s="185"/>
      <c r="W370" s="185"/>
      <c r="X370" s="185"/>
      <c r="Y370" s="185"/>
    </row>
    <row r="371" spans="1:25" ht="12">
      <c r="A371" s="185"/>
      <c r="B371" s="185"/>
      <c r="C371" s="185"/>
      <c r="D371" s="185"/>
      <c r="E371" s="185"/>
      <c r="F371" s="185"/>
      <c r="G371" s="185"/>
      <c r="H371" s="185"/>
      <c r="I371" s="185"/>
      <c r="J371" s="185"/>
      <c r="K371" s="185"/>
      <c r="L371" s="185"/>
      <c r="M371" s="185"/>
      <c r="N371" s="185"/>
      <c r="O371" s="185"/>
      <c r="P371" s="185"/>
      <c r="Q371" s="185"/>
      <c r="R371" s="185"/>
      <c r="S371" s="185"/>
      <c r="T371" s="185"/>
      <c r="U371" s="185"/>
      <c r="V371" s="185"/>
      <c r="W371" s="185"/>
      <c r="X371" s="185"/>
      <c r="Y371" s="185"/>
    </row>
    <row r="372" spans="1:25" ht="12">
      <c r="A372" s="185"/>
      <c r="B372" s="185"/>
      <c r="C372" s="185"/>
      <c r="D372" s="185"/>
      <c r="E372" s="185"/>
      <c r="F372" s="185"/>
      <c r="G372" s="185"/>
      <c r="H372" s="185"/>
      <c r="I372" s="185"/>
      <c r="J372" s="185"/>
      <c r="K372" s="185"/>
      <c r="L372" s="185"/>
      <c r="M372" s="185"/>
      <c r="N372" s="185"/>
      <c r="O372" s="185"/>
      <c r="P372" s="185"/>
      <c r="Q372" s="185"/>
      <c r="R372" s="185"/>
      <c r="S372" s="185"/>
      <c r="T372" s="185"/>
      <c r="U372" s="185"/>
      <c r="V372" s="185"/>
      <c r="W372" s="185"/>
      <c r="X372" s="185"/>
      <c r="Y372" s="185"/>
    </row>
    <row r="373" spans="1:25" ht="12">
      <c r="A373" s="185"/>
      <c r="B373" s="185"/>
      <c r="C373" s="185"/>
      <c r="D373" s="185"/>
      <c r="E373" s="185"/>
      <c r="F373" s="185"/>
      <c r="G373" s="185"/>
      <c r="H373" s="185"/>
      <c r="I373" s="185"/>
      <c r="J373" s="185"/>
      <c r="K373" s="185"/>
      <c r="L373" s="185"/>
      <c r="M373" s="185"/>
      <c r="N373" s="185"/>
      <c r="O373" s="185"/>
      <c r="P373" s="185"/>
      <c r="Q373" s="185"/>
      <c r="R373" s="185"/>
      <c r="S373" s="185"/>
      <c r="T373" s="185"/>
      <c r="U373" s="185"/>
      <c r="V373" s="185"/>
      <c r="W373" s="185"/>
      <c r="X373" s="185"/>
      <c r="Y373" s="185"/>
    </row>
    <row r="374" spans="1:25" ht="12">
      <c r="A374" s="185"/>
      <c r="B374" s="185"/>
      <c r="C374" s="185"/>
      <c r="D374" s="185"/>
      <c r="E374" s="185"/>
      <c r="F374" s="185"/>
      <c r="G374" s="185"/>
      <c r="H374" s="185"/>
      <c r="I374" s="185"/>
      <c r="J374" s="185"/>
      <c r="K374" s="185"/>
      <c r="L374" s="185"/>
      <c r="M374" s="185"/>
      <c r="N374" s="185"/>
      <c r="O374" s="185"/>
      <c r="P374" s="185"/>
      <c r="Q374" s="185"/>
      <c r="R374" s="185"/>
      <c r="S374" s="185"/>
      <c r="T374" s="185"/>
      <c r="U374" s="185"/>
      <c r="V374" s="185"/>
      <c r="W374" s="185"/>
      <c r="X374" s="185"/>
      <c r="Y374" s="185"/>
    </row>
    <row r="375" spans="1:25" ht="12">
      <c r="A375" s="185"/>
      <c r="B375" s="185"/>
      <c r="C375" s="185"/>
      <c r="D375" s="185"/>
      <c r="E375" s="185"/>
      <c r="F375" s="185"/>
      <c r="G375" s="185"/>
      <c r="H375" s="185"/>
      <c r="I375" s="185"/>
      <c r="J375" s="185"/>
      <c r="K375" s="185"/>
      <c r="L375" s="185"/>
      <c r="M375" s="185"/>
      <c r="N375" s="185"/>
      <c r="O375" s="185"/>
      <c r="P375" s="185"/>
      <c r="Q375" s="185"/>
      <c r="R375" s="185"/>
      <c r="S375" s="185"/>
      <c r="T375" s="185"/>
      <c r="U375" s="185"/>
      <c r="V375" s="185"/>
      <c r="W375" s="185"/>
      <c r="X375" s="185"/>
      <c r="Y375" s="185"/>
    </row>
    <row r="376" spans="1:25" ht="12">
      <c r="A376" s="185"/>
      <c r="B376" s="185"/>
      <c r="C376" s="185"/>
      <c r="D376" s="185"/>
      <c r="E376" s="185"/>
      <c r="F376" s="185"/>
      <c r="G376" s="185"/>
      <c r="H376" s="185"/>
      <c r="I376" s="185"/>
      <c r="J376" s="185"/>
      <c r="K376" s="185"/>
      <c r="L376" s="185"/>
      <c r="M376" s="185"/>
      <c r="N376" s="185"/>
      <c r="O376" s="185"/>
      <c r="P376" s="185"/>
      <c r="Q376" s="185"/>
      <c r="R376" s="185"/>
      <c r="S376" s="185"/>
      <c r="T376" s="185"/>
      <c r="U376" s="185"/>
      <c r="V376" s="185"/>
      <c r="W376" s="185"/>
      <c r="X376" s="185"/>
      <c r="Y376" s="185"/>
    </row>
    <row r="377" spans="1:25" ht="12">
      <c r="A377" s="185"/>
      <c r="B377" s="185"/>
      <c r="C377" s="185"/>
      <c r="D377" s="185"/>
      <c r="E377" s="185"/>
      <c r="F377" s="185"/>
      <c r="G377" s="185"/>
      <c r="H377" s="185"/>
      <c r="I377" s="185"/>
      <c r="J377" s="185"/>
      <c r="K377" s="185"/>
      <c r="L377" s="185"/>
      <c r="M377" s="185"/>
      <c r="N377" s="185"/>
      <c r="O377" s="185"/>
      <c r="P377" s="185"/>
      <c r="Q377" s="185"/>
      <c r="R377" s="185"/>
      <c r="S377" s="185"/>
      <c r="T377" s="185"/>
      <c r="U377" s="185"/>
      <c r="V377" s="185"/>
      <c r="W377" s="185"/>
      <c r="X377" s="185"/>
      <c r="Y377" s="185"/>
    </row>
    <row r="378" spans="1:25" ht="12">
      <c r="A378" s="185"/>
      <c r="B378" s="185"/>
      <c r="C378" s="185"/>
      <c r="D378" s="185"/>
      <c r="E378" s="185"/>
      <c r="F378" s="185"/>
      <c r="G378" s="185"/>
      <c r="H378" s="185"/>
      <c r="I378" s="185"/>
      <c r="J378" s="185"/>
      <c r="K378" s="185"/>
      <c r="L378" s="185"/>
      <c r="M378" s="185"/>
      <c r="N378" s="185"/>
      <c r="O378" s="185"/>
      <c r="P378" s="185"/>
      <c r="Q378" s="185"/>
      <c r="R378" s="185"/>
      <c r="S378" s="185"/>
      <c r="T378" s="185"/>
      <c r="U378" s="185"/>
      <c r="V378" s="185"/>
      <c r="W378" s="185"/>
      <c r="X378" s="185"/>
      <c r="Y378" s="185"/>
    </row>
    <row r="379" spans="1:25" ht="12">
      <c r="A379" s="185"/>
      <c r="B379" s="185"/>
      <c r="C379" s="185"/>
      <c r="D379" s="185"/>
      <c r="E379" s="185"/>
      <c r="F379" s="185"/>
      <c r="G379" s="185"/>
      <c r="H379" s="185"/>
      <c r="I379" s="185"/>
      <c r="J379" s="185"/>
      <c r="K379" s="185"/>
      <c r="L379" s="185"/>
      <c r="M379" s="185"/>
      <c r="N379" s="185"/>
      <c r="O379" s="185"/>
      <c r="P379" s="185"/>
      <c r="Q379" s="185"/>
      <c r="R379" s="185"/>
      <c r="S379" s="185"/>
      <c r="T379" s="185"/>
      <c r="U379" s="185"/>
      <c r="V379" s="185"/>
      <c r="W379" s="185"/>
      <c r="X379" s="185"/>
      <c r="Y379" s="185"/>
    </row>
    <row r="380" spans="1:25" ht="12">
      <c r="A380" s="185"/>
      <c r="B380" s="185"/>
      <c r="C380" s="185"/>
      <c r="D380" s="185"/>
      <c r="E380" s="185"/>
      <c r="F380" s="185"/>
      <c r="G380" s="185"/>
      <c r="H380" s="185"/>
      <c r="I380" s="185"/>
      <c r="J380" s="185"/>
      <c r="K380" s="185"/>
      <c r="L380" s="185"/>
      <c r="M380" s="185"/>
      <c r="N380" s="185"/>
      <c r="O380" s="185"/>
      <c r="P380" s="185"/>
      <c r="Q380" s="185"/>
      <c r="R380" s="185"/>
      <c r="S380" s="185"/>
      <c r="T380" s="185"/>
      <c r="U380" s="185"/>
      <c r="V380" s="185"/>
      <c r="W380" s="185"/>
      <c r="X380" s="185"/>
      <c r="Y380" s="185"/>
    </row>
    <row r="381" spans="1:25" ht="12">
      <c r="A381" s="185"/>
      <c r="B381" s="185"/>
      <c r="C381" s="185"/>
      <c r="D381" s="185"/>
      <c r="E381" s="185"/>
      <c r="F381" s="185"/>
      <c r="G381" s="185"/>
      <c r="H381" s="185"/>
      <c r="I381" s="185"/>
      <c r="J381" s="185"/>
      <c r="K381" s="185"/>
      <c r="L381" s="185"/>
      <c r="M381" s="185"/>
      <c r="N381" s="185"/>
      <c r="O381" s="185"/>
      <c r="P381" s="185"/>
      <c r="Q381" s="185"/>
      <c r="R381" s="185"/>
      <c r="S381" s="185"/>
      <c r="T381" s="185"/>
      <c r="U381" s="185"/>
      <c r="V381" s="185"/>
      <c r="W381" s="185"/>
      <c r="X381" s="185"/>
      <c r="Y381" s="185"/>
    </row>
    <row r="382" spans="1:25" ht="12">
      <c r="A382" s="185"/>
      <c r="B382" s="185"/>
      <c r="C382" s="185"/>
      <c r="D382" s="185"/>
      <c r="E382" s="185"/>
      <c r="F382" s="185"/>
      <c r="G382" s="185"/>
      <c r="H382" s="185"/>
      <c r="I382" s="185"/>
      <c r="J382" s="185"/>
      <c r="K382" s="185"/>
      <c r="L382" s="185"/>
      <c r="M382" s="185"/>
      <c r="N382" s="185"/>
      <c r="O382" s="185"/>
      <c r="P382" s="185"/>
      <c r="Q382" s="185"/>
      <c r="R382" s="185"/>
      <c r="S382" s="185"/>
      <c r="T382" s="185"/>
      <c r="U382" s="185"/>
      <c r="V382" s="185"/>
      <c r="W382" s="185"/>
      <c r="X382" s="185"/>
      <c r="Y382" s="185"/>
    </row>
    <row r="383" spans="1:25" ht="12">
      <c r="A383" s="185"/>
      <c r="B383" s="185"/>
      <c r="C383" s="185"/>
      <c r="D383" s="185"/>
      <c r="E383" s="185"/>
      <c r="F383" s="185"/>
      <c r="G383" s="185"/>
      <c r="H383" s="185"/>
      <c r="I383" s="185"/>
      <c r="J383" s="185"/>
      <c r="K383" s="185"/>
      <c r="L383" s="185"/>
      <c r="M383" s="185"/>
      <c r="N383" s="185"/>
      <c r="O383" s="185"/>
      <c r="P383" s="185"/>
      <c r="Q383" s="185"/>
      <c r="R383" s="185"/>
      <c r="S383" s="185"/>
      <c r="T383" s="185"/>
      <c r="U383" s="185"/>
      <c r="V383" s="185"/>
      <c r="W383" s="185"/>
      <c r="X383" s="185"/>
      <c r="Y383" s="185"/>
    </row>
    <row r="384" spans="1:25" ht="12">
      <c r="A384" s="185"/>
      <c r="B384" s="185"/>
      <c r="C384" s="185"/>
      <c r="D384" s="185"/>
      <c r="E384" s="185"/>
      <c r="F384" s="185"/>
      <c r="G384" s="185"/>
      <c r="H384" s="185"/>
      <c r="I384" s="185"/>
      <c r="J384" s="185"/>
      <c r="K384" s="185"/>
      <c r="L384" s="185"/>
      <c r="M384" s="185"/>
      <c r="N384" s="185"/>
      <c r="O384" s="185"/>
      <c r="P384" s="185"/>
      <c r="Q384" s="185"/>
      <c r="R384" s="185"/>
      <c r="S384" s="185"/>
      <c r="T384" s="185"/>
      <c r="U384" s="185"/>
      <c r="V384" s="185"/>
      <c r="W384" s="185"/>
      <c r="X384" s="185"/>
      <c r="Y384" s="185"/>
    </row>
    <row r="385" spans="1:25" ht="12">
      <c r="A385" s="185"/>
      <c r="B385" s="185"/>
      <c r="C385" s="185"/>
      <c r="D385" s="185"/>
      <c r="E385" s="185"/>
      <c r="F385" s="185"/>
      <c r="G385" s="185"/>
      <c r="H385" s="185"/>
      <c r="I385" s="185"/>
      <c r="J385" s="185"/>
      <c r="K385" s="185"/>
      <c r="L385" s="185"/>
      <c r="M385" s="185"/>
      <c r="N385" s="185"/>
      <c r="O385" s="185"/>
      <c r="P385" s="185"/>
      <c r="Q385" s="185"/>
      <c r="R385" s="185"/>
      <c r="S385" s="185"/>
      <c r="T385" s="185"/>
      <c r="U385" s="185"/>
      <c r="V385" s="185"/>
      <c r="W385" s="185"/>
      <c r="X385" s="185"/>
      <c r="Y385" s="185"/>
    </row>
    <row r="386" spans="1:25" ht="12">
      <c r="A386" s="185"/>
      <c r="B386" s="185"/>
      <c r="C386" s="185"/>
      <c r="D386" s="185"/>
      <c r="E386" s="185"/>
      <c r="F386" s="185"/>
      <c r="G386" s="185"/>
      <c r="H386" s="185"/>
      <c r="I386" s="185"/>
      <c r="J386" s="185"/>
      <c r="K386" s="185"/>
      <c r="L386" s="185"/>
      <c r="M386" s="185"/>
      <c r="N386" s="185"/>
      <c r="O386" s="185"/>
      <c r="P386" s="185"/>
      <c r="Q386" s="185"/>
      <c r="R386" s="185"/>
      <c r="S386" s="185"/>
      <c r="T386" s="185"/>
      <c r="U386" s="185"/>
      <c r="V386" s="185"/>
      <c r="W386" s="185"/>
      <c r="X386" s="185"/>
      <c r="Y386" s="185"/>
    </row>
    <row r="387" spans="1:25" ht="12">
      <c r="A387" s="185"/>
      <c r="B387" s="185"/>
      <c r="C387" s="185"/>
      <c r="D387" s="185"/>
      <c r="E387" s="185"/>
      <c r="F387" s="185"/>
      <c r="G387" s="185"/>
      <c r="H387" s="185"/>
      <c r="I387" s="185"/>
      <c r="J387" s="185"/>
      <c r="K387" s="185"/>
      <c r="L387" s="185"/>
      <c r="M387" s="185"/>
      <c r="N387" s="185"/>
      <c r="O387" s="185"/>
      <c r="P387" s="185"/>
      <c r="Q387" s="185"/>
      <c r="R387" s="185"/>
      <c r="S387" s="185"/>
      <c r="T387" s="185"/>
      <c r="U387" s="185"/>
      <c r="V387" s="185"/>
      <c r="W387" s="185"/>
      <c r="X387" s="185"/>
      <c r="Y387" s="185"/>
    </row>
    <row r="388" spans="1:25" ht="12">
      <c r="A388" s="185"/>
      <c r="B388" s="185"/>
      <c r="C388" s="185"/>
      <c r="D388" s="185"/>
      <c r="E388" s="185"/>
      <c r="F388" s="185"/>
      <c r="G388" s="185"/>
      <c r="H388" s="185"/>
      <c r="I388" s="185"/>
      <c r="J388" s="185"/>
      <c r="K388" s="185"/>
      <c r="L388" s="185"/>
      <c r="M388" s="185"/>
      <c r="N388" s="185"/>
      <c r="O388" s="185"/>
      <c r="P388" s="185"/>
      <c r="Q388" s="185"/>
      <c r="R388" s="185"/>
      <c r="S388" s="185"/>
      <c r="T388" s="185"/>
      <c r="U388" s="185"/>
      <c r="V388" s="185"/>
      <c r="W388" s="185"/>
      <c r="X388" s="185"/>
      <c r="Y388" s="185"/>
    </row>
    <row r="389" spans="1:25" ht="12">
      <c r="A389" s="185"/>
      <c r="B389" s="185"/>
      <c r="C389" s="185"/>
      <c r="D389" s="185"/>
      <c r="E389" s="185"/>
      <c r="F389" s="185"/>
      <c r="G389" s="185"/>
      <c r="H389" s="185"/>
      <c r="I389" s="185"/>
      <c r="J389" s="185"/>
      <c r="K389" s="185"/>
      <c r="L389" s="185"/>
      <c r="M389" s="185"/>
      <c r="N389" s="185"/>
      <c r="O389" s="185"/>
      <c r="P389" s="185"/>
      <c r="Q389" s="185"/>
      <c r="R389" s="185"/>
      <c r="S389" s="185"/>
      <c r="T389" s="185"/>
      <c r="U389" s="185"/>
      <c r="V389" s="185"/>
      <c r="W389" s="185"/>
      <c r="X389" s="185"/>
      <c r="Y389" s="185"/>
    </row>
    <row r="390" spans="1:25" ht="12">
      <c r="A390" s="185"/>
      <c r="B390" s="185"/>
      <c r="C390" s="185"/>
      <c r="D390" s="185"/>
      <c r="E390" s="185"/>
      <c r="F390" s="185"/>
      <c r="G390" s="185"/>
      <c r="H390" s="185"/>
      <c r="I390" s="185"/>
      <c r="J390" s="185"/>
      <c r="K390" s="185"/>
      <c r="L390" s="185"/>
      <c r="M390" s="185"/>
      <c r="N390" s="185"/>
      <c r="O390" s="185"/>
      <c r="P390" s="185"/>
      <c r="Q390" s="185"/>
      <c r="R390" s="185"/>
      <c r="S390" s="185"/>
      <c r="T390" s="185"/>
      <c r="U390" s="185"/>
      <c r="V390" s="185"/>
      <c r="W390" s="185"/>
      <c r="X390" s="185"/>
      <c r="Y390" s="185"/>
    </row>
    <row r="391" spans="1:25" ht="12">
      <c r="A391" s="185"/>
      <c r="B391" s="185"/>
      <c r="C391" s="185"/>
      <c r="D391" s="185"/>
      <c r="E391" s="185"/>
      <c r="F391" s="185"/>
      <c r="G391" s="185"/>
      <c r="H391" s="185"/>
      <c r="I391" s="185"/>
      <c r="J391" s="185"/>
      <c r="K391" s="185"/>
      <c r="L391" s="185"/>
      <c r="M391" s="185"/>
      <c r="N391" s="185"/>
      <c r="O391" s="185"/>
      <c r="P391" s="185"/>
      <c r="Q391" s="185"/>
      <c r="R391" s="185"/>
      <c r="S391" s="185"/>
      <c r="T391" s="185"/>
      <c r="U391" s="185"/>
      <c r="V391" s="185"/>
      <c r="W391" s="185"/>
      <c r="X391" s="185"/>
      <c r="Y391" s="185"/>
    </row>
    <row r="392" spans="1:25" ht="12">
      <c r="A392" s="185"/>
      <c r="B392" s="185"/>
      <c r="C392" s="185"/>
      <c r="D392" s="185"/>
      <c r="E392" s="185"/>
      <c r="F392" s="185"/>
      <c r="G392" s="185"/>
      <c r="H392" s="185"/>
      <c r="I392" s="185"/>
      <c r="J392" s="185"/>
      <c r="K392" s="185"/>
      <c r="L392" s="185"/>
      <c r="M392" s="185"/>
      <c r="N392" s="185"/>
      <c r="O392" s="185"/>
      <c r="P392" s="185"/>
      <c r="Q392" s="185"/>
      <c r="R392" s="185"/>
      <c r="S392" s="185"/>
      <c r="T392" s="185"/>
      <c r="U392" s="185"/>
      <c r="V392" s="185"/>
      <c r="W392" s="185"/>
      <c r="X392" s="185"/>
      <c r="Y392" s="185"/>
    </row>
    <row r="393" spans="1:25" ht="12">
      <c r="A393" s="185"/>
      <c r="B393" s="185"/>
      <c r="C393" s="185"/>
      <c r="D393" s="185"/>
      <c r="E393" s="185"/>
      <c r="F393" s="185"/>
      <c r="G393" s="185"/>
      <c r="H393" s="185"/>
      <c r="I393" s="185"/>
      <c r="J393" s="185"/>
      <c r="K393" s="185"/>
      <c r="L393" s="185"/>
      <c r="M393" s="185"/>
      <c r="N393" s="185"/>
      <c r="O393" s="185"/>
      <c r="P393" s="185"/>
      <c r="Q393" s="185"/>
      <c r="R393" s="185"/>
      <c r="S393" s="185"/>
      <c r="T393" s="185"/>
      <c r="U393" s="185"/>
      <c r="V393" s="185"/>
      <c r="W393" s="185"/>
      <c r="X393" s="185"/>
      <c r="Y393" s="185"/>
    </row>
    <row r="394" spans="1:25" ht="12">
      <c r="A394" s="185"/>
      <c r="B394" s="185"/>
      <c r="C394" s="185"/>
      <c r="D394" s="185"/>
      <c r="E394" s="185"/>
      <c r="F394" s="185"/>
      <c r="G394" s="185"/>
      <c r="H394" s="185"/>
      <c r="I394" s="185"/>
      <c r="J394" s="185"/>
      <c r="K394" s="185"/>
      <c r="L394" s="185"/>
      <c r="M394" s="185"/>
      <c r="N394" s="185"/>
      <c r="O394" s="185"/>
      <c r="P394" s="185"/>
      <c r="Q394" s="185"/>
      <c r="R394" s="185"/>
      <c r="S394" s="185"/>
      <c r="T394" s="185"/>
      <c r="U394" s="185"/>
      <c r="V394" s="185"/>
      <c r="W394" s="185"/>
      <c r="X394" s="185"/>
      <c r="Y394" s="185"/>
    </row>
    <row r="395" spans="1:25" ht="12">
      <c r="A395" s="185"/>
      <c r="B395" s="185"/>
      <c r="C395" s="185"/>
      <c r="D395" s="185"/>
      <c r="E395" s="185"/>
      <c r="F395" s="185"/>
      <c r="G395" s="185"/>
      <c r="H395" s="185"/>
      <c r="I395" s="185"/>
      <c r="J395" s="185"/>
      <c r="K395" s="185"/>
      <c r="L395" s="185"/>
      <c r="M395" s="185"/>
      <c r="N395" s="185"/>
      <c r="O395" s="185"/>
      <c r="P395" s="185"/>
      <c r="Q395" s="185"/>
      <c r="R395" s="185"/>
      <c r="S395" s="185"/>
      <c r="T395" s="185"/>
      <c r="U395" s="185"/>
      <c r="V395" s="185"/>
      <c r="W395" s="185"/>
      <c r="X395" s="185"/>
      <c r="Y395" s="185"/>
    </row>
    <row r="396" spans="1:25" ht="12">
      <c r="A396" s="185"/>
      <c r="B396" s="185"/>
      <c r="C396" s="185"/>
      <c r="D396" s="185"/>
      <c r="E396" s="185"/>
      <c r="F396" s="185"/>
      <c r="G396" s="185"/>
      <c r="H396" s="185"/>
      <c r="I396" s="185"/>
      <c r="J396" s="185"/>
      <c r="K396" s="185"/>
      <c r="L396" s="185"/>
      <c r="M396" s="185"/>
      <c r="N396" s="185"/>
      <c r="O396" s="185"/>
      <c r="P396" s="185"/>
      <c r="Q396" s="185"/>
      <c r="R396" s="185"/>
      <c r="S396" s="185"/>
      <c r="T396" s="185"/>
      <c r="U396" s="185"/>
      <c r="V396" s="185"/>
      <c r="W396" s="185"/>
      <c r="X396" s="185"/>
      <c r="Y396" s="185"/>
    </row>
    <row r="397" spans="1:25" ht="12">
      <c r="A397" s="185"/>
      <c r="B397" s="185"/>
      <c r="C397" s="185"/>
      <c r="D397" s="185"/>
      <c r="E397" s="185"/>
      <c r="F397" s="185"/>
      <c r="G397" s="185"/>
      <c r="H397" s="185"/>
      <c r="I397" s="185"/>
      <c r="J397" s="185"/>
      <c r="K397" s="185"/>
      <c r="L397" s="185"/>
      <c r="M397" s="185"/>
      <c r="N397" s="185"/>
      <c r="O397" s="185"/>
      <c r="P397" s="185"/>
      <c r="Q397" s="185"/>
      <c r="R397" s="185"/>
      <c r="S397" s="185"/>
      <c r="T397" s="185"/>
      <c r="U397" s="185"/>
      <c r="V397" s="185"/>
      <c r="W397" s="185"/>
      <c r="X397" s="185"/>
      <c r="Y397" s="185"/>
    </row>
    <row r="398" spans="1:25" ht="12">
      <c r="A398" s="185"/>
      <c r="B398" s="185"/>
      <c r="C398" s="185"/>
      <c r="D398" s="185"/>
      <c r="E398" s="185"/>
      <c r="F398" s="185"/>
      <c r="G398" s="185"/>
      <c r="H398" s="185"/>
      <c r="I398" s="185"/>
      <c r="J398" s="185"/>
      <c r="K398" s="185"/>
      <c r="L398" s="185"/>
      <c r="M398" s="185"/>
      <c r="N398" s="185"/>
      <c r="O398" s="185"/>
      <c r="P398" s="185"/>
      <c r="Q398" s="185"/>
      <c r="R398" s="185"/>
      <c r="S398" s="185"/>
      <c r="T398" s="185"/>
      <c r="U398" s="185"/>
      <c r="V398" s="185"/>
      <c r="W398" s="185"/>
      <c r="X398" s="185"/>
      <c r="Y398" s="185"/>
    </row>
    <row r="399" spans="1:25" ht="12">
      <c r="A399" s="185"/>
      <c r="B399" s="185"/>
      <c r="C399" s="185"/>
      <c r="D399" s="185"/>
      <c r="E399" s="185"/>
      <c r="F399" s="185"/>
      <c r="G399" s="185"/>
      <c r="H399" s="185"/>
      <c r="I399" s="185"/>
      <c r="J399" s="185"/>
      <c r="K399" s="185"/>
      <c r="L399" s="185"/>
      <c r="M399" s="185"/>
      <c r="N399" s="185"/>
      <c r="O399" s="185"/>
      <c r="P399" s="185"/>
      <c r="Q399" s="185"/>
      <c r="R399" s="185"/>
      <c r="S399" s="185"/>
      <c r="T399" s="185"/>
      <c r="U399" s="185"/>
      <c r="V399" s="185"/>
      <c r="W399" s="185"/>
      <c r="X399" s="185"/>
      <c r="Y399" s="185"/>
    </row>
    <row r="400" spans="1:25" ht="12">
      <c r="A400" s="185"/>
      <c r="B400" s="185"/>
      <c r="C400" s="185"/>
      <c r="D400" s="185"/>
      <c r="E400" s="185"/>
      <c r="F400" s="185"/>
      <c r="G400" s="185"/>
      <c r="H400" s="185"/>
      <c r="I400" s="185"/>
      <c r="J400" s="185"/>
      <c r="K400" s="185"/>
      <c r="L400" s="185"/>
      <c r="M400" s="185"/>
      <c r="N400" s="185"/>
      <c r="O400" s="185"/>
      <c r="P400" s="185"/>
      <c r="Q400" s="185"/>
      <c r="R400" s="185"/>
      <c r="S400" s="185"/>
      <c r="T400" s="185"/>
      <c r="U400" s="185"/>
      <c r="V400" s="185"/>
      <c r="W400" s="185"/>
      <c r="X400" s="185"/>
      <c r="Y400" s="185"/>
    </row>
    <row r="401" spans="1:25" ht="12">
      <c r="A401" s="185"/>
      <c r="B401" s="185"/>
      <c r="C401" s="185"/>
      <c r="D401" s="185"/>
      <c r="E401" s="185"/>
      <c r="F401" s="185"/>
      <c r="G401" s="185"/>
      <c r="H401" s="185"/>
      <c r="I401" s="185"/>
      <c r="J401" s="185"/>
      <c r="K401" s="185"/>
      <c r="L401" s="185"/>
      <c r="M401" s="185"/>
      <c r="N401" s="185"/>
      <c r="O401" s="185"/>
      <c r="P401" s="185"/>
      <c r="Q401" s="185"/>
      <c r="R401" s="185"/>
      <c r="S401" s="185"/>
      <c r="T401" s="185"/>
      <c r="U401" s="185"/>
      <c r="V401" s="185"/>
      <c r="W401" s="185"/>
      <c r="X401" s="185"/>
      <c r="Y401" s="185"/>
    </row>
    <row r="402" spans="1:25" ht="12">
      <c r="A402" s="185"/>
      <c r="B402" s="185"/>
      <c r="C402" s="185"/>
      <c r="D402" s="185"/>
      <c r="E402" s="185"/>
      <c r="F402" s="185"/>
      <c r="G402" s="185"/>
      <c r="H402" s="185"/>
      <c r="I402" s="185"/>
      <c r="J402" s="185"/>
      <c r="K402" s="185"/>
      <c r="L402" s="185"/>
      <c r="M402" s="185"/>
      <c r="N402" s="185"/>
      <c r="O402" s="185"/>
      <c r="P402" s="185"/>
      <c r="Q402" s="185"/>
      <c r="R402" s="185"/>
      <c r="S402" s="185"/>
      <c r="T402" s="185"/>
      <c r="U402" s="185"/>
      <c r="V402" s="185"/>
      <c r="W402" s="185"/>
      <c r="X402" s="185"/>
      <c r="Y402" s="185"/>
    </row>
    <row r="403" spans="1:25" ht="12">
      <c r="A403" s="185"/>
      <c r="B403" s="185"/>
      <c r="C403" s="185"/>
      <c r="D403" s="185"/>
      <c r="E403" s="185"/>
      <c r="F403" s="185"/>
      <c r="G403" s="185"/>
      <c r="H403" s="185"/>
      <c r="I403" s="185"/>
      <c r="J403" s="185"/>
      <c r="K403" s="185"/>
      <c r="L403" s="185"/>
      <c r="M403" s="185"/>
      <c r="N403" s="185"/>
      <c r="O403" s="185"/>
      <c r="P403" s="185"/>
      <c r="Q403" s="185"/>
      <c r="R403" s="185"/>
      <c r="S403" s="185"/>
      <c r="T403" s="185"/>
      <c r="U403" s="185"/>
      <c r="V403" s="185"/>
      <c r="W403" s="185"/>
      <c r="X403" s="185"/>
      <c r="Y403" s="185"/>
    </row>
    <row r="404" spans="1:25" ht="12">
      <c r="A404" s="185"/>
      <c r="B404" s="185"/>
      <c r="C404" s="185"/>
      <c r="D404" s="185"/>
      <c r="E404" s="185"/>
      <c r="F404" s="185"/>
      <c r="G404" s="185"/>
      <c r="H404" s="185"/>
      <c r="I404" s="185"/>
      <c r="J404" s="185"/>
      <c r="K404" s="185"/>
      <c r="L404" s="185"/>
      <c r="M404" s="185"/>
      <c r="N404" s="185"/>
      <c r="O404" s="185"/>
      <c r="P404" s="185"/>
      <c r="Q404" s="185"/>
      <c r="R404" s="185"/>
      <c r="S404" s="185"/>
      <c r="T404" s="185"/>
      <c r="U404" s="185"/>
      <c r="V404" s="185"/>
      <c r="W404" s="185"/>
      <c r="X404" s="185"/>
      <c r="Y404" s="185"/>
    </row>
    <row r="405" spans="1:25" ht="12">
      <c r="A405" s="185"/>
      <c r="B405" s="185"/>
      <c r="C405" s="185"/>
      <c r="D405" s="185"/>
      <c r="E405" s="185"/>
      <c r="F405" s="185"/>
      <c r="G405" s="185"/>
      <c r="H405" s="185"/>
      <c r="I405" s="185"/>
      <c r="J405" s="185"/>
      <c r="K405" s="185"/>
      <c r="L405" s="185"/>
      <c r="M405" s="185"/>
      <c r="N405" s="185"/>
      <c r="O405" s="185"/>
      <c r="P405" s="185"/>
      <c r="Q405" s="185"/>
      <c r="R405" s="185"/>
      <c r="S405" s="185"/>
      <c r="T405" s="185"/>
      <c r="U405" s="185"/>
      <c r="V405" s="185"/>
      <c r="W405" s="185"/>
      <c r="X405" s="185"/>
      <c r="Y405" s="185"/>
    </row>
    <row r="406" spans="1:25" ht="12">
      <c r="A406" s="185"/>
      <c r="B406" s="185"/>
      <c r="C406" s="185"/>
      <c r="D406" s="185"/>
      <c r="E406" s="185"/>
      <c r="F406" s="185"/>
      <c r="G406" s="185"/>
      <c r="H406" s="185"/>
      <c r="I406" s="185"/>
      <c r="J406" s="185"/>
      <c r="K406" s="185"/>
      <c r="L406" s="185"/>
      <c r="M406" s="185"/>
      <c r="N406" s="185"/>
      <c r="O406" s="185"/>
      <c r="P406" s="185"/>
      <c r="Q406" s="185"/>
      <c r="R406" s="185"/>
      <c r="S406" s="185"/>
      <c r="T406" s="185"/>
      <c r="U406" s="185"/>
      <c r="V406" s="185"/>
      <c r="W406" s="185"/>
      <c r="X406" s="185"/>
      <c r="Y406" s="185"/>
    </row>
    <row r="407" spans="1:25" ht="12">
      <c r="A407" s="185"/>
      <c r="B407" s="185"/>
      <c r="C407" s="185"/>
      <c r="D407" s="185"/>
      <c r="E407" s="185"/>
      <c r="F407" s="185"/>
      <c r="G407" s="185"/>
      <c r="H407" s="185"/>
      <c r="I407" s="185"/>
      <c r="J407" s="185"/>
      <c r="K407" s="185"/>
      <c r="L407" s="185"/>
      <c r="M407" s="185"/>
      <c r="N407" s="185"/>
      <c r="O407" s="185"/>
      <c r="P407" s="185"/>
      <c r="Q407" s="185"/>
      <c r="R407" s="185"/>
      <c r="S407" s="185"/>
      <c r="T407" s="185"/>
      <c r="U407" s="185"/>
      <c r="V407" s="185"/>
      <c r="W407" s="185"/>
      <c r="X407" s="185"/>
      <c r="Y407" s="185"/>
    </row>
    <row r="408" spans="1:25" ht="12">
      <c r="A408" s="185"/>
      <c r="B408" s="185"/>
      <c r="C408" s="185"/>
      <c r="D408" s="185"/>
      <c r="E408" s="185"/>
      <c r="F408" s="185"/>
      <c r="G408" s="185"/>
      <c r="H408" s="185"/>
      <c r="I408" s="185"/>
      <c r="J408" s="185"/>
      <c r="K408" s="185"/>
      <c r="L408" s="185"/>
      <c r="M408" s="185"/>
      <c r="N408" s="185"/>
      <c r="O408" s="185"/>
      <c r="P408" s="185"/>
      <c r="Q408" s="185"/>
      <c r="R408" s="185"/>
      <c r="S408" s="185"/>
      <c r="T408" s="185"/>
      <c r="U408" s="185"/>
      <c r="V408" s="185"/>
      <c r="W408" s="185"/>
      <c r="X408" s="185"/>
      <c r="Y408" s="185"/>
    </row>
    <row r="409" spans="1:25" ht="12">
      <c r="A409" s="185"/>
      <c r="B409" s="185"/>
      <c r="C409" s="185"/>
      <c r="D409" s="185"/>
      <c r="E409" s="185"/>
      <c r="F409" s="185"/>
      <c r="G409" s="185"/>
      <c r="H409" s="185"/>
      <c r="I409" s="185"/>
      <c r="J409" s="185"/>
      <c r="K409" s="185"/>
      <c r="L409" s="185"/>
      <c r="M409" s="185"/>
      <c r="N409" s="185"/>
      <c r="O409" s="185"/>
      <c r="P409" s="185"/>
      <c r="Q409" s="185"/>
      <c r="R409" s="185"/>
      <c r="S409" s="185"/>
      <c r="T409" s="185"/>
      <c r="U409" s="185"/>
      <c r="V409" s="185"/>
      <c r="W409" s="185"/>
      <c r="X409" s="185"/>
      <c r="Y409" s="185"/>
    </row>
    <row r="410" spans="1:25" ht="12">
      <c r="A410" s="185"/>
      <c r="B410" s="185"/>
      <c r="C410" s="185"/>
      <c r="D410" s="185"/>
      <c r="E410" s="185"/>
      <c r="F410" s="185"/>
      <c r="G410" s="185"/>
      <c r="H410" s="185"/>
      <c r="I410" s="185"/>
      <c r="J410" s="185"/>
      <c r="K410" s="185"/>
      <c r="L410" s="185"/>
      <c r="M410" s="185"/>
      <c r="N410" s="185"/>
      <c r="O410" s="185"/>
      <c r="P410" s="185"/>
      <c r="Q410" s="185"/>
      <c r="R410" s="185"/>
      <c r="S410" s="185"/>
      <c r="T410" s="185"/>
      <c r="U410" s="185"/>
      <c r="V410" s="185"/>
      <c r="W410" s="185"/>
      <c r="X410" s="185"/>
      <c r="Y410" s="185"/>
    </row>
    <row r="411" spans="1:25" ht="12">
      <c r="A411" s="185"/>
      <c r="B411" s="185"/>
      <c r="C411" s="185"/>
      <c r="D411" s="185"/>
      <c r="E411" s="185"/>
      <c r="F411" s="185"/>
      <c r="G411" s="185"/>
      <c r="H411" s="185"/>
      <c r="I411" s="185"/>
      <c r="J411" s="185"/>
      <c r="K411" s="185"/>
      <c r="L411" s="185"/>
      <c r="M411" s="185"/>
      <c r="N411" s="185"/>
      <c r="O411" s="185"/>
      <c r="P411" s="185"/>
      <c r="Q411" s="185"/>
      <c r="R411" s="185"/>
      <c r="S411" s="185"/>
      <c r="T411" s="185"/>
      <c r="U411" s="185"/>
      <c r="V411" s="185"/>
      <c r="W411" s="185"/>
      <c r="X411" s="185"/>
      <c r="Y411" s="185"/>
    </row>
    <row r="412" spans="1:25" ht="12">
      <c r="A412" s="185"/>
      <c r="B412" s="185"/>
      <c r="C412" s="185"/>
      <c r="D412" s="185"/>
      <c r="E412" s="185"/>
      <c r="F412" s="185"/>
      <c r="G412" s="185"/>
      <c r="H412" s="185"/>
      <c r="I412" s="185"/>
      <c r="J412" s="185"/>
      <c r="K412" s="185"/>
      <c r="L412" s="185"/>
      <c r="M412" s="185"/>
      <c r="N412" s="185"/>
      <c r="O412" s="185"/>
      <c r="P412" s="185"/>
      <c r="Q412" s="185"/>
      <c r="R412" s="185"/>
      <c r="S412" s="185"/>
      <c r="T412" s="185"/>
      <c r="U412" s="185"/>
      <c r="V412" s="185"/>
      <c r="W412" s="185"/>
      <c r="X412" s="185"/>
      <c r="Y412" s="185"/>
    </row>
    <row r="413" spans="1:25" ht="12">
      <c r="A413" s="185"/>
      <c r="B413" s="185"/>
      <c r="C413" s="185"/>
      <c r="D413" s="185"/>
      <c r="E413" s="185"/>
      <c r="F413" s="185"/>
      <c r="G413" s="185"/>
      <c r="H413" s="185"/>
      <c r="I413" s="185"/>
      <c r="J413" s="185"/>
      <c r="K413" s="185"/>
      <c r="L413" s="185"/>
      <c r="M413" s="185"/>
      <c r="N413" s="185"/>
      <c r="O413" s="185"/>
      <c r="P413" s="185"/>
      <c r="Q413" s="185"/>
      <c r="R413" s="185"/>
      <c r="S413" s="185"/>
      <c r="T413" s="185"/>
      <c r="U413" s="185"/>
      <c r="V413" s="185"/>
      <c r="W413" s="185"/>
      <c r="X413" s="185"/>
      <c r="Y413" s="185"/>
    </row>
    <row r="414" spans="1:25" ht="12">
      <c r="A414" s="185"/>
      <c r="B414" s="185"/>
      <c r="C414" s="185"/>
      <c r="D414" s="185"/>
      <c r="E414" s="185"/>
      <c r="F414" s="185"/>
      <c r="G414" s="185"/>
      <c r="H414" s="185"/>
      <c r="I414" s="185"/>
      <c r="J414" s="185"/>
      <c r="K414" s="185"/>
      <c r="L414" s="185"/>
      <c r="M414" s="185"/>
      <c r="N414" s="185"/>
      <c r="O414" s="185"/>
      <c r="P414" s="185"/>
      <c r="Q414" s="185"/>
      <c r="R414" s="185"/>
      <c r="S414" s="185"/>
      <c r="T414" s="185"/>
      <c r="U414" s="185"/>
      <c r="V414" s="185"/>
      <c r="W414" s="185"/>
      <c r="X414" s="185"/>
      <c r="Y414" s="185"/>
    </row>
    <row r="415" spans="1:25" ht="12">
      <c r="A415" s="185"/>
      <c r="B415" s="185"/>
      <c r="C415" s="185"/>
      <c r="D415" s="185"/>
      <c r="E415" s="185"/>
      <c r="F415" s="185"/>
      <c r="G415" s="185"/>
      <c r="H415" s="185"/>
      <c r="I415" s="185"/>
      <c r="J415" s="185"/>
      <c r="K415" s="185"/>
      <c r="L415" s="185"/>
      <c r="M415" s="185"/>
      <c r="N415" s="185"/>
      <c r="O415" s="185"/>
      <c r="P415" s="185"/>
      <c r="Q415" s="185"/>
      <c r="R415" s="185"/>
      <c r="S415" s="185"/>
      <c r="T415" s="185"/>
      <c r="U415" s="185"/>
      <c r="V415" s="185"/>
      <c r="W415" s="185"/>
      <c r="X415" s="185"/>
      <c r="Y415" s="185"/>
    </row>
    <row r="416" spans="1:25" ht="12">
      <c r="A416" s="185"/>
      <c r="B416" s="185"/>
      <c r="C416" s="185"/>
      <c r="D416" s="185"/>
      <c r="E416" s="185"/>
      <c r="F416" s="185"/>
      <c r="G416" s="185"/>
      <c r="H416" s="185"/>
      <c r="I416" s="185"/>
      <c r="J416" s="185"/>
      <c r="K416" s="185"/>
      <c r="L416" s="185"/>
      <c r="M416" s="185"/>
      <c r="N416" s="185"/>
      <c r="O416" s="185"/>
      <c r="P416" s="185"/>
      <c r="Q416" s="185"/>
      <c r="R416" s="185"/>
      <c r="S416" s="185"/>
      <c r="T416" s="185"/>
      <c r="U416" s="185"/>
      <c r="V416" s="185"/>
      <c r="W416" s="185"/>
      <c r="X416" s="185"/>
      <c r="Y416" s="185"/>
    </row>
    <row r="417" spans="1:25" ht="12">
      <c r="A417" s="185"/>
      <c r="B417" s="185"/>
      <c r="C417" s="185"/>
      <c r="D417" s="185"/>
      <c r="E417" s="185"/>
      <c r="F417" s="185"/>
      <c r="G417" s="185"/>
      <c r="H417" s="185"/>
      <c r="I417" s="185"/>
      <c r="J417" s="185"/>
      <c r="K417" s="185"/>
      <c r="L417" s="185"/>
      <c r="M417" s="185"/>
      <c r="N417" s="185"/>
      <c r="O417" s="185"/>
      <c r="P417" s="185"/>
      <c r="Q417" s="185"/>
      <c r="R417" s="185"/>
      <c r="S417" s="185"/>
      <c r="T417" s="185"/>
      <c r="U417" s="185"/>
      <c r="V417" s="185"/>
      <c r="W417" s="185"/>
      <c r="X417" s="185"/>
      <c r="Y417" s="185"/>
    </row>
    <row r="418" spans="1:25" ht="12">
      <c r="A418" s="185"/>
      <c r="B418" s="185"/>
      <c r="C418" s="185"/>
      <c r="D418" s="185"/>
      <c r="E418" s="185"/>
      <c r="F418" s="185"/>
      <c r="G418" s="185"/>
      <c r="H418" s="185"/>
      <c r="I418" s="185"/>
      <c r="J418" s="185"/>
      <c r="K418" s="185"/>
      <c r="L418" s="185"/>
      <c r="M418" s="185"/>
      <c r="N418" s="185"/>
      <c r="O418" s="185"/>
      <c r="P418" s="185"/>
      <c r="Q418" s="185"/>
      <c r="R418" s="185"/>
      <c r="S418" s="185"/>
      <c r="T418" s="185"/>
      <c r="U418" s="185"/>
      <c r="V418" s="185"/>
      <c r="W418" s="185"/>
      <c r="X418" s="185"/>
      <c r="Y418" s="185"/>
    </row>
    <row r="419" spans="1:25" ht="12">
      <c r="A419" s="185"/>
      <c r="B419" s="185"/>
      <c r="C419" s="185"/>
      <c r="D419" s="185"/>
      <c r="E419" s="185"/>
      <c r="F419" s="185"/>
      <c r="G419" s="185"/>
      <c r="H419" s="185"/>
      <c r="I419" s="185"/>
      <c r="J419" s="185"/>
      <c r="K419" s="185"/>
      <c r="L419" s="185"/>
      <c r="M419" s="185"/>
      <c r="N419" s="185"/>
      <c r="O419" s="185"/>
      <c r="P419" s="185"/>
      <c r="Q419" s="185"/>
      <c r="R419" s="185"/>
      <c r="S419" s="185"/>
      <c r="T419" s="185"/>
      <c r="U419" s="185"/>
      <c r="V419" s="185"/>
      <c r="W419" s="185"/>
      <c r="X419" s="185"/>
      <c r="Y419" s="185"/>
    </row>
    <row r="420" spans="1:25" ht="12">
      <c r="A420" s="185"/>
      <c r="B420" s="185"/>
      <c r="C420" s="185"/>
      <c r="D420" s="185"/>
      <c r="E420" s="185"/>
      <c r="F420" s="185"/>
      <c r="G420" s="185"/>
      <c r="H420" s="185"/>
      <c r="I420" s="185"/>
      <c r="J420" s="185"/>
      <c r="K420" s="185"/>
      <c r="L420" s="185"/>
      <c r="M420" s="185"/>
      <c r="N420" s="185"/>
      <c r="O420" s="185"/>
      <c r="P420" s="185"/>
      <c r="Q420" s="185"/>
      <c r="R420" s="185"/>
      <c r="S420" s="185"/>
      <c r="T420" s="185"/>
      <c r="U420" s="185"/>
      <c r="V420" s="185"/>
      <c r="W420" s="185"/>
      <c r="X420" s="185"/>
      <c r="Y420" s="185"/>
    </row>
    <row r="421" spans="1:25" ht="12">
      <c r="A421" s="185"/>
      <c r="B421" s="185"/>
      <c r="C421" s="185"/>
      <c r="D421" s="185"/>
      <c r="E421" s="185"/>
      <c r="F421" s="185"/>
      <c r="G421" s="185"/>
      <c r="H421" s="185"/>
      <c r="I421" s="185"/>
      <c r="J421" s="185"/>
      <c r="K421" s="185"/>
      <c r="L421" s="185"/>
      <c r="M421" s="185"/>
      <c r="N421" s="185"/>
      <c r="O421" s="185"/>
      <c r="P421" s="185"/>
      <c r="Q421" s="185"/>
      <c r="R421" s="185"/>
      <c r="S421" s="185"/>
      <c r="T421" s="185"/>
      <c r="U421" s="185"/>
      <c r="V421" s="185"/>
      <c r="W421" s="185"/>
      <c r="X421" s="185"/>
      <c r="Y421" s="185"/>
    </row>
    <row r="422" spans="1:25" ht="12">
      <c r="A422" s="185"/>
      <c r="B422" s="185"/>
      <c r="C422" s="185"/>
      <c r="D422" s="185"/>
      <c r="E422" s="185"/>
      <c r="F422" s="185"/>
      <c r="G422" s="185"/>
      <c r="H422" s="185"/>
      <c r="I422" s="185"/>
      <c r="J422" s="185"/>
      <c r="K422" s="185"/>
      <c r="L422" s="185"/>
      <c r="M422" s="185"/>
      <c r="N422" s="185"/>
      <c r="O422" s="185"/>
      <c r="P422" s="185"/>
      <c r="Q422" s="185"/>
      <c r="R422" s="185"/>
      <c r="S422" s="185"/>
      <c r="T422" s="185"/>
      <c r="U422" s="185"/>
      <c r="V422" s="185"/>
      <c r="W422" s="185"/>
      <c r="X422" s="185"/>
      <c r="Y422" s="185"/>
    </row>
    <row r="423" spans="1:25" ht="12">
      <c r="A423" s="185"/>
      <c r="B423" s="185"/>
      <c r="C423" s="185"/>
      <c r="D423" s="185"/>
      <c r="E423" s="185"/>
      <c r="F423" s="185"/>
      <c r="G423" s="185"/>
      <c r="H423" s="185"/>
      <c r="I423" s="185"/>
      <c r="J423" s="185"/>
      <c r="K423" s="185"/>
      <c r="L423" s="185"/>
      <c r="M423" s="185"/>
      <c r="N423" s="185"/>
      <c r="O423" s="185"/>
      <c r="P423" s="185"/>
      <c r="Q423" s="185"/>
      <c r="R423" s="185"/>
      <c r="S423" s="185"/>
      <c r="T423" s="185"/>
      <c r="U423" s="185"/>
      <c r="V423" s="185"/>
      <c r="W423" s="185"/>
      <c r="X423" s="185"/>
      <c r="Y423" s="185"/>
    </row>
    <row r="424" spans="1:25" ht="12">
      <c r="A424" s="185"/>
      <c r="B424" s="185"/>
      <c r="C424" s="185"/>
      <c r="D424" s="185"/>
      <c r="E424" s="185"/>
      <c r="F424" s="185"/>
      <c r="G424" s="185"/>
      <c r="H424" s="185"/>
      <c r="I424" s="185"/>
      <c r="J424" s="185"/>
      <c r="K424" s="185"/>
      <c r="L424" s="185"/>
      <c r="M424" s="185"/>
      <c r="N424" s="185"/>
      <c r="O424" s="185"/>
      <c r="P424" s="185"/>
      <c r="Q424" s="185"/>
      <c r="R424" s="185"/>
      <c r="S424" s="185"/>
      <c r="T424" s="185"/>
      <c r="U424" s="185"/>
      <c r="V424" s="185"/>
      <c r="W424" s="185"/>
      <c r="X424" s="185"/>
      <c r="Y424" s="185"/>
    </row>
    <row r="425" spans="1:25" ht="12">
      <c r="A425" s="185"/>
      <c r="B425" s="185"/>
      <c r="C425" s="185"/>
      <c r="D425" s="185"/>
      <c r="E425" s="185"/>
      <c r="F425" s="185"/>
      <c r="G425" s="185"/>
      <c r="H425" s="185"/>
      <c r="I425" s="185"/>
      <c r="J425" s="185"/>
      <c r="K425" s="185"/>
      <c r="L425" s="185"/>
      <c r="M425" s="185"/>
      <c r="N425" s="185"/>
      <c r="O425" s="185"/>
      <c r="P425" s="185"/>
      <c r="Q425" s="185"/>
      <c r="R425" s="185"/>
      <c r="S425" s="185"/>
      <c r="T425" s="185"/>
      <c r="U425" s="185"/>
      <c r="V425" s="185"/>
      <c r="W425" s="185"/>
      <c r="X425" s="185"/>
      <c r="Y425" s="185"/>
    </row>
    <row r="426" spans="1:25" ht="12">
      <c r="A426" s="185"/>
      <c r="B426" s="185"/>
      <c r="C426" s="185"/>
      <c r="D426" s="185"/>
      <c r="E426" s="185"/>
      <c r="F426" s="185"/>
      <c r="G426" s="185"/>
      <c r="H426" s="185"/>
      <c r="I426" s="185"/>
      <c r="J426" s="185"/>
      <c r="K426" s="185"/>
      <c r="L426" s="185"/>
      <c r="M426" s="185"/>
      <c r="N426" s="185"/>
      <c r="O426" s="185"/>
      <c r="P426" s="185"/>
      <c r="Q426" s="185"/>
      <c r="R426" s="185"/>
      <c r="S426" s="185"/>
      <c r="T426" s="185"/>
      <c r="U426" s="185"/>
      <c r="V426" s="185"/>
      <c r="W426" s="185"/>
      <c r="X426" s="185"/>
      <c r="Y426" s="185"/>
    </row>
    <row r="427" spans="1:25" ht="12">
      <c r="A427" s="185"/>
      <c r="B427" s="185"/>
      <c r="C427" s="185"/>
      <c r="D427" s="185"/>
      <c r="E427" s="185"/>
      <c r="F427" s="185"/>
      <c r="G427" s="185"/>
      <c r="H427" s="185"/>
      <c r="I427" s="185"/>
      <c r="J427" s="185"/>
      <c r="K427" s="185"/>
      <c r="L427" s="185"/>
      <c r="M427" s="185"/>
      <c r="N427" s="185"/>
      <c r="O427" s="185"/>
      <c r="P427" s="185"/>
      <c r="Q427" s="185"/>
      <c r="R427" s="185"/>
      <c r="S427" s="185"/>
      <c r="T427" s="185"/>
      <c r="U427" s="185"/>
      <c r="V427" s="185"/>
      <c r="W427" s="185"/>
      <c r="X427" s="185"/>
      <c r="Y427" s="185"/>
    </row>
    <row r="428" spans="1:25" ht="12">
      <c r="A428" s="185"/>
      <c r="B428" s="185"/>
      <c r="C428" s="185"/>
      <c r="D428" s="185"/>
      <c r="E428" s="185"/>
      <c r="F428" s="185"/>
      <c r="G428" s="185"/>
      <c r="H428" s="185"/>
      <c r="I428" s="185"/>
      <c r="J428" s="185"/>
      <c r="K428" s="185"/>
      <c r="L428" s="185"/>
      <c r="M428" s="185"/>
      <c r="N428" s="185"/>
      <c r="O428" s="185"/>
      <c r="P428" s="185"/>
      <c r="Q428" s="185"/>
      <c r="R428" s="185"/>
      <c r="S428" s="185"/>
      <c r="T428" s="185"/>
      <c r="U428" s="185"/>
      <c r="V428" s="185"/>
      <c r="W428" s="185"/>
      <c r="X428" s="185"/>
      <c r="Y428" s="185"/>
    </row>
    <row r="429" spans="1:25" ht="12">
      <c r="A429" s="185"/>
      <c r="B429" s="185"/>
      <c r="C429" s="185"/>
      <c r="D429" s="185"/>
      <c r="E429" s="185"/>
      <c r="F429" s="185"/>
      <c r="G429" s="185"/>
      <c r="H429" s="185"/>
      <c r="I429" s="185"/>
      <c r="J429" s="185"/>
      <c r="K429" s="185"/>
      <c r="L429" s="185"/>
      <c r="M429" s="185"/>
      <c r="N429" s="185"/>
      <c r="O429" s="185"/>
      <c r="P429" s="185"/>
      <c r="Q429" s="185"/>
      <c r="R429" s="185"/>
      <c r="S429" s="185"/>
      <c r="T429" s="185"/>
      <c r="U429" s="185"/>
      <c r="V429" s="185"/>
      <c r="W429" s="185"/>
      <c r="X429" s="185"/>
      <c r="Y429" s="185"/>
    </row>
    <row r="430" spans="1:25" ht="12">
      <c r="A430" s="185"/>
      <c r="B430" s="185"/>
      <c r="C430" s="185"/>
      <c r="D430" s="185"/>
      <c r="E430" s="185"/>
      <c r="F430" s="185"/>
      <c r="G430" s="185"/>
      <c r="H430" s="185"/>
      <c r="I430" s="185"/>
      <c r="J430" s="185"/>
      <c r="K430" s="185"/>
      <c r="L430" s="185"/>
      <c r="M430" s="185"/>
      <c r="N430" s="185"/>
      <c r="O430" s="185"/>
      <c r="P430" s="185"/>
      <c r="Q430" s="185"/>
      <c r="R430" s="185"/>
      <c r="S430" s="185"/>
      <c r="T430" s="185"/>
      <c r="U430" s="185"/>
      <c r="V430" s="185"/>
      <c r="W430" s="185"/>
      <c r="X430" s="185"/>
      <c r="Y430" s="185"/>
    </row>
    <row r="431" spans="1:25" ht="12">
      <c r="A431" s="185"/>
      <c r="B431" s="185"/>
      <c r="C431" s="185"/>
      <c r="D431" s="185"/>
      <c r="E431" s="185"/>
      <c r="F431" s="185"/>
      <c r="G431" s="185"/>
      <c r="H431" s="185"/>
      <c r="I431" s="185"/>
      <c r="J431" s="185"/>
      <c r="K431" s="185"/>
      <c r="L431" s="185"/>
      <c r="M431" s="185"/>
      <c r="N431" s="185"/>
      <c r="O431" s="185"/>
      <c r="P431" s="185"/>
      <c r="Q431" s="185"/>
      <c r="R431" s="185"/>
      <c r="S431" s="185"/>
      <c r="T431" s="185"/>
      <c r="U431" s="185"/>
      <c r="V431" s="185"/>
      <c r="W431" s="185"/>
      <c r="X431" s="185"/>
      <c r="Y431" s="185"/>
    </row>
    <row r="432" spans="1:25" ht="12">
      <c r="A432" s="185"/>
      <c r="B432" s="185"/>
      <c r="C432" s="185"/>
      <c r="D432" s="185"/>
      <c r="E432" s="185"/>
      <c r="F432" s="185"/>
      <c r="G432" s="185"/>
      <c r="H432" s="185"/>
      <c r="I432" s="185"/>
      <c r="J432" s="185"/>
      <c r="K432" s="185"/>
      <c r="L432" s="185"/>
      <c r="M432" s="185"/>
      <c r="N432" s="185"/>
      <c r="O432" s="185"/>
      <c r="P432" s="185"/>
      <c r="Q432" s="185"/>
      <c r="R432" s="185"/>
      <c r="S432" s="185"/>
      <c r="T432" s="185"/>
      <c r="U432" s="185"/>
      <c r="V432" s="185"/>
      <c r="W432" s="185"/>
      <c r="X432" s="185"/>
      <c r="Y432" s="185"/>
    </row>
    <row r="433" spans="1:25" ht="12">
      <c r="A433" s="185"/>
      <c r="B433" s="185"/>
      <c r="C433" s="185"/>
      <c r="D433" s="185"/>
      <c r="E433" s="185"/>
      <c r="F433" s="185"/>
      <c r="G433" s="185"/>
      <c r="H433" s="185"/>
      <c r="I433" s="185"/>
      <c r="J433" s="185"/>
      <c r="K433" s="185"/>
      <c r="L433" s="185"/>
      <c r="M433" s="185"/>
      <c r="N433" s="185"/>
      <c r="O433" s="185"/>
      <c r="P433" s="185"/>
      <c r="Q433" s="185"/>
      <c r="R433" s="185"/>
      <c r="S433" s="185"/>
      <c r="T433" s="185"/>
      <c r="U433" s="185"/>
      <c r="V433" s="185"/>
      <c r="W433" s="185"/>
      <c r="X433" s="185"/>
      <c r="Y433" s="185"/>
    </row>
    <row r="434" spans="1:25" ht="12">
      <c r="A434" s="185"/>
      <c r="B434" s="185"/>
      <c r="C434" s="185"/>
      <c r="D434" s="185"/>
      <c r="E434" s="185"/>
      <c r="F434" s="185"/>
      <c r="G434" s="185"/>
      <c r="H434" s="185"/>
      <c r="I434" s="185"/>
      <c r="J434" s="185"/>
      <c r="K434" s="185"/>
      <c r="L434" s="185"/>
      <c r="M434" s="185"/>
      <c r="N434" s="185"/>
      <c r="O434" s="185"/>
      <c r="P434" s="185"/>
      <c r="Q434" s="185"/>
      <c r="R434" s="185"/>
      <c r="S434" s="185"/>
      <c r="T434" s="185"/>
      <c r="U434" s="185"/>
      <c r="V434" s="185"/>
      <c r="W434" s="185"/>
      <c r="X434" s="185"/>
      <c r="Y434" s="185"/>
    </row>
    <row r="435" spans="1:25" ht="12">
      <c r="A435" s="185"/>
      <c r="B435" s="185"/>
      <c r="C435" s="185"/>
      <c r="D435" s="185"/>
      <c r="E435" s="185"/>
      <c r="F435" s="185"/>
      <c r="G435" s="185"/>
      <c r="H435" s="185"/>
      <c r="I435" s="185"/>
      <c r="J435" s="185"/>
      <c r="K435" s="185"/>
      <c r="L435" s="185"/>
      <c r="M435" s="185"/>
      <c r="N435" s="185"/>
      <c r="O435" s="185"/>
      <c r="P435" s="185"/>
      <c r="Q435" s="185"/>
      <c r="R435" s="185"/>
      <c r="S435" s="185"/>
      <c r="T435" s="185"/>
      <c r="U435" s="185"/>
      <c r="V435" s="185"/>
      <c r="W435" s="185"/>
      <c r="X435" s="185"/>
      <c r="Y435" s="185"/>
    </row>
    <row r="436" spans="1:25" ht="12">
      <c r="A436" s="185"/>
      <c r="B436" s="185"/>
      <c r="C436" s="185"/>
      <c r="D436" s="185"/>
      <c r="E436" s="185"/>
      <c r="F436" s="185"/>
      <c r="G436" s="185"/>
      <c r="H436" s="185"/>
      <c r="I436" s="185"/>
      <c r="J436" s="185"/>
      <c r="K436" s="185"/>
      <c r="L436" s="185"/>
      <c r="M436" s="185"/>
      <c r="N436" s="185"/>
      <c r="O436" s="185"/>
      <c r="P436" s="185"/>
      <c r="Q436" s="185"/>
      <c r="R436" s="185"/>
      <c r="S436" s="185"/>
      <c r="T436" s="185"/>
      <c r="U436" s="185"/>
      <c r="V436" s="185"/>
      <c r="W436" s="185"/>
      <c r="X436" s="185"/>
      <c r="Y436" s="185"/>
    </row>
    <row r="437" spans="1:25" ht="12">
      <c r="A437" s="185"/>
      <c r="B437" s="185"/>
      <c r="C437" s="185"/>
      <c r="D437" s="185"/>
      <c r="E437" s="185"/>
      <c r="F437" s="185"/>
      <c r="G437" s="185"/>
      <c r="H437" s="185"/>
      <c r="I437" s="185"/>
      <c r="J437" s="185"/>
      <c r="K437" s="185"/>
      <c r="L437" s="185"/>
      <c r="M437" s="185"/>
      <c r="N437" s="185"/>
      <c r="O437" s="185"/>
      <c r="P437" s="185"/>
      <c r="Q437" s="185"/>
      <c r="R437" s="185"/>
      <c r="S437" s="185"/>
      <c r="T437" s="185"/>
      <c r="U437" s="185"/>
      <c r="V437" s="185"/>
      <c r="W437" s="185"/>
      <c r="X437" s="185"/>
      <c r="Y437" s="185"/>
    </row>
    <row r="438" spans="1:25" ht="12">
      <c r="A438" s="185"/>
      <c r="B438" s="185"/>
      <c r="C438" s="185"/>
      <c r="D438" s="185"/>
      <c r="E438" s="185"/>
      <c r="F438" s="185"/>
      <c r="G438" s="185"/>
      <c r="H438" s="185"/>
      <c r="I438" s="185"/>
      <c r="J438" s="185"/>
      <c r="K438" s="185"/>
      <c r="L438" s="185"/>
      <c r="M438" s="185"/>
      <c r="N438" s="185"/>
      <c r="O438" s="185"/>
      <c r="P438" s="185"/>
      <c r="Q438" s="185"/>
      <c r="R438" s="185"/>
      <c r="S438" s="185"/>
      <c r="T438" s="185"/>
      <c r="U438" s="185"/>
      <c r="V438" s="185"/>
      <c r="W438" s="185"/>
      <c r="X438" s="185"/>
      <c r="Y438" s="185"/>
    </row>
    <row r="439" spans="1:25" ht="12">
      <c r="A439" s="185"/>
      <c r="B439" s="185"/>
      <c r="C439" s="185"/>
      <c r="D439" s="185"/>
      <c r="E439" s="185"/>
      <c r="F439" s="185"/>
      <c r="G439" s="185"/>
      <c r="H439" s="185"/>
      <c r="I439" s="185"/>
      <c r="J439" s="185"/>
      <c r="K439" s="185"/>
      <c r="L439" s="185"/>
      <c r="M439" s="185"/>
      <c r="N439" s="185"/>
      <c r="O439" s="185"/>
      <c r="P439" s="185"/>
      <c r="Q439" s="185"/>
      <c r="R439" s="185"/>
      <c r="S439" s="185"/>
      <c r="T439" s="185"/>
      <c r="U439" s="185"/>
      <c r="V439" s="185"/>
      <c r="W439" s="185"/>
      <c r="X439" s="185"/>
      <c r="Y439" s="185"/>
    </row>
    <row r="440" spans="1:25" ht="12">
      <c r="A440" s="185"/>
      <c r="B440" s="185"/>
      <c r="C440" s="185"/>
      <c r="D440" s="185"/>
      <c r="E440" s="185"/>
      <c r="F440" s="185"/>
      <c r="G440" s="185"/>
      <c r="H440" s="185"/>
      <c r="I440" s="185"/>
      <c r="J440" s="185"/>
      <c r="K440" s="185"/>
      <c r="L440" s="185"/>
      <c r="M440" s="185"/>
      <c r="N440" s="185"/>
      <c r="O440" s="185"/>
      <c r="P440" s="185"/>
      <c r="Q440" s="185"/>
      <c r="R440" s="185"/>
      <c r="S440" s="185"/>
      <c r="T440" s="185"/>
      <c r="U440" s="185"/>
      <c r="V440" s="185"/>
      <c r="W440" s="185"/>
      <c r="X440" s="185"/>
      <c r="Y440" s="185"/>
    </row>
    <row r="441" spans="1:25" ht="12">
      <c r="A441" s="185"/>
      <c r="B441" s="185"/>
      <c r="C441" s="185"/>
      <c r="D441" s="185"/>
      <c r="E441" s="185"/>
      <c r="F441" s="185"/>
      <c r="G441" s="185"/>
      <c r="H441" s="185"/>
      <c r="I441" s="185"/>
      <c r="J441" s="185"/>
      <c r="K441" s="185"/>
      <c r="L441" s="185"/>
      <c r="M441" s="185"/>
      <c r="N441" s="185"/>
      <c r="O441" s="185"/>
      <c r="P441" s="185"/>
      <c r="Q441" s="185"/>
      <c r="R441" s="185"/>
      <c r="S441" s="185"/>
      <c r="T441" s="185"/>
      <c r="U441" s="185"/>
      <c r="V441" s="185"/>
      <c r="W441" s="185"/>
      <c r="X441" s="185"/>
      <c r="Y441" s="185"/>
    </row>
    <row r="442" spans="1:25" ht="12">
      <c r="A442" s="185"/>
      <c r="B442" s="185"/>
      <c r="C442" s="185"/>
      <c r="D442" s="185"/>
      <c r="E442" s="185"/>
      <c r="F442" s="185"/>
      <c r="G442" s="185"/>
      <c r="H442" s="185"/>
      <c r="I442" s="185"/>
      <c r="J442" s="185"/>
      <c r="K442" s="185"/>
      <c r="L442" s="185"/>
      <c r="M442" s="185"/>
      <c r="N442" s="185"/>
      <c r="O442" s="185"/>
      <c r="P442" s="185"/>
      <c r="Q442" s="185"/>
      <c r="R442" s="185"/>
      <c r="S442" s="185"/>
      <c r="T442" s="185"/>
      <c r="U442" s="185"/>
      <c r="V442" s="185"/>
      <c r="W442" s="185"/>
      <c r="X442" s="185"/>
      <c r="Y442" s="185"/>
    </row>
    <row r="443" spans="1:25" ht="12">
      <c r="A443" s="185"/>
      <c r="B443" s="185"/>
      <c r="C443" s="185"/>
      <c r="D443" s="185"/>
      <c r="E443" s="185"/>
      <c r="F443" s="185"/>
      <c r="G443" s="185"/>
      <c r="H443" s="185"/>
      <c r="I443" s="185"/>
      <c r="J443" s="185"/>
      <c r="K443" s="185"/>
      <c r="L443" s="185"/>
      <c r="M443" s="185"/>
      <c r="N443" s="185"/>
      <c r="O443" s="185"/>
      <c r="P443" s="185"/>
      <c r="Q443" s="185"/>
      <c r="R443" s="185"/>
      <c r="S443" s="185"/>
      <c r="T443" s="185"/>
      <c r="U443" s="185"/>
      <c r="V443" s="185"/>
      <c r="W443" s="185"/>
      <c r="X443" s="185"/>
      <c r="Y443" s="185"/>
    </row>
    <row r="444" spans="1:25" ht="12">
      <c r="A444" s="185"/>
      <c r="B444" s="185"/>
      <c r="C444" s="185"/>
      <c r="D444" s="185"/>
      <c r="E444" s="185"/>
      <c r="F444" s="185"/>
      <c r="G444" s="185"/>
      <c r="H444" s="185"/>
      <c r="I444" s="185"/>
      <c r="J444" s="185"/>
      <c r="K444" s="185"/>
      <c r="L444" s="185"/>
      <c r="M444" s="185"/>
      <c r="N444" s="185"/>
      <c r="O444" s="185"/>
      <c r="P444" s="185"/>
      <c r="Q444" s="185"/>
      <c r="R444" s="185"/>
      <c r="S444" s="185"/>
      <c r="T444" s="185"/>
      <c r="U444" s="185"/>
      <c r="V444" s="185"/>
      <c r="W444" s="185"/>
      <c r="X444" s="185"/>
      <c r="Y444" s="185"/>
    </row>
    <row r="445" spans="1:25" ht="12">
      <c r="A445" s="185"/>
      <c r="B445" s="185"/>
      <c r="C445" s="185"/>
      <c r="D445" s="185"/>
      <c r="E445" s="185"/>
      <c r="F445" s="185"/>
      <c r="G445" s="185"/>
      <c r="H445" s="185"/>
      <c r="I445" s="185"/>
      <c r="J445" s="185"/>
      <c r="K445" s="185"/>
      <c r="L445" s="185"/>
      <c r="M445" s="185"/>
      <c r="N445" s="185"/>
      <c r="O445" s="185"/>
      <c r="P445" s="185"/>
      <c r="Q445" s="185"/>
      <c r="R445" s="185"/>
      <c r="S445" s="185"/>
      <c r="T445" s="185"/>
      <c r="U445" s="185"/>
      <c r="V445" s="185"/>
      <c r="W445" s="185"/>
      <c r="X445" s="185"/>
      <c r="Y445" s="185"/>
    </row>
    <row r="446" spans="1:25" ht="12">
      <c r="A446" s="185"/>
      <c r="B446" s="185"/>
      <c r="C446" s="185"/>
      <c r="D446" s="185"/>
      <c r="E446" s="185"/>
      <c r="F446" s="185"/>
      <c r="G446" s="185"/>
      <c r="H446" s="185"/>
      <c r="I446" s="185"/>
      <c r="J446" s="185"/>
      <c r="K446" s="185"/>
      <c r="L446" s="185"/>
      <c r="M446" s="185"/>
      <c r="N446" s="185"/>
      <c r="O446" s="185"/>
      <c r="P446" s="185"/>
      <c r="Q446" s="185"/>
      <c r="R446" s="185"/>
      <c r="S446" s="185"/>
      <c r="T446" s="185"/>
      <c r="U446" s="185"/>
      <c r="V446" s="185"/>
      <c r="W446" s="185"/>
      <c r="X446" s="185"/>
      <c r="Y446" s="185"/>
    </row>
    <row r="447" spans="1:25" ht="12">
      <c r="A447" s="185"/>
      <c r="B447" s="185"/>
      <c r="C447" s="185"/>
      <c r="D447" s="185"/>
      <c r="E447" s="185"/>
      <c r="F447" s="185"/>
      <c r="G447" s="185"/>
      <c r="H447" s="185"/>
      <c r="I447" s="185"/>
      <c r="J447" s="185"/>
      <c r="K447" s="185"/>
      <c r="L447" s="185"/>
      <c r="M447" s="185"/>
      <c r="N447" s="185"/>
      <c r="O447" s="185"/>
      <c r="P447" s="185"/>
      <c r="Q447" s="185"/>
      <c r="R447" s="185"/>
      <c r="S447" s="185"/>
      <c r="T447" s="185"/>
      <c r="U447" s="185"/>
      <c r="V447" s="185"/>
      <c r="W447" s="185"/>
      <c r="X447" s="185"/>
      <c r="Y447" s="185"/>
    </row>
    <row r="448" spans="1:25" ht="12">
      <c r="A448" s="185"/>
      <c r="B448" s="185"/>
      <c r="C448" s="185"/>
      <c r="D448" s="185"/>
      <c r="E448" s="185"/>
      <c r="F448" s="185"/>
      <c r="G448" s="185"/>
      <c r="H448" s="185"/>
      <c r="I448" s="185"/>
      <c r="J448" s="185"/>
      <c r="K448" s="185"/>
      <c r="L448" s="185"/>
      <c r="M448" s="185"/>
      <c r="N448" s="185"/>
      <c r="O448" s="185"/>
      <c r="P448" s="185"/>
      <c r="Q448" s="185"/>
      <c r="R448" s="185"/>
      <c r="S448" s="185"/>
      <c r="T448" s="185"/>
      <c r="U448" s="185"/>
      <c r="V448" s="185"/>
      <c r="W448" s="185"/>
      <c r="X448" s="185"/>
      <c r="Y448" s="185"/>
    </row>
    <row r="449" spans="1:25" ht="12">
      <c r="A449" s="185"/>
      <c r="B449" s="185"/>
      <c r="C449" s="185"/>
      <c r="D449" s="185"/>
      <c r="E449" s="185"/>
      <c r="F449" s="185"/>
      <c r="G449" s="185"/>
      <c r="H449" s="185"/>
      <c r="I449" s="185"/>
      <c r="J449" s="185"/>
      <c r="K449" s="185"/>
      <c r="L449" s="185"/>
      <c r="M449" s="185"/>
      <c r="N449" s="185"/>
      <c r="O449" s="185"/>
      <c r="P449" s="185"/>
      <c r="Q449" s="185"/>
      <c r="R449" s="185"/>
      <c r="S449" s="185"/>
      <c r="T449" s="185"/>
      <c r="U449" s="185"/>
      <c r="V449" s="185"/>
      <c r="W449" s="185"/>
      <c r="X449" s="185"/>
      <c r="Y449" s="185"/>
    </row>
    <row r="450" spans="1:25" ht="12">
      <c r="A450" s="185"/>
      <c r="B450" s="185"/>
      <c r="C450" s="185"/>
      <c r="D450" s="185"/>
      <c r="E450" s="185"/>
      <c r="F450" s="185"/>
      <c r="G450" s="185"/>
      <c r="H450" s="185"/>
      <c r="I450" s="185"/>
      <c r="J450" s="185"/>
      <c r="K450" s="185"/>
      <c r="L450" s="185"/>
      <c r="M450" s="185"/>
      <c r="N450" s="185"/>
      <c r="O450" s="185"/>
      <c r="P450" s="185"/>
      <c r="Q450" s="185"/>
      <c r="R450" s="185"/>
      <c r="S450" s="185"/>
      <c r="T450" s="185"/>
      <c r="U450" s="185"/>
      <c r="V450" s="185"/>
      <c r="W450" s="185"/>
      <c r="X450" s="185"/>
      <c r="Y450" s="185"/>
    </row>
    <row r="451" spans="1:25" ht="12">
      <c r="A451" s="185"/>
      <c r="B451" s="185"/>
      <c r="C451" s="185"/>
      <c r="D451" s="185"/>
      <c r="E451" s="185"/>
      <c r="F451" s="185"/>
      <c r="G451" s="185"/>
      <c r="H451" s="185"/>
      <c r="I451" s="185"/>
      <c r="J451" s="185"/>
      <c r="K451" s="185"/>
      <c r="L451" s="185"/>
      <c r="M451" s="185"/>
      <c r="N451" s="185"/>
      <c r="O451" s="185"/>
      <c r="P451" s="185"/>
      <c r="Q451" s="185"/>
      <c r="R451" s="185"/>
      <c r="S451" s="185"/>
      <c r="T451" s="185"/>
      <c r="U451" s="185"/>
      <c r="V451" s="185"/>
      <c r="W451" s="185"/>
      <c r="X451" s="185"/>
      <c r="Y451" s="185"/>
    </row>
    <row r="452" spans="1:25" ht="12">
      <c r="A452" s="185"/>
      <c r="B452" s="185"/>
      <c r="C452" s="185"/>
      <c r="D452" s="185"/>
      <c r="E452" s="185"/>
      <c r="F452" s="185"/>
      <c r="G452" s="185"/>
      <c r="H452" s="185"/>
      <c r="I452" s="185"/>
      <c r="J452" s="185"/>
      <c r="K452" s="185"/>
      <c r="L452" s="185"/>
      <c r="M452" s="185"/>
      <c r="N452" s="185"/>
      <c r="O452" s="185"/>
      <c r="P452" s="185"/>
      <c r="Q452" s="185"/>
      <c r="R452" s="185"/>
      <c r="S452" s="185"/>
      <c r="T452" s="185"/>
      <c r="U452" s="185"/>
      <c r="V452" s="185"/>
      <c r="W452" s="185"/>
      <c r="X452" s="185"/>
      <c r="Y452" s="185"/>
    </row>
    <row r="453" spans="1:25" ht="12">
      <c r="A453" s="185"/>
      <c r="B453" s="185"/>
      <c r="C453" s="185"/>
      <c r="D453" s="185"/>
      <c r="E453" s="185"/>
      <c r="F453" s="185"/>
      <c r="G453" s="185"/>
      <c r="H453" s="185"/>
      <c r="I453" s="185"/>
      <c r="J453" s="185"/>
      <c r="K453" s="185"/>
      <c r="L453" s="185"/>
      <c r="M453" s="185"/>
      <c r="N453" s="185"/>
      <c r="O453" s="185"/>
      <c r="P453" s="185"/>
      <c r="Q453" s="185"/>
      <c r="R453" s="185"/>
      <c r="S453" s="185"/>
      <c r="T453" s="185"/>
      <c r="U453" s="185"/>
      <c r="V453" s="185"/>
      <c r="W453" s="185"/>
      <c r="X453" s="185"/>
      <c r="Y453" s="185"/>
    </row>
    <row r="454" spans="1:25" ht="12">
      <c r="A454" s="185"/>
      <c r="B454" s="185"/>
      <c r="C454" s="185"/>
      <c r="D454" s="185"/>
      <c r="E454" s="185"/>
      <c r="F454" s="185"/>
      <c r="G454" s="185"/>
      <c r="H454" s="185"/>
      <c r="I454" s="185"/>
      <c r="J454" s="185"/>
      <c r="K454" s="185"/>
      <c r="L454" s="185"/>
      <c r="M454" s="185"/>
      <c r="N454" s="185"/>
      <c r="O454" s="185"/>
      <c r="P454" s="185"/>
      <c r="Q454" s="185"/>
      <c r="R454" s="185"/>
      <c r="S454" s="185"/>
      <c r="T454" s="185"/>
      <c r="U454" s="185"/>
      <c r="V454" s="185"/>
      <c r="W454" s="185"/>
      <c r="X454" s="185"/>
      <c r="Y454" s="185"/>
    </row>
    <row r="455" spans="1:25" ht="12">
      <c r="A455" s="185"/>
      <c r="B455" s="185"/>
      <c r="C455" s="185"/>
      <c r="D455" s="185"/>
      <c r="E455" s="185"/>
      <c r="F455" s="185"/>
      <c r="G455" s="185"/>
      <c r="H455" s="185"/>
      <c r="I455" s="185"/>
      <c r="J455" s="185"/>
      <c r="K455" s="185"/>
      <c r="L455" s="185"/>
      <c r="M455" s="185"/>
      <c r="N455" s="185"/>
      <c r="O455" s="185"/>
      <c r="P455" s="185"/>
      <c r="Q455" s="185"/>
      <c r="R455" s="185"/>
      <c r="S455" s="185"/>
      <c r="T455" s="185"/>
      <c r="U455" s="185"/>
      <c r="V455" s="185"/>
      <c r="W455" s="185"/>
      <c r="X455" s="185"/>
      <c r="Y455" s="185"/>
    </row>
    <row r="456" spans="1:25" ht="12">
      <c r="A456" s="185"/>
      <c r="B456" s="185"/>
      <c r="C456" s="185"/>
      <c r="D456" s="185"/>
      <c r="E456" s="185"/>
      <c r="F456" s="185"/>
      <c r="G456" s="185"/>
      <c r="H456" s="185"/>
      <c r="I456" s="185"/>
      <c r="J456" s="185"/>
      <c r="K456" s="185"/>
      <c r="L456" s="185"/>
      <c r="M456" s="185"/>
      <c r="N456" s="185"/>
      <c r="O456" s="185"/>
      <c r="P456" s="185"/>
      <c r="Q456" s="185"/>
      <c r="R456" s="185"/>
      <c r="S456" s="185"/>
      <c r="T456" s="185"/>
      <c r="U456" s="185"/>
      <c r="V456" s="185"/>
      <c r="W456" s="185"/>
      <c r="X456" s="185"/>
      <c r="Y456" s="185"/>
    </row>
    <row r="457" spans="1:25" ht="12">
      <c r="A457" s="185"/>
      <c r="B457" s="185"/>
      <c r="C457" s="185"/>
      <c r="D457" s="185"/>
      <c r="E457" s="185"/>
      <c r="F457" s="185"/>
      <c r="G457" s="185"/>
      <c r="H457" s="185"/>
      <c r="I457" s="185"/>
      <c r="J457" s="185"/>
      <c r="K457" s="185"/>
      <c r="L457" s="185"/>
      <c r="M457" s="185"/>
      <c r="N457" s="185"/>
      <c r="O457" s="185"/>
      <c r="P457" s="185"/>
      <c r="Q457" s="185"/>
      <c r="R457" s="185"/>
      <c r="S457" s="185"/>
      <c r="T457" s="185"/>
      <c r="U457" s="185"/>
      <c r="V457" s="185"/>
      <c r="W457" s="185"/>
      <c r="X457" s="185"/>
      <c r="Y457" s="185"/>
    </row>
    <row r="458" spans="1:25" ht="12">
      <c r="A458" s="185"/>
      <c r="B458" s="185"/>
      <c r="C458" s="185"/>
      <c r="D458" s="185"/>
      <c r="E458" s="185"/>
      <c r="F458" s="185"/>
      <c r="G458" s="185"/>
      <c r="H458" s="185"/>
      <c r="I458" s="185"/>
      <c r="J458" s="185"/>
      <c r="K458" s="185"/>
      <c r="L458" s="185"/>
      <c r="M458" s="185"/>
      <c r="N458" s="185"/>
      <c r="O458" s="185"/>
      <c r="P458" s="185"/>
      <c r="Q458" s="185"/>
      <c r="R458" s="185"/>
      <c r="S458" s="185"/>
      <c r="T458" s="185"/>
      <c r="U458" s="185"/>
      <c r="V458" s="185"/>
      <c r="W458" s="185"/>
      <c r="X458" s="185"/>
      <c r="Y458" s="185"/>
    </row>
    <row r="459" spans="1:25" ht="12">
      <c r="A459" s="185"/>
      <c r="B459" s="185"/>
      <c r="C459" s="185"/>
      <c r="D459" s="185"/>
      <c r="E459" s="185"/>
      <c r="F459" s="185"/>
      <c r="G459" s="185"/>
      <c r="H459" s="185"/>
      <c r="I459" s="185"/>
      <c r="J459" s="185"/>
      <c r="K459" s="185"/>
      <c r="L459" s="185"/>
      <c r="M459" s="185"/>
      <c r="N459" s="185"/>
      <c r="O459" s="185"/>
      <c r="P459" s="185"/>
      <c r="Q459" s="185"/>
      <c r="R459" s="185"/>
      <c r="S459" s="185"/>
      <c r="T459" s="185"/>
      <c r="U459" s="185"/>
      <c r="V459" s="185"/>
      <c r="W459" s="185"/>
      <c r="X459" s="185"/>
      <c r="Y459" s="185"/>
    </row>
    <row r="460" spans="1:25" ht="12">
      <c r="A460" s="185"/>
      <c r="B460" s="185"/>
      <c r="C460" s="185"/>
      <c r="D460" s="185"/>
      <c r="E460" s="185"/>
      <c r="F460" s="185"/>
      <c r="G460" s="185"/>
      <c r="H460" s="185"/>
      <c r="I460" s="185"/>
      <c r="J460" s="185"/>
      <c r="K460" s="185"/>
      <c r="L460" s="185"/>
      <c r="M460" s="185"/>
      <c r="N460" s="185"/>
      <c r="O460" s="185"/>
      <c r="P460" s="185"/>
      <c r="Q460" s="185"/>
      <c r="R460" s="185"/>
      <c r="S460" s="185"/>
      <c r="T460" s="185"/>
      <c r="U460" s="185"/>
      <c r="V460" s="185"/>
      <c r="W460" s="185"/>
      <c r="X460" s="185"/>
      <c r="Y460" s="185"/>
    </row>
    <row r="461" spans="1:25" ht="12">
      <c r="A461" s="185"/>
      <c r="B461" s="185"/>
      <c r="C461" s="185"/>
      <c r="D461" s="185"/>
      <c r="E461" s="185"/>
      <c r="F461" s="185"/>
      <c r="G461" s="185"/>
      <c r="H461" s="185"/>
      <c r="I461" s="185"/>
      <c r="J461" s="185"/>
      <c r="K461" s="185"/>
      <c r="L461" s="185"/>
      <c r="M461" s="185"/>
      <c r="N461" s="185"/>
      <c r="O461" s="185"/>
      <c r="P461" s="185"/>
      <c r="Q461" s="185"/>
      <c r="R461" s="185"/>
      <c r="S461" s="185"/>
      <c r="T461" s="185"/>
      <c r="U461" s="185"/>
      <c r="V461" s="185"/>
      <c r="W461" s="185"/>
      <c r="X461" s="185"/>
      <c r="Y461" s="185"/>
    </row>
    <row r="462" spans="1:25" ht="12">
      <c r="A462" s="185"/>
      <c r="B462" s="185"/>
      <c r="C462" s="185"/>
      <c r="D462" s="185"/>
      <c r="E462" s="185"/>
      <c r="F462" s="185"/>
      <c r="G462" s="185"/>
      <c r="H462" s="185"/>
      <c r="I462" s="185"/>
      <c r="J462" s="185"/>
      <c r="K462" s="185"/>
      <c r="L462" s="185"/>
      <c r="M462" s="185"/>
      <c r="N462" s="185"/>
      <c r="O462" s="185"/>
      <c r="P462" s="185"/>
      <c r="Q462" s="185"/>
      <c r="R462" s="185"/>
      <c r="S462" s="185"/>
      <c r="T462" s="185"/>
      <c r="U462" s="185"/>
      <c r="V462" s="185"/>
      <c r="W462" s="185"/>
      <c r="X462" s="185"/>
      <c r="Y462" s="185"/>
    </row>
    <row r="463" spans="1:25" ht="12">
      <c r="A463" s="185"/>
      <c r="B463" s="185"/>
      <c r="C463" s="185"/>
      <c r="D463" s="185"/>
      <c r="E463" s="185"/>
      <c r="F463" s="185"/>
      <c r="G463" s="185"/>
      <c r="H463" s="185"/>
      <c r="I463" s="185"/>
      <c r="J463" s="185"/>
      <c r="K463" s="185"/>
      <c r="L463" s="185"/>
      <c r="M463" s="185"/>
      <c r="N463" s="185"/>
      <c r="O463" s="185"/>
      <c r="P463" s="185"/>
      <c r="Q463" s="185"/>
      <c r="R463" s="185"/>
      <c r="S463" s="185"/>
      <c r="T463" s="185"/>
      <c r="U463" s="185"/>
      <c r="V463" s="185"/>
      <c r="W463" s="185"/>
      <c r="X463" s="185"/>
      <c r="Y463" s="185"/>
    </row>
    <row r="464" spans="1:25" ht="12">
      <c r="A464" s="185"/>
      <c r="B464" s="185"/>
      <c r="C464" s="185"/>
      <c r="D464" s="185"/>
      <c r="E464" s="185"/>
      <c r="F464" s="185"/>
      <c r="G464" s="185"/>
      <c r="H464" s="185"/>
      <c r="I464" s="185"/>
      <c r="J464" s="185"/>
      <c r="K464" s="185"/>
      <c r="L464" s="185"/>
      <c r="M464" s="185"/>
      <c r="N464" s="185"/>
      <c r="O464" s="185"/>
      <c r="P464" s="185"/>
      <c r="Q464" s="185"/>
      <c r="R464" s="185"/>
      <c r="S464" s="185"/>
      <c r="T464" s="185"/>
      <c r="U464" s="185"/>
      <c r="V464" s="185"/>
      <c r="W464" s="185"/>
      <c r="X464" s="185"/>
      <c r="Y464" s="185"/>
    </row>
    <row r="465" spans="1:25" ht="12">
      <c r="A465" s="185"/>
      <c r="B465" s="185"/>
      <c r="C465" s="185"/>
      <c r="D465" s="185"/>
      <c r="E465" s="185"/>
      <c r="F465" s="185"/>
      <c r="G465" s="185"/>
      <c r="H465" s="185"/>
      <c r="I465" s="185"/>
      <c r="J465" s="185"/>
      <c r="K465" s="185"/>
      <c r="L465" s="185"/>
      <c r="M465" s="185"/>
      <c r="N465" s="185"/>
      <c r="O465" s="185"/>
      <c r="P465" s="185"/>
      <c r="Q465" s="185"/>
      <c r="R465" s="185"/>
      <c r="S465" s="185"/>
      <c r="T465" s="185"/>
      <c r="U465" s="185"/>
      <c r="V465" s="185"/>
      <c r="W465" s="185"/>
      <c r="X465" s="185"/>
      <c r="Y465" s="185"/>
    </row>
    <row r="466" spans="1:25" ht="12">
      <c r="A466" s="185"/>
      <c r="B466" s="185"/>
      <c r="C466" s="185"/>
      <c r="D466" s="185"/>
      <c r="E466" s="185"/>
      <c r="F466" s="185"/>
      <c r="G466" s="185"/>
      <c r="H466" s="185"/>
      <c r="I466" s="185"/>
      <c r="J466" s="185"/>
      <c r="K466" s="185"/>
      <c r="L466" s="185"/>
      <c r="M466" s="185"/>
      <c r="N466" s="185"/>
      <c r="O466" s="185"/>
      <c r="P466" s="185"/>
      <c r="Q466" s="185"/>
      <c r="R466" s="185"/>
      <c r="S466" s="185"/>
      <c r="T466" s="185"/>
      <c r="U466" s="185"/>
      <c r="V466" s="185"/>
      <c r="W466" s="185"/>
      <c r="X466" s="185"/>
      <c r="Y466" s="185"/>
    </row>
    <row r="467" spans="1:25" ht="12">
      <c r="A467" s="185"/>
      <c r="B467" s="185"/>
      <c r="C467" s="185"/>
      <c r="D467" s="185"/>
      <c r="E467" s="185"/>
      <c r="F467" s="185"/>
      <c r="G467" s="185"/>
      <c r="H467" s="185"/>
      <c r="I467" s="185"/>
      <c r="J467" s="185"/>
      <c r="K467" s="185"/>
      <c r="L467" s="185"/>
      <c r="M467" s="185"/>
      <c r="N467" s="185"/>
      <c r="O467" s="185"/>
      <c r="P467" s="185"/>
      <c r="Q467" s="185"/>
      <c r="R467" s="185"/>
      <c r="S467" s="185"/>
      <c r="T467" s="185"/>
      <c r="U467" s="185"/>
      <c r="V467" s="185"/>
      <c r="W467" s="185"/>
      <c r="X467" s="185"/>
      <c r="Y467" s="185"/>
    </row>
    <row r="468" spans="1:25" ht="12">
      <c r="A468" s="185"/>
      <c r="B468" s="185"/>
      <c r="C468" s="185"/>
      <c r="D468" s="185"/>
      <c r="E468" s="185"/>
      <c r="F468" s="185"/>
      <c r="G468" s="185"/>
      <c r="H468" s="185"/>
      <c r="I468" s="185"/>
      <c r="J468" s="185"/>
      <c r="K468" s="185"/>
      <c r="L468" s="185"/>
      <c r="M468" s="185"/>
      <c r="N468" s="185"/>
      <c r="O468" s="185"/>
      <c r="P468" s="185"/>
      <c r="Q468" s="185"/>
      <c r="R468" s="185"/>
      <c r="S468" s="185"/>
      <c r="T468" s="185"/>
      <c r="U468" s="185"/>
      <c r="V468" s="185"/>
      <c r="W468" s="185"/>
      <c r="X468" s="185"/>
      <c r="Y468" s="185"/>
    </row>
    <row r="469" spans="1:25" ht="12">
      <c r="A469" s="185"/>
      <c r="B469" s="185"/>
      <c r="C469" s="185"/>
      <c r="D469" s="185"/>
      <c r="E469" s="185"/>
      <c r="F469" s="185"/>
      <c r="G469" s="185"/>
      <c r="H469" s="185"/>
      <c r="I469" s="185"/>
      <c r="J469" s="185"/>
      <c r="K469" s="185"/>
      <c r="L469" s="185"/>
      <c r="M469" s="185"/>
      <c r="N469" s="185"/>
      <c r="O469" s="185"/>
      <c r="P469" s="185"/>
      <c r="Q469" s="185"/>
      <c r="R469" s="185"/>
      <c r="S469" s="185"/>
      <c r="T469" s="185"/>
      <c r="U469" s="185"/>
      <c r="V469" s="185"/>
      <c r="W469" s="185"/>
      <c r="X469" s="185"/>
      <c r="Y469" s="185"/>
    </row>
    <row r="470" spans="1:25" ht="12">
      <c r="A470" s="185"/>
      <c r="B470" s="185"/>
      <c r="C470" s="185"/>
      <c r="D470" s="185"/>
      <c r="E470" s="185"/>
      <c r="F470" s="185"/>
      <c r="G470" s="185"/>
      <c r="H470" s="185"/>
      <c r="I470" s="185"/>
      <c r="J470" s="185"/>
      <c r="K470" s="185"/>
      <c r="L470" s="185"/>
      <c r="M470" s="185"/>
      <c r="N470" s="185"/>
      <c r="O470" s="185"/>
      <c r="P470" s="185"/>
      <c r="Q470" s="185"/>
      <c r="R470" s="185"/>
      <c r="S470" s="185"/>
      <c r="T470" s="185"/>
      <c r="U470" s="185"/>
      <c r="V470" s="185"/>
      <c r="W470" s="185"/>
      <c r="X470" s="185"/>
      <c r="Y470" s="185"/>
    </row>
    <row r="471" spans="1:25" ht="12">
      <c r="A471" s="185"/>
      <c r="B471" s="185"/>
      <c r="C471" s="185"/>
      <c r="D471" s="185"/>
      <c r="E471" s="185"/>
      <c r="F471" s="185"/>
      <c r="G471" s="185"/>
      <c r="H471" s="185"/>
      <c r="I471" s="185"/>
      <c r="J471" s="185"/>
      <c r="K471" s="185"/>
      <c r="L471" s="185"/>
      <c r="M471" s="185"/>
      <c r="N471" s="185"/>
      <c r="O471" s="185"/>
      <c r="P471" s="185"/>
      <c r="Q471" s="185"/>
      <c r="R471" s="185"/>
      <c r="S471" s="185"/>
      <c r="T471" s="185"/>
      <c r="U471" s="185"/>
      <c r="V471" s="185"/>
      <c r="W471" s="185"/>
      <c r="X471" s="185"/>
      <c r="Y471" s="185"/>
    </row>
    <row r="472" spans="1:25" ht="12">
      <c r="A472" s="185"/>
      <c r="B472" s="185"/>
      <c r="C472" s="185"/>
      <c r="D472" s="185"/>
      <c r="E472" s="185"/>
      <c r="F472" s="185"/>
      <c r="G472" s="185"/>
      <c r="H472" s="185"/>
      <c r="I472" s="185"/>
      <c r="J472" s="185"/>
      <c r="K472" s="185"/>
      <c r="L472" s="185"/>
      <c r="M472" s="185"/>
      <c r="N472" s="185"/>
      <c r="O472" s="185"/>
      <c r="P472" s="185"/>
      <c r="Q472" s="185"/>
      <c r="R472" s="185"/>
      <c r="S472" s="185"/>
      <c r="T472" s="185"/>
      <c r="U472" s="185"/>
      <c r="V472" s="185"/>
      <c r="W472" s="185"/>
      <c r="X472" s="185"/>
      <c r="Y472" s="185"/>
    </row>
    <row r="473" spans="1:25" ht="12">
      <c r="A473" s="185"/>
      <c r="B473" s="185"/>
      <c r="C473" s="185"/>
      <c r="D473" s="185"/>
      <c r="E473" s="185"/>
      <c r="F473" s="185"/>
      <c r="G473" s="185"/>
      <c r="H473" s="185"/>
      <c r="I473" s="185"/>
      <c r="J473" s="185"/>
      <c r="K473" s="185"/>
      <c r="L473" s="185"/>
      <c r="M473" s="185"/>
      <c r="N473" s="185"/>
      <c r="O473" s="185"/>
      <c r="P473" s="185"/>
      <c r="Q473" s="185"/>
      <c r="R473" s="185"/>
      <c r="S473" s="185"/>
      <c r="T473" s="185"/>
      <c r="U473" s="185"/>
      <c r="V473" s="185"/>
      <c r="W473" s="185"/>
      <c r="X473" s="185"/>
      <c r="Y473" s="185"/>
    </row>
    <row r="474" spans="1:25" ht="12">
      <c r="A474" s="185"/>
      <c r="B474" s="185"/>
      <c r="C474" s="185"/>
      <c r="D474" s="185"/>
      <c r="E474" s="185"/>
      <c r="F474" s="185"/>
      <c r="G474" s="185"/>
      <c r="H474" s="185"/>
      <c r="I474" s="185"/>
      <c r="J474" s="185"/>
      <c r="K474" s="185"/>
      <c r="L474" s="185"/>
      <c r="M474" s="185"/>
      <c r="N474" s="185"/>
      <c r="O474" s="185"/>
      <c r="P474" s="185"/>
      <c r="Q474" s="185"/>
      <c r="R474" s="185"/>
      <c r="S474" s="185"/>
      <c r="T474" s="185"/>
      <c r="U474" s="185"/>
      <c r="V474" s="185"/>
      <c r="W474" s="185"/>
      <c r="X474" s="185"/>
      <c r="Y474" s="185"/>
    </row>
    <row r="475" spans="1:25" ht="12">
      <c r="A475" s="185"/>
      <c r="B475" s="185"/>
      <c r="C475" s="185"/>
      <c r="D475" s="185"/>
      <c r="E475" s="185"/>
      <c r="F475" s="185"/>
      <c r="G475" s="185"/>
      <c r="H475" s="185"/>
      <c r="I475" s="185"/>
      <c r="J475" s="185"/>
      <c r="K475" s="185"/>
      <c r="L475" s="185"/>
      <c r="M475" s="185"/>
      <c r="N475" s="185"/>
      <c r="O475" s="185"/>
      <c r="P475" s="185"/>
      <c r="Q475" s="185"/>
      <c r="R475" s="185"/>
      <c r="S475" s="185"/>
      <c r="T475" s="185"/>
      <c r="U475" s="185"/>
      <c r="V475" s="185"/>
      <c r="W475" s="185"/>
      <c r="X475" s="185"/>
      <c r="Y475" s="185"/>
    </row>
    <row r="476" spans="1:25" ht="12">
      <c r="A476" s="185"/>
      <c r="B476" s="185"/>
      <c r="C476" s="185"/>
      <c r="D476" s="185"/>
      <c r="E476" s="185"/>
      <c r="F476" s="185"/>
      <c r="G476" s="185"/>
      <c r="H476" s="185"/>
      <c r="I476" s="185"/>
      <c r="J476" s="185"/>
      <c r="K476" s="185"/>
      <c r="L476" s="185"/>
      <c r="M476" s="185"/>
      <c r="N476" s="185"/>
      <c r="O476" s="185"/>
      <c r="P476" s="185"/>
      <c r="Q476" s="185"/>
      <c r="R476" s="185"/>
      <c r="S476" s="185"/>
      <c r="T476" s="185"/>
      <c r="U476" s="185"/>
      <c r="V476" s="185"/>
      <c r="W476" s="185"/>
      <c r="X476" s="185"/>
      <c r="Y476" s="185"/>
    </row>
    <row r="477" spans="1:25" ht="12">
      <c r="A477" s="185"/>
      <c r="B477" s="185"/>
      <c r="C477" s="185"/>
      <c r="D477" s="185"/>
      <c r="E477" s="185"/>
      <c r="F477" s="185"/>
      <c r="G477" s="185"/>
      <c r="H477" s="185"/>
      <c r="I477" s="185"/>
      <c r="J477" s="185"/>
      <c r="K477" s="185"/>
      <c r="L477" s="185"/>
      <c r="M477" s="185"/>
      <c r="N477" s="185"/>
      <c r="O477" s="185"/>
      <c r="P477" s="185"/>
      <c r="Q477" s="185"/>
      <c r="R477" s="185"/>
      <c r="S477" s="185"/>
      <c r="T477" s="185"/>
      <c r="U477" s="185"/>
      <c r="V477" s="185"/>
      <c r="W477" s="185"/>
      <c r="X477" s="185"/>
      <c r="Y477" s="185"/>
    </row>
    <row r="478" spans="1:25" ht="12">
      <c r="A478" s="185"/>
      <c r="B478" s="185"/>
      <c r="C478" s="185"/>
      <c r="D478" s="185"/>
      <c r="E478" s="185"/>
      <c r="F478" s="185"/>
      <c r="G478" s="185"/>
      <c r="H478" s="185"/>
      <c r="I478" s="185"/>
      <c r="J478" s="185"/>
      <c r="K478" s="185"/>
      <c r="L478" s="185"/>
      <c r="M478" s="185"/>
      <c r="N478" s="185"/>
      <c r="O478" s="185"/>
      <c r="P478" s="185"/>
      <c r="Q478" s="185"/>
      <c r="R478" s="185"/>
      <c r="S478" s="185"/>
      <c r="T478" s="185"/>
      <c r="U478" s="185"/>
      <c r="V478" s="185"/>
      <c r="W478" s="185"/>
      <c r="X478" s="185"/>
      <c r="Y478" s="185"/>
    </row>
    <row r="479" spans="1:25" ht="12">
      <c r="A479" s="185"/>
      <c r="B479" s="185"/>
      <c r="C479" s="185"/>
      <c r="D479" s="185"/>
      <c r="E479" s="185"/>
      <c r="F479" s="185"/>
      <c r="G479" s="185"/>
      <c r="H479" s="185"/>
      <c r="I479" s="185"/>
      <c r="J479" s="185"/>
      <c r="K479" s="185"/>
      <c r="L479" s="185"/>
      <c r="M479" s="185"/>
      <c r="N479" s="185"/>
      <c r="O479" s="185"/>
      <c r="P479" s="185"/>
      <c r="Q479" s="185"/>
      <c r="R479" s="185"/>
      <c r="S479" s="185"/>
      <c r="T479" s="185"/>
      <c r="U479" s="185"/>
      <c r="V479" s="185"/>
      <c r="W479" s="185"/>
      <c r="X479" s="185"/>
      <c r="Y479" s="185"/>
    </row>
    <row r="480" spans="1:25" ht="12">
      <c r="A480" s="185"/>
      <c r="B480" s="185"/>
      <c r="C480" s="185"/>
      <c r="D480" s="185"/>
      <c r="E480" s="185"/>
      <c r="F480" s="185"/>
      <c r="G480" s="185"/>
      <c r="H480" s="185"/>
      <c r="I480" s="185"/>
      <c r="J480" s="185"/>
      <c r="K480" s="185"/>
      <c r="L480" s="185"/>
      <c r="M480" s="185"/>
      <c r="N480" s="185"/>
      <c r="O480" s="185"/>
      <c r="P480" s="185"/>
      <c r="Q480" s="185"/>
      <c r="R480" s="185"/>
      <c r="S480" s="185"/>
      <c r="T480" s="185"/>
      <c r="U480" s="185"/>
      <c r="V480" s="185"/>
      <c r="W480" s="185"/>
      <c r="X480" s="185"/>
      <c r="Y480" s="185"/>
    </row>
    <row r="481" spans="1:25" ht="12">
      <c r="A481" s="185"/>
      <c r="B481" s="185"/>
      <c r="C481" s="185"/>
      <c r="D481" s="185"/>
      <c r="E481" s="185"/>
      <c r="F481" s="185"/>
      <c r="G481" s="185"/>
      <c r="H481" s="185"/>
      <c r="I481" s="185"/>
      <c r="J481" s="185"/>
      <c r="K481" s="185"/>
      <c r="L481" s="185"/>
      <c r="M481" s="185"/>
      <c r="N481" s="185"/>
      <c r="O481" s="185"/>
      <c r="P481" s="185"/>
      <c r="Q481" s="185"/>
      <c r="R481" s="185"/>
      <c r="S481" s="185"/>
      <c r="T481" s="185"/>
      <c r="U481" s="185"/>
      <c r="V481" s="185"/>
      <c r="W481" s="185"/>
      <c r="X481" s="185"/>
      <c r="Y481" s="185"/>
    </row>
    <row r="482" spans="1:25" ht="12">
      <c r="A482" s="185"/>
      <c r="B482" s="185"/>
      <c r="C482" s="185"/>
      <c r="D482" s="185"/>
      <c r="E482" s="185"/>
      <c r="F482" s="185"/>
      <c r="G482" s="185"/>
      <c r="H482" s="185"/>
      <c r="I482" s="185"/>
      <c r="J482" s="185"/>
      <c r="K482" s="185"/>
      <c r="L482" s="185"/>
      <c r="M482" s="185"/>
      <c r="N482" s="185"/>
      <c r="O482" s="185"/>
      <c r="P482" s="185"/>
      <c r="Q482" s="185"/>
      <c r="R482" s="185"/>
      <c r="S482" s="185"/>
      <c r="T482" s="185"/>
      <c r="U482" s="185"/>
      <c r="V482" s="185"/>
      <c r="W482" s="185"/>
      <c r="X482" s="185"/>
      <c r="Y482" s="185"/>
    </row>
    <row r="483" spans="1:25" ht="12">
      <c r="A483" s="185"/>
      <c r="B483" s="185"/>
      <c r="C483" s="185"/>
      <c r="D483" s="185"/>
      <c r="E483" s="185"/>
      <c r="F483" s="185"/>
      <c r="G483" s="185"/>
      <c r="H483" s="185"/>
      <c r="I483" s="185"/>
      <c r="J483" s="185"/>
      <c r="K483" s="185"/>
      <c r="L483" s="185"/>
      <c r="M483" s="185"/>
      <c r="N483" s="185"/>
      <c r="O483" s="185"/>
      <c r="P483" s="185"/>
      <c r="Q483" s="185"/>
      <c r="R483" s="185"/>
      <c r="S483" s="185"/>
      <c r="T483" s="185"/>
      <c r="U483" s="185"/>
      <c r="V483" s="185"/>
      <c r="W483" s="185"/>
      <c r="X483" s="185"/>
      <c r="Y483" s="185"/>
    </row>
    <row r="484" spans="1:25" ht="12">
      <c r="A484" s="185"/>
      <c r="B484" s="185"/>
      <c r="C484" s="185"/>
      <c r="D484" s="185"/>
      <c r="E484" s="185"/>
      <c r="F484" s="185"/>
      <c r="G484" s="185"/>
      <c r="H484" s="185"/>
      <c r="I484" s="185"/>
      <c r="J484" s="185"/>
      <c r="K484" s="185"/>
      <c r="L484" s="185"/>
      <c r="M484" s="185"/>
      <c r="N484" s="185"/>
      <c r="O484" s="185"/>
      <c r="P484" s="185"/>
      <c r="Q484" s="185"/>
      <c r="R484" s="185"/>
      <c r="S484" s="185"/>
      <c r="T484" s="185"/>
      <c r="U484" s="185"/>
      <c r="V484" s="185"/>
      <c r="W484" s="185"/>
      <c r="X484" s="185"/>
      <c r="Y484" s="185"/>
    </row>
    <row r="485" spans="1:25" ht="12">
      <c r="A485" s="185"/>
      <c r="B485" s="185"/>
      <c r="C485" s="185"/>
      <c r="D485" s="185"/>
      <c r="E485" s="185"/>
      <c r="F485" s="185"/>
      <c r="G485" s="185"/>
      <c r="H485" s="185"/>
      <c r="I485" s="185"/>
      <c r="J485" s="185"/>
      <c r="K485" s="185"/>
      <c r="L485" s="185"/>
      <c r="M485" s="185"/>
      <c r="N485" s="185"/>
      <c r="O485" s="185"/>
      <c r="P485" s="185"/>
      <c r="Q485" s="185"/>
      <c r="R485" s="185"/>
      <c r="S485" s="185"/>
      <c r="T485" s="185"/>
      <c r="U485" s="185"/>
      <c r="V485" s="185"/>
      <c r="W485" s="185"/>
      <c r="X485" s="185"/>
      <c r="Y485" s="185"/>
    </row>
    <row r="486" spans="1:25" ht="12">
      <c r="A486" s="185"/>
      <c r="B486" s="185"/>
      <c r="C486" s="185"/>
      <c r="D486" s="185"/>
      <c r="E486" s="185"/>
      <c r="F486" s="185"/>
      <c r="G486" s="185"/>
      <c r="H486" s="185"/>
      <c r="I486" s="185"/>
      <c r="J486" s="185"/>
      <c r="K486" s="185"/>
      <c r="L486" s="185"/>
      <c r="M486" s="185"/>
      <c r="N486" s="185"/>
      <c r="O486" s="185"/>
      <c r="P486" s="185"/>
      <c r="Q486" s="185"/>
      <c r="R486" s="185"/>
      <c r="S486" s="185"/>
      <c r="T486" s="185"/>
      <c r="U486" s="185"/>
      <c r="V486" s="185"/>
      <c r="W486" s="185"/>
      <c r="X486" s="185"/>
      <c r="Y486" s="185"/>
    </row>
    <row r="487" spans="1:25" ht="12">
      <c r="A487" s="185"/>
      <c r="B487" s="185"/>
      <c r="C487" s="185"/>
      <c r="D487" s="185"/>
      <c r="E487" s="185"/>
      <c r="F487" s="185"/>
      <c r="G487" s="185"/>
      <c r="H487" s="185"/>
      <c r="I487" s="185"/>
      <c r="J487" s="185"/>
      <c r="K487" s="185"/>
      <c r="L487" s="185"/>
      <c r="M487" s="185"/>
      <c r="N487" s="185"/>
      <c r="O487" s="185"/>
      <c r="P487" s="185"/>
      <c r="Q487" s="185"/>
      <c r="R487" s="185"/>
      <c r="S487" s="185"/>
      <c r="T487" s="185"/>
      <c r="U487" s="185"/>
      <c r="V487" s="185"/>
      <c r="W487" s="185"/>
      <c r="X487" s="185"/>
      <c r="Y487" s="185"/>
    </row>
    <row r="488" spans="1:25" ht="12">
      <c r="A488" s="185"/>
      <c r="B488" s="185"/>
      <c r="C488" s="185"/>
      <c r="D488" s="185"/>
      <c r="E488" s="185"/>
      <c r="F488" s="185"/>
      <c r="G488" s="185"/>
      <c r="H488" s="185"/>
      <c r="I488" s="185"/>
      <c r="J488" s="185"/>
      <c r="K488" s="185"/>
      <c r="L488" s="185"/>
      <c r="M488" s="185"/>
      <c r="N488" s="185"/>
      <c r="O488" s="185"/>
      <c r="P488" s="185"/>
      <c r="Q488" s="185"/>
      <c r="R488" s="185"/>
      <c r="S488" s="185"/>
      <c r="T488" s="185"/>
      <c r="U488" s="185"/>
      <c r="V488" s="185"/>
      <c r="W488" s="185"/>
      <c r="X488" s="185"/>
      <c r="Y488" s="185"/>
    </row>
    <row r="489" spans="1:25" ht="12">
      <c r="A489" s="185"/>
      <c r="B489" s="185"/>
      <c r="C489" s="185"/>
      <c r="D489" s="185"/>
      <c r="E489" s="185"/>
      <c r="F489" s="185"/>
      <c r="G489" s="185"/>
      <c r="H489" s="185"/>
      <c r="I489" s="185"/>
      <c r="J489" s="185"/>
      <c r="K489" s="185"/>
      <c r="L489" s="185"/>
      <c r="M489" s="185"/>
      <c r="N489" s="185"/>
      <c r="O489" s="185"/>
      <c r="P489" s="185"/>
      <c r="Q489" s="185"/>
      <c r="R489" s="185"/>
      <c r="S489" s="185"/>
      <c r="T489" s="185"/>
      <c r="U489" s="185"/>
      <c r="V489" s="185"/>
      <c r="W489" s="185"/>
      <c r="X489" s="185"/>
      <c r="Y489" s="185"/>
    </row>
    <row r="490" spans="1:25" ht="12">
      <c r="A490" s="185"/>
      <c r="B490" s="185"/>
      <c r="C490" s="185"/>
      <c r="D490" s="185"/>
      <c r="E490" s="185"/>
      <c r="F490" s="185"/>
      <c r="G490" s="185"/>
      <c r="H490" s="185"/>
      <c r="I490" s="185"/>
      <c r="J490" s="185"/>
      <c r="K490" s="185"/>
      <c r="L490" s="185"/>
      <c r="M490" s="185"/>
      <c r="N490" s="185"/>
      <c r="O490" s="185"/>
      <c r="P490" s="185"/>
      <c r="Q490" s="185"/>
      <c r="R490" s="185"/>
      <c r="S490" s="185"/>
      <c r="T490" s="185"/>
      <c r="U490" s="185"/>
      <c r="V490" s="185"/>
      <c r="W490" s="185"/>
      <c r="X490" s="185"/>
      <c r="Y490" s="185"/>
    </row>
    <row r="491" spans="1:25" ht="12">
      <c r="A491" s="185"/>
      <c r="B491" s="185"/>
      <c r="C491" s="185"/>
      <c r="D491" s="185"/>
      <c r="E491" s="185"/>
      <c r="F491" s="185"/>
      <c r="G491" s="185"/>
      <c r="H491" s="185"/>
      <c r="I491" s="185"/>
      <c r="J491" s="185"/>
      <c r="K491" s="185"/>
      <c r="L491" s="185"/>
      <c r="M491" s="185"/>
      <c r="N491" s="185"/>
      <c r="O491" s="185"/>
      <c r="P491" s="185"/>
      <c r="Q491" s="185"/>
      <c r="R491" s="185"/>
      <c r="S491" s="185"/>
      <c r="T491" s="185"/>
      <c r="U491" s="185"/>
      <c r="V491" s="185"/>
      <c r="W491" s="185"/>
      <c r="X491" s="185"/>
      <c r="Y491" s="185"/>
    </row>
    <row r="492" spans="1:25" ht="12">
      <c r="A492" s="185"/>
      <c r="B492" s="185"/>
      <c r="C492" s="185"/>
      <c r="D492" s="185"/>
      <c r="E492" s="185"/>
      <c r="F492" s="185"/>
      <c r="G492" s="185"/>
      <c r="H492" s="185"/>
      <c r="I492" s="185"/>
      <c r="J492" s="185"/>
      <c r="K492" s="185"/>
      <c r="L492" s="185"/>
      <c r="M492" s="185"/>
      <c r="N492" s="185"/>
      <c r="O492" s="185"/>
      <c r="P492" s="185"/>
      <c r="Q492" s="185"/>
      <c r="R492" s="185"/>
      <c r="S492" s="185"/>
      <c r="T492" s="185"/>
      <c r="U492" s="185"/>
      <c r="V492" s="185"/>
      <c r="W492" s="185"/>
      <c r="X492" s="185"/>
      <c r="Y492" s="185"/>
    </row>
    <row r="493" spans="1:25" ht="12">
      <c r="A493" s="185"/>
      <c r="B493" s="185"/>
      <c r="C493" s="185"/>
      <c r="D493" s="185"/>
      <c r="E493" s="185"/>
      <c r="F493" s="185"/>
      <c r="G493" s="185"/>
      <c r="H493" s="185"/>
      <c r="I493" s="185"/>
      <c r="J493" s="185"/>
      <c r="K493" s="185"/>
      <c r="L493" s="185"/>
      <c r="M493" s="185"/>
      <c r="N493" s="185"/>
      <c r="O493" s="185"/>
      <c r="P493" s="185"/>
      <c r="Q493" s="185"/>
      <c r="R493" s="185"/>
      <c r="S493" s="185"/>
      <c r="T493" s="185"/>
      <c r="U493" s="185"/>
      <c r="V493" s="185"/>
      <c r="W493" s="185"/>
      <c r="X493" s="185"/>
      <c r="Y493" s="185"/>
    </row>
    <row r="494" spans="1:25" ht="12">
      <c r="A494" s="185"/>
      <c r="B494" s="185"/>
      <c r="C494" s="185"/>
      <c r="D494" s="185"/>
      <c r="E494" s="185"/>
      <c r="F494" s="185"/>
      <c r="G494" s="185"/>
      <c r="H494" s="185"/>
      <c r="I494" s="185"/>
      <c r="J494" s="185"/>
      <c r="K494" s="185"/>
      <c r="L494" s="185"/>
      <c r="M494" s="185"/>
      <c r="N494" s="185"/>
      <c r="O494" s="185"/>
      <c r="P494" s="185"/>
      <c r="Q494" s="185"/>
      <c r="R494" s="185"/>
      <c r="S494" s="185"/>
      <c r="T494" s="185"/>
      <c r="U494" s="185"/>
      <c r="V494" s="185"/>
      <c r="W494" s="185"/>
      <c r="X494" s="185"/>
      <c r="Y494" s="185"/>
    </row>
    <row r="495" spans="1:25" ht="12">
      <c r="A495" s="185"/>
      <c r="B495" s="185"/>
      <c r="C495" s="185"/>
      <c r="D495" s="185"/>
      <c r="E495" s="185"/>
      <c r="F495" s="185"/>
      <c r="G495" s="185"/>
      <c r="H495" s="185"/>
      <c r="I495" s="185"/>
      <c r="J495" s="185"/>
      <c r="K495" s="185"/>
      <c r="L495" s="185"/>
      <c r="M495" s="185"/>
      <c r="N495" s="185"/>
      <c r="O495" s="185"/>
      <c r="P495" s="185"/>
      <c r="Q495" s="185"/>
      <c r="R495" s="185"/>
      <c r="S495" s="185"/>
      <c r="T495" s="185"/>
      <c r="U495" s="185"/>
      <c r="V495" s="185"/>
      <c r="W495" s="185"/>
      <c r="X495" s="185"/>
      <c r="Y495" s="185"/>
    </row>
    <row r="496" spans="1:25" ht="12">
      <c r="A496" s="185"/>
      <c r="B496" s="185"/>
      <c r="C496" s="185"/>
      <c r="D496" s="185"/>
      <c r="E496" s="185"/>
      <c r="F496" s="185"/>
      <c r="G496" s="185"/>
      <c r="H496" s="185"/>
      <c r="I496" s="185"/>
      <c r="J496" s="185"/>
      <c r="K496" s="185"/>
      <c r="L496" s="185"/>
      <c r="M496" s="185"/>
      <c r="N496" s="185"/>
      <c r="O496" s="185"/>
      <c r="P496" s="185"/>
      <c r="Q496" s="185"/>
      <c r="R496" s="185"/>
      <c r="S496" s="185"/>
      <c r="T496" s="185"/>
      <c r="U496" s="185"/>
      <c r="V496" s="185"/>
      <c r="W496" s="185"/>
      <c r="X496" s="185"/>
      <c r="Y496" s="185"/>
    </row>
    <row r="497" spans="1:25" ht="12">
      <c r="A497" s="185"/>
      <c r="B497" s="185"/>
      <c r="C497" s="185"/>
      <c r="D497" s="185"/>
      <c r="E497" s="185"/>
      <c r="F497" s="185"/>
      <c r="G497" s="185"/>
      <c r="H497" s="185"/>
      <c r="I497" s="185"/>
      <c r="J497" s="185"/>
      <c r="K497" s="185"/>
      <c r="L497" s="185"/>
      <c r="M497" s="185"/>
      <c r="N497" s="185"/>
      <c r="O497" s="185"/>
      <c r="P497" s="185"/>
      <c r="Q497" s="185"/>
      <c r="R497" s="185"/>
      <c r="S497" s="185"/>
      <c r="T497" s="185"/>
      <c r="U497" s="185"/>
      <c r="V497" s="185"/>
      <c r="W497" s="185"/>
      <c r="X497" s="185"/>
      <c r="Y497" s="185"/>
    </row>
    <row r="498" spans="1:25" ht="12">
      <c r="A498" s="185"/>
      <c r="B498" s="185"/>
      <c r="C498" s="185"/>
      <c r="D498" s="185"/>
      <c r="E498" s="185"/>
      <c r="F498" s="185"/>
      <c r="G498" s="185"/>
      <c r="H498" s="185"/>
      <c r="I498" s="185"/>
      <c r="J498" s="185"/>
      <c r="K498" s="185"/>
      <c r="L498" s="185"/>
      <c r="M498" s="185"/>
      <c r="N498" s="185"/>
      <c r="O498" s="185"/>
      <c r="P498" s="185"/>
      <c r="Q498" s="185"/>
      <c r="R498" s="185"/>
      <c r="S498" s="185"/>
      <c r="T498" s="185"/>
      <c r="U498" s="185"/>
      <c r="V498" s="185"/>
      <c r="W498" s="185"/>
      <c r="X498" s="185"/>
      <c r="Y498" s="185"/>
    </row>
    <row r="499" spans="1:25" ht="12">
      <c r="A499" s="185"/>
      <c r="B499" s="185"/>
      <c r="C499" s="185"/>
      <c r="D499" s="185"/>
      <c r="E499" s="185"/>
      <c r="F499" s="185"/>
      <c r="G499" s="185"/>
      <c r="H499" s="185"/>
      <c r="I499" s="185"/>
      <c r="J499" s="185"/>
      <c r="K499" s="185"/>
      <c r="L499" s="185"/>
      <c r="M499" s="185"/>
      <c r="N499" s="185"/>
      <c r="O499" s="185"/>
      <c r="P499" s="185"/>
      <c r="Q499" s="185"/>
      <c r="R499" s="185"/>
      <c r="S499" s="185"/>
      <c r="T499" s="185"/>
      <c r="U499" s="185"/>
      <c r="V499" s="185"/>
      <c r="W499" s="185"/>
      <c r="X499" s="185"/>
      <c r="Y499" s="185"/>
    </row>
    <row r="500" spans="1:25" ht="12">
      <c r="A500" s="185"/>
      <c r="B500" s="185"/>
      <c r="C500" s="185"/>
      <c r="D500" s="185"/>
      <c r="E500" s="185"/>
      <c r="F500" s="185"/>
      <c r="G500" s="185"/>
      <c r="H500" s="185"/>
      <c r="I500" s="185"/>
      <c r="J500" s="185"/>
      <c r="K500" s="185"/>
      <c r="L500" s="185"/>
      <c r="M500" s="185"/>
      <c r="N500" s="185"/>
      <c r="O500" s="185"/>
      <c r="P500" s="185"/>
      <c r="Q500" s="185"/>
      <c r="R500" s="185"/>
      <c r="S500" s="185"/>
      <c r="T500" s="185"/>
      <c r="U500" s="185"/>
      <c r="V500" s="185"/>
      <c r="W500" s="185"/>
      <c r="X500" s="185"/>
      <c r="Y500" s="185"/>
    </row>
    <row r="501" spans="1:25" ht="12">
      <c r="A501" s="185"/>
      <c r="B501" s="185"/>
      <c r="C501" s="185"/>
      <c r="D501" s="185"/>
      <c r="E501" s="185"/>
      <c r="F501" s="185"/>
      <c r="G501" s="185"/>
      <c r="H501" s="185"/>
      <c r="I501" s="185"/>
      <c r="J501" s="185"/>
      <c r="K501" s="185"/>
      <c r="L501" s="185"/>
      <c r="M501" s="185"/>
      <c r="N501" s="185"/>
      <c r="O501" s="185"/>
      <c r="P501" s="185"/>
      <c r="Q501" s="185"/>
      <c r="R501" s="185"/>
      <c r="S501" s="185"/>
      <c r="T501" s="185"/>
      <c r="U501" s="185"/>
      <c r="V501" s="185"/>
      <c r="W501" s="185"/>
      <c r="X501" s="185"/>
      <c r="Y501" s="185"/>
    </row>
    <row r="502" spans="1:25" ht="12">
      <c r="A502" s="185"/>
      <c r="B502" s="185"/>
      <c r="C502" s="185"/>
      <c r="D502" s="185"/>
      <c r="E502" s="185"/>
      <c r="F502" s="185"/>
      <c r="G502" s="185"/>
      <c r="H502" s="185"/>
      <c r="I502" s="185"/>
      <c r="J502" s="185"/>
      <c r="K502" s="185"/>
      <c r="L502" s="185"/>
      <c r="M502" s="185"/>
      <c r="N502" s="185"/>
      <c r="O502" s="185"/>
      <c r="P502" s="185"/>
      <c r="Q502" s="185"/>
      <c r="R502" s="185"/>
      <c r="S502" s="185"/>
      <c r="T502" s="185"/>
      <c r="U502" s="185"/>
      <c r="V502" s="185"/>
      <c r="W502" s="185"/>
      <c r="X502" s="185"/>
      <c r="Y502" s="185"/>
    </row>
    <row r="503" spans="1:25" ht="12">
      <c r="A503" s="185"/>
      <c r="B503" s="185"/>
      <c r="C503" s="185"/>
      <c r="D503" s="185"/>
      <c r="E503" s="185"/>
      <c r="F503" s="185"/>
      <c r="G503" s="185"/>
      <c r="H503" s="185"/>
      <c r="I503" s="185"/>
      <c r="J503" s="185"/>
      <c r="K503" s="185"/>
      <c r="L503" s="185"/>
      <c r="M503" s="185"/>
      <c r="N503" s="185"/>
      <c r="O503" s="185"/>
      <c r="P503" s="185"/>
      <c r="Q503" s="185"/>
      <c r="R503" s="185"/>
      <c r="S503" s="185"/>
      <c r="T503" s="185"/>
      <c r="U503" s="185"/>
      <c r="V503" s="185"/>
      <c r="W503" s="185"/>
      <c r="X503" s="185"/>
      <c r="Y503" s="185"/>
    </row>
    <row r="504" spans="1:25" ht="12">
      <c r="A504" s="185"/>
      <c r="B504" s="185"/>
      <c r="C504" s="185"/>
      <c r="D504" s="185"/>
      <c r="E504" s="185"/>
      <c r="F504" s="185"/>
      <c r="G504" s="185"/>
      <c r="H504" s="185"/>
      <c r="I504" s="185"/>
      <c r="J504" s="185"/>
      <c r="K504" s="185"/>
      <c r="L504" s="185"/>
      <c r="M504" s="185"/>
      <c r="N504" s="185"/>
      <c r="O504" s="185"/>
      <c r="P504" s="185"/>
      <c r="Q504" s="185"/>
      <c r="R504" s="185"/>
      <c r="S504" s="185"/>
      <c r="T504" s="185"/>
      <c r="U504" s="185"/>
      <c r="V504" s="185"/>
      <c r="W504" s="185"/>
      <c r="X504" s="185"/>
      <c r="Y504" s="185"/>
    </row>
    <row r="505" spans="1:25" ht="12">
      <c r="A505" s="185"/>
      <c r="B505" s="185"/>
      <c r="C505" s="185"/>
      <c r="D505" s="185"/>
      <c r="E505" s="185"/>
      <c r="F505" s="185"/>
      <c r="G505" s="185"/>
      <c r="H505" s="185"/>
      <c r="I505" s="185"/>
      <c r="J505" s="185"/>
      <c r="K505" s="185"/>
      <c r="L505" s="185"/>
      <c r="M505" s="185"/>
      <c r="N505" s="185"/>
      <c r="O505" s="185"/>
      <c r="P505" s="185"/>
      <c r="Q505" s="185"/>
      <c r="R505" s="185"/>
      <c r="S505" s="185"/>
      <c r="T505" s="185"/>
      <c r="U505" s="185"/>
      <c r="V505" s="185"/>
      <c r="W505" s="185"/>
      <c r="X505" s="185"/>
      <c r="Y505" s="185"/>
    </row>
    <row r="506" spans="1:25" ht="12">
      <c r="A506" s="185"/>
      <c r="B506" s="185"/>
      <c r="C506" s="185"/>
      <c r="D506" s="185"/>
      <c r="E506" s="185"/>
      <c r="F506" s="185"/>
      <c r="G506" s="185"/>
      <c r="H506" s="185"/>
      <c r="I506" s="185"/>
      <c r="J506" s="185"/>
      <c r="K506" s="185"/>
      <c r="L506" s="185"/>
      <c r="M506" s="185"/>
      <c r="N506" s="185"/>
      <c r="O506" s="185"/>
      <c r="P506" s="185"/>
      <c r="Q506" s="185"/>
      <c r="R506" s="185"/>
      <c r="S506" s="185"/>
      <c r="T506" s="185"/>
      <c r="U506" s="185"/>
      <c r="V506" s="185"/>
      <c r="W506" s="185"/>
      <c r="X506" s="185"/>
      <c r="Y506" s="185"/>
    </row>
    <row r="507" spans="1:25" ht="12">
      <c r="A507" s="185"/>
      <c r="B507" s="185"/>
      <c r="C507" s="185"/>
      <c r="D507" s="185"/>
      <c r="E507" s="185"/>
      <c r="F507" s="185"/>
      <c r="G507" s="185"/>
      <c r="H507" s="185"/>
      <c r="I507" s="185"/>
      <c r="J507" s="185"/>
      <c r="K507" s="185"/>
      <c r="L507" s="185"/>
      <c r="M507" s="185"/>
      <c r="N507" s="185"/>
      <c r="O507" s="185"/>
      <c r="P507" s="185"/>
      <c r="Q507" s="185"/>
      <c r="R507" s="185"/>
      <c r="S507" s="185"/>
      <c r="T507" s="185"/>
      <c r="U507" s="185"/>
      <c r="V507" s="185"/>
      <c r="W507" s="185"/>
      <c r="X507" s="185"/>
      <c r="Y507" s="185"/>
    </row>
    <row r="508" spans="1:25" ht="12">
      <c r="A508" s="185"/>
      <c r="B508" s="185"/>
      <c r="C508" s="185"/>
      <c r="D508" s="185"/>
      <c r="E508" s="185"/>
      <c r="F508" s="185"/>
      <c r="G508" s="185"/>
      <c r="H508" s="185"/>
      <c r="I508" s="185"/>
      <c r="J508" s="185"/>
      <c r="K508" s="185"/>
      <c r="L508" s="185"/>
      <c r="M508" s="185"/>
      <c r="N508" s="185"/>
      <c r="O508" s="185"/>
      <c r="P508" s="185"/>
      <c r="Q508" s="185"/>
      <c r="R508" s="185"/>
      <c r="S508" s="185"/>
      <c r="T508" s="185"/>
      <c r="U508" s="185"/>
      <c r="V508" s="185"/>
      <c r="W508" s="185"/>
      <c r="X508" s="185"/>
      <c r="Y508" s="185"/>
    </row>
    <row r="509" spans="1:25" ht="12">
      <c r="A509" s="185"/>
      <c r="B509" s="185"/>
      <c r="C509" s="185"/>
      <c r="D509" s="185"/>
      <c r="E509" s="185"/>
      <c r="F509" s="185"/>
      <c r="G509" s="185"/>
      <c r="H509" s="185"/>
      <c r="I509" s="185"/>
      <c r="J509" s="185"/>
      <c r="K509" s="185"/>
      <c r="L509" s="185"/>
      <c r="M509" s="185"/>
      <c r="N509" s="185"/>
      <c r="O509" s="185"/>
      <c r="P509" s="185"/>
      <c r="Q509" s="185"/>
      <c r="R509" s="185"/>
      <c r="S509" s="185"/>
      <c r="T509" s="185"/>
      <c r="U509" s="185"/>
      <c r="V509" s="185"/>
      <c r="W509" s="185"/>
      <c r="X509" s="185"/>
      <c r="Y509" s="185"/>
    </row>
    <row r="510" spans="1:25" ht="12">
      <c r="A510" s="185"/>
      <c r="B510" s="185"/>
      <c r="C510" s="185"/>
      <c r="D510" s="185"/>
      <c r="E510" s="185"/>
      <c r="F510" s="185"/>
      <c r="G510" s="185"/>
      <c r="H510" s="185"/>
      <c r="I510" s="185"/>
      <c r="J510" s="185"/>
      <c r="K510" s="185"/>
      <c r="L510" s="185"/>
      <c r="M510" s="185"/>
      <c r="N510" s="185"/>
      <c r="O510" s="185"/>
      <c r="P510" s="185"/>
      <c r="Q510" s="185"/>
      <c r="R510" s="185"/>
      <c r="S510" s="185"/>
      <c r="T510" s="185"/>
      <c r="U510" s="185"/>
      <c r="V510" s="185"/>
      <c r="W510" s="185"/>
      <c r="X510" s="185"/>
      <c r="Y510" s="185"/>
    </row>
    <row r="511" spans="1:25" ht="12">
      <c r="A511" s="185"/>
      <c r="B511" s="185"/>
      <c r="C511" s="185"/>
      <c r="D511" s="185"/>
      <c r="E511" s="185"/>
      <c r="F511" s="185"/>
      <c r="G511" s="185"/>
      <c r="H511" s="185"/>
      <c r="I511" s="185"/>
      <c r="J511" s="185"/>
      <c r="K511" s="185"/>
      <c r="L511" s="185"/>
      <c r="M511" s="185"/>
      <c r="N511" s="185"/>
      <c r="O511" s="185"/>
      <c r="P511" s="185"/>
      <c r="Q511" s="185"/>
      <c r="R511" s="185"/>
      <c r="S511" s="185"/>
      <c r="T511" s="185"/>
      <c r="U511" s="185"/>
      <c r="V511" s="185"/>
      <c r="W511" s="185"/>
      <c r="X511" s="185"/>
      <c r="Y511" s="185"/>
    </row>
    <row r="512" spans="1:25" ht="12">
      <c r="A512" s="185"/>
      <c r="B512" s="185"/>
      <c r="C512" s="185"/>
      <c r="D512" s="185"/>
      <c r="E512" s="185"/>
      <c r="F512" s="185"/>
      <c r="G512" s="185"/>
      <c r="H512" s="185"/>
      <c r="I512" s="185"/>
      <c r="J512" s="185"/>
      <c r="K512" s="185"/>
      <c r="L512" s="185"/>
      <c r="M512" s="185"/>
      <c r="N512" s="185"/>
      <c r="O512" s="185"/>
      <c r="P512" s="185"/>
      <c r="Q512" s="185"/>
      <c r="R512" s="185"/>
      <c r="S512" s="185"/>
      <c r="T512" s="185"/>
      <c r="U512" s="185"/>
      <c r="V512" s="185"/>
      <c r="W512" s="185"/>
      <c r="X512" s="185"/>
      <c r="Y512" s="185"/>
    </row>
    <row r="513" spans="1:25" ht="12">
      <c r="A513" s="185"/>
      <c r="B513" s="185"/>
      <c r="C513" s="185"/>
      <c r="D513" s="185"/>
      <c r="E513" s="185"/>
      <c r="F513" s="185"/>
      <c r="G513" s="185"/>
      <c r="H513" s="185"/>
      <c r="I513" s="185"/>
      <c r="J513" s="185"/>
      <c r="K513" s="185"/>
      <c r="L513" s="185"/>
      <c r="M513" s="185"/>
      <c r="N513" s="185"/>
      <c r="O513" s="185"/>
      <c r="P513" s="185"/>
      <c r="Q513" s="185"/>
      <c r="R513" s="185"/>
      <c r="S513" s="185"/>
      <c r="T513" s="185"/>
      <c r="U513" s="185"/>
      <c r="V513" s="185"/>
      <c r="W513" s="185"/>
      <c r="X513" s="185"/>
      <c r="Y513" s="185"/>
    </row>
    <row r="514" spans="1:25" ht="12">
      <c r="A514" s="185"/>
      <c r="B514" s="185"/>
      <c r="C514" s="185"/>
      <c r="D514" s="185"/>
      <c r="E514" s="185"/>
      <c r="F514" s="185"/>
      <c r="G514" s="185"/>
      <c r="H514" s="185"/>
      <c r="I514" s="185"/>
      <c r="J514" s="185"/>
      <c r="K514" s="185"/>
      <c r="L514" s="185"/>
      <c r="M514" s="185"/>
      <c r="N514" s="185"/>
      <c r="O514" s="185"/>
      <c r="P514" s="185"/>
      <c r="Q514" s="185"/>
      <c r="R514" s="185"/>
      <c r="S514" s="185"/>
      <c r="T514" s="185"/>
      <c r="U514" s="185"/>
      <c r="V514" s="185"/>
      <c r="W514" s="185"/>
      <c r="X514" s="185"/>
      <c r="Y514" s="185"/>
    </row>
    <row r="515" spans="1:25" ht="12">
      <c r="A515" s="185"/>
      <c r="B515" s="185"/>
      <c r="C515" s="185"/>
      <c r="D515" s="185"/>
      <c r="E515" s="185"/>
      <c r="F515" s="185"/>
      <c r="G515" s="185"/>
      <c r="H515" s="185"/>
      <c r="I515" s="185"/>
      <c r="J515" s="185"/>
      <c r="K515" s="185"/>
      <c r="L515" s="185"/>
      <c r="M515" s="185"/>
      <c r="N515" s="185"/>
      <c r="O515" s="185"/>
      <c r="P515" s="185"/>
      <c r="Q515" s="185"/>
      <c r="R515" s="185"/>
      <c r="S515" s="185"/>
      <c r="T515" s="185"/>
      <c r="U515" s="185"/>
      <c r="V515" s="185"/>
      <c r="W515" s="185"/>
      <c r="X515" s="185"/>
      <c r="Y515" s="185"/>
    </row>
    <row r="516" spans="1:25" ht="12">
      <c r="A516" s="185"/>
      <c r="B516" s="185"/>
      <c r="C516" s="185"/>
      <c r="D516" s="185"/>
      <c r="E516" s="185"/>
      <c r="F516" s="185"/>
      <c r="G516" s="185"/>
      <c r="H516" s="185"/>
      <c r="I516" s="185"/>
      <c r="J516" s="185"/>
      <c r="K516" s="185"/>
      <c r="L516" s="185"/>
      <c r="M516" s="185"/>
      <c r="N516" s="185"/>
      <c r="O516" s="185"/>
      <c r="P516" s="185"/>
      <c r="Q516" s="185"/>
      <c r="R516" s="185"/>
      <c r="S516" s="185"/>
      <c r="T516" s="185"/>
      <c r="U516" s="185"/>
      <c r="V516" s="185"/>
      <c r="W516" s="185"/>
      <c r="X516" s="185"/>
      <c r="Y516" s="185"/>
    </row>
    <row r="517" spans="1:25" ht="12">
      <c r="A517" s="185"/>
      <c r="B517" s="185"/>
      <c r="C517" s="185"/>
      <c r="D517" s="185"/>
      <c r="E517" s="185"/>
      <c r="F517" s="185"/>
      <c r="G517" s="185"/>
      <c r="H517" s="185"/>
      <c r="I517" s="185"/>
      <c r="J517" s="185"/>
      <c r="K517" s="185"/>
      <c r="L517" s="185"/>
      <c r="M517" s="185"/>
      <c r="N517" s="185"/>
      <c r="O517" s="185"/>
      <c r="P517" s="185"/>
      <c r="Q517" s="185"/>
      <c r="R517" s="185"/>
      <c r="S517" s="185"/>
      <c r="T517" s="185"/>
      <c r="U517" s="185"/>
      <c r="V517" s="185"/>
      <c r="W517" s="185"/>
      <c r="X517" s="185"/>
      <c r="Y517" s="185"/>
    </row>
    <row r="518" spans="1:25" ht="12">
      <c r="A518" s="185"/>
      <c r="B518" s="185"/>
      <c r="C518" s="185"/>
      <c r="D518" s="185"/>
      <c r="E518" s="185"/>
      <c r="F518" s="185"/>
      <c r="G518" s="185"/>
      <c r="H518" s="185"/>
      <c r="I518" s="185"/>
      <c r="J518" s="185"/>
      <c r="K518" s="185"/>
      <c r="L518" s="185"/>
      <c r="M518" s="185"/>
      <c r="N518" s="185"/>
      <c r="O518" s="185"/>
      <c r="P518" s="185"/>
      <c r="Q518" s="185"/>
      <c r="R518" s="185"/>
      <c r="S518" s="185"/>
      <c r="T518" s="185"/>
      <c r="U518" s="185"/>
      <c r="V518" s="185"/>
      <c r="W518" s="185"/>
      <c r="X518" s="185"/>
      <c r="Y518" s="185"/>
    </row>
    <row r="519" spans="1:25" ht="12">
      <c r="A519" s="185"/>
      <c r="B519" s="185"/>
      <c r="C519" s="185"/>
      <c r="D519" s="185"/>
      <c r="E519" s="185"/>
      <c r="F519" s="185"/>
      <c r="G519" s="185"/>
      <c r="H519" s="185"/>
      <c r="I519" s="185"/>
      <c r="J519" s="185"/>
      <c r="K519" s="185"/>
      <c r="L519" s="185"/>
      <c r="M519" s="185"/>
      <c r="N519" s="185"/>
      <c r="O519" s="185"/>
      <c r="P519" s="185"/>
      <c r="Q519" s="185"/>
      <c r="R519" s="185"/>
      <c r="S519" s="185"/>
      <c r="T519" s="185"/>
      <c r="U519" s="185"/>
      <c r="V519" s="185"/>
      <c r="W519" s="185"/>
      <c r="X519" s="185"/>
      <c r="Y519" s="185"/>
    </row>
    <row r="520" spans="1:25" ht="12">
      <c r="A520" s="185"/>
      <c r="B520" s="185"/>
      <c r="C520" s="185"/>
      <c r="D520" s="185"/>
      <c r="E520" s="185"/>
      <c r="F520" s="185"/>
      <c r="G520" s="185"/>
      <c r="H520" s="185"/>
      <c r="I520" s="185"/>
      <c r="J520" s="185"/>
      <c r="K520" s="185"/>
      <c r="L520" s="185"/>
      <c r="M520" s="185"/>
      <c r="N520" s="185"/>
      <c r="O520" s="185"/>
      <c r="P520" s="185"/>
      <c r="Q520" s="185"/>
      <c r="R520" s="185"/>
      <c r="S520" s="185"/>
      <c r="T520" s="185"/>
      <c r="U520" s="185"/>
      <c r="V520" s="185"/>
      <c r="W520" s="185"/>
      <c r="X520" s="185"/>
      <c r="Y520" s="185"/>
    </row>
    <row r="521" spans="1:25" ht="12">
      <c r="A521" s="185"/>
      <c r="B521" s="185"/>
      <c r="C521" s="185"/>
      <c r="D521" s="185"/>
      <c r="E521" s="185"/>
      <c r="F521" s="185"/>
      <c r="G521" s="185"/>
      <c r="H521" s="185"/>
      <c r="I521" s="185"/>
      <c r="J521" s="185"/>
      <c r="K521" s="185"/>
      <c r="L521" s="185"/>
      <c r="M521" s="185"/>
      <c r="N521" s="185"/>
      <c r="O521" s="185"/>
      <c r="P521" s="185"/>
      <c r="Q521" s="185"/>
      <c r="R521" s="185"/>
      <c r="S521" s="185"/>
      <c r="T521" s="185"/>
      <c r="U521" s="185"/>
      <c r="V521" s="185"/>
      <c r="W521" s="185"/>
      <c r="X521" s="185"/>
      <c r="Y521" s="185"/>
    </row>
    <row r="522" spans="1:25" ht="12">
      <c r="A522" s="185"/>
      <c r="B522" s="185"/>
      <c r="C522" s="185"/>
      <c r="D522" s="185"/>
      <c r="E522" s="185"/>
      <c r="F522" s="185"/>
      <c r="G522" s="185"/>
      <c r="H522" s="185"/>
      <c r="I522" s="185"/>
      <c r="J522" s="185"/>
      <c r="K522" s="185"/>
      <c r="L522" s="185"/>
      <c r="M522" s="185"/>
      <c r="N522" s="185"/>
      <c r="O522" s="185"/>
      <c r="P522" s="185"/>
      <c r="Q522" s="185"/>
      <c r="R522" s="185"/>
      <c r="S522" s="185"/>
      <c r="T522" s="185"/>
      <c r="U522" s="185"/>
      <c r="V522" s="185"/>
      <c r="W522" s="185"/>
      <c r="X522" s="185"/>
      <c r="Y522" s="185"/>
    </row>
    <row r="523" spans="1:25" ht="12">
      <c r="A523" s="185"/>
      <c r="B523" s="185"/>
      <c r="C523" s="185"/>
      <c r="D523" s="185"/>
      <c r="E523" s="185"/>
      <c r="F523" s="185"/>
      <c r="G523" s="185"/>
      <c r="H523" s="185"/>
      <c r="I523" s="185"/>
      <c r="J523" s="185"/>
      <c r="K523" s="185"/>
      <c r="L523" s="185"/>
      <c r="M523" s="185"/>
      <c r="N523" s="185"/>
      <c r="O523" s="185"/>
      <c r="P523" s="185"/>
      <c r="Q523" s="185"/>
      <c r="R523" s="185"/>
      <c r="S523" s="185"/>
      <c r="T523" s="185"/>
      <c r="U523" s="185"/>
      <c r="V523" s="185"/>
      <c r="W523" s="185"/>
      <c r="X523" s="185"/>
      <c r="Y523" s="185"/>
    </row>
    <row r="524" spans="1:25" ht="12">
      <c r="A524" s="185"/>
      <c r="B524" s="185"/>
      <c r="C524" s="185"/>
      <c r="D524" s="185"/>
      <c r="E524" s="185"/>
      <c r="F524" s="185"/>
      <c r="G524" s="185"/>
      <c r="H524" s="185"/>
      <c r="I524" s="185"/>
      <c r="J524" s="185"/>
      <c r="K524" s="185"/>
      <c r="L524" s="185"/>
      <c r="M524" s="185"/>
      <c r="N524" s="185"/>
      <c r="O524" s="185"/>
      <c r="P524" s="185"/>
      <c r="Q524" s="185"/>
      <c r="R524" s="185"/>
      <c r="S524" s="185"/>
      <c r="T524" s="185"/>
      <c r="U524" s="185"/>
      <c r="V524" s="185"/>
      <c r="W524" s="185"/>
      <c r="X524" s="185"/>
      <c r="Y524" s="185"/>
    </row>
    <row r="525" spans="1:25" ht="12">
      <c r="A525" s="185"/>
      <c r="B525" s="185"/>
      <c r="C525" s="185"/>
      <c r="D525" s="185"/>
      <c r="E525" s="185"/>
      <c r="F525" s="185"/>
      <c r="G525" s="185"/>
      <c r="H525" s="185"/>
      <c r="I525" s="185"/>
      <c r="J525" s="185"/>
      <c r="K525" s="185"/>
      <c r="L525" s="185"/>
      <c r="M525" s="185"/>
      <c r="N525" s="185"/>
      <c r="O525" s="185"/>
      <c r="P525" s="185"/>
      <c r="Q525" s="185"/>
      <c r="R525" s="185"/>
      <c r="S525" s="185"/>
      <c r="T525" s="185"/>
      <c r="U525" s="185"/>
      <c r="V525" s="185"/>
      <c r="W525" s="185"/>
      <c r="X525" s="185"/>
      <c r="Y525" s="185"/>
    </row>
    <row r="526" spans="1:25" ht="12">
      <c r="A526" s="185"/>
      <c r="B526" s="185"/>
      <c r="C526" s="185"/>
      <c r="D526" s="185"/>
      <c r="E526" s="185"/>
      <c r="F526" s="185"/>
      <c r="G526" s="185"/>
      <c r="H526" s="185"/>
      <c r="I526" s="185"/>
      <c r="J526" s="185"/>
      <c r="K526" s="185"/>
      <c r="L526" s="185"/>
      <c r="M526" s="185"/>
      <c r="N526" s="185"/>
      <c r="O526" s="185"/>
      <c r="P526" s="185"/>
      <c r="Q526" s="185"/>
      <c r="R526" s="185"/>
      <c r="S526" s="185"/>
      <c r="T526" s="185"/>
      <c r="U526" s="185"/>
      <c r="V526" s="185"/>
      <c r="W526" s="185"/>
      <c r="X526" s="185"/>
      <c r="Y526" s="185"/>
    </row>
    <row r="527" spans="1:25" ht="12">
      <c r="A527" s="185"/>
      <c r="B527" s="185"/>
      <c r="C527" s="185"/>
      <c r="D527" s="185"/>
      <c r="E527" s="185"/>
      <c r="F527" s="185"/>
      <c r="G527" s="185"/>
      <c r="H527" s="185"/>
      <c r="I527" s="185"/>
      <c r="J527" s="185"/>
      <c r="K527" s="185"/>
      <c r="L527" s="185"/>
      <c r="M527" s="185"/>
      <c r="N527" s="185"/>
      <c r="O527" s="185"/>
      <c r="P527" s="185"/>
      <c r="Q527" s="185"/>
      <c r="R527" s="185"/>
      <c r="S527" s="185"/>
      <c r="T527" s="185"/>
      <c r="U527" s="185"/>
      <c r="V527" s="185"/>
      <c r="W527" s="185"/>
      <c r="X527" s="185"/>
      <c r="Y527" s="185"/>
    </row>
    <row r="528" spans="1:25" ht="12">
      <c r="A528" s="185"/>
      <c r="B528" s="185"/>
      <c r="C528" s="185"/>
      <c r="D528" s="185"/>
      <c r="E528" s="185"/>
      <c r="F528" s="185"/>
      <c r="G528" s="185"/>
      <c r="H528" s="185"/>
      <c r="I528" s="185"/>
      <c r="J528" s="185"/>
      <c r="K528" s="185"/>
      <c r="L528" s="185"/>
      <c r="M528" s="185"/>
      <c r="N528" s="185"/>
      <c r="O528" s="185"/>
      <c r="P528" s="185"/>
      <c r="Q528" s="185"/>
      <c r="R528" s="185"/>
      <c r="S528" s="185"/>
      <c r="T528" s="185"/>
      <c r="U528" s="185"/>
      <c r="V528" s="185"/>
      <c r="W528" s="185"/>
      <c r="X528" s="185"/>
      <c r="Y528" s="185"/>
    </row>
    <row r="529" spans="1:25" ht="12">
      <c r="A529" s="185"/>
      <c r="B529" s="185"/>
      <c r="C529" s="185"/>
      <c r="D529" s="185"/>
      <c r="E529" s="185"/>
      <c r="F529" s="185"/>
      <c r="G529" s="185"/>
      <c r="H529" s="185"/>
      <c r="I529" s="185"/>
      <c r="J529" s="185"/>
      <c r="K529" s="185"/>
      <c r="L529" s="185"/>
      <c r="M529" s="185"/>
      <c r="N529" s="185"/>
      <c r="O529" s="185"/>
      <c r="P529" s="185"/>
      <c r="Q529" s="185"/>
      <c r="R529" s="185"/>
      <c r="S529" s="185"/>
      <c r="T529" s="185"/>
      <c r="U529" s="185"/>
      <c r="V529" s="185"/>
      <c r="W529" s="185"/>
      <c r="X529" s="185"/>
      <c r="Y529" s="185"/>
    </row>
    <row r="530" spans="1:25" ht="12">
      <c r="A530" s="185"/>
      <c r="B530" s="185"/>
      <c r="C530" s="185"/>
      <c r="D530" s="185"/>
      <c r="E530" s="185"/>
      <c r="F530" s="185"/>
      <c r="G530" s="185"/>
      <c r="H530" s="185"/>
      <c r="I530" s="185"/>
      <c r="J530" s="185"/>
      <c r="K530" s="185"/>
      <c r="L530" s="185"/>
      <c r="M530" s="185"/>
      <c r="N530" s="185"/>
      <c r="O530" s="185"/>
      <c r="P530" s="185"/>
      <c r="Q530" s="185"/>
      <c r="R530" s="185"/>
      <c r="S530" s="185"/>
      <c r="T530" s="185"/>
      <c r="U530" s="185"/>
      <c r="V530" s="185"/>
      <c r="W530" s="185"/>
      <c r="X530" s="185"/>
      <c r="Y530" s="185"/>
    </row>
    <row r="531" spans="1:25" ht="12">
      <c r="A531" s="185"/>
      <c r="B531" s="185"/>
      <c r="C531" s="185"/>
      <c r="D531" s="185"/>
      <c r="E531" s="185"/>
      <c r="F531" s="185"/>
      <c r="G531" s="185"/>
      <c r="H531" s="185"/>
      <c r="I531" s="185"/>
      <c r="J531" s="185"/>
      <c r="K531" s="185"/>
      <c r="L531" s="185"/>
      <c r="M531" s="185"/>
      <c r="N531" s="185"/>
      <c r="O531" s="185"/>
      <c r="P531" s="185"/>
      <c r="Q531" s="185"/>
      <c r="R531" s="185"/>
      <c r="S531" s="185"/>
      <c r="T531" s="185"/>
      <c r="U531" s="185"/>
      <c r="V531" s="185"/>
      <c r="W531" s="185"/>
      <c r="X531" s="185"/>
      <c r="Y531" s="185"/>
    </row>
    <row r="532" spans="1:25" ht="12">
      <c r="A532" s="185"/>
      <c r="B532" s="185"/>
      <c r="C532" s="185"/>
      <c r="D532" s="185"/>
      <c r="E532" s="185"/>
      <c r="F532" s="185"/>
      <c r="G532" s="185"/>
      <c r="H532" s="185"/>
      <c r="I532" s="185"/>
      <c r="J532" s="185"/>
      <c r="K532" s="185"/>
      <c r="L532" s="185"/>
      <c r="M532" s="185"/>
      <c r="N532" s="185"/>
      <c r="O532" s="185"/>
      <c r="P532" s="185"/>
      <c r="Q532" s="185"/>
      <c r="R532" s="185"/>
      <c r="S532" s="185"/>
      <c r="T532" s="185"/>
      <c r="U532" s="185"/>
      <c r="V532" s="185"/>
      <c r="W532" s="185"/>
      <c r="X532" s="185"/>
      <c r="Y532" s="185"/>
    </row>
    <row r="533" spans="1:25" ht="12">
      <c r="A533" s="185"/>
      <c r="B533" s="185"/>
      <c r="C533" s="185"/>
      <c r="D533" s="185"/>
      <c r="E533" s="185"/>
      <c r="F533" s="185"/>
      <c r="G533" s="185"/>
      <c r="H533" s="185"/>
      <c r="I533" s="185"/>
      <c r="J533" s="185"/>
      <c r="K533" s="185"/>
      <c r="L533" s="185"/>
      <c r="M533" s="185"/>
      <c r="N533" s="185"/>
      <c r="O533" s="185"/>
      <c r="P533" s="185"/>
      <c r="Q533" s="185"/>
      <c r="R533" s="185"/>
      <c r="S533" s="185"/>
      <c r="T533" s="185"/>
      <c r="U533" s="185"/>
      <c r="V533" s="185"/>
      <c r="W533" s="185"/>
      <c r="X533" s="185"/>
      <c r="Y533" s="185"/>
    </row>
    <row r="534" spans="1:25" ht="12">
      <c r="A534" s="185"/>
      <c r="B534" s="185"/>
      <c r="C534" s="185"/>
      <c r="D534" s="185"/>
      <c r="E534" s="185"/>
      <c r="F534" s="185"/>
      <c r="G534" s="185"/>
      <c r="H534" s="185"/>
      <c r="I534" s="185"/>
      <c r="J534" s="185"/>
      <c r="K534" s="185"/>
      <c r="L534" s="185"/>
      <c r="M534" s="185"/>
      <c r="N534" s="185"/>
      <c r="O534" s="185"/>
      <c r="P534" s="185"/>
      <c r="Q534" s="185"/>
      <c r="R534" s="185"/>
      <c r="S534" s="185"/>
      <c r="T534" s="185"/>
      <c r="U534" s="185"/>
      <c r="V534" s="185"/>
      <c r="W534" s="185"/>
      <c r="X534" s="185"/>
      <c r="Y534" s="185"/>
    </row>
    <row r="535" spans="1:25" ht="12">
      <c r="A535" s="185"/>
      <c r="B535" s="185"/>
      <c r="C535" s="185"/>
      <c r="D535" s="185"/>
      <c r="E535" s="185"/>
      <c r="F535" s="185"/>
      <c r="G535" s="185"/>
      <c r="H535" s="185"/>
      <c r="I535" s="185"/>
      <c r="J535" s="185"/>
      <c r="K535" s="185"/>
      <c r="L535" s="185"/>
      <c r="M535" s="185"/>
      <c r="N535" s="185"/>
      <c r="O535" s="185"/>
      <c r="P535" s="185"/>
      <c r="Q535" s="185"/>
      <c r="R535" s="185"/>
      <c r="S535" s="185"/>
      <c r="T535" s="185"/>
      <c r="U535" s="185"/>
      <c r="V535" s="185"/>
      <c r="W535" s="185"/>
      <c r="X535" s="185"/>
      <c r="Y535" s="185"/>
    </row>
    <row r="536" spans="1:25" ht="12">
      <c r="A536" s="185"/>
      <c r="B536" s="185"/>
      <c r="C536" s="185"/>
      <c r="D536" s="185"/>
      <c r="E536" s="185"/>
      <c r="F536" s="185"/>
      <c r="G536" s="185"/>
      <c r="H536" s="185"/>
      <c r="I536" s="185"/>
      <c r="J536" s="185"/>
      <c r="K536" s="185"/>
      <c r="L536" s="185"/>
      <c r="M536" s="185"/>
      <c r="N536" s="185"/>
      <c r="O536" s="185"/>
      <c r="P536" s="185"/>
      <c r="Q536" s="185"/>
      <c r="R536" s="185"/>
      <c r="S536" s="185"/>
      <c r="T536" s="185"/>
      <c r="U536" s="185"/>
      <c r="V536" s="185"/>
      <c r="W536" s="185"/>
      <c r="X536" s="185"/>
      <c r="Y536" s="185"/>
    </row>
    <row r="537" spans="1:25" ht="12">
      <c r="A537" s="185"/>
      <c r="B537" s="185"/>
      <c r="C537" s="185"/>
      <c r="D537" s="185"/>
      <c r="E537" s="185"/>
      <c r="F537" s="185"/>
      <c r="G537" s="185"/>
      <c r="H537" s="185"/>
      <c r="I537" s="185"/>
      <c r="J537" s="185"/>
      <c r="K537" s="185"/>
      <c r="L537" s="185"/>
      <c r="M537" s="185"/>
      <c r="N537" s="185"/>
      <c r="O537" s="185"/>
      <c r="P537" s="185"/>
      <c r="Q537" s="185"/>
      <c r="R537" s="185"/>
      <c r="S537" s="185"/>
      <c r="T537" s="185"/>
      <c r="U537" s="185"/>
      <c r="V537" s="185"/>
      <c r="W537" s="185"/>
      <c r="X537" s="185"/>
      <c r="Y537" s="185"/>
    </row>
    <row r="538" spans="1:25" ht="12">
      <c r="A538" s="185"/>
      <c r="B538" s="185"/>
      <c r="C538" s="185"/>
      <c r="D538" s="185"/>
      <c r="E538" s="185"/>
      <c r="F538" s="185"/>
      <c r="G538" s="185"/>
      <c r="H538" s="185"/>
      <c r="I538" s="185"/>
      <c r="J538" s="185"/>
      <c r="K538" s="185"/>
      <c r="L538" s="185"/>
      <c r="M538" s="185"/>
      <c r="N538" s="185"/>
      <c r="O538" s="185"/>
      <c r="P538" s="185"/>
      <c r="Q538" s="185"/>
      <c r="R538" s="185"/>
      <c r="S538" s="185"/>
      <c r="T538" s="185"/>
      <c r="U538" s="185"/>
      <c r="V538" s="185"/>
      <c r="W538" s="185"/>
      <c r="X538" s="185"/>
      <c r="Y538" s="185"/>
    </row>
    <row r="539" spans="1:25" ht="12">
      <c r="A539" s="185"/>
      <c r="B539" s="185"/>
      <c r="C539" s="185"/>
      <c r="D539" s="185"/>
      <c r="E539" s="185"/>
      <c r="F539" s="185"/>
      <c r="G539" s="185"/>
      <c r="H539" s="185"/>
      <c r="I539" s="185"/>
      <c r="J539" s="185"/>
      <c r="K539" s="185"/>
      <c r="L539" s="185"/>
      <c r="M539" s="185"/>
      <c r="N539" s="185"/>
      <c r="O539" s="185"/>
      <c r="P539" s="185"/>
      <c r="Q539" s="185"/>
      <c r="R539" s="185"/>
      <c r="S539" s="185"/>
      <c r="T539" s="185"/>
      <c r="U539" s="185"/>
      <c r="V539" s="185"/>
      <c r="W539" s="185"/>
      <c r="X539" s="185"/>
      <c r="Y539" s="185"/>
    </row>
    <row r="540" spans="1:25" ht="12">
      <c r="A540" s="185"/>
      <c r="B540" s="185"/>
      <c r="C540" s="185"/>
      <c r="D540" s="185"/>
      <c r="E540" s="185"/>
      <c r="F540" s="185"/>
      <c r="G540" s="185"/>
      <c r="H540" s="185"/>
      <c r="I540" s="185"/>
      <c r="J540" s="185"/>
      <c r="K540" s="185"/>
      <c r="L540" s="185"/>
      <c r="M540" s="185"/>
      <c r="N540" s="185"/>
      <c r="O540" s="185"/>
      <c r="P540" s="185"/>
      <c r="Q540" s="185"/>
      <c r="R540" s="185"/>
      <c r="S540" s="185"/>
      <c r="T540" s="185"/>
      <c r="U540" s="185"/>
      <c r="V540" s="185"/>
      <c r="W540" s="185"/>
      <c r="X540" s="185"/>
      <c r="Y540" s="185"/>
    </row>
    <row r="541" spans="1:25" ht="12">
      <c r="A541" s="185"/>
      <c r="B541" s="185"/>
      <c r="C541" s="185"/>
      <c r="D541" s="185"/>
      <c r="E541" s="185"/>
      <c r="F541" s="185"/>
      <c r="G541" s="185"/>
      <c r="H541" s="185"/>
      <c r="I541" s="185"/>
      <c r="J541" s="185"/>
      <c r="K541" s="185"/>
      <c r="L541" s="185"/>
      <c r="M541" s="185"/>
      <c r="N541" s="185"/>
      <c r="O541" s="185"/>
      <c r="P541" s="185"/>
      <c r="Q541" s="185"/>
      <c r="R541" s="185"/>
      <c r="S541" s="185"/>
      <c r="T541" s="185"/>
      <c r="U541" s="185"/>
      <c r="V541" s="185"/>
      <c r="W541" s="185"/>
      <c r="X541" s="185"/>
      <c r="Y541" s="185"/>
    </row>
    <row r="542" spans="1:25" ht="12">
      <c r="A542" s="185"/>
      <c r="B542" s="185"/>
      <c r="C542" s="185"/>
      <c r="D542" s="185"/>
      <c r="E542" s="185"/>
      <c r="F542" s="185"/>
      <c r="G542" s="185"/>
      <c r="H542" s="185"/>
      <c r="I542" s="185"/>
      <c r="J542" s="185"/>
      <c r="K542" s="185"/>
      <c r="L542" s="185"/>
      <c r="M542" s="185"/>
      <c r="N542" s="185"/>
      <c r="O542" s="185"/>
      <c r="P542" s="185"/>
      <c r="Q542" s="185"/>
      <c r="R542" s="185"/>
      <c r="S542" s="185"/>
      <c r="T542" s="185"/>
      <c r="U542" s="185"/>
      <c r="V542" s="185"/>
      <c r="W542" s="185"/>
      <c r="X542" s="185"/>
      <c r="Y542" s="185"/>
    </row>
    <row r="543" spans="1:25" ht="12">
      <c r="A543" s="185"/>
      <c r="B543" s="185"/>
      <c r="C543" s="185"/>
      <c r="D543" s="185"/>
      <c r="E543" s="185"/>
      <c r="F543" s="185"/>
      <c r="G543" s="185"/>
      <c r="H543" s="185"/>
      <c r="I543" s="185"/>
      <c r="J543" s="185"/>
      <c r="K543" s="185"/>
      <c r="L543" s="185"/>
      <c r="M543" s="185"/>
      <c r="N543" s="185"/>
      <c r="O543" s="185"/>
      <c r="P543" s="185"/>
      <c r="Q543" s="185"/>
      <c r="R543" s="185"/>
      <c r="S543" s="185"/>
      <c r="T543" s="185"/>
      <c r="U543" s="185"/>
      <c r="V543" s="185"/>
      <c r="W543" s="185"/>
      <c r="X543" s="185"/>
      <c r="Y543" s="185"/>
    </row>
    <row r="544" spans="1:25" ht="12">
      <c r="A544" s="185"/>
      <c r="B544" s="185"/>
      <c r="C544" s="185"/>
      <c r="D544" s="185"/>
      <c r="E544" s="185"/>
      <c r="F544" s="185"/>
      <c r="G544" s="185"/>
      <c r="H544" s="185"/>
      <c r="I544" s="185"/>
      <c r="J544" s="185"/>
      <c r="K544" s="185"/>
      <c r="L544" s="185"/>
      <c r="M544" s="185"/>
      <c r="N544" s="185"/>
      <c r="O544" s="185"/>
      <c r="P544" s="185"/>
      <c r="Q544" s="185"/>
      <c r="R544" s="185"/>
      <c r="S544" s="185"/>
      <c r="T544" s="185"/>
      <c r="U544" s="185"/>
      <c r="V544" s="185"/>
      <c r="W544" s="185"/>
      <c r="X544" s="185"/>
      <c r="Y544" s="185"/>
    </row>
    <row r="545" spans="1:25" ht="12">
      <c r="A545" s="185"/>
      <c r="B545" s="185"/>
      <c r="C545" s="185"/>
      <c r="D545" s="185"/>
      <c r="E545" s="185"/>
      <c r="F545" s="185"/>
      <c r="G545" s="185"/>
      <c r="H545" s="185"/>
      <c r="I545" s="185"/>
      <c r="J545" s="185"/>
      <c r="K545" s="185"/>
      <c r="L545" s="185"/>
      <c r="M545" s="185"/>
      <c r="N545" s="185"/>
      <c r="O545" s="185"/>
      <c r="P545" s="185"/>
      <c r="Q545" s="185"/>
      <c r="R545" s="185"/>
      <c r="S545" s="185"/>
      <c r="T545" s="185"/>
      <c r="U545" s="185"/>
      <c r="V545" s="185"/>
      <c r="W545" s="185"/>
      <c r="X545" s="185"/>
      <c r="Y545" s="185"/>
    </row>
    <row r="546" spans="1:25" ht="12">
      <c r="A546" s="185"/>
      <c r="B546" s="185"/>
      <c r="C546" s="185"/>
      <c r="D546" s="185"/>
      <c r="E546" s="185"/>
      <c r="F546" s="185"/>
      <c r="G546" s="185"/>
      <c r="H546" s="185"/>
      <c r="I546" s="185"/>
      <c r="J546" s="185"/>
      <c r="K546" s="185"/>
      <c r="L546" s="185"/>
      <c r="M546" s="185"/>
      <c r="N546" s="185"/>
      <c r="O546" s="185"/>
      <c r="P546" s="185"/>
      <c r="Q546" s="185"/>
      <c r="R546" s="185"/>
      <c r="S546" s="185"/>
      <c r="T546" s="185"/>
      <c r="U546" s="185"/>
      <c r="V546" s="185"/>
      <c r="W546" s="185"/>
      <c r="X546" s="185"/>
      <c r="Y546" s="185"/>
    </row>
    <row r="547" spans="1:25" ht="12">
      <c r="A547" s="185"/>
      <c r="B547" s="185"/>
      <c r="C547" s="185"/>
      <c r="D547" s="185"/>
      <c r="E547" s="185"/>
      <c r="F547" s="185"/>
      <c r="G547" s="185"/>
      <c r="H547" s="185"/>
      <c r="I547" s="185"/>
      <c r="J547" s="185"/>
      <c r="K547" s="185"/>
      <c r="L547" s="185"/>
      <c r="M547" s="185"/>
      <c r="N547" s="185"/>
      <c r="O547" s="185"/>
      <c r="P547" s="185"/>
      <c r="Q547" s="185"/>
      <c r="R547" s="185"/>
      <c r="S547" s="185"/>
      <c r="T547" s="185"/>
      <c r="U547" s="185"/>
      <c r="V547" s="185"/>
      <c r="W547" s="185"/>
      <c r="X547" s="185"/>
      <c r="Y547" s="185"/>
    </row>
    <row r="548" spans="1:25" ht="12">
      <c r="A548" s="185"/>
      <c r="B548" s="185"/>
      <c r="C548" s="185"/>
      <c r="D548" s="185"/>
      <c r="E548" s="185"/>
      <c r="F548" s="185"/>
      <c r="G548" s="185"/>
      <c r="H548" s="185"/>
      <c r="I548" s="185"/>
      <c r="J548" s="185"/>
      <c r="K548" s="185"/>
      <c r="L548" s="185"/>
      <c r="M548" s="185"/>
      <c r="N548" s="185"/>
      <c r="O548" s="185"/>
      <c r="P548" s="185"/>
      <c r="Q548" s="185"/>
      <c r="R548" s="185"/>
      <c r="S548" s="185"/>
      <c r="T548" s="185"/>
      <c r="U548" s="185"/>
      <c r="V548" s="185"/>
      <c r="W548" s="185"/>
      <c r="X548" s="185"/>
      <c r="Y548" s="185"/>
    </row>
    <row r="549" spans="1:25" ht="12">
      <c r="A549" s="185"/>
      <c r="B549" s="185"/>
      <c r="C549" s="185"/>
      <c r="D549" s="185"/>
      <c r="E549" s="185"/>
      <c r="F549" s="185"/>
      <c r="G549" s="185"/>
      <c r="H549" s="185"/>
      <c r="I549" s="185"/>
      <c r="J549" s="185"/>
      <c r="K549" s="185"/>
      <c r="L549" s="185"/>
      <c r="M549" s="185"/>
      <c r="N549" s="185"/>
      <c r="O549" s="185"/>
      <c r="P549" s="185"/>
      <c r="Q549" s="185"/>
      <c r="R549" s="185"/>
      <c r="S549" s="185"/>
      <c r="T549" s="185"/>
      <c r="U549" s="185"/>
      <c r="V549" s="185"/>
      <c r="W549" s="185"/>
      <c r="X549" s="185"/>
      <c r="Y549" s="185"/>
    </row>
    <row r="550" spans="1:25" ht="12">
      <c r="A550" s="185"/>
      <c r="B550" s="185"/>
      <c r="C550" s="185"/>
      <c r="D550" s="185"/>
      <c r="E550" s="185"/>
      <c r="F550" s="185"/>
      <c r="G550" s="185"/>
      <c r="H550" s="185"/>
      <c r="I550" s="185"/>
      <c r="J550" s="185"/>
      <c r="K550" s="185"/>
      <c r="L550" s="185"/>
      <c r="M550" s="185"/>
      <c r="N550" s="185"/>
      <c r="O550" s="185"/>
      <c r="P550" s="185"/>
      <c r="Q550" s="185"/>
      <c r="R550" s="185"/>
      <c r="S550" s="185"/>
      <c r="T550" s="185"/>
      <c r="U550" s="185"/>
      <c r="V550" s="185"/>
      <c r="W550" s="185"/>
      <c r="X550" s="185"/>
      <c r="Y550" s="185"/>
    </row>
    <row r="551" spans="1:25" ht="12">
      <c r="A551" s="185"/>
      <c r="B551" s="185"/>
      <c r="C551" s="185"/>
      <c r="D551" s="185"/>
      <c r="E551" s="185"/>
      <c r="F551" s="185"/>
      <c r="G551" s="185"/>
      <c r="H551" s="185"/>
      <c r="I551" s="185"/>
      <c r="J551" s="185"/>
      <c r="K551" s="185"/>
      <c r="L551" s="185"/>
      <c r="M551" s="185"/>
      <c r="N551" s="185"/>
      <c r="O551" s="185"/>
      <c r="P551" s="185"/>
      <c r="Q551" s="185"/>
      <c r="R551" s="185"/>
      <c r="S551" s="185"/>
      <c r="T551" s="185"/>
      <c r="U551" s="185"/>
      <c r="V551" s="185"/>
      <c r="W551" s="185"/>
      <c r="X551" s="185"/>
      <c r="Y551" s="185"/>
    </row>
    <row r="552" spans="1:25" ht="12">
      <c r="A552" s="185"/>
      <c r="B552" s="185"/>
      <c r="C552" s="185"/>
      <c r="D552" s="185"/>
      <c r="E552" s="185"/>
      <c r="F552" s="185"/>
      <c r="G552" s="185"/>
      <c r="H552" s="185"/>
      <c r="I552" s="185"/>
      <c r="J552" s="185"/>
      <c r="K552" s="185"/>
      <c r="L552" s="185"/>
      <c r="M552" s="185"/>
      <c r="N552" s="185"/>
      <c r="O552" s="185"/>
      <c r="P552" s="185"/>
      <c r="Q552" s="185"/>
      <c r="R552" s="185"/>
      <c r="S552" s="185"/>
      <c r="T552" s="185"/>
      <c r="U552" s="185"/>
      <c r="V552" s="185"/>
      <c r="W552" s="185"/>
      <c r="X552" s="185"/>
      <c r="Y552" s="185"/>
    </row>
    <row r="553" spans="1:25" ht="12">
      <c r="A553" s="185"/>
      <c r="B553" s="185"/>
      <c r="C553" s="185"/>
      <c r="D553" s="185"/>
      <c r="E553" s="185"/>
      <c r="F553" s="185"/>
      <c r="G553" s="185"/>
      <c r="H553" s="185"/>
      <c r="I553" s="185"/>
      <c r="J553" s="185"/>
      <c r="K553" s="185"/>
      <c r="L553" s="185"/>
      <c r="M553" s="185"/>
      <c r="N553" s="185"/>
      <c r="O553" s="185"/>
      <c r="P553" s="185"/>
      <c r="Q553" s="185"/>
      <c r="R553" s="185"/>
      <c r="S553" s="185"/>
      <c r="T553" s="185"/>
      <c r="U553" s="185"/>
      <c r="V553" s="185"/>
      <c r="W553" s="185"/>
      <c r="X553" s="185"/>
      <c r="Y553" s="185"/>
    </row>
    <row r="554" spans="1:25" ht="12">
      <c r="A554" s="185"/>
      <c r="B554" s="185"/>
      <c r="C554" s="185"/>
      <c r="D554" s="185"/>
      <c r="E554" s="185"/>
      <c r="F554" s="185"/>
      <c r="G554" s="185"/>
      <c r="H554" s="185"/>
      <c r="I554" s="185"/>
      <c r="J554" s="185"/>
      <c r="K554" s="185"/>
      <c r="L554" s="185"/>
      <c r="M554" s="185"/>
      <c r="N554" s="185"/>
      <c r="O554" s="185"/>
      <c r="P554" s="185"/>
      <c r="Q554" s="185"/>
      <c r="R554" s="185"/>
      <c r="S554" s="185"/>
      <c r="T554" s="185"/>
      <c r="U554" s="185"/>
      <c r="V554" s="185"/>
      <c r="W554" s="185"/>
      <c r="X554" s="185"/>
      <c r="Y554" s="185"/>
    </row>
    <row r="555" spans="1:25" ht="12">
      <c r="A555" s="185"/>
      <c r="B555" s="185"/>
      <c r="C555" s="185"/>
      <c r="D555" s="185"/>
      <c r="E555" s="185"/>
      <c r="F555" s="185"/>
      <c r="G555" s="185"/>
      <c r="H555" s="185"/>
      <c r="I555" s="185"/>
      <c r="J555" s="185"/>
      <c r="K555" s="185"/>
      <c r="L555" s="185"/>
      <c r="M555" s="185"/>
      <c r="N555" s="185"/>
      <c r="O555" s="185"/>
      <c r="P555" s="185"/>
      <c r="Q555" s="185"/>
      <c r="R555" s="185"/>
      <c r="S555" s="185"/>
      <c r="T555" s="185"/>
      <c r="U555" s="185"/>
      <c r="V555" s="185"/>
      <c r="W555" s="185"/>
      <c r="X555" s="185"/>
      <c r="Y555" s="185"/>
    </row>
    <row r="556" spans="1:25" ht="12">
      <c r="A556" s="185"/>
      <c r="B556" s="185"/>
      <c r="C556" s="185"/>
      <c r="D556" s="185"/>
      <c r="E556" s="185"/>
      <c r="F556" s="185"/>
      <c r="G556" s="185"/>
      <c r="H556" s="185"/>
      <c r="I556" s="185"/>
      <c r="J556" s="185"/>
      <c r="K556" s="185"/>
      <c r="L556" s="185"/>
      <c r="M556" s="185"/>
      <c r="N556" s="185"/>
      <c r="O556" s="185"/>
      <c r="P556" s="185"/>
      <c r="Q556" s="185"/>
      <c r="R556" s="185"/>
      <c r="S556" s="185"/>
      <c r="T556" s="185"/>
      <c r="U556" s="185"/>
      <c r="V556" s="185"/>
      <c r="W556" s="185"/>
      <c r="X556" s="185"/>
      <c r="Y556" s="185"/>
    </row>
    <row r="557" spans="1:25" ht="12">
      <c r="A557" s="185"/>
      <c r="B557" s="185"/>
      <c r="C557" s="185"/>
      <c r="D557" s="185"/>
      <c r="E557" s="185"/>
      <c r="F557" s="185"/>
      <c r="G557" s="185"/>
      <c r="H557" s="185"/>
      <c r="I557" s="185"/>
      <c r="J557" s="185"/>
      <c r="K557" s="185"/>
      <c r="L557" s="185"/>
      <c r="M557" s="185"/>
      <c r="N557" s="185"/>
      <c r="O557" s="185"/>
      <c r="P557" s="185"/>
      <c r="Q557" s="185"/>
      <c r="R557" s="185"/>
      <c r="S557" s="185"/>
      <c r="T557" s="185"/>
      <c r="U557" s="185"/>
      <c r="V557" s="185"/>
      <c r="W557" s="185"/>
      <c r="X557" s="185"/>
      <c r="Y557" s="185"/>
    </row>
    <row r="558" spans="1:25" ht="12">
      <c r="A558" s="185"/>
      <c r="B558" s="185"/>
      <c r="C558" s="185"/>
      <c r="D558" s="185"/>
      <c r="E558" s="185"/>
      <c r="F558" s="185"/>
      <c r="G558" s="185"/>
      <c r="H558" s="185"/>
      <c r="I558" s="185"/>
      <c r="J558" s="185"/>
      <c r="K558" s="185"/>
      <c r="L558" s="185"/>
      <c r="M558" s="185"/>
      <c r="N558" s="185"/>
      <c r="O558" s="185"/>
      <c r="P558" s="185"/>
      <c r="Q558" s="185"/>
      <c r="R558" s="185"/>
      <c r="S558" s="185"/>
      <c r="T558" s="185"/>
      <c r="U558" s="185"/>
      <c r="V558" s="185"/>
      <c r="W558" s="185"/>
      <c r="X558" s="185"/>
      <c r="Y558" s="185"/>
    </row>
    <row r="559" spans="1:25" ht="12">
      <c r="A559" s="185"/>
      <c r="B559" s="185"/>
      <c r="C559" s="185"/>
      <c r="D559" s="185"/>
      <c r="E559" s="185"/>
      <c r="F559" s="185"/>
      <c r="G559" s="185"/>
      <c r="H559" s="185"/>
      <c r="I559" s="185"/>
      <c r="J559" s="185"/>
      <c r="K559" s="185"/>
      <c r="L559" s="185"/>
      <c r="M559" s="185"/>
      <c r="N559" s="185"/>
      <c r="O559" s="185"/>
      <c r="P559" s="185"/>
      <c r="Q559" s="185"/>
      <c r="R559" s="185"/>
      <c r="S559" s="185"/>
      <c r="T559" s="185"/>
      <c r="U559" s="185"/>
      <c r="V559" s="185"/>
      <c r="W559" s="185"/>
      <c r="X559" s="185"/>
      <c r="Y559" s="185"/>
    </row>
    <row r="560" spans="1:25" ht="12">
      <c r="A560" s="185"/>
      <c r="B560" s="185"/>
      <c r="C560" s="185"/>
      <c r="D560" s="185"/>
      <c r="E560" s="185"/>
      <c r="F560" s="185"/>
      <c r="G560" s="185"/>
      <c r="H560" s="185"/>
      <c r="I560" s="185"/>
      <c r="J560" s="185"/>
      <c r="K560" s="185"/>
      <c r="L560" s="185"/>
      <c r="M560" s="185"/>
      <c r="N560" s="185"/>
      <c r="O560" s="185"/>
      <c r="P560" s="185"/>
      <c r="Q560" s="185"/>
      <c r="R560" s="185"/>
      <c r="S560" s="185"/>
      <c r="T560" s="185"/>
      <c r="U560" s="185"/>
      <c r="V560" s="185"/>
      <c r="W560" s="185"/>
      <c r="X560" s="185"/>
      <c r="Y560" s="185"/>
    </row>
    <row r="561" spans="1:25" ht="12">
      <c r="A561" s="185"/>
      <c r="B561" s="185"/>
      <c r="C561" s="185"/>
      <c r="D561" s="185"/>
      <c r="E561" s="185"/>
      <c r="F561" s="185"/>
      <c r="G561" s="185"/>
      <c r="H561" s="185"/>
      <c r="I561" s="185"/>
      <c r="J561" s="185"/>
      <c r="K561" s="185"/>
      <c r="L561" s="185"/>
      <c r="M561" s="185"/>
      <c r="N561" s="185"/>
      <c r="O561" s="185"/>
      <c r="P561" s="185"/>
      <c r="Q561" s="185"/>
      <c r="R561" s="185"/>
      <c r="S561" s="185"/>
      <c r="T561" s="185"/>
      <c r="U561" s="185"/>
      <c r="V561" s="185"/>
      <c r="W561" s="185"/>
      <c r="X561" s="185"/>
      <c r="Y561" s="185"/>
    </row>
    <row r="562" spans="1:25" ht="12">
      <c r="A562" s="185"/>
      <c r="B562" s="185"/>
      <c r="C562" s="185"/>
      <c r="D562" s="185"/>
      <c r="E562" s="185"/>
      <c r="F562" s="185"/>
      <c r="G562" s="185"/>
      <c r="H562" s="185"/>
      <c r="I562" s="185"/>
      <c r="J562" s="185"/>
      <c r="K562" s="185"/>
      <c r="L562" s="185"/>
      <c r="M562" s="185"/>
      <c r="N562" s="185"/>
      <c r="O562" s="185"/>
      <c r="P562" s="185"/>
      <c r="Q562" s="185"/>
      <c r="R562" s="185"/>
      <c r="S562" s="185"/>
      <c r="T562" s="185"/>
      <c r="U562" s="185"/>
      <c r="V562" s="185"/>
      <c r="W562" s="185"/>
      <c r="X562" s="185"/>
      <c r="Y562" s="185"/>
    </row>
    <row r="563" spans="1:25" ht="12">
      <c r="A563" s="185"/>
      <c r="B563" s="185"/>
      <c r="C563" s="185"/>
      <c r="D563" s="185"/>
      <c r="E563" s="185"/>
      <c r="F563" s="185"/>
      <c r="G563" s="185"/>
      <c r="H563" s="185"/>
      <c r="I563" s="185"/>
      <c r="J563" s="185"/>
      <c r="K563" s="185"/>
      <c r="L563" s="185"/>
      <c r="M563" s="185"/>
      <c r="N563" s="185"/>
      <c r="O563" s="185"/>
      <c r="P563" s="185"/>
      <c r="Q563" s="185"/>
      <c r="R563" s="185"/>
      <c r="S563" s="185"/>
      <c r="T563" s="185"/>
      <c r="U563" s="185"/>
      <c r="V563" s="185"/>
      <c r="W563" s="185"/>
      <c r="X563" s="185"/>
      <c r="Y563" s="185"/>
    </row>
    <row r="564" spans="1:25" ht="12">
      <c r="A564" s="185"/>
      <c r="B564" s="185"/>
      <c r="C564" s="185"/>
      <c r="D564" s="185"/>
      <c r="E564" s="185"/>
      <c r="F564" s="185"/>
      <c r="G564" s="185"/>
      <c r="H564" s="185"/>
      <c r="I564" s="185"/>
      <c r="J564" s="185"/>
      <c r="K564" s="185"/>
      <c r="L564" s="185"/>
      <c r="M564" s="185"/>
      <c r="N564" s="185"/>
      <c r="O564" s="185"/>
      <c r="P564" s="185"/>
      <c r="Q564" s="185"/>
      <c r="R564" s="185"/>
      <c r="S564" s="185"/>
      <c r="T564" s="185"/>
      <c r="U564" s="185"/>
      <c r="V564" s="185"/>
      <c r="W564" s="185"/>
      <c r="X564" s="185"/>
      <c r="Y564" s="185"/>
    </row>
    <row r="565" spans="1:25" ht="12">
      <c r="A565" s="185"/>
      <c r="B565" s="185"/>
      <c r="C565" s="185"/>
      <c r="D565" s="185"/>
      <c r="E565" s="185"/>
      <c r="F565" s="185"/>
      <c r="G565" s="185"/>
      <c r="H565" s="185"/>
      <c r="I565" s="185"/>
      <c r="J565" s="185"/>
      <c r="K565" s="185"/>
      <c r="L565" s="185"/>
      <c r="M565" s="185"/>
      <c r="N565" s="185"/>
      <c r="O565" s="185"/>
      <c r="P565" s="185"/>
      <c r="Q565" s="185"/>
      <c r="R565" s="185"/>
      <c r="S565" s="185"/>
      <c r="T565" s="185"/>
      <c r="U565" s="185"/>
      <c r="V565" s="185"/>
      <c r="W565" s="185"/>
      <c r="X565" s="185"/>
      <c r="Y565" s="185"/>
    </row>
    <row r="566" spans="1:25" ht="12">
      <c r="A566" s="185"/>
      <c r="B566" s="185"/>
      <c r="C566" s="185"/>
      <c r="D566" s="185"/>
      <c r="E566" s="185"/>
      <c r="F566" s="185"/>
      <c r="G566" s="185"/>
      <c r="H566" s="185"/>
      <c r="I566" s="185"/>
      <c r="J566" s="185"/>
      <c r="K566" s="185"/>
      <c r="L566" s="185"/>
      <c r="M566" s="185"/>
      <c r="N566" s="185"/>
      <c r="O566" s="185"/>
      <c r="P566" s="185"/>
      <c r="Q566" s="185"/>
      <c r="R566" s="185"/>
      <c r="S566" s="185"/>
      <c r="T566" s="185"/>
      <c r="U566" s="185"/>
      <c r="V566" s="185"/>
      <c r="W566" s="185"/>
      <c r="X566" s="185"/>
      <c r="Y566" s="185"/>
    </row>
    <row r="567" spans="1:25" ht="12">
      <c r="A567" s="185"/>
      <c r="B567" s="185"/>
      <c r="C567" s="185"/>
      <c r="D567" s="185"/>
      <c r="E567" s="185"/>
      <c r="F567" s="185"/>
      <c r="G567" s="185"/>
      <c r="H567" s="185"/>
      <c r="I567" s="185"/>
      <c r="J567" s="185"/>
      <c r="K567" s="185"/>
      <c r="L567" s="185"/>
      <c r="M567" s="185"/>
      <c r="N567" s="185"/>
      <c r="O567" s="185"/>
      <c r="P567" s="185"/>
      <c r="Q567" s="185"/>
      <c r="R567" s="185"/>
      <c r="S567" s="185"/>
      <c r="T567" s="185"/>
      <c r="U567" s="185"/>
      <c r="V567" s="185"/>
      <c r="W567" s="185"/>
      <c r="X567" s="185"/>
      <c r="Y567" s="185"/>
    </row>
    <row r="568" spans="1:25" ht="12">
      <c r="A568" s="185"/>
      <c r="B568" s="185"/>
      <c r="C568" s="185"/>
      <c r="D568" s="185"/>
      <c r="E568" s="185"/>
      <c r="F568" s="185"/>
      <c r="G568" s="185"/>
      <c r="H568" s="185"/>
      <c r="I568" s="185"/>
      <c r="J568" s="185"/>
      <c r="K568" s="185"/>
      <c r="L568" s="185"/>
      <c r="M568" s="185"/>
      <c r="N568" s="185"/>
      <c r="O568" s="185"/>
      <c r="P568" s="185"/>
      <c r="Q568" s="185"/>
      <c r="R568" s="185"/>
      <c r="S568" s="185"/>
      <c r="T568" s="185"/>
      <c r="U568" s="185"/>
      <c r="V568" s="185"/>
      <c r="W568" s="185"/>
      <c r="X568" s="185"/>
      <c r="Y568" s="185"/>
    </row>
    <row r="569" spans="1:25" ht="12">
      <c r="A569" s="185"/>
      <c r="B569" s="185"/>
      <c r="C569" s="185"/>
      <c r="D569" s="185"/>
      <c r="E569" s="185"/>
      <c r="F569" s="185"/>
      <c r="G569" s="185"/>
      <c r="H569" s="185"/>
      <c r="I569" s="185"/>
      <c r="J569" s="185"/>
      <c r="K569" s="185"/>
      <c r="L569" s="185"/>
      <c r="M569" s="185"/>
      <c r="N569" s="185"/>
      <c r="O569" s="185"/>
      <c r="P569" s="185"/>
      <c r="Q569" s="185"/>
      <c r="R569" s="185"/>
      <c r="S569" s="185"/>
      <c r="T569" s="185"/>
      <c r="U569" s="185"/>
      <c r="V569" s="185"/>
      <c r="W569" s="185"/>
      <c r="X569" s="185"/>
      <c r="Y569" s="185"/>
    </row>
    <row r="570" spans="1:25" ht="12">
      <c r="A570" s="185"/>
      <c r="B570" s="185"/>
      <c r="C570" s="185"/>
      <c r="D570" s="185"/>
      <c r="E570" s="185"/>
      <c r="F570" s="185"/>
      <c r="G570" s="185"/>
      <c r="H570" s="185"/>
      <c r="I570" s="185"/>
      <c r="J570" s="185"/>
      <c r="K570" s="185"/>
      <c r="L570" s="185"/>
      <c r="M570" s="185"/>
      <c r="N570" s="185"/>
      <c r="O570" s="185"/>
      <c r="P570" s="185"/>
      <c r="Q570" s="185"/>
      <c r="R570" s="185"/>
      <c r="S570" s="185"/>
      <c r="T570" s="185"/>
      <c r="U570" s="185"/>
      <c r="V570" s="185"/>
      <c r="W570" s="185"/>
      <c r="X570" s="185"/>
      <c r="Y570" s="185"/>
    </row>
    <row r="571" spans="1:25" ht="12">
      <c r="A571" s="185"/>
      <c r="B571" s="185"/>
      <c r="C571" s="185"/>
      <c r="D571" s="185"/>
      <c r="E571" s="185"/>
      <c r="F571" s="185"/>
      <c r="G571" s="185"/>
      <c r="H571" s="185"/>
      <c r="I571" s="185"/>
      <c r="J571" s="185"/>
      <c r="K571" s="185"/>
      <c r="L571" s="185"/>
      <c r="M571" s="185"/>
      <c r="N571" s="185"/>
      <c r="O571" s="185"/>
      <c r="P571" s="185"/>
      <c r="Q571" s="185"/>
      <c r="R571" s="185"/>
      <c r="S571" s="185"/>
      <c r="T571" s="185"/>
      <c r="U571" s="185"/>
      <c r="V571" s="185"/>
      <c r="W571" s="185"/>
      <c r="X571" s="185"/>
      <c r="Y571" s="185"/>
    </row>
    <row r="572" spans="1:25" ht="12">
      <c r="A572" s="185"/>
      <c r="B572" s="185"/>
      <c r="C572" s="185"/>
      <c r="D572" s="185"/>
      <c r="E572" s="185"/>
      <c r="F572" s="185"/>
      <c r="G572" s="185"/>
      <c r="H572" s="185"/>
      <c r="I572" s="185"/>
      <c r="J572" s="185"/>
      <c r="K572" s="185"/>
      <c r="L572" s="185"/>
      <c r="M572" s="185"/>
      <c r="N572" s="185"/>
      <c r="O572" s="185"/>
      <c r="P572" s="185"/>
      <c r="Q572" s="185"/>
      <c r="R572" s="185"/>
      <c r="S572" s="185"/>
      <c r="T572" s="185"/>
      <c r="U572" s="185"/>
      <c r="V572" s="185"/>
      <c r="W572" s="185"/>
      <c r="X572" s="185"/>
      <c r="Y572" s="185"/>
    </row>
    <row r="573" spans="1:25" ht="12">
      <c r="A573" s="185"/>
      <c r="B573" s="185"/>
      <c r="C573" s="185"/>
      <c r="D573" s="185"/>
      <c r="E573" s="185"/>
      <c r="F573" s="185"/>
      <c r="G573" s="185"/>
      <c r="H573" s="185"/>
      <c r="I573" s="185"/>
      <c r="J573" s="185"/>
      <c r="K573" s="185"/>
      <c r="L573" s="185"/>
      <c r="M573" s="185"/>
      <c r="N573" s="185"/>
      <c r="O573" s="185"/>
      <c r="P573" s="185"/>
      <c r="Q573" s="185"/>
      <c r="R573" s="185"/>
      <c r="S573" s="185"/>
      <c r="T573" s="185"/>
      <c r="U573" s="185"/>
      <c r="V573" s="185"/>
      <c r="W573" s="185"/>
      <c r="X573" s="185"/>
      <c r="Y573" s="185"/>
    </row>
    <row r="574" spans="1:25" ht="12">
      <c r="A574" s="185"/>
      <c r="B574" s="185"/>
      <c r="C574" s="185"/>
      <c r="D574" s="185"/>
      <c r="E574" s="185"/>
      <c r="F574" s="185"/>
      <c r="G574" s="185"/>
      <c r="H574" s="185"/>
      <c r="I574" s="185"/>
      <c r="J574" s="185"/>
      <c r="K574" s="185"/>
      <c r="L574" s="185"/>
      <c r="M574" s="185"/>
      <c r="N574" s="185"/>
      <c r="O574" s="185"/>
      <c r="P574" s="185"/>
      <c r="Q574" s="185"/>
      <c r="R574" s="185"/>
      <c r="S574" s="185"/>
      <c r="T574" s="185"/>
      <c r="U574" s="185"/>
      <c r="V574" s="185"/>
      <c r="W574" s="185"/>
      <c r="X574" s="185"/>
      <c r="Y574" s="185"/>
    </row>
    <row r="575" spans="1:25" ht="12">
      <c r="A575" s="185"/>
      <c r="B575" s="185"/>
      <c r="C575" s="185"/>
      <c r="D575" s="185"/>
      <c r="E575" s="185"/>
      <c r="F575" s="185"/>
      <c r="G575" s="185"/>
      <c r="H575" s="185"/>
      <c r="I575" s="185"/>
      <c r="J575" s="185"/>
      <c r="K575" s="185"/>
      <c r="L575" s="185"/>
      <c r="M575" s="185"/>
      <c r="N575" s="185"/>
      <c r="O575" s="185"/>
      <c r="P575" s="185"/>
      <c r="Q575" s="185"/>
      <c r="R575" s="185"/>
      <c r="S575" s="185"/>
      <c r="T575" s="185"/>
      <c r="U575" s="185"/>
      <c r="V575" s="185"/>
      <c r="W575" s="185"/>
      <c r="X575" s="185"/>
      <c r="Y575" s="185"/>
    </row>
    <row r="576" spans="1:25" ht="12">
      <c r="A576" s="185"/>
      <c r="B576" s="185"/>
      <c r="C576" s="185"/>
      <c r="D576" s="185"/>
      <c r="E576" s="185"/>
      <c r="F576" s="185"/>
      <c r="G576" s="185"/>
      <c r="H576" s="185"/>
      <c r="I576" s="185"/>
      <c r="J576" s="185"/>
      <c r="K576" s="185"/>
      <c r="L576" s="185"/>
      <c r="M576" s="185"/>
      <c r="N576" s="185"/>
      <c r="O576" s="185"/>
      <c r="P576" s="185"/>
      <c r="Q576" s="185"/>
      <c r="R576" s="185"/>
      <c r="S576" s="185"/>
      <c r="T576" s="185"/>
      <c r="U576" s="185"/>
      <c r="V576" s="185"/>
      <c r="W576" s="185"/>
      <c r="X576" s="185"/>
      <c r="Y576" s="185"/>
    </row>
    <row r="577" spans="1:25" ht="12">
      <c r="A577" s="185"/>
      <c r="B577" s="185"/>
      <c r="C577" s="185"/>
      <c r="D577" s="185"/>
      <c r="E577" s="185"/>
      <c r="F577" s="185"/>
      <c r="G577" s="185"/>
      <c r="H577" s="185"/>
      <c r="I577" s="185"/>
      <c r="J577" s="185"/>
      <c r="K577" s="185"/>
      <c r="L577" s="185"/>
      <c r="M577" s="185"/>
      <c r="N577" s="185"/>
      <c r="O577" s="185"/>
      <c r="P577" s="185"/>
      <c r="Q577" s="185"/>
      <c r="R577" s="185"/>
      <c r="S577" s="185"/>
      <c r="T577" s="185"/>
      <c r="U577" s="185"/>
      <c r="V577" s="185"/>
      <c r="W577" s="185"/>
      <c r="X577" s="185"/>
      <c r="Y577" s="185"/>
    </row>
    <row r="578" spans="1:25" ht="12">
      <c r="A578" s="185"/>
      <c r="B578" s="185"/>
      <c r="C578" s="185"/>
      <c r="D578" s="185"/>
      <c r="E578" s="185"/>
      <c r="F578" s="185"/>
      <c r="G578" s="185"/>
      <c r="H578" s="185"/>
      <c r="I578" s="185"/>
      <c r="J578" s="185"/>
      <c r="K578" s="185"/>
      <c r="L578" s="185"/>
      <c r="M578" s="185"/>
      <c r="N578" s="185"/>
      <c r="O578" s="185"/>
      <c r="P578" s="185"/>
      <c r="Q578" s="185"/>
      <c r="R578" s="185"/>
      <c r="S578" s="185"/>
      <c r="T578" s="185"/>
      <c r="U578" s="185"/>
      <c r="V578" s="185"/>
      <c r="W578" s="185"/>
      <c r="X578" s="185"/>
      <c r="Y578" s="185"/>
    </row>
    <row r="579" spans="1:25" ht="12">
      <c r="A579" s="185"/>
      <c r="B579" s="185"/>
      <c r="C579" s="185"/>
      <c r="D579" s="185"/>
      <c r="E579" s="185"/>
      <c r="F579" s="185"/>
      <c r="G579" s="185"/>
      <c r="H579" s="185"/>
      <c r="I579" s="185"/>
      <c r="J579" s="185"/>
      <c r="K579" s="185"/>
      <c r="L579" s="185"/>
      <c r="M579" s="185"/>
      <c r="N579" s="185"/>
      <c r="O579" s="185"/>
      <c r="P579" s="185"/>
      <c r="Q579" s="185"/>
      <c r="R579" s="185"/>
      <c r="S579" s="185"/>
      <c r="T579" s="185"/>
      <c r="U579" s="185"/>
      <c r="V579" s="185"/>
      <c r="W579" s="185"/>
      <c r="X579" s="185"/>
      <c r="Y579" s="185"/>
    </row>
    <row r="580" spans="1:25" ht="12">
      <c r="A580" s="185"/>
      <c r="B580" s="185"/>
      <c r="C580" s="185"/>
      <c r="D580" s="185"/>
      <c r="E580" s="185"/>
      <c r="F580" s="185"/>
      <c r="G580" s="185"/>
      <c r="H580" s="185"/>
      <c r="I580" s="185"/>
      <c r="J580" s="185"/>
      <c r="K580" s="185"/>
      <c r="L580" s="185"/>
      <c r="M580" s="185"/>
      <c r="N580" s="185"/>
      <c r="O580" s="185"/>
      <c r="P580" s="185"/>
      <c r="Q580" s="185"/>
      <c r="R580" s="185"/>
      <c r="S580" s="185"/>
      <c r="T580" s="185"/>
      <c r="U580" s="185"/>
      <c r="V580" s="185"/>
      <c r="W580" s="185"/>
      <c r="X580" s="185"/>
      <c r="Y580" s="185"/>
    </row>
    <row r="581" spans="1:25" ht="12">
      <c r="A581" s="185"/>
      <c r="B581" s="185"/>
      <c r="C581" s="185"/>
      <c r="D581" s="185"/>
      <c r="E581" s="185"/>
      <c r="F581" s="185"/>
      <c r="G581" s="185"/>
      <c r="H581" s="185"/>
      <c r="I581" s="185"/>
      <c r="J581" s="185"/>
      <c r="K581" s="185"/>
      <c r="L581" s="185"/>
      <c r="M581" s="185"/>
      <c r="N581" s="185"/>
      <c r="O581" s="185"/>
      <c r="P581" s="185"/>
      <c r="Q581" s="185"/>
      <c r="R581" s="185"/>
      <c r="S581" s="185"/>
      <c r="T581" s="185"/>
      <c r="U581" s="185"/>
      <c r="V581" s="185"/>
      <c r="W581" s="185"/>
      <c r="X581" s="185"/>
      <c r="Y581" s="185"/>
    </row>
    <row r="582" spans="1:25" ht="12">
      <c r="A582" s="185"/>
      <c r="B582" s="185"/>
      <c r="C582" s="185"/>
      <c r="D582" s="185"/>
      <c r="E582" s="185"/>
      <c r="F582" s="185"/>
      <c r="G582" s="185"/>
      <c r="H582" s="185"/>
      <c r="I582" s="185"/>
      <c r="J582" s="185"/>
      <c r="K582" s="185"/>
      <c r="L582" s="185"/>
      <c r="M582" s="185"/>
      <c r="N582" s="185"/>
      <c r="O582" s="185"/>
      <c r="P582" s="185"/>
      <c r="Q582" s="185"/>
      <c r="R582" s="185"/>
      <c r="S582" s="185"/>
      <c r="T582" s="185"/>
      <c r="U582" s="185"/>
      <c r="V582" s="185"/>
      <c r="W582" s="185"/>
      <c r="X582" s="185"/>
      <c r="Y582" s="185"/>
    </row>
    <row r="583" spans="1:25" ht="12">
      <c r="A583" s="185"/>
      <c r="B583" s="185"/>
      <c r="C583" s="185"/>
      <c r="D583" s="185"/>
      <c r="E583" s="185"/>
      <c r="F583" s="185"/>
      <c r="G583" s="185"/>
      <c r="H583" s="185"/>
      <c r="I583" s="185"/>
      <c r="J583" s="185"/>
      <c r="K583" s="185"/>
      <c r="L583" s="185"/>
      <c r="M583" s="185"/>
      <c r="N583" s="185"/>
      <c r="O583" s="185"/>
      <c r="P583" s="185"/>
      <c r="Q583" s="185"/>
      <c r="R583" s="185"/>
      <c r="S583" s="185"/>
      <c r="T583" s="185"/>
      <c r="U583" s="185"/>
      <c r="V583" s="185"/>
      <c r="W583" s="185"/>
      <c r="X583" s="185"/>
      <c r="Y583" s="185"/>
    </row>
    <row r="584" spans="1:25" ht="12">
      <c r="A584" s="185"/>
      <c r="B584" s="185"/>
      <c r="C584" s="185"/>
      <c r="D584" s="185"/>
      <c r="E584" s="185"/>
      <c r="F584" s="185"/>
      <c r="G584" s="185"/>
      <c r="H584" s="185"/>
      <c r="I584" s="185"/>
      <c r="J584" s="185"/>
      <c r="K584" s="185"/>
      <c r="L584" s="185"/>
      <c r="M584" s="185"/>
      <c r="N584" s="185"/>
      <c r="O584" s="185"/>
      <c r="P584" s="185"/>
      <c r="Q584" s="185"/>
      <c r="R584" s="185"/>
      <c r="S584" s="185"/>
      <c r="T584" s="185"/>
      <c r="U584" s="185"/>
      <c r="V584" s="185"/>
      <c r="W584" s="185"/>
      <c r="X584" s="185"/>
      <c r="Y584" s="185"/>
    </row>
    <row r="585" spans="1:25" ht="12">
      <c r="A585" s="185"/>
      <c r="B585" s="185"/>
      <c r="C585" s="185"/>
      <c r="D585" s="185"/>
      <c r="E585" s="185"/>
      <c r="F585" s="185"/>
      <c r="G585" s="185"/>
      <c r="H585" s="185"/>
      <c r="I585" s="185"/>
      <c r="J585" s="185"/>
      <c r="K585" s="185"/>
      <c r="L585" s="185"/>
      <c r="M585" s="185"/>
      <c r="N585" s="185"/>
      <c r="O585" s="185"/>
      <c r="P585" s="185"/>
      <c r="Q585" s="185"/>
      <c r="R585" s="185"/>
      <c r="S585" s="185"/>
      <c r="T585" s="185"/>
      <c r="U585" s="185"/>
      <c r="V585" s="185"/>
      <c r="W585" s="185"/>
      <c r="X585" s="185"/>
      <c r="Y585" s="185"/>
    </row>
    <row r="586" spans="1:25" ht="12">
      <c r="A586" s="185"/>
      <c r="B586" s="185"/>
      <c r="C586" s="185"/>
      <c r="D586" s="185"/>
      <c r="E586" s="185"/>
      <c r="F586" s="185"/>
      <c r="G586" s="185"/>
      <c r="H586" s="185"/>
      <c r="I586" s="185"/>
      <c r="J586" s="185"/>
      <c r="K586" s="185"/>
      <c r="L586" s="185"/>
      <c r="M586" s="185"/>
      <c r="N586" s="185"/>
      <c r="O586" s="185"/>
      <c r="P586" s="185"/>
      <c r="Q586" s="185"/>
      <c r="R586" s="185"/>
      <c r="S586" s="185"/>
      <c r="T586" s="185"/>
      <c r="U586" s="185"/>
      <c r="V586" s="185"/>
      <c r="W586" s="185"/>
      <c r="X586" s="185"/>
      <c r="Y586" s="185"/>
    </row>
    <row r="587" spans="1:25" ht="12">
      <c r="A587" s="185"/>
      <c r="B587" s="185"/>
      <c r="C587" s="185"/>
      <c r="D587" s="185"/>
      <c r="E587" s="185"/>
      <c r="F587" s="185"/>
      <c r="G587" s="185"/>
      <c r="H587" s="185"/>
      <c r="I587" s="185"/>
      <c r="J587" s="185"/>
      <c r="K587" s="185"/>
      <c r="L587" s="185"/>
      <c r="M587" s="185"/>
      <c r="N587" s="185"/>
      <c r="O587" s="185"/>
      <c r="P587" s="185"/>
      <c r="Q587" s="185"/>
      <c r="R587" s="185"/>
      <c r="S587" s="185"/>
      <c r="T587" s="185"/>
      <c r="U587" s="185"/>
      <c r="V587" s="185"/>
      <c r="W587" s="185"/>
      <c r="X587" s="185"/>
      <c r="Y587" s="185"/>
    </row>
    <row r="588" spans="1:25" ht="12">
      <c r="A588" s="185"/>
      <c r="B588" s="185"/>
      <c r="C588" s="185"/>
      <c r="D588" s="185"/>
      <c r="E588" s="185"/>
      <c r="F588" s="185"/>
      <c r="G588" s="185"/>
      <c r="H588" s="185"/>
      <c r="I588" s="185"/>
      <c r="J588" s="185"/>
      <c r="K588" s="185"/>
      <c r="L588" s="185"/>
      <c r="M588" s="185"/>
      <c r="N588" s="185"/>
      <c r="O588" s="185"/>
      <c r="P588" s="185"/>
      <c r="Q588" s="185"/>
      <c r="R588" s="185"/>
      <c r="S588" s="185"/>
      <c r="T588" s="185"/>
      <c r="U588" s="185"/>
      <c r="V588" s="185"/>
      <c r="W588" s="185"/>
      <c r="X588" s="185"/>
      <c r="Y588" s="185"/>
    </row>
    <row r="589" spans="1:25" ht="12">
      <c r="A589" s="185"/>
      <c r="B589" s="185"/>
      <c r="C589" s="185"/>
      <c r="D589" s="185"/>
      <c r="E589" s="185"/>
      <c r="F589" s="185"/>
      <c r="G589" s="185"/>
      <c r="H589" s="185"/>
      <c r="I589" s="185"/>
      <c r="J589" s="185"/>
      <c r="K589" s="185"/>
      <c r="L589" s="185"/>
      <c r="M589" s="185"/>
      <c r="N589" s="185"/>
      <c r="O589" s="185"/>
      <c r="P589" s="185"/>
      <c r="Q589" s="185"/>
      <c r="R589" s="185"/>
      <c r="S589" s="185"/>
      <c r="T589" s="185"/>
      <c r="U589" s="185"/>
      <c r="V589" s="185"/>
      <c r="W589" s="185"/>
      <c r="X589" s="185"/>
      <c r="Y589" s="185"/>
    </row>
    <row r="590" spans="1:25" ht="12">
      <c r="A590" s="185"/>
      <c r="B590" s="185"/>
      <c r="C590" s="185"/>
      <c r="D590" s="185"/>
      <c r="E590" s="185"/>
      <c r="F590" s="185"/>
      <c r="G590" s="185"/>
      <c r="H590" s="185"/>
      <c r="I590" s="185"/>
      <c r="J590" s="185"/>
      <c r="K590" s="185"/>
      <c r="L590" s="185"/>
      <c r="M590" s="185"/>
      <c r="N590" s="185"/>
      <c r="O590" s="185"/>
      <c r="P590" s="185"/>
      <c r="Q590" s="185"/>
      <c r="R590" s="185"/>
      <c r="S590" s="185"/>
      <c r="T590" s="185"/>
      <c r="U590" s="185"/>
      <c r="V590" s="185"/>
      <c r="W590" s="185"/>
      <c r="X590" s="185"/>
      <c r="Y590" s="185"/>
    </row>
    <row r="591" spans="1:25" ht="12">
      <c r="A591" s="185"/>
      <c r="B591" s="185"/>
      <c r="C591" s="185"/>
      <c r="D591" s="185"/>
      <c r="E591" s="185"/>
      <c r="F591" s="185"/>
      <c r="G591" s="185"/>
      <c r="H591" s="185"/>
      <c r="I591" s="185"/>
      <c r="J591" s="185"/>
      <c r="K591" s="185"/>
      <c r="L591" s="185"/>
      <c r="M591" s="185"/>
      <c r="N591" s="185"/>
      <c r="O591" s="185"/>
      <c r="P591" s="185"/>
      <c r="Q591" s="185"/>
      <c r="R591" s="185"/>
      <c r="S591" s="185"/>
      <c r="T591" s="185"/>
      <c r="U591" s="185"/>
      <c r="V591" s="185"/>
      <c r="W591" s="185"/>
      <c r="X591" s="185"/>
      <c r="Y591" s="185"/>
    </row>
    <row r="592" spans="1:25" ht="12">
      <c r="A592" s="185"/>
      <c r="B592" s="185"/>
      <c r="C592" s="185"/>
      <c r="D592" s="185"/>
      <c r="E592" s="185"/>
      <c r="F592" s="185"/>
      <c r="G592" s="185"/>
      <c r="H592" s="185"/>
      <c r="I592" s="185"/>
      <c r="J592" s="185"/>
      <c r="K592" s="185"/>
      <c r="L592" s="185"/>
      <c r="M592" s="185"/>
      <c r="N592" s="185"/>
      <c r="O592" s="185"/>
      <c r="P592" s="185"/>
      <c r="Q592" s="185"/>
      <c r="R592" s="185"/>
      <c r="S592" s="185"/>
      <c r="T592" s="185"/>
      <c r="U592" s="185"/>
      <c r="V592" s="185"/>
      <c r="W592" s="185"/>
      <c r="X592" s="185"/>
      <c r="Y592" s="185"/>
    </row>
    <row r="593" spans="1:25" ht="12">
      <c r="A593" s="185"/>
      <c r="B593" s="185"/>
      <c r="C593" s="185"/>
      <c r="D593" s="185"/>
      <c r="E593" s="185"/>
      <c r="F593" s="185"/>
      <c r="G593" s="185"/>
      <c r="H593" s="185"/>
      <c r="I593" s="185"/>
      <c r="J593" s="185"/>
      <c r="K593" s="185"/>
      <c r="L593" s="185"/>
      <c r="M593" s="185"/>
      <c r="N593" s="185"/>
      <c r="O593" s="185"/>
      <c r="P593" s="185"/>
      <c r="Q593" s="185"/>
      <c r="R593" s="185"/>
      <c r="S593" s="185"/>
      <c r="T593" s="185"/>
      <c r="U593" s="185"/>
      <c r="V593" s="185"/>
      <c r="W593" s="185"/>
      <c r="X593" s="185"/>
      <c r="Y593" s="185"/>
    </row>
    <row r="594" spans="1:25" ht="12">
      <c r="A594" s="185"/>
      <c r="B594" s="185"/>
      <c r="C594" s="185"/>
      <c r="D594" s="185"/>
      <c r="E594" s="185"/>
      <c r="F594" s="185"/>
      <c r="G594" s="185"/>
      <c r="H594" s="185"/>
      <c r="I594" s="185"/>
      <c r="J594" s="185"/>
      <c r="K594" s="185"/>
      <c r="L594" s="185"/>
      <c r="M594" s="185"/>
      <c r="N594" s="185"/>
      <c r="O594" s="185"/>
      <c r="P594" s="185"/>
      <c r="Q594" s="185"/>
      <c r="R594" s="185"/>
      <c r="S594" s="185"/>
      <c r="T594" s="185"/>
      <c r="U594" s="185"/>
      <c r="V594" s="185"/>
      <c r="W594" s="185"/>
      <c r="X594" s="185"/>
      <c r="Y594" s="185"/>
    </row>
    <row r="595" spans="1:25" ht="12">
      <c r="A595" s="185"/>
      <c r="B595" s="185"/>
      <c r="C595" s="185"/>
      <c r="D595" s="185"/>
      <c r="E595" s="185"/>
      <c r="F595" s="185"/>
      <c r="G595" s="185"/>
      <c r="H595" s="185"/>
      <c r="I595" s="185"/>
      <c r="J595" s="185"/>
      <c r="K595" s="185"/>
      <c r="L595" s="185"/>
      <c r="M595" s="185"/>
      <c r="N595" s="185"/>
      <c r="O595" s="185"/>
      <c r="P595" s="185"/>
      <c r="Q595" s="185"/>
      <c r="R595" s="185"/>
      <c r="S595" s="185"/>
      <c r="T595" s="185"/>
      <c r="U595" s="185"/>
      <c r="V595" s="185"/>
      <c r="W595" s="185"/>
      <c r="X595" s="185"/>
      <c r="Y595" s="185"/>
    </row>
    <row r="596" spans="1:25" ht="12">
      <c r="A596" s="185"/>
      <c r="B596" s="185"/>
      <c r="C596" s="185"/>
      <c r="D596" s="185"/>
      <c r="E596" s="185"/>
      <c r="F596" s="185"/>
      <c r="G596" s="185"/>
      <c r="H596" s="185"/>
      <c r="I596" s="185"/>
      <c r="J596" s="185"/>
      <c r="K596" s="185"/>
      <c r="L596" s="185"/>
      <c r="M596" s="185"/>
      <c r="N596" s="185"/>
      <c r="O596" s="185"/>
      <c r="P596" s="185"/>
      <c r="Q596" s="185"/>
      <c r="R596" s="185"/>
      <c r="S596" s="185"/>
      <c r="T596" s="185"/>
      <c r="U596" s="185"/>
      <c r="V596" s="185"/>
      <c r="W596" s="185"/>
      <c r="X596" s="185"/>
      <c r="Y596" s="185"/>
    </row>
    <row r="597" spans="1:25" ht="12">
      <c r="A597" s="185"/>
      <c r="B597" s="185"/>
      <c r="C597" s="185"/>
      <c r="D597" s="185"/>
      <c r="E597" s="185"/>
      <c r="F597" s="185"/>
      <c r="G597" s="185"/>
      <c r="H597" s="185"/>
      <c r="I597" s="185"/>
      <c r="J597" s="185"/>
      <c r="K597" s="185"/>
      <c r="L597" s="185"/>
      <c r="M597" s="185"/>
      <c r="N597" s="185"/>
      <c r="O597" s="185"/>
      <c r="P597" s="185"/>
      <c r="Q597" s="185"/>
      <c r="R597" s="185"/>
      <c r="S597" s="185"/>
      <c r="T597" s="185"/>
      <c r="U597" s="185"/>
      <c r="V597" s="185"/>
      <c r="W597" s="185"/>
      <c r="X597" s="185"/>
      <c r="Y597" s="185"/>
    </row>
    <row r="598" spans="1:25" ht="12">
      <c r="A598" s="185"/>
      <c r="B598" s="185"/>
      <c r="C598" s="185"/>
      <c r="D598" s="185"/>
      <c r="E598" s="185"/>
      <c r="F598" s="185"/>
      <c r="G598" s="185"/>
      <c r="H598" s="185"/>
      <c r="I598" s="185"/>
      <c r="J598" s="185"/>
      <c r="K598" s="185"/>
      <c r="L598" s="185"/>
      <c r="M598" s="185"/>
      <c r="N598" s="185"/>
      <c r="O598" s="185"/>
      <c r="P598" s="185"/>
      <c r="Q598" s="185"/>
      <c r="R598" s="185"/>
      <c r="S598" s="185"/>
      <c r="T598" s="185"/>
      <c r="U598" s="185"/>
      <c r="V598" s="185"/>
      <c r="W598" s="185"/>
      <c r="X598" s="185"/>
      <c r="Y598" s="185"/>
    </row>
    <row r="599" spans="1:25" ht="12">
      <c r="A599" s="185"/>
      <c r="B599" s="185"/>
      <c r="C599" s="185"/>
      <c r="D599" s="185"/>
      <c r="E599" s="185"/>
      <c r="F599" s="185"/>
      <c r="G599" s="185"/>
      <c r="H599" s="185"/>
      <c r="I599" s="185"/>
      <c r="J599" s="185"/>
      <c r="K599" s="185"/>
      <c r="L599" s="185"/>
      <c r="M599" s="185"/>
      <c r="N599" s="185"/>
      <c r="O599" s="185"/>
      <c r="P599" s="185"/>
      <c r="Q599" s="185"/>
      <c r="R599" s="185"/>
      <c r="S599" s="185"/>
      <c r="T599" s="185"/>
      <c r="U599" s="185"/>
      <c r="V599" s="185"/>
      <c r="W599" s="185"/>
      <c r="X599" s="185"/>
      <c r="Y599" s="185"/>
    </row>
    <row r="600" spans="1:25" ht="12">
      <c r="A600" s="185"/>
      <c r="B600" s="185"/>
      <c r="C600" s="185"/>
      <c r="D600" s="185"/>
      <c r="E600" s="185"/>
      <c r="F600" s="185"/>
      <c r="G600" s="185"/>
      <c r="H600" s="185"/>
      <c r="I600" s="185"/>
      <c r="J600" s="185"/>
      <c r="K600" s="185"/>
      <c r="L600" s="185"/>
      <c r="M600" s="185"/>
      <c r="N600" s="185"/>
      <c r="O600" s="185"/>
      <c r="P600" s="185"/>
      <c r="Q600" s="185"/>
      <c r="R600" s="185"/>
      <c r="S600" s="185"/>
      <c r="T600" s="185"/>
      <c r="U600" s="185"/>
      <c r="V600" s="185"/>
      <c r="W600" s="185"/>
      <c r="X600" s="185"/>
      <c r="Y600" s="185"/>
    </row>
    <row r="601" spans="1:25" ht="12">
      <c r="A601" s="185"/>
      <c r="B601" s="185"/>
      <c r="C601" s="185"/>
      <c r="D601" s="185"/>
      <c r="E601" s="185"/>
      <c r="F601" s="185"/>
      <c r="G601" s="185"/>
      <c r="H601" s="185"/>
      <c r="I601" s="185"/>
      <c r="J601" s="185"/>
      <c r="K601" s="185"/>
      <c r="L601" s="185"/>
      <c r="M601" s="185"/>
      <c r="N601" s="185"/>
      <c r="O601" s="185"/>
      <c r="P601" s="185"/>
      <c r="Q601" s="185"/>
      <c r="R601" s="185"/>
      <c r="S601" s="185"/>
      <c r="T601" s="185"/>
      <c r="U601" s="185"/>
      <c r="V601" s="185"/>
      <c r="W601" s="185"/>
      <c r="X601" s="185"/>
      <c r="Y601" s="185"/>
    </row>
    <row r="602" spans="1:25" ht="12">
      <c r="A602" s="185"/>
      <c r="B602" s="185"/>
      <c r="C602" s="185"/>
      <c r="D602" s="185"/>
      <c r="E602" s="185"/>
      <c r="F602" s="185"/>
      <c r="G602" s="185"/>
      <c r="H602" s="185"/>
      <c r="I602" s="185"/>
      <c r="J602" s="185"/>
      <c r="K602" s="185"/>
      <c r="L602" s="185"/>
      <c r="M602" s="185"/>
      <c r="N602" s="185"/>
      <c r="O602" s="185"/>
      <c r="P602" s="185"/>
      <c r="Q602" s="185"/>
      <c r="R602" s="185"/>
      <c r="S602" s="185"/>
      <c r="T602" s="185"/>
      <c r="U602" s="185"/>
      <c r="V602" s="185"/>
      <c r="W602" s="185"/>
      <c r="X602" s="185"/>
      <c r="Y602" s="185"/>
    </row>
    <row r="603" spans="1:25" ht="12">
      <c r="A603" s="185"/>
      <c r="B603" s="185"/>
      <c r="C603" s="185"/>
      <c r="D603" s="185"/>
      <c r="E603" s="185"/>
      <c r="F603" s="185"/>
      <c r="G603" s="185"/>
      <c r="H603" s="185"/>
      <c r="I603" s="185"/>
      <c r="J603" s="185"/>
      <c r="K603" s="185"/>
      <c r="L603" s="185"/>
      <c r="M603" s="185"/>
      <c r="N603" s="185"/>
      <c r="O603" s="185"/>
      <c r="P603" s="185"/>
      <c r="Q603" s="185"/>
      <c r="R603" s="185"/>
      <c r="S603" s="185"/>
      <c r="T603" s="185"/>
      <c r="U603" s="185"/>
      <c r="V603" s="185"/>
      <c r="W603" s="185"/>
      <c r="X603" s="185"/>
      <c r="Y603" s="185"/>
    </row>
    <row r="604" spans="1:25" ht="12">
      <c r="A604" s="185"/>
      <c r="B604" s="185"/>
      <c r="C604" s="185"/>
      <c r="D604" s="185"/>
      <c r="E604" s="185"/>
      <c r="F604" s="185"/>
      <c r="G604" s="185"/>
      <c r="H604" s="185"/>
      <c r="I604" s="185"/>
      <c r="J604" s="185"/>
      <c r="K604" s="185"/>
      <c r="L604" s="185"/>
      <c r="M604" s="185"/>
      <c r="N604" s="185"/>
      <c r="O604" s="185"/>
      <c r="P604" s="185"/>
      <c r="Q604" s="185"/>
      <c r="R604" s="185"/>
      <c r="S604" s="185"/>
      <c r="T604" s="185"/>
      <c r="U604" s="185"/>
      <c r="V604" s="185"/>
      <c r="W604" s="185"/>
      <c r="X604" s="185"/>
      <c r="Y604" s="185"/>
    </row>
    <row r="605" spans="1:25" ht="12">
      <c r="A605" s="185"/>
      <c r="B605" s="185"/>
      <c r="C605" s="185"/>
      <c r="D605" s="185"/>
      <c r="E605" s="185"/>
      <c r="F605" s="185"/>
      <c r="G605" s="185"/>
      <c r="H605" s="185"/>
      <c r="I605" s="185"/>
      <c r="J605" s="185"/>
      <c r="K605" s="185"/>
      <c r="L605" s="185"/>
      <c r="M605" s="185"/>
      <c r="N605" s="185"/>
      <c r="O605" s="185"/>
      <c r="P605" s="185"/>
      <c r="Q605" s="185"/>
      <c r="R605" s="185"/>
      <c r="S605" s="185"/>
      <c r="T605" s="185"/>
      <c r="U605" s="185"/>
      <c r="V605" s="185"/>
      <c r="W605" s="185"/>
      <c r="X605" s="185"/>
      <c r="Y605" s="185"/>
    </row>
    <row r="606" spans="1:25" ht="12">
      <c r="A606" s="185"/>
      <c r="B606" s="185"/>
      <c r="C606" s="185"/>
      <c r="D606" s="185"/>
      <c r="E606" s="185"/>
      <c r="F606" s="185"/>
      <c r="G606" s="185"/>
      <c r="H606" s="185"/>
      <c r="I606" s="185"/>
      <c r="J606" s="185"/>
      <c r="K606" s="185"/>
      <c r="L606" s="185"/>
      <c r="M606" s="185"/>
      <c r="N606" s="185"/>
      <c r="O606" s="185"/>
      <c r="P606" s="185"/>
      <c r="Q606" s="185"/>
      <c r="R606" s="185"/>
      <c r="S606" s="185"/>
      <c r="T606" s="185"/>
      <c r="U606" s="185"/>
      <c r="V606" s="185"/>
      <c r="W606" s="185"/>
      <c r="X606" s="185"/>
      <c r="Y606" s="185"/>
    </row>
    <row r="607" spans="1:25" ht="12">
      <c r="A607" s="185"/>
      <c r="B607" s="185"/>
      <c r="C607" s="185"/>
      <c r="D607" s="185"/>
      <c r="E607" s="185"/>
      <c r="F607" s="185"/>
      <c r="G607" s="185"/>
      <c r="H607" s="185"/>
      <c r="I607" s="185"/>
      <c r="J607" s="185"/>
      <c r="K607" s="185"/>
      <c r="L607" s="185"/>
      <c r="M607" s="185"/>
      <c r="N607" s="185"/>
      <c r="O607" s="185"/>
      <c r="P607" s="185"/>
      <c r="Q607" s="185"/>
      <c r="R607" s="185"/>
      <c r="S607" s="185"/>
      <c r="T607" s="185"/>
      <c r="U607" s="185"/>
      <c r="V607" s="185"/>
      <c r="W607" s="185"/>
      <c r="X607" s="185"/>
      <c r="Y607" s="185"/>
    </row>
    <row r="608" spans="1:25" ht="12">
      <c r="A608" s="185"/>
      <c r="B608" s="185"/>
      <c r="C608" s="185"/>
      <c r="D608" s="185"/>
      <c r="E608" s="185"/>
      <c r="F608" s="185"/>
      <c r="G608" s="185"/>
      <c r="H608" s="185"/>
      <c r="I608" s="185"/>
      <c r="J608" s="185"/>
      <c r="K608" s="185"/>
      <c r="L608" s="185"/>
      <c r="M608" s="185"/>
      <c r="N608" s="185"/>
      <c r="O608" s="185"/>
      <c r="P608" s="185"/>
      <c r="Q608" s="185"/>
      <c r="R608" s="185"/>
      <c r="S608" s="185"/>
      <c r="T608" s="185"/>
      <c r="U608" s="185"/>
      <c r="V608" s="185"/>
      <c r="W608" s="185"/>
      <c r="X608" s="185"/>
      <c r="Y608" s="185"/>
    </row>
    <row r="609" spans="1:25" ht="12">
      <c r="A609" s="185"/>
      <c r="B609" s="185"/>
      <c r="C609" s="185"/>
      <c r="D609" s="185"/>
      <c r="E609" s="185"/>
      <c r="F609" s="185"/>
      <c r="G609" s="185"/>
      <c r="H609" s="185"/>
      <c r="I609" s="185"/>
      <c r="J609" s="185"/>
      <c r="K609" s="185"/>
      <c r="L609" s="185"/>
      <c r="M609" s="185"/>
      <c r="N609" s="185"/>
      <c r="O609" s="185"/>
      <c r="P609" s="185"/>
      <c r="Q609" s="185"/>
      <c r="R609" s="185"/>
      <c r="S609" s="185"/>
      <c r="T609" s="185"/>
      <c r="U609" s="185"/>
      <c r="V609" s="185"/>
      <c r="W609" s="185"/>
      <c r="X609" s="185"/>
      <c r="Y609" s="185"/>
    </row>
    <row r="610" spans="1:25" ht="12">
      <c r="A610" s="185"/>
      <c r="B610" s="185"/>
      <c r="C610" s="185"/>
      <c r="D610" s="185"/>
      <c r="E610" s="185"/>
      <c r="F610" s="185"/>
      <c r="G610" s="185"/>
      <c r="H610" s="185"/>
      <c r="I610" s="185"/>
      <c r="J610" s="185"/>
      <c r="K610" s="185"/>
      <c r="L610" s="185"/>
      <c r="M610" s="185"/>
      <c r="N610" s="185"/>
      <c r="O610" s="185"/>
      <c r="P610" s="185"/>
      <c r="Q610" s="185"/>
      <c r="R610" s="185"/>
      <c r="S610" s="185"/>
      <c r="T610" s="185"/>
      <c r="U610" s="185"/>
      <c r="V610" s="185"/>
      <c r="W610" s="185"/>
      <c r="X610" s="185"/>
      <c r="Y610" s="185"/>
    </row>
    <row r="611" spans="1:25" ht="12">
      <c r="A611" s="185"/>
      <c r="B611" s="185"/>
      <c r="C611" s="185"/>
      <c r="D611" s="185"/>
      <c r="E611" s="185"/>
      <c r="F611" s="185"/>
      <c r="G611" s="185"/>
      <c r="H611" s="185"/>
      <c r="I611" s="185"/>
      <c r="J611" s="185"/>
      <c r="K611" s="185"/>
      <c r="L611" s="185"/>
      <c r="M611" s="185"/>
      <c r="N611" s="185"/>
      <c r="O611" s="185"/>
      <c r="P611" s="185"/>
      <c r="Q611" s="185"/>
      <c r="R611" s="185"/>
      <c r="S611" s="185"/>
      <c r="T611" s="185"/>
      <c r="U611" s="185"/>
      <c r="V611" s="185"/>
      <c r="W611" s="185"/>
      <c r="X611" s="185"/>
      <c r="Y611" s="185"/>
    </row>
    <row r="612" spans="1:25" ht="12">
      <c r="A612" s="185"/>
      <c r="B612" s="185"/>
      <c r="C612" s="185"/>
      <c r="D612" s="185"/>
      <c r="E612" s="185"/>
      <c r="F612" s="185"/>
      <c r="G612" s="185"/>
      <c r="H612" s="185"/>
      <c r="I612" s="185"/>
      <c r="J612" s="185"/>
      <c r="K612" s="185"/>
      <c r="L612" s="185"/>
      <c r="M612" s="185"/>
      <c r="N612" s="185"/>
      <c r="O612" s="185"/>
      <c r="P612" s="185"/>
      <c r="Q612" s="185"/>
      <c r="R612" s="185"/>
      <c r="S612" s="185"/>
      <c r="T612" s="185"/>
      <c r="U612" s="185"/>
      <c r="V612" s="185"/>
      <c r="W612" s="185"/>
      <c r="X612" s="185"/>
      <c r="Y612" s="185"/>
    </row>
    <row r="613" spans="1:25" ht="12">
      <c r="A613" s="185"/>
      <c r="B613" s="185"/>
      <c r="C613" s="185"/>
      <c r="D613" s="185"/>
      <c r="E613" s="185"/>
      <c r="F613" s="185"/>
      <c r="G613" s="185"/>
      <c r="H613" s="185"/>
      <c r="I613" s="185"/>
      <c r="J613" s="185"/>
      <c r="K613" s="185"/>
      <c r="L613" s="185"/>
      <c r="M613" s="185"/>
      <c r="N613" s="185"/>
      <c r="O613" s="185"/>
      <c r="P613" s="185"/>
      <c r="Q613" s="185"/>
      <c r="R613" s="185"/>
      <c r="S613" s="185"/>
      <c r="T613" s="185"/>
      <c r="U613" s="185"/>
      <c r="V613" s="185"/>
      <c r="W613" s="185"/>
      <c r="X613" s="185"/>
      <c r="Y613" s="185"/>
    </row>
    <row r="614" spans="1:25" ht="12">
      <c r="A614" s="185"/>
      <c r="B614" s="185"/>
      <c r="C614" s="185"/>
      <c r="D614" s="185"/>
      <c r="E614" s="185"/>
      <c r="F614" s="185"/>
      <c r="G614" s="185"/>
      <c r="H614" s="185"/>
      <c r="I614" s="185"/>
      <c r="J614" s="185"/>
      <c r="K614" s="185"/>
      <c r="L614" s="185"/>
      <c r="M614" s="185"/>
      <c r="N614" s="185"/>
      <c r="O614" s="185"/>
      <c r="P614" s="185"/>
      <c r="Q614" s="185"/>
      <c r="R614" s="185"/>
      <c r="S614" s="185"/>
      <c r="T614" s="185"/>
      <c r="U614" s="185"/>
      <c r="V614" s="185"/>
      <c r="W614" s="185"/>
      <c r="X614" s="185"/>
      <c r="Y614" s="185"/>
    </row>
    <row r="615" spans="1:25" ht="12">
      <c r="A615" s="185"/>
      <c r="B615" s="185"/>
      <c r="C615" s="185"/>
      <c r="D615" s="185"/>
      <c r="E615" s="185"/>
      <c r="F615" s="185"/>
      <c r="G615" s="185"/>
      <c r="H615" s="185"/>
      <c r="I615" s="185"/>
      <c r="J615" s="185"/>
      <c r="K615" s="185"/>
      <c r="L615" s="185"/>
      <c r="M615" s="185"/>
      <c r="N615" s="185"/>
      <c r="O615" s="185"/>
      <c r="P615" s="185"/>
      <c r="Q615" s="185"/>
      <c r="R615" s="185"/>
      <c r="S615" s="185"/>
      <c r="T615" s="185"/>
      <c r="U615" s="185"/>
      <c r="V615" s="185"/>
      <c r="W615" s="185"/>
      <c r="X615" s="185"/>
      <c r="Y615" s="185"/>
    </row>
    <row r="616" spans="1:25" ht="12">
      <c r="A616" s="185"/>
      <c r="B616" s="185"/>
      <c r="C616" s="185"/>
      <c r="D616" s="185"/>
      <c r="E616" s="185"/>
      <c r="F616" s="185"/>
      <c r="G616" s="185"/>
      <c r="H616" s="185"/>
      <c r="I616" s="185"/>
      <c r="J616" s="185"/>
      <c r="K616" s="185"/>
      <c r="L616" s="185"/>
      <c r="M616" s="185"/>
      <c r="N616" s="185"/>
      <c r="O616" s="185"/>
      <c r="P616" s="185"/>
      <c r="Q616" s="185"/>
      <c r="R616" s="185"/>
      <c r="S616" s="185"/>
      <c r="T616" s="185"/>
      <c r="U616" s="185"/>
      <c r="V616" s="185"/>
      <c r="W616" s="185"/>
      <c r="X616" s="185"/>
      <c r="Y616" s="185"/>
    </row>
    <row r="617" spans="1:25" ht="12">
      <c r="A617" s="185"/>
      <c r="B617" s="185"/>
      <c r="C617" s="185"/>
      <c r="D617" s="185"/>
      <c r="E617" s="185"/>
      <c r="F617" s="185"/>
      <c r="G617" s="185"/>
      <c r="H617" s="185"/>
      <c r="I617" s="185"/>
      <c r="J617" s="185"/>
      <c r="K617" s="185"/>
      <c r="L617" s="185"/>
      <c r="M617" s="185"/>
      <c r="N617" s="185"/>
      <c r="O617" s="185"/>
      <c r="P617" s="185"/>
      <c r="Q617" s="185"/>
      <c r="R617" s="185"/>
      <c r="S617" s="185"/>
      <c r="T617" s="185"/>
      <c r="U617" s="185"/>
      <c r="V617" s="185"/>
      <c r="W617" s="185"/>
      <c r="X617" s="185"/>
      <c r="Y617" s="185"/>
    </row>
    <row r="618" spans="1:25" ht="12">
      <c r="A618" s="185"/>
      <c r="B618" s="185"/>
      <c r="C618" s="185"/>
      <c r="D618" s="185"/>
      <c r="E618" s="185"/>
      <c r="F618" s="185"/>
      <c r="G618" s="185"/>
      <c r="H618" s="185"/>
      <c r="I618" s="185"/>
      <c r="J618" s="185"/>
      <c r="K618" s="185"/>
      <c r="L618" s="185"/>
      <c r="M618" s="185"/>
      <c r="N618" s="185"/>
      <c r="O618" s="185"/>
      <c r="P618" s="185"/>
      <c r="Q618" s="185"/>
      <c r="R618" s="185"/>
      <c r="S618" s="185"/>
      <c r="T618" s="185"/>
      <c r="U618" s="185"/>
      <c r="V618" s="185"/>
      <c r="W618" s="185"/>
      <c r="X618" s="185"/>
      <c r="Y618" s="185"/>
    </row>
    <row r="619" spans="1:25" ht="12">
      <c r="A619" s="185"/>
      <c r="B619" s="185"/>
      <c r="C619" s="185"/>
      <c r="D619" s="185"/>
      <c r="E619" s="185"/>
      <c r="F619" s="185"/>
      <c r="G619" s="185"/>
      <c r="H619" s="185"/>
      <c r="I619" s="185"/>
      <c r="J619" s="185"/>
      <c r="K619" s="185"/>
      <c r="L619" s="185"/>
      <c r="M619" s="185"/>
      <c r="N619" s="185"/>
      <c r="O619" s="185"/>
      <c r="P619" s="185"/>
      <c r="Q619" s="185"/>
      <c r="R619" s="185"/>
      <c r="S619" s="185"/>
      <c r="T619" s="185"/>
      <c r="U619" s="185"/>
      <c r="V619" s="185"/>
      <c r="W619" s="185"/>
      <c r="X619" s="185"/>
      <c r="Y619" s="185"/>
    </row>
    <row r="620" spans="1:25" ht="12">
      <c r="A620" s="185"/>
      <c r="B620" s="185"/>
      <c r="C620" s="185"/>
      <c r="D620" s="185"/>
      <c r="E620" s="185"/>
      <c r="F620" s="185"/>
      <c r="G620" s="185"/>
      <c r="H620" s="185"/>
      <c r="I620" s="185"/>
      <c r="J620" s="185"/>
      <c r="K620" s="185"/>
      <c r="L620" s="185"/>
      <c r="M620" s="185"/>
      <c r="N620" s="185"/>
      <c r="O620" s="185"/>
      <c r="P620" s="185"/>
      <c r="Q620" s="185"/>
      <c r="R620" s="185"/>
      <c r="S620" s="185"/>
      <c r="T620" s="185"/>
      <c r="U620" s="185"/>
      <c r="V620" s="185"/>
      <c r="W620" s="185"/>
      <c r="X620" s="185"/>
      <c r="Y620" s="185"/>
    </row>
    <row r="621" spans="1:25" ht="12">
      <c r="A621" s="185"/>
      <c r="B621" s="185"/>
      <c r="C621" s="185"/>
      <c r="D621" s="185"/>
      <c r="E621" s="185"/>
      <c r="F621" s="185"/>
      <c r="G621" s="185"/>
      <c r="H621" s="185"/>
      <c r="I621" s="185"/>
      <c r="J621" s="185"/>
      <c r="K621" s="185"/>
      <c r="L621" s="185"/>
      <c r="M621" s="185"/>
      <c r="N621" s="185"/>
      <c r="O621" s="185"/>
      <c r="P621" s="185"/>
      <c r="Q621" s="185"/>
      <c r="R621" s="185"/>
      <c r="S621" s="185"/>
      <c r="T621" s="185"/>
      <c r="U621" s="185"/>
      <c r="V621" s="185"/>
      <c r="W621" s="185"/>
      <c r="X621" s="185"/>
      <c r="Y621" s="185"/>
    </row>
    <row r="622" spans="1:25" ht="12">
      <c r="A622" s="185"/>
      <c r="B622" s="185"/>
      <c r="C622" s="185"/>
      <c r="D622" s="185"/>
      <c r="E622" s="185"/>
      <c r="F622" s="185"/>
      <c r="G622" s="185"/>
      <c r="H622" s="185"/>
      <c r="I622" s="185"/>
      <c r="J622" s="185"/>
      <c r="K622" s="185"/>
      <c r="L622" s="185"/>
      <c r="M622" s="185"/>
      <c r="N622" s="185"/>
      <c r="O622" s="185"/>
      <c r="P622" s="185"/>
      <c r="Q622" s="185"/>
      <c r="R622" s="185"/>
      <c r="S622" s="185"/>
      <c r="T622" s="185"/>
      <c r="U622" s="185"/>
      <c r="V622" s="185"/>
      <c r="W622" s="185"/>
      <c r="X622" s="185"/>
      <c r="Y622" s="185"/>
    </row>
    <row r="623" spans="1:25" ht="12">
      <c r="A623" s="185"/>
      <c r="B623" s="185"/>
      <c r="C623" s="185"/>
      <c r="D623" s="185"/>
      <c r="E623" s="185"/>
      <c r="F623" s="185"/>
      <c r="G623" s="185"/>
      <c r="H623" s="185"/>
      <c r="I623" s="185"/>
      <c r="J623" s="185"/>
      <c r="K623" s="185"/>
      <c r="L623" s="185"/>
      <c r="M623" s="185"/>
      <c r="N623" s="185"/>
      <c r="O623" s="185"/>
      <c r="P623" s="185"/>
      <c r="Q623" s="185"/>
      <c r="R623" s="185"/>
      <c r="S623" s="185"/>
      <c r="T623" s="185"/>
      <c r="U623" s="185"/>
      <c r="V623" s="185"/>
      <c r="W623" s="185"/>
      <c r="X623" s="185"/>
      <c r="Y623" s="185"/>
    </row>
    <row r="624" spans="1:25" ht="12">
      <c r="A624" s="185"/>
      <c r="B624" s="185"/>
      <c r="C624" s="185"/>
      <c r="D624" s="185"/>
      <c r="E624" s="185"/>
      <c r="F624" s="185"/>
      <c r="G624" s="185"/>
      <c r="H624" s="185"/>
      <c r="I624" s="185"/>
      <c r="J624" s="185"/>
      <c r="K624" s="185"/>
      <c r="L624" s="185"/>
      <c r="M624" s="185"/>
      <c r="N624" s="185"/>
      <c r="O624" s="185"/>
      <c r="P624" s="185"/>
      <c r="Q624" s="185"/>
      <c r="R624" s="185"/>
      <c r="S624" s="185"/>
      <c r="T624" s="185"/>
      <c r="U624" s="185"/>
      <c r="V624" s="185"/>
      <c r="W624" s="185"/>
      <c r="X624" s="185"/>
      <c r="Y624" s="185"/>
    </row>
    <row r="625" spans="1:25" ht="12">
      <c r="A625" s="185"/>
      <c r="B625" s="185"/>
      <c r="C625" s="185"/>
      <c r="D625" s="185"/>
      <c r="E625" s="185"/>
      <c r="F625" s="185"/>
      <c r="G625" s="185"/>
      <c r="H625" s="185"/>
      <c r="I625" s="185"/>
      <c r="J625" s="185"/>
      <c r="K625" s="185"/>
      <c r="L625" s="185"/>
      <c r="M625" s="185"/>
      <c r="N625" s="185"/>
      <c r="O625" s="185"/>
      <c r="P625" s="185"/>
      <c r="Q625" s="185"/>
      <c r="R625" s="185"/>
      <c r="S625" s="185"/>
      <c r="T625" s="185"/>
      <c r="U625" s="185"/>
      <c r="V625" s="185"/>
      <c r="W625" s="185"/>
      <c r="X625" s="185"/>
      <c r="Y625" s="185"/>
    </row>
    <row r="626" spans="1:25" ht="12">
      <c r="A626" s="185"/>
      <c r="B626" s="185"/>
      <c r="C626" s="185"/>
      <c r="D626" s="185"/>
      <c r="E626" s="185"/>
      <c r="F626" s="185"/>
      <c r="G626" s="185"/>
      <c r="H626" s="185"/>
      <c r="I626" s="185"/>
      <c r="J626" s="185"/>
      <c r="K626" s="185"/>
      <c r="L626" s="185"/>
      <c r="M626" s="185"/>
      <c r="N626" s="185"/>
      <c r="O626" s="185"/>
      <c r="P626" s="185"/>
      <c r="Q626" s="185"/>
      <c r="R626" s="185"/>
      <c r="S626" s="185"/>
      <c r="T626" s="185"/>
      <c r="U626" s="185"/>
      <c r="V626" s="185"/>
      <c r="W626" s="185"/>
      <c r="X626" s="185"/>
      <c r="Y626" s="185"/>
    </row>
    <row r="627" spans="1:25" ht="12">
      <c r="A627" s="185"/>
      <c r="B627" s="185"/>
      <c r="C627" s="185"/>
      <c r="D627" s="185"/>
      <c r="E627" s="185"/>
      <c r="F627" s="185"/>
      <c r="G627" s="185"/>
      <c r="H627" s="185"/>
      <c r="I627" s="185"/>
      <c r="J627" s="185"/>
      <c r="K627" s="185"/>
      <c r="L627" s="185"/>
      <c r="M627" s="185"/>
      <c r="N627" s="185"/>
      <c r="O627" s="185"/>
      <c r="P627" s="185"/>
      <c r="Q627" s="185"/>
      <c r="R627" s="185"/>
      <c r="S627" s="185"/>
      <c r="T627" s="185"/>
      <c r="U627" s="185"/>
      <c r="V627" s="185"/>
      <c r="W627" s="185"/>
      <c r="X627" s="185"/>
      <c r="Y627" s="185"/>
    </row>
    <row r="628" spans="1:25" ht="12">
      <c r="A628" s="185"/>
      <c r="B628" s="185"/>
      <c r="C628" s="185"/>
      <c r="D628" s="185"/>
      <c r="E628" s="185"/>
      <c r="F628" s="185"/>
      <c r="G628" s="185"/>
      <c r="H628" s="185"/>
      <c r="I628" s="185"/>
      <c r="J628" s="185"/>
      <c r="K628" s="185"/>
      <c r="L628" s="185"/>
      <c r="M628" s="185"/>
      <c r="N628" s="185"/>
      <c r="O628" s="185"/>
      <c r="P628" s="185"/>
      <c r="Q628" s="185"/>
      <c r="R628" s="185"/>
      <c r="S628" s="185"/>
      <c r="T628" s="185"/>
      <c r="U628" s="185"/>
      <c r="V628" s="185"/>
      <c r="W628" s="185"/>
      <c r="X628" s="185"/>
      <c r="Y628" s="185"/>
    </row>
    <row r="629" spans="1:25" ht="12">
      <c r="A629" s="185"/>
      <c r="B629" s="185"/>
      <c r="C629" s="185"/>
      <c r="D629" s="185"/>
      <c r="E629" s="185"/>
      <c r="F629" s="185"/>
      <c r="G629" s="185"/>
      <c r="H629" s="185"/>
      <c r="I629" s="185"/>
      <c r="J629" s="185"/>
      <c r="K629" s="185"/>
      <c r="L629" s="185"/>
      <c r="M629" s="185"/>
      <c r="N629" s="185"/>
      <c r="O629" s="185"/>
      <c r="P629" s="185"/>
      <c r="Q629" s="185"/>
      <c r="R629" s="185"/>
      <c r="S629" s="185"/>
      <c r="T629" s="185"/>
      <c r="U629" s="185"/>
      <c r="V629" s="185"/>
      <c r="W629" s="185"/>
      <c r="X629" s="185"/>
      <c r="Y629" s="185"/>
    </row>
    <row r="630" spans="1:25" ht="12">
      <c r="A630" s="185"/>
      <c r="B630" s="185"/>
      <c r="C630" s="185"/>
      <c r="D630" s="185"/>
      <c r="E630" s="185"/>
      <c r="F630" s="185"/>
      <c r="G630" s="185"/>
      <c r="H630" s="185"/>
      <c r="I630" s="185"/>
      <c r="J630" s="185"/>
      <c r="K630" s="185"/>
      <c r="L630" s="185"/>
      <c r="M630" s="185"/>
      <c r="N630" s="185"/>
      <c r="O630" s="185"/>
      <c r="P630" s="185"/>
      <c r="Q630" s="185"/>
      <c r="R630" s="185"/>
      <c r="S630" s="185"/>
      <c r="T630" s="185"/>
      <c r="U630" s="185"/>
      <c r="V630" s="185"/>
      <c r="W630" s="185"/>
      <c r="X630" s="185"/>
      <c r="Y630" s="185"/>
    </row>
    <row r="631" spans="1:25" ht="12">
      <c r="A631" s="185"/>
      <c r="B631" s="185"/>
      <c r="C631" s="185"/>
      <c r="D631" s="185"/>
      <c r="E631" s="185"/>
      <c r="F631" s="185"/>
      <c r="G631" s="185"/>
      <c r="H631" s="185"/>
      <c r="I631" s="185"/>
      <c r="J631" s="185"/>
      <c r="K631" s="185"/>
      <c r="L631" s="185"/>
      <c r="M631" s="185"/>
      <c r="N631" s="185"/>
      <c r="O631" s="185"/>
      <c r="P631" s="185"/>
      <c r="Q631" s="185"/>
      <c r="R631" s="185"/>
      <c r="S631" s="185"/>
      <c r="T631" s="185"/>
      <c r="U631" s="185"/>
      <c r="V631" s="185"/>
      <c r="W631" s="185"/>
      <c r="X631" s="185"/>
      <c r="Y631" s="185"/>
    </row>
    <row r="632" spans="1:25" ht="12">
      <c r="A632" s="185"/>
      <c r="B632" s="185"/>
      <c r="C632" s="185"/>
      <c r="D632" s="185"/>
      <c r="E632" s="185"/>
      <c r="F632" s="185"/>
      <c r="G632" s="185"/>
      <c r="H632" s="185"/>
      <c r="I632" s="185"/>
      <c r="J632" s="185"/>
      <c r="K632" s="185"/>
      <c r="L632" s="185"/>
      <c r="M632" s="185"/>
      <c r="N632" s="185"/>
      <c r="O632" s="185"/>
      <c r="P632" s="185"/>
      <c r="Q632" s="185"/>
      <c r="R632" s="185"/>
      <c r="S632" s="185"/>
      <c r="T632" s="185"/>
      <c r="U632" s="185"/>
      <c r="V632" s="185"/>
      <c r="W632" s="185"/>
      <c r="X632" s="185"/>
      <c r="Y632" s="185"/>
    </row>
    <row r="633" spans="1:25" ht="12">
      <c r="A633" s="185"/>
      <c r="B633" s="185"/>
      <c r="C633" s="185"/>
      <c r="D633" s="185"/>
      <c r="E633" s="185"/>
      <c r="F633" s="185"/>
      <c r="G633" s="185"/>
      <c r="H633" s="185"/>
      <c r="I633" s="185"/>
      <c r="J633" s="185"/>
      <c r="K633" s="185"/>
      <c r="L633" s="185"/>
      <c r="M633" s="185"/>
      <c r="N633" s="185"/>
      <c r="O633" s="185"/>
      <c r="P633" s="185"/>
      <c r="Q633" s="185"/>
      <c r="R633" s="185"/>
      <c r="S633" s="185"/>
      <c r="T633" s="185"/>
      <c r="U633" s="185"/>
      <c r="V633" s="185"/>
      <c r="W633" s="185"/>
      <c r="X633" s="185"/>
      <c r="Y633" s="185"/>
    </row>
    <row r="634" spans="1:25" ht="12">
      <c r="A634" s="185"/>
      <c r="B634" s="185"/>
      <c r="C634" s="185"/>
      <c r="D634" s="185"/>
      <c r="E634" s="185"/>
      <c r="F634" s="185"/>
      <c r="G634" s="185"/>
      <c r="H634" s="185"/>
      <c r="I634" s="185"/>
      <c r="J634" s="185"/>
      <c r="K634" s="185"/>
      <c r="L634" s="185"/>
      <c r="M634" s="185"/>
      <c r="N634" s="185"/>
      <c r="O634" s="185"/>
      <c r="P634" s="185"/>
      <c r="Q634" s="185"/>
      <c r="R634" s="185"/>
      <c r="S634" s="185"/>
      <c r="T634" s="185"/>
      <c r="U634" s="185"/>
      <c r="V634" s="185"/>
      <c r="W634" s="185"/>
      <c r="X634" s="185"/>
      <c r="Y634" s="185"/>
    </row>
    <row r="635" spans="1:25" ht="12">
      <c r="A635" s="185"/>
      <c r="B635" s="185"/>
      <c r="C635" s="185"/>
      <c r="D635" s="185"/>
      <c r="E635" s="185"/>
      <c r="F635" s="185"/>
      <c r="G635" s="185"/>
      <c r="H635" s="185"/>
      <c r="I635" s="185"/>
      <c r="J635" s="185"/>
      <c r="K635" s="185"/>
      <c r="L635" s="185"/>
      <c r="M635" s="185"/>
      <c r="N635" s="185"/>
      <c r="O635" s="185"/>
      <c r="P635" s="185"/>
      <c r="Q635" s="185"/>
      <c r="R635" s="185"/>
      <c r="S635" s="185"/>
      <c r="T635" s="185"/>
      <c r="U635" s="185"/>
      <c r="V635" s="185"/>
      <c r="W635" s="185"/>
      <c r="X635" s="185"/>
      <c r="Y635" s="185"/>
    </row>
    <row r="636" spans="1:25" ht="12">
      <c r="A636" s="185"/>
      <c r="B636" s="185"/>
      <c r="C636" s="185"/>
      <c r="D636" s="185"/>
      <c r="E636" s="185"/>
      <c r="F636" s="185"/>
      <c r="G636" s="185"/>
      <c r="H636" s="185"/>
      <c r="I636" s="185"/>
      <c r="J636" s="185"/>
      <c r="K636" s="185"/>
      <c r="L636" s="185"/>
      <c r="M636" s="185"/>
      <c r="N636" s="185"/>
      <c r="O636" s="185"/>
      <c r="P636" s="185"/>
      <c r="Q636" s="185"/>
      <c r="R636" s="185"/>
      <c r="S636" s="185"/>
      <c r="T636" s="185"/>
      <c r="U636" s="185"/>
      <c r="V636" s="185"/>
      <c r="W636" s="185"/>
      <c r="X636" s="185"/>
      <c r="Y636" s="185"/>
    </row>
    <row r="637" spans="1:25" ht="12">
      <c r="A637" s="185"/>
      <c r="B637" s="185"/>
      <c r="C637" s="185"/>
      <c r="D637" s="185"/>
      <c r="E637" s="185"/>
      <c r="F637" s="185"/>
      <c r="G637" s="185"/>
      <c r="H637" s="185"/>
      <c r="I637" s="185"/>
      <c r="J637" s="185"/>
      <c r="K637" s="185"/>
      <c r="L637" s="185"/>
      <c r="M637" s="185"/>
      <c r="N637" s="185"/>
      <c r="O637" s="185"/>
      <c r="P637" s="185"/>
      <c r="Q637" s="185"/>
      <c r="R637" s="185"/>
      <c r="S637" s="185"/>
      <c r="T637" s="185"/>
      <c r="U637" s="185"/>
      <c r="V637" s="185"/>
      <c r="W637" s="185"/>
      <c r="X637" s="185"/>
      <c r="Y637" s="185"/>
    </row>
    <row r="638" spans="1:25" ht="12">
      <c r="A638" s="185"/>
      <c r="B638" s="185"/>
      <c r="C638" s="185"/>
      <c r="D638" s="185"/>
      <c r="E638" s="185"/>
      <c r="F638" s="185"/>
      <c r="G638" s="185"/>
      <c r="H638" s="185"/>
      <c r="I638" s="185"/>
      <c r="J638" s="185"/>
      <c r="K638" s="185"/>
      <c r="L638" s="185"/>
      <c r="M638" s="185"/>
      <c r="N638" s="185"/>
      <c r="O638" s="185"/>
      <c r="P638" s="185"/>
      <c r="Q638" s="185"/>
      <c r="R638" s="185"/>
      <c r="S638" s="185"/>
      <c r="T638" s="185"/>
      <c r="U638" s="185"/>
      <c r="V638" s="185"/>
      <c r="W638" s="185"/>
      <c r="X638" s="185"/>
      <c r="Y638" s="185"/>
    </row>
    <row r="639" spans="1:25" ht="12">
      <c r="A639" s="185"/>
      <c r="B639" s="185"/>
      <c r="C639" s="185"/>
      <c r="D639" s="185"/>
      <c r="E639" s="185"/>
      <c r="F639" s="185"/>
      <c r="G639" s="185"/>
      <c r="H639" s="185"/>
      <c r="I639" s="185"/>
      <c r="J639" s="185"/>
      <c r="K639" s="185"/>
      <c r="L639" s="185"/>
      <c r="M639" s="185"/>
      <c r="N639" s="185"/>
      <c r="O639" s="185"/>
      <c r="P639" s="185"/>
      <c r="Q639" s="185"/>
      <c r="R639" s="185"/>
      <c r="S639" s="185"/>
      <c r="T639" s="185"/>
      <c r="U639" s="185"/>
      <c r="V639" s="185"/>
      <c r="W639" s="185"/>
      <c r="X639" s="185"/>
      <c r="Y639" s="185"/>
    </row>
    <row r="640" spans="1:25" ht="12">
      <c r="A640" s="185"/>
      <c r="B640" s="185"/>
      <c r="C640" s="185"/>
      <c r="D640" s="185"/>
      <c r="E640" s="185"/>
      <c r="F640" s="185"/>
      <c r="G640" s="185"/>
      <c r="H640" s="185"/>
      <c r="I640" s="185"/>
      <c r="J640" s="185"/>
      <c r="K640" s="185"/>
      <c r="L640" s="185"/>
      <c r="M640" s="185"/>
      <c r="N640" s="185"/>
      <c r="O640" s="185"/>
      <c r="P640" s="185"/>
      <c r="Q640" s="185"/>
      <c r="R640" s="185"/>
      <c r="S640" s="185"/>
      <c r="T640" s="185"/>
      <c r="U640" s="185"/>
      <c r="V640" s="185"/>
      <c r="W640" s="185"/>
      <c r="X640" s="185"/>
      <c r="Y640" s="185"/>
    </row>
    <row r="641" spans="1:25" ht="12">
      <c r="A641" s="185"/>
      <c r="B641" s="185"/>
      <c r="C641" s="185"/>
      <c r="D641" s="185"/>
      <c r="E641" s="185"/>
      <c r="F641" s="185"/>
      <c r="G641" s="185"/>
      <c r="H641" s="185"/>
      <c r="I641" s="185"/>
      <c r="J641" s="185"/>
      <c r="K641" s="185"/>
      <c r="L641" s="185"/>
      <c r="M641" s="185"/>
      <c r="N641" s="185"/>
      <c r="O641" s="185"/>
      <c r="P641" s="185"/>
      <c r="Q641" s="185"/>
      <c r="R641" s="185"/>
      <c r="S641" s="185"/>
      <c r="T641" s="185"/>
      <c r="U641" s="185"/>
      <c r="V641" s="185"/>
      <c r="W641" s="185"/>
      <c r="X641" s="185"/>
      <c r="Y641" s="185"/>
    </row>
    <row r="642" spans="1:25" ht="12">
      <c r="A642" s="185"/>
      <c r="B642" s="185"/>
      <c r="C642" s="185"/>
      <c r="D642" s="185"/>
      <c r="E642" s="185"/>
      <c r="F642" s="185"/>
      <c r="G642" s="185"/>
      <c r="H642" s="185"/>
      <c r="I642" s="185"/>
      <c r="J642" s="185"/>
      <c r="K642" s="185"/>
      <c r="L642" s="185"/>
      <c r="M642" s="185"/>
      <c r="N642" s="185"/>
      <c r="O642" s="185"/>
      <c r="P642" s="185"/>
      <c r="Q642" s="185"/>
      <c r="R642" s="185"/>
      <c r="S642" s="185"/>
      <c r="T642" s="185"/>
      <c r="U642" s="185"/>
      <c r="V642" s="185"/>
      <c r="W642" s="185"/>
      <c r="X642" s="185"/>
      <c r="Y642" s="185"/>
    </row>
    <row r="643" spans="1:25" ht="12">
      <c r="A643" s="185"/>
      <c r="B643" s="185"/>
      <c r="C643" s="185"/>
      <c r="D643" s="185"/>
      <c r="E643" s="185"/>
      <c r="F643" s="185"/>
      <c r="G643" s="185"/>
      <c r="H643" s="185"/>
      <c r="I643" s="185"/>
      <c r="J643" s="185"/>
      <c r="K643" s="185"/>
      <c r="L643" s="185"/>
      <c r="M643" s="185"/>
      <c r="N643" s="185"/>
      <c r="O643" s="185"/>
      <c r="P643" s="185"/>
      <c r="Q643" s="185"/>
      <c r="R643" s="185"/>
      <c r="S643" s="185"/>
      <c r="T643" s="185"/>
      <c r="U643" s="185"/>
      <c r="V643" s="185"/>
      <c r="W643" s="185"/>
      <c r="X643" s="185"/>
      <c r="Y643" s="185"/>
    </row>
    <row r="644" spans="1:25" ht="12">
      <c r="A644" s="185"/>
      <c r="B644" s="185"/>
      <c r="C644" s="185"/>
      <c r="D644" s="185"/>
      <c r="E644" s="185"/>
      <c r="F644" s="185"/>
      <c r="G644" s="185"/>
      <c r="H644" s="185"/>
      <c r="I644" s="185"/>
      <c r="J644" s="185"/>
      <c r="K644" s="185"/>
      <c r="L644" s="185"/>
      <c r="M644" s="185"/>
      <c r="N644" s="185"/>
      <c r="O644" s="185"/>
      <c r="P644" s="185"/>
      <c r="Q644" s="185"/>
      <c r="R644" s="185"/>
      <c r="S644" s="185"/>
      <c r="T644" s="185"/>
      <c r="U644" s="185"/>
      <c r="V644" s="185"/>
      <c r="W644" s="185"/>
      <c r="X644" s="185"/>
      <c r="Y644" s="185"/>
    </row>
    <row r="645" spans="1:25" ht="12">
      <c r="A645" s="185"/>
      <c r="B645" s="185"/>
      <c r="C645" s="185"/>
      <c r="D645" s="185"/>
      <c r="E645" s="185"/>
      <c r="F645" s="185"/>
      <c r="G645" s="185"/>
      <c r="H645" s="185"/>
      <c r="I645" s="185"/>
      <c r="J645" s="185"/>
      <c r="K645" s="185"/>
      <c r="L645" s="185"/>
      <c r="M645" s="185"/>
      <c r="N645" s="185"/>
      <c r="O645" s="185"/>
      <c r="P645" s="185"/>
      <c r="Q645" s="185"/>
      <c r="R645" s="185"/>
      <c r="S645" s="185"/>
      <c r="T645" s="185"/>
      <c r="U645" s="185"/>
      <c r="V645" s="185"/>
      <c r="W645" s="185"/>
      <c r="X645" s="185"/>
      <c r="Y645" s="185"/>
    </row>
    <row r="646" spans="1:25" ht="12">
      <c r="A646" s="185"/>
      <c r="B646" s="185"/>
      <c r="C646" s="185"/>
      <c r="D646" s="185"/>
      <c r="E646" s="185"/>
      <c r="F646" s="185"/>
      <c r="G646" s="185"/>
      <c r="H646" s="185"/>
      <c r="I646" s="185"/>
      <c r="J646" s="185"/>
      <c r="K646" s="185"/>
      <c r="L646" s="185"/>
      <c r="M646" s="185"/>
      <c r="N646" s="185"/>
      <c r="O646" s="185"/>
      <c r="P646" s="185"/>
      <c r="Q646" s="185"/>
      <c r="R646" s="185"/>
      <c r="S646" s="185"/>
      <c r="T646" s="185"/>
      <c r="U646" s="185"/>
      <c r="V646" s="185"/>
      <c r="W646" s="185"/>
      <c r="X646" s="185"/>
      <c r="Y646" s="185"/>
    </row>
    <row r="647" spans="1:25" ht="12">
      <c r="A647" s="185"/>
      <c r="B647" s="185"/>
      <c r="C647" s="185"/>
      <c r="D647" s="185"/>
      <c r="E647" s="185"/>
      <c r="F647" s="185"/>
      <c r="G647" s="185"/>
      <c r="H647" s="185"/>
      <c r="I647" s="185"/>
      <c r="J647" s="185"/>
      <c r="K647" s="185"/>
      <c r="L647" s="185"/>
      <c r="M647" s="185"/>
      <c r="N647" s="185"/>
      <c r="O647" s="185"/>
      <c r="P647" s="185"/>
      <c r="Q647" s="185"/>
      <c r="R647" s="185"/>
      <c r="S647" s="185"/>
      <c r="T647" s="185"/>
      <c r="U647" s="185"/>
      <c r="V647" s="185"/>
      <c r="W647" s="185"/>
      <c r="X647" s="185"/>
      <c r="Y647" s="185"/>
    </row>
    <row r="648" spans="1:25" ht="12">
      <c r="A648" s="185"/>
      <c r="B648" s="185"/>
      <c r="C648" s="185"/>
      <c r="D648" s="185"/>
      <c r="E648" s="185"/>
      <c r="F648" s="185"/>
      <c r="G648" s="185"/>
      <c r="H648" s="185"/>
      <c r="I648" s="185"/>
      <c r="J648" s="185"/>
      <c r="K648" s="185"/>
      <c r="L648" s="185"/>
      <c r="M648" s="185"/>
      <c r="N648" s="185"/>
      <c r="O648" s="185"/>
      <c r="P648" s="185"/>
      <c r="Q648" s="185"/>
      <c r="R648" s="185"/>
      <c r="S648" s="185"/>
      <c r="T648" s="185"/>
      <c r="U648" s="185"/>
      <c r="V648" s="185"/>
      <c r="W648" s="185"/>
      <c r="X648" s="185"/>
      <c r="Y648" s="185"/>
    </row>
    <row r="649" spans="1:25" ht="12">
      <c r="A649" s="185"/>
      <c r="B649" s="185"/>
      <c r="C649" s="185"/>
      <c r="D649" s="185"/>
      <c r="E649" s="185"/>
      <c r="F649" s="185"/>
      <c r="G649" s="185"/>
      <c r="H649" s="185"/>
      <c r="I649" s="185"/>
      <c r="J649" s="185"/>
      <c r="K649" s="185"/>
      <c r="L649" s="185"/>
      <c r="M649" s="185"/>
      <c r="N649" s="185"/>
      <c r="O649" s="185"/>
      <c r="P649" s="185"/>
      <c r="Q649" s="185"/>
      <c r="R649" s="185"/>
      <c r="S649" s="185"/>
      <c r="T649" s="185"/>
      <c r="U649" s="185"/>
      <c r="V649" s="185"/>
      <c r="W649" s="185"/>
      <c r="X649" s="185"/>
      <c r="Y649" s="185"/>
    </row>
    <row r="650" spans="1:25" ht="12">
      <c r="A650" s="185"/>
      <c r="B650" s="185"/>
      <c r="C650" s="185"/>
      <c r="D650" s="185"/>
      <c r="E650" s="185"/>
      <c r="F650" s="185"/>
      <c r="G650" s="185"/>
      <c r="H650" s="185"/>
      <c r="I650" s="185"/>
      <c r="J650" s="185"/>
      <c r="K650" s="185"/>
      <c r="L650" s="185"/>
      <c r="M650" s="185"/>
      <c r="N650" s="185"/>
      <c r="O650" s="185"/>
      <c r="P650" s="185"/>
      <c r="Q650" s="185"/>
      <c r="R650" s="185"/>
      <c r="S650" s="185"/>
      <c r="T650" s="185"/>
      <c r="U650" s="185"/>
      <c r="V650" s="185"/>
      <c r="W650" s="185"/>
      <c r="X650" s="185"/>
      <c r="Y650" s="185"/>
    </row>
    <row r="651" spans="1:25" ht="12">
      <c r="A651" s="185"/>
      <c r="B651" s="185"/>
      <c r="C651" s="185"/>
      <c r="D651" s="185"/>
      <c r="E651" s="185"/>
      <c r="F651" s="185"/>
      <c r="G651" s="185"/>
      <c r="H651" s="185"/>
      <c r="I651" s="185"/>
      <c r="J651" s="185"/>
      <c r="K651" s="185"/>
      <c r="L651" s="185"/>
      <c r="M651" s="185"/>
      <c r="N651" s="185"/>
      <c r="O651" s="185"/>
      <c r="P651" s="185"/>
      <c r="Q651" s="185"/>
      <c r="R651" s="185"/>
      <c r="S651" s="185"/>
      <c r="T651" s="185"/>
      <c r="U651" s="185"/>
      <c r="V651" s="185"/>
      <c r="W651" s="185"/>
      <c r="X651" s="185"/>
      <c r="Y651" s="185"/>
    </row>
    <row r="652" spans="1:25" ht="12">
      <c r="A652" s="185"/>
      <c r="B652" s="185"/>
      <c r="C652" s="185"/>
      <c r="D652" s="185"/>
      <c r="E652" s="185"/>
      <c r="F652" s="185"/>
      <c r="G652" s="185"/>
      <c r="H652" s="185"/>
      <c r="I652" s="185"/>
      <c r="J652" s="185"/>
      <c r="K652" s="185"/>
      <c r="L652" s="185"/>
      <c r="M652" s="185"/>
      <c r="N652" s="185"/>
      <c r="O652" s="185"/>
      <c r="P652" s="185"/>
      <c r="Q652" s="185"/>
      <c r="R652" s="185"/>
      <c r="S652" s="185"/>
      <c r="T652" s="185"/>
      <c r="U652" s="185"/>
      <c r="V652" s="185"/>
      <c r="W652" s="185"/>
      <c r="X652" s="185"/>
      <c r="Y652" s="185"/>
    </row>
    <row r="653" spans="1:25" ht="12">
      <c r="A653" s="185"/>
      <c r="B653" s="185"/>
      <c r="C653" s="185"/>
      <c r="D653" s="185"/>
      <c r="E653" s="185"/>
      <c r="F653" s="185"/>
      <c r="G653" s="185"/>
      <c r="H653" s="185"/>
      <c r="I653" s="185"/>
      <c r="J653" s="185"/>
      <c r="K653" s="185"/>
      <c r="L653" s="185"/>
      <c r="M653" s="185"/>
      <c r="N653" s="185"/>
      <c r="O653" s="185"/>
      <c r="P653" s="185"/>
      <c r="Q653" s="185"/>
      <c r="R653" s="185"/>
      <c r="S653" s="185"/>
      <c r="T653" s="185"/>
      <c r="U653" s="185"/>
      <c r="V653" s="185"/>
      <c r="W653" s="185"/>
      <c r="X653" s="185"/>
      <c r="Y653" s="185"/>
    </row>
    <row r="654" spans="1:25" ht="12">
      <c r="A654" s="185"/>
      <c r="B654" s="185"/>
      <c r="C654" s="185"/>
      <c r="D654" s="185"/>
      <c r="E654" s="185"/>
      <c r="F654" s="185"/>
      <c r="G654" s="185"/>
      <c r="H654" s="185"/>
      <c r="I654" s="185"/>
      <c r="J654" s="185"/>
      <c r="K654" s="185"/>
      <c r="L654" s="185"/>
      <c r="M654" s="185"/>
      <c r="N654" s="185"/>
      <c r="O654" s="185"/>
      <c r="P654" s="185"/>
      <c r="Q654" s="185"/>
      <c r="R654" s="185"/>
      <c r="S654" s="185"/>
      <c r="T654" s="185"/>
      <c r="U654" s="185"/>
      <c r="V654" s="185"/>
      <c r="W654" s="185"/>
      <c r="X654" s="185"/>
      <c r="Y654" s="185"/>
    </row>
    <row r="655" spans="1:25" ht="12">
      <c r="A655" s="185"/>
      <c r="B655" s="185"/>
      <c r="C655" s="185"/>
      <c r="D655" s="185"/>
      <c r="E655" s="185"/>
      <c r="F655" s="185"/>
      <c r="G655" s="185"/>
      <c r="H655" s="185"/>
      <c r="I655" s="185"/>
      <c r="J655" s="185"/>
      <c r="K655" s="185"/>
      <c r="L655" s="185"/>
      <c r="M655" s="185"/>
      <c r="N655" s="185"/>
      <c r="O655" s="185"/>
      <c r="P655" s="185"/>
      <c r="Q655" s="185"/>
      <c r="R655" s="185"/>
      <c r="S655" s="185"/>
      <c r="T655" s="185"/>
      <c r="U655" s="185"/>
      <c r="V655" s="185"/>
      <c r="W655" s="185"/>
      <c r="X655" s="185"/>
      <c r="Y655" s="185"/>
    </row>
    <row r="656" spans="1:25" ht="12">
      <c r="A656" s="185"/>
      <c r="B656" s="185"/>
      <c r="C656" s="185"/>
      <c r="D656" s="185"/>
      <c r="E656" s="185"/>
      <c r="F656" s="185"/>
      <c r="G656" s="185"/>
      <c r="H656" s="185"/>
      <c r="I656" s="185"/>
      <c r="J656" s="185"/>
      <c r="K656" s="185"/>
      <c r="L656" s="185"/>
      <c r="M656" s="185"/>
      <c r="N656" s="185"/>
      <c r="O656" s="185"/>
      <c r="P656" s="185"/>
      <c r="Q656" s="185"/>
      <c r="R656" s="185"/>
      <c r="S656" s="185"/>
      <c r="T656" s="185"/>
      <c r="U656" s="185"/>
      <c r="V656" s="185"/>
      <c r="W656" s="185"/>
      <c r="X656" s="185"/>
      <c r="Y656" s="185"/>
    </row>
    <row r="657" spans="1:25" ht="12">
      <c r="A657" s="185"/>
      <c r="B657" s="185"/>
      <c r="C657" s="185"/>
      <c r="D657" s="185"/>
      <c r="E657" s="185"/>
      <c r="F657" s="185"/>
      <c r="G657" s="185"/>
      <c r="H657" s="185"/>
      <c r="I657" s="185"/>
      <c r="J657" s="185"/>
      <c r="K657" s="185"/>
      <c r="L657" s="185"/>
      <c r="M657" s="185"/>
      <c r="N657" s="185"/>
      <c r="O657" s="185"/>
      <c r="P657" s="185"/>
      <c r="Q657" s="185"/>
      <c r="R657" s="185"/>
      <c r="S657" s="185"/>
      <c r="T657" s="185"/>
      <c r="U657" s="185"/>
      <c r="V657" s="185"/>
      <c r="W657" s="185"/>
      <c r="X657" s="185"/>
      <c r="Y657" s="185"/>
    </row>
    <row r="658" spans="1:25" ht="12">
      <c r="A658" s="185"/>
      <c r="B658" s="185"/>
      <c r="C658" s="185"/>
      <c r="D658" s="185"/>
      <c r="E658" s="185"/>
      <c r="F658" s="185"/>
      <c r="G658" s="185"/>
      <c r="H658" s="185"/>
      <c r="I658" s="185"/>
      <c r="J658" s="185"/>
      <c r="K658" s="185"/>
      <c r="L658" s="185"/>
      <c r="M658" s="185"/>
      <c r="N658" s="185"/>
      <c r="O658" s="185"/>
      <c r="P658" s="185"/>
      <c r="Q658" s="185"/>
      <c r="R658" s="185"/>
      <c r="S658" s="185"/>
      <c r="T658" s="185"/>
      <c r="U658" s="185"/>
      <c r="V658" s="185"/>
      <c r="W658" s="185"/>
      <c r="X658" s="185"/>
      <c r="Y658" s="185"/>
    </row>
    <row r="659" spans="1:25" ht="12">
      <c r="A659" s="185"/>
      <c r="B659" s="185"/>
      <c r="C659" s="185"/>
      <c r="D659" s="185"/>
      <c r="E659" s="185"/>
      <c r="F659" s="185"/>
      <c r="G659" s="185"/>
      <c r="H659" s="185"/>
      <c r="I659" s="185"/>
      <c r="J659" s="185"/>
      <c r="K659" s="185"/>
      <c r="L659" s="185"/>
      <c r="M659" s="185"/>
      <c r="N659" s="185"/>
      <c r="O659" s="185"/>
      <c r="P659" s="185"/>
      <c r="Q659" s="185"/>
      <c r="R659" s="185"/>
      <c r="S659" s="185"/>
      <c r="T659" s="185"/>
      <c r="U659" s="185"/>
      <c r="V659" s="185"/>
      <c r="W659" s="185"/>
      <c r="X659" s="185"/>
      <c r="Y659" s="185"/>
    </row>
    <row r="660" spans="1:25" ht="12">
      <c r="A660" s="185"/>
      <c r="B660" s="185"/>
      <c r="C660" s="185"/>
      <c r="D660" s="185"/>
      <c r="E660" s="185"/>
      <c r="F660" s="185"/>
      <c r="G660" s="185"/>
      <c r="H660" s="185"/>
      <c r="I660" s="185"/>
      <c r="J660" s="185"/>
      <c r="K660" s="185"/>
      <c r="L660" s="185"/>
      <c r="M660" s="185"/>
      <c r="N660" s="185"/>
      <c r="O660" s="185"/>
      <c r="P660" s="185"/>
      <c r="Q660" s="185"/>
      <c r="R660" s="185"/>
      <c r="S660" s="185"/>
      <c r="T660" s="185"/>
      <c r="U660" s="185"/>
      <c r="V660" s="185"/>
      <c r="W660" s="185"/>
      <c r="X660" s="185"/>
      <c r="Y660" s="185"/>
    </row>
    <row r="661" spans="1:25" ht="12">
      <c r="A661" s="185"/>
      <c r="B661" s="185"/>
      <c r="C661" s="185"/>
      <c r="D661" s="185"/>
      <c r="E661" s="185"/>
      <c r="F661" s="185"/>
      <c r="G661" s="185"/>
      <c r="H661" s="185"/>
      <c r="I661" s="185"/>
      <c r="J661" s="185"/>
      <c r="K661" s="185"/>
      <c r="L661" s="185"/>
      <c r="M661" s="185"/>
      <c r="N661" s="185"/>
      <c r="O661" s="185"/>
      <c r="P661" s="185"/>
      <c r="Q661" s="185"/>
      <c r="R661" s="185"/>
      <c r="S661" s="185"/>
      <c r="T661" s="185"/>
      <c r="U661" s="185"/>
      <c r="V661" s="185"/>
      <c r="W661" s="185"/>
      <c r="X661" s="185"/>
      <c r="Y661" s="185"/>
    </row>
    <row r="662" spans="1:25" ht="12">
      <c r="A662" s="185"/>
      <c r="B662" s="185"/>
      <c r="C662" s="185"/>
      <c r="D662" s="185"/>
      <c r="E662" s="185"/>
      <c r="F662" s="185"/>
      <c r="G662" s="185"/>
      <c r="H662" s="185"/>
      <c r="I662" s="185"/>
      <c r="J662" s="185"/>
      <c r="K662" s="185"/>
      <c r="L662" s="185"/>
      <c r="M662" s="185"/>
      <c r="N662" s="185"/>
      <c r="O662" s="185"/>
      <c r="P662" s="185"/>
      <c r="Q662" s="185"/>
      <c r="R662" s="185"/>
      <c r="S662" s="185"/>
      <c r="T662" s="185"/>
      <c r="U662" s="185"/>
      <c r="V662" s="185"/>
      <c r="W662" s="185"/>
      <c r="X662" s="185"/>
      <c r="Y662" s="185"/>
    </row>
    <row r="663" spans="1:25" ht="12">
      <c r="A663" s="185"/>
      <c r="B663" s="185"/>
      <c r="C663" s="185"/>
      <c r="D663" s="185"/>
      <c r="E663" s="185"/>
      <c r="F663" s="185"/>
      <c r="G663" s="185"/>
      <c r="H663" s="185"/>
      <c r="I663" s="185"/>
      <c r="J663" s="185"/>
      <c r="K663" s="185"/>
      <c r="L663" s="185"/>
      <c r="M663" s="185"/>
      <c r="N663" s="185"/>
      <c r="O663" s="185"/>
      <c r="P663" s="185"/>
      <c r="Q663" s="185"/>
      <c r="R663" s="185"/>
      <c r="S663" s="185"/>
      <c r="T663" s="185"/>
      <c r="U663" s="185"/>
      <c r="V663" s="185"/>
      <c r="W663" s="185"/>
      <c r="X663" s="185"/>
      <c r="Y663" s="185"/>
    </row>
    <row r="664" spans="1:25" ht="12">
      <c r="A664" s="185"/>
      <c r="B664" s="185"/>
      <c r="C664" s="185"/>
      <c r="D664" s="185"/>
      <c r="E664" s="185"/>
      <c r="F664" s="185"/>
      <c r="G664" s="185"/>
      <c r="H664" s="185"/>
      <c r="I664" s="185"/>
      <c r="J664" s="185"/>
      <c r="K664" s="185"/>
      <c r="L664" s="185"/>
      <c r="M664" s="185"/>
      <c r="N664" s="185"/>
      <c r="O664" s="185"/>
      <c r="P664" s="185"/>
      <c r="Q664" s="185"/>
      <c r="R664" s="185"/>
      <c r="S664" s="185"/>
      <c r="T664" s="185"/>
      <c r="U664" s="185"/>
      <c r="V664" s="185"/>
      <c r="W664" s="185"/>
      <c r="X664" s="185"/>
      <c r="Y664" s="185"/>
    </row>
    <row r="665" spans="1:25" ht="12">
      <c r="A665" s="185"/>
      <c r="B665" s="185"/>
      <c r="C665" s="185"/>
      <c r="D665" s="185"/>
      <c r="E665" s="185"/>
      <c r="F665" s="185"/>
      <c r="G665" s="185"/>
      <c r="H665" s="185"/>
      <c r="I665" s="185"/>
      <c r="J665" s="185"/>
      <c r="K665" s="185"/>
      <c r="L665" s="185"/>
      <c r="M665" s="185"/>
      <c r="N665" s="185"/>
      <c r="O665" s="185"/>
      <c r="P665" s="185"/>
      <c r="Q665" s="185"/>
      <c r="R665" s="185"/>
      <c r="S665" s="185"/>
      <c r="T665" s="185"/>
      <c r="U665" s="185"/>
      <c r="V665" s="185"/>
      <c r="W665" s="185"/>
      <c r="X665" s="185"/>
      <c r="Y665" s="185"/>
    </row>
    <row r="666" spans="1:25" ht="12">
      <c r="A666" s="185"/>
      <c r="B666" s="185"/>
      <c r="C666" s="185"/>
      <c r="D666" s="185"/>
      <c r="E666" s="185"/>
      <c r="F666" s="185"/>
      <c r="G666" s="185"/>
      <c r="H666" s="185"/>
      <c r="I666" s="185"/>
      <c r="J666" s="185"/>
      <c r="K666" s="185"/>
      <c r="L666" s="185"/>
      <c r="M666" s="185"/>
      <c r="N666" s="185"/>
      <c r="O666" s="185"/>
      <c r="P666" s="185"/>
      <c r="Q666" s="185"/>
      <c r="R666" s="185"/>
      <c r="S666" s="185"/>
      <c r="T666" s="185"/>
      <c r="U666" s="185"/>
      <c r="V666" s="185"/>
      <c r="W666" s="185"/>
      <c r="X666" s="185"/>
      <c r="Y666" s="185"/>
    </row>
    <row r="667" spans="1:25" ht="12">
      <c r="A667" s="185"/>
      <c r="B667" s="185"/>
      <c r="C667" s="185"/>
      <c r="D667" s="185"/>
      <c r="E667" s="185"/>
      <c r="F667" s="185"/>
      <c r="G667" s="185"/>
      <c r="H667" s="185"/>
      <c r="I667" s="185"/>
      <c r="J667" s="185"/>
      <c r="K667" s="185"/>
      <c r="L667" s="185"/>
      <c r="M667" s="185"/>
      <c r="N667" s="185"/>
      <c r="O667" s="185"/>
      <c r="P667" s="185"/>
      <c r="Q667" s="185"/>
      <c r="R667" s="185"/>
      <c r="S667" s="185"/>
      <c r="T667" s="185"/>
      <c r="U667" s="185"/>
      <c r="V667" s="185"/>
      <c r="W667" s="185"/>
      <c r="X667" s="185"/>
      <c r="Y667" s="185"/>
    </row>
    <row r="668" spans="1:25" ht="12">
      <c r="A668" s="185"/>
      <c r="B668" s="185"/>
      <c r="C668" s="185"/>
      <c r="D668" s="185"/>
      <c r="E668" s="185"/>
      <c r="F668" s="185"/>
      <c r="G668" s="185"/>
      <c r="H668" s="185"/>
      <c r="I668" s="185"/>
      <c r="J668" s="185"/>
      <c r="K668" s="185"/>
      <c r="L668" s="185"/>
      <c r="M668" s="185"/>
      <c r="N668" s="185"/>
      <c r="O668" s="185"/>
      <c r="P668" s="185"/>
      <c r="Q668" s="185"/>
      <c r="R668" s="185"/>
      <c r="S668" s="185"/>
      <c r="T668" s="185"/>
      <c r="U668" s="185"/>
      <c r="V668" s="185"/>
      <c r="W668" s="185"/>
      <c r="X668" s="185"/>
      <c r="Y668" s="185"/>
    </row>
    <row r="669" spans="1:25" ht="12">
      <c r="A669" s="185"/>
      <c r="B669" s="185"/>
      <c r="C669" s="185"/>
      <c r="D669" s="185"/>
      <c r="E669" s="185"/>
      <c r="F669" s="185"/>
      <c r="G669" s="185"/>
      <c r="H669" s="185"/>
      <c r="I669" s="185"/>
      <c r="J669" s="185"/>
      <c r="K669" s="185"/>
      <c r="L669" s="185"/>
      <c r="M669" s="185"/>
      <c r="N669" s="185"/>
      <c r="O669" s="185"/>
      <c r="P669" s="185"/>
      <c r="Q669" s="185"/>
      <c r="R669" s="185"/>
      <c r="S669" s="185"/>
      <c r="T669" s="185"/>
      <c r="U669" s="185"/>
      <c r="V669" s="185"/>
      <c r="W669" s="185"/>
      <c r="X669" s="185"/>
      <c r="Y669" s="185"/>
    </row>
    <row r="670" spans="1:25" ht="12">
      <c r="A670" s="185"/>
      <c r="B670" s="185"/>
      <c r="C670" s="185"/>
      <c r="D670" s="185"/>
      <c r="E670" s="185"/>
      <c r="F670" s="185"/>
      <c r="G670" s="185"/>
      <c r="H670" s="185"/>
      <c r="I670" s="185"/>
      <c r="J670" s="185"/>
      <c r="K670" s="185"/>
      <c r="L670" s="185"/>
      <c r="M670" s="185"/>
      <c r="N670" s="185"/>
      <c r="O670" s="185"/>
      <c r="P670" s="185"/>
      <c r="Q670" s="185"/>
      <c r="R670" s="185"/>
      <c r="S670" s="185"/>
      <c r="T670" s="185"/>
      <c r="U670" s="185"/>
      <c r="V670" s="185"/>
      <c r="W670" s="185"/>
      <c r="X670" s="185"/>
      <c r="Y670" s="185"/>
    </row>
    <row r="671" spans="1:25" ht="12">
      <c r="A671" s="185"/>
      <c r="B671" s="185"/>
      <c r="C671" s="185"/>
      <c r="D671" s="185"/>
      <c r="E671" s="185"/>
      <c r="F671" s="185"/>
      <c r="G671" s="185"/>
      <c r="H671" s="185"/>
      <c r="I671" s="185"/>
      <c r="J671" s="185"/>
      <c r="K671" s="185"/>
      <c r="L671" s="185"/>
      <c r="M671" s="185"/>
      <c r="N671" s="185"/>
      <c r="O671" s="185"/>
      <c r="P671" s="185"/>
      <c r="Q671" s="185"/>
      <c r="R671" s="185"/>
      <c r="S671" s="185"/>
      <c r="T671" s="185"/>
      <c r="U671" s="185"/>
      <c r="V671" s="185"/>
      <c r="W671" s="185"/>
      <c r="X671" s="185"/>
      <c r="Y671" s="185"/>
    </row>
    <row r="672" spans="1:25" ht="12">
      <c r="A672" s="185"/>
      <c r="B672" s="185"/>
      <c r="C672" s="185"/>
      <c r="D672" s="185"/>
      <c r="E672" s="185"/>
      <c r="F672" s="185"/>
      <c r="G672" s="185"/>
      <c r="H672" s="185"/>
      <c r="I672" s="185"/>
      <c r="J672" s="185"/>
      <c r="K672" s="185"/>
      <c r="L672" s="185"/>
      <c r="M672" s="185"/>
      <c r="N672" s="185"/>
      <c r="O672" s="185"/>
      <c r="P672" s="185"/>
      <c r="Q672" s="185"/>
      <c r="R672" s="185"/>
      <c r="S672" s="185"/>
      <c r="T672" s="185"/>
      <c r="U672" s="185"/>
      <c r="V672" s="185"/>
      <c r="W672" s="185"/>
      <c r="X672" s="185"/>
      <c r="Y672" s="185"/>
    </row>
    <row r="673" spans="1:25" ht="12">
      <c r="A673" s="185"/>
      <c r="B673" s="185"/>
      <c r="C673" s="185"/>
      <c r="D673" s="185"/>
      <c r="E673" s="185"/>
      <c r="F673" s="185"/>
      <c r="G673" s="185"/>
      <c r="H673" s="185"/>
      <c r="I673" s="185"/>
      <c r="J673" s="185"/>
      <c r="K673" s="185"/>
      <c r="L673" s="185"/>
      <c r="M673" s="185"/>
      <c r="N673" s="185"/>
      <c r="O673" s="185"/>
      <c r="P673" s="185"/>
      <c r="Q673" s="185"/>
      <c r="R673" s="185"/>
      <c r="S673" s="185"/>
      <c r="T673" s="185"/>
      <c r="U673" s="185"/>
      <c r="V673" s="185"/>
      <c r="W673" s="185"/>
      <c r="X673" s="185"/>
      <c r="Y673" s="185"/>
    </row>
    <row r="674" spans="1:25" ht="12">
      <c r="A674" s="185"/>
      <c r="B674" s="185"/>
      <c r="C674" s="185"/>
      <c r="D674" s="185"/>
      <c r="E674" s="185"/>
      <c r="F674" s="185"/>
      <c r="G674" s="185"/>
      <c r="H674" s="185"/>
      <c r="I674" s="185"/>
      <c r="J674" s="185"/>
      <c r="K674" s="185"/>
      <c r="L674" s="185"/>
      <c r="M674" s="185"/>
      <c r="N674" s="185"/>
      <c r="O674" s="185"/>
      <c r="P674" s="185"/>
      <c r="Q674" s="185"/>
      <c r="R674" s="185"/>
      <c r="S674" s="185"/>
      <c r="T674" s="185"/>
      <c r="U674" s="185"/>
      <c r="V674" s="185"/>
      <c r="W674" s="185"/>
      <c r="X674" s="185"/>
      <c r="Y674" s="185"/>
    </row>
    <row r="675" spans="1:25" ht="12">
      <c r="A675" s="185"/>
      <c r="B675" s="185"/>
      <c r="C675" s="185"/>
      <c r="D675" s="185"/>
      <c r="E675" s="185"/>
      <c r="F675" s="185"/>
      <c r="G675" s="185"/>
      <c r="H675" s="185"/>
      <c r="I675" s="185"/>
      <c r="J675" s="185"/>
      <c r="K675" s="185"/>
      <c r="L675" s="185"/>
      <c r="M675" s="185"/>
      <c r="N675" s="185"/>
      <c r="O675" s="185"/>
      <c r="P675" s="185"/>
      <c r="Q675" s="185"/>
      <c r="R675" s="185"/>
      <c r="S675" s="185"/>
      <c r="T675" s="185"/>
      <c r="U675" s="185"/>
      <c r="V675" s="185"/>
      <c r="W675" s="185"/>
      <c r="X675" s="185"/>
      <c r="Y675" s="185"/>
    </row>
    <row r="676" spans="1:25" ht="12">
      <c r="A676" s="185"/>
      <c r="B676" s="185"/>
      <c r="C676" s="185"/>
      <c r="D676" s="185"/>
      <c r="E676" s="185"/>
      <c r="F676" s="185"/>
      <c r="G676" s="185"/>
      <c r="H676" s="185"/>
      <c r="I676" s="185"/>
      <c r="J676" s="185"/>
      <c r="K676" s="185"/>
      <c r="L676" s="185"/>
      <c r="M676" s="185"/>
      <c r="N676" s="185"/>
      <c r="O676" s="185"/>
      <c r="P676" s="185"/>
      <c r="Q676" s="185"/>
      <c r="R676" s="185"/>
      <c r="S676" s="185"/>
      <c r="T676" s="185"/>
      <c r="U676" s="185"/>
      <c r="V676" s="185"/>
      <c r="W676" s="185"/>
      <c r="X676" s="185"/>
      <c r="Y676" s="185"/>
    </row>
    <row r="677" spans="1:25" ht="12">
      <c r="A677" s="185"/>
      <c r="B677" s="185"/>
      <c r="C677" s="185"/>
      <c r="D677" s="185"/>
      <c r="E677" s="185"/>
      <c r="F677" s="185"/>
      <c r="G677" s="185"/>
      <c r="H677" s="185"/>
      <c r="I677" s="185"/>
      <c r="J677" s="185"/>
      <c r="K677" s="185"/>
      <c r="L677" s="185"/>
      <c r="M677" s="185"/>
      <c r="N677" s="185"/>
      <c r="O677" s="185"/>
      <c r="P677" s="185"/>
      <c r="Q677" s="185"/>
      <c r="R677" s="185"/>
      <c r="S677" s="185"/>
      <c r="T677" s="185"/>
      <c r="U677" s="185"/>
      <c r="V677" s="185"/>
      <c r="W677" s="185"/>
      <c r="X677" s="185"/>
      <c r="Y677" s="185"/>
    </row>
    <row r="678" spans="1:25" ht="12">
      <c r="A678" s="185"/>
      <c r="B678" s="185"/>
      <c r="C678" s="185"/>
      <c r="D678" s="185"/>
      <c r="E678" s="185"/>
      <c r="F678" s="185"/>
      <c r="G678" s="185"/>
      <c r="H678" s="185"/>
      <c r="I678" s="185"/>
      <c r="J678" s="185"/>
      <c r="K678" s="185"/>
      <c r="L678" s="185"/>
      <c r="M678" s="185"/>
      <c r="N678" s="185"/>
      <c r="O678" s="185"/>
      <c r="P678" s="185"/>
      <c r="Q678" s="185"/>
      <c r="R678" s="185"/>
      <c r="S678" s="185"/>
      <c r="T678" s="185"/>
      <c r="U678" s="185"/>
      <c r="V678" s="185"/>
      <c r="W678" s="185"/>
      <c r="X678" s="185"/>
      <c r="Y678" s="185"/>
    </row>
    <row r="679" spans="1:25" ht="12">
      <c r="A679" s="185"/>
      <c r="B679" s="185"/>
      <c r="C679" s="185"/>
      <c r="D679" s="185"/>
      <c r="E679" s="185"/>
      <c r="F679" s="185"/>
      <c r="G679" s="185"/>
      <c r="H679" s="185"/>
      <c r="I679" s="185"/>
      <c r="J679" s="185"/>
      <c r="K679" s="185"/>
      <c r="L679" s="185"/>
      <c r="M679" s="185"/>
      <c r="N679" s="185"/>
      <c r="O679" s="185"/>
      <c r="P679" s="185"/>
      <c r="Q679" s="185"/>
      <c r="R679" s="185"/>
      <c r="S679" s="185"/>
      <c r="T679" s="185"/>
      <c r="U679" s="185"/>
      <c r="V679" s="185"/>
      <c r="W679" s="185"/>
      <c r="X679" s="185"/>
      <c r="Y679" s="185"/>
    </row>
    <row r="680" spans="1:25" ht="12">
      <c r="A680" s="185"/>
      <c r="B680" s="185"/>
      <c r="C680" s="185"/>
      <c r="D680" s="185"/>
      <c r="E680" s="185"/>
      <c r="F680" s="185"/>
      <c r="G680" s="185"/>
      <c r="H680" s="185"/>
      <c r="I680" s="185"/>
      <c r="J680" s="185"/>
      <c r="K680" s="185"/>
      <c r="L680" s="185"/>
      <c r="M680" s="185"/>
      <c r="N680" s="185"/>
      <c r="O680" s="185"/>
      <c r="P680" s="185"/>
      <c r="Q680" s="185"/>
      <c r="R680" s="185"/>
      <c r="S680" s="185"/>
      <c r="T680" s="185"/>
      <c r="U680" s="185"/>
      <c r="V680" s="185"/>
      <c r="W680" s="185"/>
      <c r="X680" s="185"/>
      <c r="Y680" s="185"/>
    </row>
    <row r="681" spans="1:25" ht="12">
      <c r="A681" s="185"/>
      <c r="B681" s="185"/>
      <c r="C681" s="185"/>
      <c r="D681" s="185"/>
      <c r="E681" s="185"/>
      <c r="F681" s="185"/>
      <c r="G681" s="185"/>
      <c r="H681" s="185"/>
      <c r="I681" s="185"/>
      <c r="J681" s="185"/>
      <c r="K681" s="185"/>
      <c r="L681" s="185"/>
      <c r="M681" s="185"/>
      <c r="N681" s="185"/>
      <c r="O681" s="185"/>
      <c r="P681" s="185"/>
      <c r="Q681" s="185"/>
      <c r="R681" s="185"/>
      <c r="S681" s="185"/>
      <c r="T681" s="185"/>
      <c r="U681" s="185"/>
      <c r="V681" s="185"/>
      <c r="W681" s="185"/>
      <c r="X681" s="185"/>
      <c r="Y681" s="185"/>
    </row>
    <row r="682" spans="1:25" ht="12">
      <c r="A682" s="185"/>
      <c r="B682" s="185"/>
      <c r="C682" s="185"/>
      <c r="D682" s="185"/>
      <c r="E682" s="185"/>
      <c r="F682" s="185"/>
      <c r="G682" s="185"/>
      <c r="H682" s="185"/>
      <c r="I682" s="185"/>
      <c r="J682" s="185"/>
      <c r="K682" s="185"/>
      <c r="L682" s="185"/>
      <c r="M682" s="185"/>
      <c r="N682" s="185"/>
      <c r="O682" s="185"/>
      <c r="P682" s="185"/>
      <c r="Q682" s="185"/>
      <c r="R682" s="185"/>
      <c r="S682" s="185"/>
      <c r="T682" s="185"/>
      <c r="U682" s="185"/>
      <c r="V682" s="185"/>
      <c r="W682" s="185"/>
      <c r="X682" s="185"/>
      <c r="Y682" s="185"/>
    </row>
    <row r="683" spans="1:25" ht="12">
      <c r="A683" s="185"/>
      <c r="B683" s="185"/>
      <c r="C683" s="185"/>
      <c r="D683" s="185"/>
      <c r="E683" s="185"/>
      <c r="F683" s="185"/>
      <c r="G683" s="185"/>
      <c r="H683" s="185"/>
      <c r="I683" s="185"/>
      <c r="J683" s="185"/>
      <c r="K683" s="185"/>
      <c r="L683" s="185"/>
      <c r="M683" s="185"/>
      <c r="N683" s="185"/>
      <c r="O683" s="185"/>
      <c r="P683" s="185"/>
      <c r="Q683" s="185"/>
      <c r="R683" s="185"/>
      <c r="S683" s="185"/>
      <c r="T683" s="185"/>
      <c r="U683" s="185"/>
      <c r="V683" s="185"/>
      <c r="W683" s="185"/>
      <c r="X683" s="185"/>
      <c r="Y683" s="185"/>
    </row>
    <row r="684" spans="1:25" ht="12">
      <c r="A684" s="185"/>
      <c r="B684" s="185"/>
      <c r="C684" s="185"/>
      <c r="D684" s="185"/>
      <c r="E684" s="185"/>
      <c r="F684" s="185"/>
      <c r="G684" s="185"/>
      <c r="H684" s="185"/>
      <c r="I684" s="185"/>
      <c r="J684" s="185"/>
      <c r="K684" s="185"/>
      <c r="L684" s="185"/>
      <c r="M684" s="185"/>
      <c r="N684" s="185"/>
      <c r="O684" s="185"/>
      <c r="P684" s="185"/>
      <c r="Q684" s="185"/>
      <c r="R684" s="185"/>
      <c r="S684" s="185"/>
      <c r="T684" s="185"/>
      <c r="U684" s="185"/>
      <c r="V684" s="185"/>
      <c r="W684" s="185"/>
      <c r="X684" s="185"/>
      <c r="Y684" s="185"/>
    </row>
    <row r="685" spans="1:25" ht="12">
      <c r="A685" s="185"/>
      <c r="B685" s="185"/>
      <c r="C685" s="185"/>
      <c r="D685" s="185"/>
      <c r="E685" s="185"/>
      <c r="F685" s="185"/>
      <c r="G685" s="185"/>
      <c r="H685" s="185"/>
      <c r="I685" s="185"/>
      <c r="J685" s="185"/>
      <c r="K685" s="185"/>
      <c r="L685" s="185"/>
      <c r="M685" s="185"/>
      <c r="N685" s="185"/>
      <c r="O685" s="185"/>
      <c r="P685" s="185"/>
      <c r="Q685" s="185"/>
      <c r="R685" s="185"/>
      <c r="S685" s="185"/>
      <c r="T685" s="185"/>
      <c r="U685" s="185"/>
      <c r="V685" s="185"/>
      <c r="W685" s="185"/>
      <c r="X685" s="185"/>
      <c r="Y685" s="185"/>
    </row>
    <row r="686" spans="1:25" ht="12">
      <c r="A686" s="185"/>
      <c r="B686" s="185"/>
      <c r="C686" s="185"/>
      <c r="D686" s="185"/>
      <c r="E686" s="185"/>
      <c r="F686" s="185"/>
      <c r="G686" s="185"/>
      <c r="H686" s="185"/>
      <c r="I686" s="185"/>
      <c r="J686" s="185"/>
      <c r="K686" s="185"/>
      <c r="L686" s="185"/>
      <c r="M686" s="185"/>
      <c r="N686" s="185"/>
      <c r="O686" s="185"/>
      <c r="P686" s="185"/>
      <c r="Q686" s="185"/>
      <c r="R686" s="185"/>
      <c r="S686" s="185"/>
      <c r="T686" s="185"/>
      <c r="U686" s="185"/>
      <c r="V686" s="185"/>
      <c r="W686" s="185"/>
      <c r="X686" s="185"/>
      <c r="Y686" s="185"/>
    </row>
    <row r="687" spans="1:25" ht="12">
      <c r="A687" s="185"/>
      <c r="B687" s="185"/>
      <c r="C687" s="185"/>
      <c r="D687" s="185"/>
      <c r="E687" s="185"/>
      <c r="F687" s="185"/>
      <c r="G687" s="185"/>
      <c r="H687" s="185"/>
      <c r="I687" s="185"/>
      <c r="J687" s="185"/>
      <c r="K687" s="185"/>
      <c r="L687" s="185"/>
      <c r="M687" s="185"/>
      <c r="N687" s="185"/>
      <c r="O687" s="185"/>
      <c r="P687" s="185"/>
      <c r="Q687" s="185"/>
      <c r="R687" s="185"/>
      <c r="S687" s="185"/>
      <c r="T687" s="185"/>
      <c r="U687" s="185"/>
      <c r="V687" s="185"/>
      <c r="W687" s="185"/>
      <c r="X687" s="185"/>
      <c r="Y687" s="185"/>
    </row>
    <row r="688" spans="1:25" ht="12">
      <c r="A688" s="185"/>
      <c r="B688" s="185"/>
      <c r="C688" s="185"/>
      <c r="D688" s="185"/>
      <c r="E688" s="185"/>
      <c r="F688" s="185"/>
      <c r="G688" s="185"/>
      <c r="H688" s="185"/>
      <c r="I688" s="185"/>
      <c r="J688" s="185"/>
      <c r="K688" s="185"/>
      <c r="L688" s="185"/>
      <c r="M688" s="185"/>
      <c r="N688" s="185"/>
      <c r="O688" s="185"/>
      <c r="P688" s="185"/>
      <c r="Q688" s="185"/>
      <c r="R688" s="185"/>
      <c r="S688" s="185"/>
      <c r="T688" s="185"/>
      <c r="U688" s="185"/>
      <c r="V688" s="185"/>
      <c r="W688" s="185"/>
      <c r="X688" s="185"/>
      <c r="Y688" s="185"/>
    </row>
    <row r="689" spans="1:25" ht="12">
      <c r="A689" s="185"/>
      <c r="B689" s="185"/>
      <c r="C689" s="185"/>
      <c r="D689" s="185"/>
      <c r="E689" s="185"/>
      <c r="F689" s="185"/>
      <c r="G689" s="185"/>
      <c r="H689" s="185"/>
      <c r="I689" s="185"/>
      <c r="J689" s="185"/>
      <c r="K689" s="185"/>
      <c r="L689" s="185"/>
      <c r="M689" s="185"/>
      <c r="N689" s="185"/>
      <c r="O689" s="185"/>
      <c r="P689" s="185"/>
      <c r="Q689" s="185"/>
      <c r="R689" s="185"/>
      <c r="S689" s="185"/>
      <c r="T689" s="185"/>
      <c r="U689" s="185"/>
      <c r="V689" s="185"/>
      <c r="W689" s="185"/>
      <c r="X689" s="185"/>
      <c r="Y689" s="185"/>
    </row>
    <row r="690" spans="1:25" ht="12">
      <c r="A690" s="185"/>
      <c r="B690" s="185"/>
      <c r="C690" s="185"/>
      <c r="D690" s="185"/>
      <c r="E690" s="185"/>
      <c r="F690" s="185"/>
      <c r="G690" s="185"/>
      <c r="H690" s="185"/>
      <c r="I690" s="185"/>
      <c r="J690" s="185"/>
      <c r="K690" s="185"/>
      <c r="L690" s="185"/>
      <c r="M690" s="185"/>
      <c r="N690" s="185"/>
      <c r="O690" s="185"/>
      <c r="P690" s="185"/>
      <c r="Q690" s="185"/>
      <c r="R690" s="185"/>
      <c r="S690" s="185"/>
      <c r="T690" s="185"/>
      <c r="U690" s="185"/>
      <c r="V690" s="185"/>
      <c r="W690" s="185"/>
      <c r="X690" s="185"/>
      <c r="Y690" s="185"/>
    </row>
    <row r="691" spans="1:25" ht="12">
      <c r="A691" s="185"/>
      <c r="B691" s="185"/>
      <c r="C691" s="185"/>
      <c r="D691" s="185"/>
      <c r="E691" s="185"/>
      <c r="F691" s="185"/>
      <c r="G691" s="185"/>
      <c r="H691" s="185"/>
      <c r="I691" s="185"/>
      <c r="J691" s="185"/>
      <c r="K691" s="185"/>
      <c r="L691" s="185"/>
      <c r="M691" s="185"/>
      <c r="N691" s="185"/>
      <c r="O691" s="185"/>
      <c r="P691" s="185"/>
      <c r="Q691" s="185"/>
      <c r="R691" s="185"/>
      <c r="S691" s="185"/>
      <c r="T691" s="185"/>
      <c r="U691" s="185"/>
      <c r="V691" s="185"/>
      <c r="W691" s="185"/>
      <c r="X691" s="185"/>
      <c r="Y691" s="185"/>
    </row>
    <row r="692" spans="1:25" ht="12">
      <c r="A692" s="185"/>
      <c r="B692" s="185"/>
      <c r="C692" s="185"/>
      <c r="D692" s="185"/>
      <c r="E692" s="185"/>
      <c r="F692" s="185"/>
      <c r="G692" s="185"/>
      <c r="H692" s="185"/>
      <c r="I692" s="185"/>
      <c r="J692" s="185"/>
      <c r="K692" s="185"/>
      <c r="L692" s="185"/>
      <c r="M692" s="185"/>
      <c r="N692" s="185"/>
      <c r="O692" s="185"/>
      <c r="P692" s="185"/>
      <c r="Q692" s="185"/>
      <c r="R692" s="185"/>
      <c r="S692" s="185"/>
      <c r="T692" s="185"/>
      <c r="U692" s="185"/>
      <c r="V692" s="185"/>
      <c r="W692" s="185"/>
      <c r="X692" s="185"/>
      <c r="Y692" s="185"/>
    </row>
    <row r="693" spans="1:25" ht="12">
      <c r="A693" s="185"/>
      <c r="B693" s="185"/>
      <c r="C693" s="185"/>
      <c r="D693" s="185"/>
      <c r="E693" s="185"/>
      <c r="F693" s="185"/>
      <c r="G693" s="185"/>
      <c r="H693" s="185"/>
      <c r="I693" s="185"/>
      <c r="J693" s="185"/>
      <c r="K693" s="185"/>
      <c r="L693" s="185"/>
      <c r="M693" s="185"/>
      <c r="N693" s="185"/>
      <c r="O693" s="185"/>
      <c r="P693" s="185"/>
      <c r="Q693" s="185"/>
      <c r="R693" s="185"/>
      <c r="S693" s="185"/>
      <c r="T693" s="185"/>
      <c r="U693" s="185"/>
      <c r="V693" s="185"/>
      <c r="W693" s="185"/>
      <c r="X693" s="185"/>
      <c r="Y693" s="185"/>
    </row>
    <row r="694" spans="1:25" ht="12">
      <c r="A694" s="185"/>
      <c r="B694" s="185"/>
      <c r="C694" s="185"/>
      <c r="D694" s="185"/>
      <c r="E694" s="185"/>
      <c r="F694" s="185"/>
      <c r="G694" s="185"/>
      <c r="H694" s="185"/>
      <c r="I694" s="185"/>
      <c r="J694" s="185"/>
      <c r="K694" s="185"/>
      <c r="L694" s="185"/>
      <c r="M694" s="185"/>
      <c r="N694" s="185"/>
      <c r="O694" s="185"/>
      <c r="P694" s="185"/>
      <c r="Q694" s="185"/>
      <c r="R694" s="185"/>
      <c r="S694" s="185"/>
      <c r="T694" s="185"/>
      <c r="U694" s="185"/>
      <c r="V694" s="185"/>
      <c r="W694" s="185"/>
      <c r="X694" s="185"/>
      <c r="Y694" s="185"/>
    </row>
    <row r="695" spans="1:25" ht="12">
      <c r="A695" s="185"/>
      <c r="B695" s="185"/>
      <c r="C695" s="185"/>
      <c r="D695" s="185"/>
      <c r="E695" s="185"/>
      <c r="F695" s="185"/>
      <c r="G695" s="185"/>
      <c r="H695" s="185"/>
      <c r="I695" s="185"/>
      <c r="J695" s="185"/>
      <c r="K695" s="185"/>
      <c r="L695" s="185"/>
      <c r="M695" s="185"/>
      <c r="N695" s="185"/>
      <c r="O695" s="185"/>
      <c r="P695" s="185"/>
      <c r="Q695" s="185"/>
      <c r="R695" s="185"/>
      <c r="S695" s="185"/>
      <c r="T695" s="185"/>
      <c r="U695" s="185"/>
      <c r="V695" s="185"/>
      <c r="W695" s="185"/>
      <c r="X695" s="185"/>
      <c r="Y695" s="185"/>
    </row>
    <row r="696" spans="1:25" ht="12">
      <c r="A696" s="185"/>
      <c r="B696" s="185"/>
      <c r="C696" s="185"/>
      <c r="D696" s="185"/>
      <c r="E696" s="185"/>
      <c r="F696" s="185"/>
      <c r="G696" s="185"/>
      <c r="H696" s="185"/>
      <c r="I696" s="185"/>
      <c r="J696" s="185"/>
      <c r="K696" s="185"/>
      <c r="L696" s="185"/>
      <c r="M696" s="185"/>
      <c r="N696" s="185"/>
      <c r="O696" s="185"/>
      <c r="P696" s="185"/>
      <c r="Q696" s="185"/>
      <c r="R696" s="185"/>
      <c r="S696" s="185"/>
      <c r="T696" s="185"/>
      <c r="U696" s="185"/>
      <c r="V696" s="185"/>
      <c r="W696" s="185"/>
      <c r="X696" s="185"/>
      <c r="Y696" s="185"/>
    </row>
    <row r="697" spans="1:25" ht="12">
      <c r="A697" s="185"/>
      <c r="B697" s="185"/>
      <c r="C697" s="185"/>
      <c r="D697" s="185"/>
      <c r="E697" s="185"/>
      <c r="F697" s="185"/>
      <c r="G697" s="185"/>
      <c r="H697" s="185"/>
      <c r="I697" s="185"/>
      <c r="J697" s="185"/>
      <c r="K697" s="185"/>
      <c r="L697" s="185"/>
      <c r="M697" s="185"/>
      <c r="N697" s="185"/>
      <c r="O697" s="185"/>
      <c r="P697" s="185"/>
      <c r="Q697" s="185"/>
      <c r="R697" s="185"/>
      <c r="S697" s="185"/>
      <c r="T697" s="185"/>
      <c r="U697" s="185"/>
      <c r="V697" s="185"/>
      <c r="W697" s="185"/>
      <c r="X697" s="185"/>
      <c r="Y697" s="185"/>
    </row>
    <row r="698" spans="1:25" ht="12">
      <c r="A698" s="185"/>
      <c r="B698" s="185"/>
      <c r="C698" s="185"/>
      <c r="D698" s="185"/>
      <c r="E698" s="185"/>
      <c r="F698" s="185"/>
      <c r="G698" s="185"/>
      <c r="H698" s="185"/>
      <c r="I698" s="185"/>
      <c r="J698" s="185"/>
      <c r="K698" s="185"/>
      <c r="L698" s="185"/>
      <c r="M698" s="185"/>
      <c r="N698" s="185"/>
      <c r="O698" s="185"/>
      <c r="P698" s="185"/>
      <c r="Q698" s="185"/>
      <c r="R698" s="185"/>
      <c r="S698" s="185"/>
      <c r="T698" s="185"/>
      <c r="U698" s="185"/>
      <c r="V698" s="185"/>
      <c r="W698" s="185"/>
      <c r="X698" s="185"/>
      <c r="Y698" s="185"/>
    </row>
    <row r="699" spans="1:25" ht="12">
      <c r="A699" s="185"/>
      <c r="B699" s="185"/>
      <c r="C699" s="185"/>
      <c r="D699" s="185"/>
      <c r="E699" s="185"/>
      <c r="F699" s="185"/>
      <c r="G699" s="185"/>
      <c r="H699" s="185"/>
      <c r="I699" s="185"/>
      <c r="J699" s="185"/>
      <c r="K699" s="185"/>
      <c r="L699" s="185"/>
      <c r="M699" s="185"/>
      <c r="N699" s="185"/>
      <c r="O699" s="185"/>
      <c r="P699" s="185"/>
      <c r="Q699" s="185"/>
      <c r="R699" s="185"/>
      <c r="S699" s="185"/>
      <c r="T699" s="185"/>
      <c r="U699" s="185"/>
      <c r="V699" s="185"/>
      <c r="W699" s="185"/>
      <c r="X699" s="185"/>
      <c r="Y699" s="185"/>
    </row>
    <row r="700" spans="1:25" ht="12">
      <c r="A700" s="185"/>
      <c r="B700" s="185"/>
      <c r="C700" s="185"/>
      <c r="D700" s="185"/>
      <c r="E700" s="185"/>
      <c r="F700" s="185"/>
      <c r="G700" s="185"/>
      <c r="H700" s="185"/>
      <c r="I700" s="185"/>
      <c r="J700" s="185"/>
      <c r="K700" s="185"/>
      <c r="L700" s="185"/>
      <c r="M700" s="185"/>
      <c r="N700" s="185"/>
      <c r="O700" s="185"/>
      <c r="P700" s="185"/>
      <c r="Q700" s="185"/>
      <c r="R700" s="185"/>
      <c r="S700" s="185"/>
      <c r="T700" s="185"/>
      <c r="U700" s="185"/>
      <c r="V700" s="185"/>
      <c r="W700" s="185"/>
      <c r="X700" s="185"/>
      <c r="Y700" s="185"/>
    </row>
    <row r="701" spans="1:25" ht="12">
      <c r="A701" s="185"/>
      <c r="B701" s="185"/>
      <c r="C701" s="185"/>
      <c r="D701" s="185"/>
      <c r="E701" s="185"/>
      <c r="F701" s="185"/>
      <c r="G701" s="185"/>
      <c r="H701" s="185"/>
      <c r="I701" s="185"/>
      <c r="J701" s="185"/>
      <c r="K701" s="185"/>
      <c r="L701" s="185"/>
      <c r="M701" s="185"/>
      <c r="N701" s="185"/>
      <c r="O701" s="185"/>
      <c r="P701" s="185"/>
      <c r="Q701" s="185"/>
      <c r="R701" s="185"/>
      <c r="S701" s="185"/>
      <c r="T701" s="185"/>
      <c r="U701" s="185"/>
      <c r="V701" s="185"/>
      <c r="W701" s="185"/>
      <c r="X701" s="185"/>
      <c r="Y701" s="185"/>
    </row>
    <row r="702" spans="1:25" ht="12">
      <c r="A702" s="185"/>
      <c r="B702" s="185"/>
      <c r="C702" s="185"/>
      <c r="D702" s="185"/>
      <c r="E702" s="185"/>
      <c r="F702" s="185"/>
      <c r="G702" s="185"/>
      <c r="H702" s="185"/>
      <c r="I702" s="185"/>
      <c r="J702" s="185"/>
      <c r="K702" s="185"/>
      <c r="L702" s="185"/>
      <c r="M702" s="185"/>
      <c r="N702" s="185"/>
      <c r="O702" s="185"/>
      <c r="P702" s="185"/>
      <c r="Q702" s="185"/>
      <c r="R702" s="185"/>
      <c r="S702" s="185"/>
      <c r="T702" s="185"/>
      <c r="U702" s="185"/>
      <c r="V702" s="185"/>
      <c r="W702" s="185"/>
      <c r="X702" s="185"/>
      <c r="Y702" s="185"/>
    </row>
    <row r="703" spans="1:25" ht="12">
      <c r="A703" s="185"/>
      <c r="B703" s="185"/>
      <c r="C703" s="185"/>
      <c r="D703" s="185"/>
      <c r="E703" s="185"/>
      <c r="F703" s="185"/>
      <c r="G703" s="185"/>
      <c r="H703" s="185"/>
      <c r="I703" s="185"/>
      <c r="J703" s="185"/>
      <c r="K703" s="185"/>
      <c r="L703" s="185"/>
      <c r="M703" s="185"/>
      <c r="N703" s="185"/>
      <c r="O703" s="185"/>
      <c r="P703" s="185"/>
      <c r="Q703" s="185"/>
      <c r="R703" s="185"/>
      <c r="S703" s="185"/>
      <c r="T703" s="185"/>
      <c r="U703" s="185"/>
      <c r="V703" s="185"/>
      <c r="W703" s="185"/>
      <c r="X703" s="185"/>
      <c r="Y703" s="185"/>
    </row>
    <row r="704" spans="1:25" ht="12">
      <c r="A704" s="185"/>
      <c r="B704" s="185"/>
      <c r="C704" s="185"/>
      <c r="D704" s="185"/>
      <c r="E704" s="185"/>
      <c r="F704" s="185"/>
      <c r="G704" s="185"/>
      <c r="H704" s="185"/>
      <c r="I704" s="185"/>
      <c r="J704" s="185"/>
      <c r="K704" s="185"/>
      <c r="L704" s="185"/>
      <c r="M704" s="185"/>
      <c r="N704" s="185"/>
      <c r="O704" s="185"/>
      <c r="P704" s="185"/>
      <c r="Q704" s="185"/>
      <c r="R704" s="185"/>
      <c r="S704" s="185"/>
      <c r="T704" s="185"/>
      <c r="U704" s="185"/>
      <c r="V704" s="185"/>
      <c r="W704" s="185"/>
      <c r="X704" s="185"/>
      <c r="Y704" s="185"/>
    </row>
    <row r="705" spans="1:25" ht="12">
      <c r="A705" s="185"/>
      <c r="B705" s="185"/>
      <c r="C705" s="185"/>
      <c r="D705" s="185"/>
      <c r="E705" s="185"/>
      <c r="F705" s="185"/>
      <c r="G705" s="185"/>
      <c r="H705" s="185"/>
      <c r="I705" s="185"/>
      <c r="J705" s="185"/>
      <c r="K705" s="185"/>
      <c r="L705" s="185"/>
      <c r="M705" s="185"/>
      <c r="N705" s="185"/>
      <c r="O705" s="185"/>
      <c r="P705" s="185"/>
      <c r="Q705" s="185"/>
      <c r="R705" s="185"/>
      <c r="S705" s="185"/>
      <c r="T705" s="185"/>
      <c r="U705" s="185"/>
      <c r="V705" s="185"/>
      <c r="W705" s="185"/>
      <c r="X705" s="185"/>
      <c r="Y705" s="185"/>
    </row>
    <row r="706" spans="1:25" ht="12">
      <c r="A706" s="185"/>
      <c r="B706" s="185"/>
      <c r="C706" s="185"/>
      <c r="D706" s="185"/>
      <c r="E706" s="185"/>
      <c r="F706" s="185"/>
      <c r="G706" s="185"/>
      <c r="H706" s="185"/>
      <c r="I706" s="185"/>
      <c r="J706" s="185"/>
      <c r="K706" s="185"/>
      <c r="L706" s="185"/>
      <c r="M706" s="185"/>
      <c r="N706" s="185"/>
      <c r="O706" s="185"/>
      <c r="P706" s="185"/>
      <c r="Q706" s="185"/>
      <c r="R706" s="185"/>
      <c r="S706" s="185"/>
      <c r="T706" s="185"/>
      <c r="U706" s="185"/>
      <c r="V706" s="185"/>
      <c r="W706" s="185"/>
      <c r="X706" s="185"/>
      <c r="Y706" s="185"/>
    </row>
    <row r="707" spans="1:25" ht="12">
      <c r="A707" s="185"/>
      <c r="B707" s="185"/>
      <c r="C707" s="185"/>
      <c r="D707" s="185"/>
      <c r="E707" s="185"/>
      <c r="F707" s="185"/>
      <c r="G707" s="185"/>
      <c r="H707" s="185"/>
      <c r="I707" s="185"/>
      <c r="J707" s="185"/>
      <c r="K707" s="185"/>
      <c r="L707" s="185"/>
      <c r="M707" s="185"/>
      <c r="N707" s="185"/>
      <c r="O707" s="185"/>
      <c r="P707" s="185"/>
      <c r="Q707" s="185"/>
      <c r="R707" s="185"/>
      <c r="S707" s="185"/>
      <c r="T707" s="185"/>
      <c r="U707" s="185"/>
      <c r="V707" s="185"/>
      <c r="W707" s="185"/>
      <c r="X707" s="185"/>
      <c r="Y707" s="185"/>
    </row>
    <row r="708" spans="1:25" ht="12">
      <c r="A708" s="185"/>
      <c r="B708" s="185"/>
      <c r="C708" s="185"/>
      <c r="D708" s="185"/>
      <c r="E708" s="185"/>
      <c r="F708" s="185"/>
      <c r="G708" s="185"/>
      <c r="H708" s="185"/>
      <c r="I708" s="185"/>
      <c r="J708" s="185"/>
      <c r="K708" s="185"/>
      <c r="L708" s="185"/>
      <c r="M708" s="185"/>
      <c r="N708" s="185"/>
      <c r="O708" s="185"/>
      <c r="P708" s="185"/>
      <c r="Q708" s="185"/>
      <c r="R708" s="185"/>
      <c r="S708" s="185"/>
      <c r="T708" s="185"/>
      <c r="U708" s="185"/>
      <c r="V708" s="185"/>
      <c r="W708" s="185"/>
      <c r="X708" s="185"/>
      <c r="Y708" s="185"/>
    </row>
    <row r="709" spans="1:25" ht="12">
      <c r="A709" s="185"/>
      <c r="B709" s="185"/>
      <c r="C709" s="185"/>
      <c r="D709" s="185"/>
      <c r="E709" s="185"/>
      <c r="F709" s="185"/>
      <c r="G709" s="185"/>
      <c r="H709" s="185"/>
      <c r="I709" s="185"/>
      <c r="J709" s="185"/>
      <c r="K709" s="185"/>
      <c r="L709" s="185"/>
      <c r="M709" s="185"/>
      <c r="N709" s="185"/>
      <c r="O709" s="185"/>
      <c r="P709" s="185"/>
      <c r="Q709" s="185"/>
      <c r="R709" s="185"/>
      <c r="S709" s="185"/>
      <c r="T709" s="185"/>
      <c r="U709" s="185"/>
      <c r="V709" s="185"/>
      <c r="W709" s="185"/>
      <c r="X709" s="185"/>
      <c r="Y709" s="185"/>
    </row>
    <row r="710" spans="1:25" ht="12">
      <c r="A710" s="185"/>
      <c r="B710" s="185"/>
      <c r="C710" s="185"/>
      <c r="D710" s="185"/>
      <c r="E710" s="185"/>
      <c r="F710" s="185"/>
      <c r="G710" s="185"/>
      <c r="H710" s="185"/>
      <c r="I710" s="185"/>
      <c r="J710" s="185"/>
      <c r="K710" s="185"/>
      <c r="L710" s="185"/>
      <c r="M710" s="185"/>
      <c r="N710" s="185"/>
      <c r="O710" s="185"/>
      <c r="P710" s="185"/>
      <c r="Q710" s="185"/>
      <c r="R710" s="185"/>
      <c r="S710" s="185"/>
      <c r="T710" s="185"/>
      <c r="U710" s="185"/>
      <c r="V710" s="185"/>
      <c r="W710" s="185"/>
      <c r="X710" s="185"/>
      <c r="Y710" s="185"/>
    </row>
    <row r="711" spans="1:25" ht="12">
      <c r="A711" s="185"/>
      <c r="B711" s="185"/>
      <c r="C711" s="185"/>
      <c r="D711" s="185"/>
      <c r="E711" s="185"/>
      <c r="F711" s="185"/>
      <c r="G711" s="185"/>
      <c r="H711" s="185"/>
      <c r="I711" s="185"/>
      <c r="J711" s="185"/>
      <c r="K711" s="185"/>
      <c r="L711" s="185"/>
      <c r="M711" s="185"/>
      <c r="N711" s="185"/>
      <c r="O711" s="185"/>
      <c r="P711" s="185"/>
      <c r="Q711" s="185"/>
      <c r="R711" s="185"/>
      <c r="S711" s="185"/>
      <c r="T711" s="185"/>
      <c r="U711" s="185"/>
      <c r="V711" s="185"/>
      <c r="W711" s="185"/>
      <c r="X711" s="185"/>
      <c r="Y711" s="185"/>
    </row>
    <row r="712" spans="1:25" ht="12">
      <c r="A712" s="185"/>
      <c r="B712" s="185"/>
      <c r="C712" s="185"/>
      <c r="D712" s="185"/>
      <c r="E712" s="185"/>
      <c r="F712" s="185"/>
      <c r="G712" s="185"/>
      <c r="H712" s="185"/>
      <c r="I712" s="185"/>
      <c r="J712" s="185"/>
      <c r="K712" s="185"/>
      <c r="L712" s="185"/>
      <c r="M712" s="185"/>
      <c r="N712" s="185"/>
      <c r="O712" s="185"/>
      <c r="P712" s="185"/>
      <c r="Q712" s="185"/>
      <c r="R712" s="185"/>
      <c r="S712" s="185"/>
      <c r="T712" s="185"/>
      <c r="U712" s="185"/>
      <c r="V712" s="185"/>
      <c r="W712" s="185"/>
      <c r="X712" s="185"/>
      <c r="Y712" s="185"/>
    </row>
    <row r="713" spans="1:25" ht="12">
      <c r="A713" s="185"/>
      <c r="B713" s="185"/>
      <c r="C713" s="185"/>
      <c r="D713" s="185"/>
      <c r="E713" s="185"/>
      <c r="F713" s="185"/>
      <c r="G713" s="185"/>
      <c r="H713" s="185"/>
      <c r="I713" s="185"/>
      <c r="J713" s="185"/>
      <c r="K713" s="185"/>
      <c r="L713" s="185"/>
      <c r="M713" s="185"/>
      <c r="N713" s="185"/>
      <c r="O713" s="185"/>
      <c r="P713" s="185"/>
      <c r="Q713" s="185"/>
      <c r="R713" s="185"/>
      <c r="S713" s="185"/>
      <c r="T713" s="185"/>
      <c r="U713" s="185"/>
      <c r="V713" s="185"/>
      <c r="W713" s="185"/>
      <c r="X713" s="185"/>
      <c r="Y713" s="185"/>
    </row>
    <row r="714" spans="1:25" ht="12">
      <c r="A714" s="185"/>
      <c r="B714" s="185"/>
      <c r="C714" s="185"/>
      <c r="D714" s="185"/>
      <c r="E714" s="185"/>
      <c r="F714" s="185"/>
      <c r="G714" s="185"/>
      <c r="H714" s="185"/>
      <c r="I714" s="185"/>
      <c r="J714" s="185"/>
      <c r="K714" s="185"/>
      <c r="L714" s="185"/>
      <c r="M714" s="185"/>
      <c r="N714" s="185"/>
      <c r="O714" s="185"/>
      <c r="P714" s="185"/>
      <c r="Q714" s="185"/>
      <c r="R714" s="185"/>
      <c r="S714" s="185"/>
      <c r="T714" s="185"/>
      <c r="U714" s="185"/>
      <c r="V714" s="185"/>
      <c r="W714" s="185"/>
      <c r="X714" s="185"/>
      <c r="Y714" s="185"/>
    </row>
    <row r="715" spans="1:25" ht="12">
      <c r="A715" s="185"/>
      <c r="B715" s="185"/>
      <c r="C715" s="185"/>
      <c r="D715" s="185"/>
      <c r="E715" s="185"/>
      <c r="F715" s="185"/>
      <c r="G715" s="185"/>
      <c r="H715" s="185"/>
      <c r="I715" s="185"/>
      <c r="J715" s="185"/>
      <c r="K715" s="185"/>
      <c r="L715" s="185"/>
      <c r="M715" s="185"/>
      <c r="N715" s="185"/>
      <c r="O715" s="185"/>
      <c r="P715" s="185"/>
      <c r="Q715" s="185"/>
      <c r="R715" s="185"/>
      <c r="S715" s="185"/>
      <c r="T715" s="185"/>
      <c r="U715" s="185"/>
      <c r="V715" s="185"/>
      <c r="W715" s="185"/>
      <c r="X715" s="185"/>
      <c r="Y715" s="185"/>
    </row>
    <row r="716" spans="1:25" ht="12">
      <c r="A716" s="185"/>
      <c r="B716" s="185"/>
      <c r="C716" s="185"/>
      <c r="D716" s="185"/>
      <c r="E716" s="185"/>
      <c r="F716" s="185"/>
      <c r="G716" s="185"/>
      <c r="H716" s="185"/>
      <c r="I716" s="185"/>
      <c r="J716" s="185"/>
      <c r="K716" s="185"/>
      <c r="L716" s="185"/>
      <c r="M716" s="185"/>
      <c r="N716" s="185"/>
      <c r="O716" s="185"/>
      <c r="P716" s="185"/>
      <c r="Q716" s="185"/>
      <c r="R716" s="185"/>
      <c r="S716" s="185"/>
      <c r="T716" s="185"/>
      <c r="U716" s="185"/>
      <c r="V716" s="185"/>
      <c r="W716" s="185"/>
      <c r="X716" s="185"/>
      <c r="Y716" s="185"/>
    </row>
    <row r="717" spans="1:25" ht="12">
      <c r="A717" s="185"/>
      <c r="B717" s="185"/>
      <c r="C717" s="185"/>
      <c r="D717" s="185"/>
      <c r="E717" s="185"/>
      <c r="F717" s="185"/>
      <c r="G717" s="185"/>
      <c r="H717" s="185"/>
      <c r="I717" s="185"/>
      <c r="J717" s="185"/>
      <c r="K717" s="185"/>
      <c r="L717" s="185"/>
      <c r="M717" s="185"/>
      <c r="N717" s="185"/>
      <c r="O717" s="185"/>
      <c r="P717" s="185"/>
      <c r="Q717" s="185"/>
      <c r="R717" s="185"/>
      <c r="S717" s="185"/>
      <c r="T717" s="185"/>
      <c r="U717" s="185"/>
      <c r="V717" s="185"/>
      <c r="W717" s="185"/>
      <c r="X717" s="185"/>
      <c r="Y717" s="185"/>
    </row>
    <row r="718" spans="1:25" ht="12">
      <c r="A718" s="185"/>
      <c r="B718" s="185"/>
      <c r="C718" s="185"/>
      <c r="D718" s="185"/>
      <c r="E718" s="185"/>
      <c r="F718" s="185"/>
      <c r="G718" s="185"/>
      <c r="H718" s="185"/>
      <c r="I718" s="185"/>
      <c r="J718" s="185"/>
      <c r="K718" s="185"/>
      <c r="L718" s="185"/>
      <c r="M718" s="185"/>
      <c r="N718" s="185"/>
      <c r="O718" s="185"/>
      <c r="P718" s="185"/>
      <c r="Q718" s="185"/>
      <c r="R718" s="185"/>
      <c r="S718" s="185"/>
      <c r="T718" s="185"/>
      <c r="U718" s="185"/>
      <c r="V718" s="185"/>
      <c r="W718" s="185"/>
      <c r="X718" s="185"/>
      <c r="Y718" s="185"/>
    </row>
    <row r="719" spans="1:25" ht="12">
      <c r="A719" s="185"/>
      <c r="B719" s="185"/>
      <c r="C719" s="185"/>
      <c r="D719" s="185"/>
      <c r="E719" s="185"/>
      <c r="F719" s="185"/>
      <c r="G719" s="185"/>
      <c r="H719" s="185"/>
      <c r="I719" s="185"/>
      <c r="J719" s="185"/>
      <c r="K719" s="185"/>
      <c r="L719" s="185"/>
      <c r="M719" s="185"/>
      <c r="N719" s="185"/>
      <c r="O719" s="185"/>
      <c r="P719" s="185"/>
      <c r="Q719" s="185"/>
      <c r="R719" s="185"/>
      <c r="S719" s="185"/>
      <c r="T719" s="185"/>
      <c r="U719" s="185"/>
      <c r="V719" s="185"/>
      <c r="W719" s="185"/>
      <c r="X719" s="185"/>
      <c r="Y719" s="185"/>
    </row>
    <row r="720" spans="1:25" ht="12">
      <c r="A720" s="185"/>
      <c r="B720" s="185"/>
      <c r="C720" s="185"/>
      <c r="D720" s="185"/>
      <c r="E720" s="185"/>
      <c r="F720" s="185"/>
      <c r="G720" s="185"/>
      <c r="H720" s="185"/>
      <c r="I720" s="185"/>
      <c r="J720" s="185"/>
      <c r="K720" s="185"/>
      <c r="L720" s="185"/>
      <c r="M720" s="185"/>
      <c r="N720" s="185"/>
      <c r="O720" s="185"/>
      <c r="P720" s="185"/>
      <c r="Q720" s="185"/>
      <c r="R720" s="185"/>
      <c r="S720" s="185"/>
      <c r="T720" s="185"/>
      <c r="U720" s="185"/>
      <c r="V720" s="185"/>
      <c r="W720" s="185"/>
      <c r="X720" s="185"/>
      <c r="Y720" s="185"/>
    </row>
    <row r="721" spans="1:25" ht="12">
      <c r="A721" s="185"/>
      <c r="B721" s="185"/>
      <c r="C721" s="185"/>
      <c r="D721" s="185"/>
      <c r="E721" s="185"/>
      <c r="F721" s="185"/>
      <c r="G721" s="185"/>
      <c r="H721" s="185"/>
      <c r="I721" s="185"/>
      <c r="J721" s="185"/>
      <c r="K721" s="185"/>
      <c r="L721" s="185"/>
      <c r="M721" s="185"/>
      <c r="N721" s="185"/>
      <c r="O721" s="185"/>
      <c r="P721" s="185"/>
      <c r="Q721" s="185"/>
      <c r="R721" s="185"/>
      <c r="S721" s="185"/>
      <c r="T721" s="185"/>
      <c r="U721" s="185"/>
      <c r="V721" s="185"/>
      <c r="W721" s="185"/>
      <c r="X721" s="185"/>
      <c r="Y721" s="185"/>
    </row>
    <row r="722" spans="1:25" ht="12">
      <c r="A722" s="185"/>
      <c r="B722" s="185"/>
      <c r="C722" s="185"/>
      <c r="D722" s="185"/>
      <c r="E722" s="185"/>
      <c r="F722" s="185"/>
      <c r="G722" s="185"/>
      <c r="H722" s="185"/>
      <c r="I722" s="185"/>
      <c r="J722" s="185"/>
      <c r="K722" s="185"/>
      <c r="L722" s="185"/>
      <c r="M722" s="185"/>
      <c r="N722" s="185"/>
      <c r="O722" s="185"/>
      <c r="P722" s="185"/>
      <c r="Q722" s="185"/>
      <c r="R722" s="185"/>
      <c r="S722" s="185"/>
      <c r="T722" s="185"/>
      <c r="U722" s="185"/>
      <c r="V722" s="185"/>
      <c r="W722" s="185"/>
      <c r="X722" s="185"/>
      <c r="Y722" s="185"/>
    </row>
    <row r="723" spans="1:25" ht="12">
      <c r="A723" s="185"/>
      <c r="B723" s="185"/>
      <c r="C723" s="185"/>
      <c r="D723" s="185"/>
      <c r="E723" s="185"/>
      <c r="F723" s="185"/>
      <c r="G723" s="185"/>
      <c r="H723" s="185"/>
      <c r="I723" s="185"/>
      <c r="J723" s="185"/>
      <c r="K723" s="185"/>
      <c r="L723" s="185"/>
      <c r="M723" s="185"/>
      <c r="N723" s="185"/>
      <c r="O723" s="185"/>
      <c r="P723" s="185"/>
      <c r="Q723" s="185"/>
      <c r="R723" s="185"/>
      <c r="S723" s="185"/>
      <c r="T723" s="185"/>
      <c r="U723" s="185"/>
      <c r="V723" s="185"/>
      <c r="W723" s="185"/>
      <c r="X723" s="185"/>
      <c r="Y723" s="185"/>
    </row>
    <row r="724" spans="1:25" ht="12">
      <c r="A724" s="185"/>
      <c r="B724" s="185"/>
      <c r="C724" s="185"/>
      <c r="D724" s="185"/>
      <c r="E724" s="185"/>
      <c r="F724" s="185"/>
      <c r="G724" s="185"/>
      <c r="H724" s="185"/>
      <c r="I724" s="185"/>
      <c r="J724" s="185"/>
      <c r="K724" s="185"/>
      <c r="L724" s="185"/>
      <c r="M724" s="185"/>
      <c r="N724" s="185"/>
      <c r="O724" s="185"/>
      <c r="P724" s="185"/>
      <c r="Q724" s="185"/>
      <c r="R724" s="185"/>
      <c r="S724" s="185"/>
      <c r="T724" s="185"/>
      <c r="U724" s="185"/>
      <c r="V724" s="185"/>
      <c r="W724" s="185"/>
      <c r="X724" s="185"/>
      <c r="Y724" s="185"/>
    </row>
    <row r="725" spans="1:25" ht="12">
      <c r="A725" s="185"/>
      <c r="B725" s="185"/>
      <c r="C725" s="185"/>
      <c r="D725" s="185"/>
      <c r="E725" s="185"/>
      <c r="F725" s="185"/>
      <c r="G725" s="185"/>
      <c r="H725" s="185"/>
      <c r="I725" s="185"/>
      <c r="J725" s="185"/>
      <c r="K725" s="185"/>
      <c r="L725" s="185"/>
      <c r="M725" s="185"/>
      <c r="N725" s="185"/>
      <c r="O725" s="185"/>
      <c r="P725" s="185"/>
      <c r="Q725" s="185"/>
      <c r="R725" s="185"/>
      <c r="S725" s="185"/>
      <c r="T725" s="185"/>
      <c r="U725" s="185"/>
      <c r="V725" s="185"/>
      <c r="W725" s="185"/>
      <c r="X725" s="185"/>
      <c r="Y725" s="185"/>
    </row>
    <row r="726" spans="1:25" ht="12">
      <c r="A726" s="185"/>
      <c r="B726" s="185"/>
      <c r="C726" s="185"/>
      <c r="D726" s="185"/>
      <c r="E726" s="185"/>
      <c r="F726" s="185"/>
      <c r="G726" s="185"/>
      <c r="H726" s="185"/>
      <c r="I726" s="185"/>
      <c r="J726" s="185"/>
      <c r="K726" s="185"/>
      <c r="L726" s="185"/>
      <c r="M726" s="185"/>
      <c r="N726" s="185"/>
      <c r="O726" s="185"/>
      <c r="P726" s="185"/>
      <c r="Q726" s="185"/>
      <c r="R726" s="185"/>
      <c r="S726" s="185"/>
      <c r="T726" s="185"/>
      <c r="U726" s="185"/>
      <c r="V726" s="185"/>
      <c r="W726" s="185"/>
      <c r="X726" s="185"/>
      <c r="Y726" s="185"/>
    </row>
    <row r="727" spans="1:25" ht="12">
      <c r="A727" s="185"/>
      <c r="B727" s="185"/>
      <c r="C727" s="185"/>
      <c r="D727" s="185"/>
      <c r="E727" s="185"/>
      <c r="F727" s="185"/>
      <c r="G727" s="185"/>
      <c r="H727" s="185"/>
      <c r="I727" s="185"/>
      <c r="J727" s="185"/>
      <c r="K727" s="185"/>
      <c r="L727" s="185"/>
      <c r="M727" s="185"/>
      <c r="N727" s="185"/>
      <c r="O727" s="185"/>
      <c r="P727" s="185"/>
      <c r="Q727" s="185"/>
      <c r="R727" s="185"/>
      <c r="S727" s="185"/>
      <c r="T727" s="185"/>
      <c r="U727" s="185"/>
      <c r="V727" s="185"/>
      <c r="W727" s="185"/>
      <c r="X727" s="185"/>
      <c r="Y727" s="185"/>
    </row>
    <row r="728" spans="1:25" ht="12">
      <c r="A728" s="185"/>
      <c r="B728" s="185"/>
      <c r="C728" s="185"/>
      <c r="D728" s="185"/>
      <c r="E728" s="185"/>
      <c r="F728" s="185"/>
      <c r="G728" s="185"/>
      <c r="H728" s="185"/>
      <c r="I728" s="185"/>
      <c r="J728" s="185"/>
      <c r="K728" s="185"/>
      <c r="L728" s="185"/>
      <c r="M728" s="185"/>
      <c r="N728" s="185"/>
      <c r="O728" s="185"/>
      <c r="P728" s="185"/>
      <c r="Q728" s="185"/>
      <c r="R728" s="185"/>
      <c r="S728" s="185"/>
      <c r="T728" s="185"/>
      <c r="U728" s="185"/>
      <c r="V728" s="185"/>
      <c r="W728" s="185"/>
      <c r="X728" s="185"/>
      <c r="Y728" s="185"/>
    </row>
    <row r="729" spans="1:25" ht="12">
      <c r="A729" s="185"/>
      <c r="B729" s="185"/>
      <c r="C729" s="185"/>
      <c r="D729" s="185"/>
      <c r="E729" s="185"/>
      <c r="F729" s="185"/>
      <c r="G729" s="185"/>
      <c r="H729" s="185"/>
      <c r="I729" s="185"/>
      <c r="J729" s="185"/>
      <c r="K729" s="185"/>
      <c r="L729" s="185"/>
      <c r="M729" s="185"/>
      <c r="N729" s="185"/>
      <c r="O729" s="185"/>
      <c r="P729" s="185"/>
      <c r="Q729" s="185"/>
      <c r="R729" s="185"/>
      <c r="S729" s="185"/>
      <c r="T729" s="185"/>
      <c r="U729" s="185"/>
      <c r="V729" s="185"/>
      <c r="W729" s="185"/>
      <c r="X729" s="185"/>
      <c r="Y729" s="185"/>
    </row>
    <row r="730" spans="1:25" ht="12">
      <c r="A730" s="185"/>
      <c r="B730" s="185"/>
      <c r="C730" s="185"/>
      <c r="D730" s="185"/>
      <c r="E730" s="185"/>
      <c r="F730" s="185"/>
      <c r="G730" s="185"/>
      <c r="H730" s="185"/>
      <c r="I730" s="185"/>
      <c r="J730" s="185"/>
      <c r="K730" s="185"/>
      <c r="L730" s="185"/>
      <c r="M730" s="185"/>
      <c r="N730" s="185"/>
      <c r="O730" s="185"/>
      <c r="P730" s="185"/>
      <c r="Q730" s="185"/>
      <c r="R730" s="185"/>
      <c r="S730" s="185"/>
      <c r="T730" s="185"/>
      <c r="U730" s="185"/>
      <c r="V730" s="185"/>
      <c r="W730" s="185"/>
      <c r="X730" s="185"/>
      <c r="Y730" s="185"/>
    </row>
    <row r="731" spans="1:25" ht="12">
      <c r="A731" s="185"/>
      <c r="B731" s="185"/>
      <c r="C731" s="185"/>
      <c r="D731" s="185"/>
      <c r="E731" s="185"/>
      <c r="F731" s="185"/>
      <c r="G731" s="185"/>
      <c r="H731" s="185"/>
      <c r="I731" s="185"/>
      <c r="J731" s="185"/>
      <c r="K731" s="185"/>
      <c r="L731" s="185"/>
      <c r="M731" s="185"/>
      <c r="N731" s="185"/>
      <c r="O731" s="185"/>
      <c r="P731" s="185"/>
      <c r="Q731" s="185"/>
      <c r="R731" s="185"/>
      <c r="S731" s="185"/>
      <c r="T731" s="185"/>
      <c r="U731" s="185"/>
      <c r="V731" s="185"/>
      <c r="W731" s="185"/>
      <c r="X731" s="185"/>
      <c r="Y731" s="185"/>
    </row>
    <row r="732" spans="1:25" ht="12">
      <c r="A732" s="185"/>
      <c r="B732" s="185"/>
      <c r="C732" s="185"/>
      <c r="D732" s="185"/>
      <c r="E732" s="185"/>
      <c r="F732" s="185"/>
      <c r="G732" s="185"/>
      <c r="H732" s="185"/>
      <c r="I732" s="185"/>
      <c r="J732" s="185"/>
      <c r="K732" s="185"/>
      <c r="L732" s="185"/>
      <c r="M732" s="185"/>
      <c r="N732" s="185"/>
      <c r="O732" s="185"/>
      <c r="P732" s="185"/>
      <c r="Q732" s="185"/>
      <c r="R732" s="185"/>
      <c r="S732" s="185"/>
      <c r="T732" s="185"/>
      <c r="U732" s="185"/>
      <c r="V732" s="185"/>
      <c r="W732" s="185"/>
      <c r="X732" s="185"/>
      <c r="Y732" s="185"/>
    </row>
    <row r="733" spans="1:25" ht="12">
      <c r="A733" s="185"/>
      <c r="B733" s="185"/>
      <c r="C733" s="185"/>
      <c r="D733" s="185"/>
      <c r="E733" s="185"/>
      <c r="F733" s="185"/>
      <c r="G733" s="185"/>
      <c r="H733" s="185"/>
      <c r="I733" s="185"/>
      <c r="J733" s="185"/>
      <c r="K733" s="185"/>
      <c r="L733" s="185"/>
      <c r="M733" s="185"/>
      <c r="N733" s="185"/>
      <c r="O733" s="185"/>
      <c r="P733" s="185"/>
      <c r="Q733" s="185"/>
      <c r="R733" s="185"/>
      <c r="S733" s="185"/>
      <c r="T733" s="185"/>
      <c r="U733" s="185"/>
      <c r="V733" s="185"/>
      <c r="W733" s="185"/>
      <c r="X733" s="185"/>
      <c r="Y733" s="185"/>
    </row>
    <row r="734" spans="1:25" ht="12">
      <c r="A734" s="185"/>
      <c r="B734" s="185"/>
      <c r="C734" s="185"/>
      <c r="D734" s="185"/>
      <c r="E734" s="185"/>
      <c r="F734" s="185"/>
      <c r="G734" s="185"/>
      <c r="H734" s="185"/>
      <c r="I734" s="185"/>
      <c r="J734" s="185"/>
      <c r="K734" s="185"/>
      <c r="L734" s="185"/>
      <c r="M734" s="185"/>
      <c r="N734" s="185"/>
      <c r="O734" s="185"/>
      <c r="P734" s="185"/>
      <c r="Q734" s="185"/>
      <c r="R734" s="185"/>
      <c r="S734" s="185"/>
      <c r="T734" s="185"/>
      <c r="U734" s="185"/>
      <c r="V734" s="185"/>
      <c r="W734" s="185"/>
      <c r="X734" s="185"/>
      <c r="Y734" s="185"/>
    </row>
    <row r="735" spans="1:25" ht="12">
      <c r="A735" s="185"/>
      <c r="B735" s="185"/>
      <c r="C735" s="185"/>
      <c r="D735" s="185"/>
      <c r="E735" s="185"/>
      <c r="F735" s="185"/>
      <c r="G735" s="185"/>
      <c r="H735" s="185"/>
      <c r="I735" s="185"/>
      <c r="J735" s="185"/>
      <c r="K735" s="185"/>
      <c r="L735" s="185"/>
      <c r="M735" s="185"/>
      <c r="N735" s="185"/>
      <c r="O735" s="185"/>
      <c r="P735" s="185"/>
      <c r="Q735" s="185"/>
      <c r="R735" s="185"/>
      <c r="S735" s="185"/>
      <c r="T735" s="185"/>
      <c r="U735" s="185"/>
      <c r="V735" s="185"/>
      <c r="W735" s="185"/>
      <c r="X735" s="185"/>
      <c r="Y735" s="185"/>
    </row>
    <row r="736" spans="1:25" ht="12">
      <c r="A736" s="185"/>
      <c r="B736" s="185"/>
      <c r="C736" s="185"/>
      <c r="D736" s="185"/>
      <c r="E736" s="185"/>
      <c r="F736" s="185"/>
      <c r="G736" s="185"/>
      <c r="H736" s="185"/>
      <c r="I736" s="185"/>
      <c r="J736" s="185"/>
      <c r="K736" s="185"/>
      <c r="L736" s="185"/>
      <c r="M736" s="185"/>
      <c r="N736" s="185"/>
      <c r="O736" s="185"/>
      <c r="P736" s="185"/>
      <c r="Q736" s="185"/>
      <c r="R736" s="185"/>
      <c r="S736" s="185"/>
      <c r="T736" s="185"/>
      <c r="U736" s="185"/>
      <c r="V736" s="185"/>
      <c r="W736" s="185"/>
      <c r="X736" s="185"/>
      <c r="Y736" s="185"/>
    </row>
    <row r="737" spans="1:25" ht="12">
      <c r="A737" s="185"/>
      <c r="B737" s="185"/>
      <c r="C737" s="185"/>
      <c r="D737" s="185"/>
      <c r="E737" s="185"/>
      <c r="F737" s="185"/>
      <c r="G737" s="185"/>
      <c r="H737" s="185"/>
      <c r="I737" s="185"/>
      <c r="J737" s="185"/>
      <c r="K737" s="185"/>
      <c r="L737" s="185"/>
      <c r="M737" s="185"/>
      <c r="N737" s="185"/>
      <c r="O737" s="185"/>
      <c r="P737" s="185"/>
      <c r="Q737" s="185"/>
      <c r="R737" s="185"/>
      <c r="S737" s="185"/>
      <c r="T737" s="185"/>
      <c r="U737" s="185"/>
      <c r="V737" s="185"/>
      <c r="W737" s="185"/>
      <c r="X737" s="185"/>
      <c r="Y737" s="185"/>
    </row>
    <row r="738" spans="1:25" ht="12">
      <c r="A738" s="185"/>
      <c r="B738" s="185"/>
      <c r="C738" s="185"/>
      <c r="D738" s="185"/>
      <c r="E738" s="185"/>
      <c r="F738" s="185"/>
      <c r="G738" s="185"/>
      <c r="H738" s="185"/>
      <c r="I738" s="185"/>
      <c r="J738" s="185"/>
      <c r="K738" s="185"/>
      <c r="L738" s="185"/>
      <c r="M738" s="185"/>
      <c r="N738" s="185"/>
      <c r="O738" s="185"/>
      <c r="P738" s="185"/>
      <c r="Q738" s="185"/>
      <c r="R738" s="185"/>
      <c r="S738" s="185"/>
      <c r="T738" s="185"/>
      <c r="U738" s="185"/>
      <c r="V738" s="185"/>
      <c r="W738" s="185"/>
      <c r="X738" s="185"/>
      <c r="Y738" s="185"/>
    </row>
    <row r="739" spans="1:25" ht="12">
      <c r="A739" s="185"/>
      <c r="B739" s="185"/>
      <c r="C739" s="185"/>
      <c r="D739" s="185"/>
      <c r="E739" s="185"/>
      <c r="F739" s="185"/>
      <c r="G739" s="185"/>
      <c r="H739" s="185"/>
      <c r="I739" s="185"/>
      <c r="J739" s="185"/>
      <c r="K739" s="185"/>
      <c r="L739" s="185"/>
      <c r="M739" s="185"/>
      <c r="N739" s="185"/>
      <c r="O739" s="185"/>
      <c r="P739" s="185"/>
      <c r="Q739" s="185"/>
      <c r="R739" s="185"/>
      <c r="S739" s="185"/>
      <c r="T739" s="185"/>
      <c r="U739" s="185"/>
      <c r="V739" s="185"/>
      <c r="W739" s="185"/>
      <c r="X739" s="185"/>
      <c r="Y739" s="185"/>
    </row>
    <row r="740" spans="1:25" ht="12">
      <c r="A740" s="185"/>
      <c r="B740" s="185"/>
      <c r="C740" s="185"/>
      <c r="D740" s="185"/>
      <c r="E740" s="185"/>
      <c r="F740" s="185"/>
      <c r="G740" s="185"/>
      <c r="H740" s="185"/>
      <c r="I740" s="185"/>
      <c r="J740" s="185"/>
      <c r="K740" s="185"/>
      <c r="L740" s="185"/>
      <c r="M740" s="185"/>
      <c r="N740" s="185"/>
      <c r="O740" s="185"/>
      <c r="P740" s="185"/>
      <c r="Q740" s="185"/>
      <c r="R740" s="185"/>
      <c r="S740" s="185"/>
      <c r="T740" s="185"/>
      <c r="U740" s="185"/>
      <c r="V740" s="185"/>
      <c r="W740" s="185"/>
      <c r="X740" s="185"/>
      <c r="Y740" s="185"/>
    </row>
    <row r="741" spans="1:25" ht="12">
      <c r="A741" s="185"/>
      <c r="B741" s="185"/>
      <c r="C741" s="185"/>
      <c r="D741" s="185"/>
      <c r="E741" s="185"/>
      <c r="F741" s="185"/>
      <c r="G741" s="185"/>
      <c r="H741" s="185"/>
      <c r="I741" s="185"/>
      <c r="J741" s="185"/>
      <c r="K741" s="185"/>
      <c r="L741" s="185"/>
      <c r="M741" s="185"/>
      <c r="N741" s="185"/>
      <c r="O741" s="185"/>
      <c r="P741" s="185"/>
      <c r="Q741" s="185"/>
      <c r="R741" s="185"/>
      <c r="S741" s="185"/>
      <c r="T741" s="185"/>
      <c r="U741" s="185"/>
      <c r="V741" s="185"/>
      <c r="W741" s="185"/>
      <c r="X741" s="185"/>
      <c r="Y741" s="185"/>
    </row>
    <row r="742" spans="1:25" ht="12">
      <c r="A742" s="185"/>
      <c r="B742" s="185"/>
      <c r="C742" s="185"/>
      <c r="D742" s="185"/>
      <c r="E742" s="185"/>
      <c r="F742" s="185"/>
      <c r="G742" s="185"/>
      <c r="H742" s="185"/>
      <c r="I742" s="185"/>
      <c r="J742" s="185"/>
      <c r="K742" s="185"/>
      <c r="L742" s="185"/>
      <c r="M742" s="185"/>
      <c r="N742" s="185"/>
      <c r="O742" s="185"/>
      <c r="P742" s="185"/>
      <c r="Q742" s="185"/>
      <c r="R742" s="185"/>
      <c r="S742" s="185"/>
      <c r="T742" s="185"/>
      <c r="U742" s="185"/>
      <c r="V742" s="185"/>
      <c r="W742" s="185"/>
      <c r="X742" s="185"/>
      <c r="Y742" s="185"/>
    </row>
    <row r="743" spans="1:25" ht="12">
      <c r="A743" s="185"/>
      <c r="B743" s="185"/>
      <c r="C743" s="185"/>
      <c r="D743" s="185"/>
      <c r="E743" s="185"/>
      <c r="F743" s="185"/>
      <c r="G743" s="185"/>
      <c r="H743" s="185"/>
      <c r="I743" s="185"/>
      <c r="J743" s="185"/>
      <c r="K743" s="185"/>
      <c r="L743" s="185"/>
      <c r="M743" s="185"/>
      <c r="N743" s="185"/>
      <c r="O743" s="185"/>
      <c r="P743" s="185"/>
      <c r="Q743" s="185"/>
      <c r="R743" s="185"/>
      <c r="S743" s="185"/>
      <c r="T743" s="185"/>
      <c r="U743" s="185"/>
      <c r="V743" s="185"/>
      <c r="W743" s="185"/>
      <c r="X743" s="185"/>
      <c r="Y743" s="185"/>
    </row>
    <row r="744" spans="1:25" ht="12">
      <c r="A744" s="185"/>
      <c r="B744" s="185"/>
      <c r="C744" s="185"/>
      <c r="D744" s="185"/>
      <c r="E744" s="185"/>
      <c r="F744" s="185"/>
      <c r="G744" s="185"/>
      <c r="H744" s="185"/>
      <c r="I744" s="185"/>
      <c r="J744" s="185"/>
      <c r="K744" s="185"/>
      <c r="L744" s="185"/>
      <c r="M744" s="185"/>
      <c r="N744" s="185"/>
      <c r="O744" s="185"/>
      <c r="P744" s="185"/>
      <c r="Q744" s="185"/>
      <c r="R744" s="185"/>
      <c r="S744" s="185"/>
      <c r="T744" s="185"/>
      <c r="U744" s="185"/>
      <c r="V744" s="185"/>
      <c r="W744" s="185"/>
      <c r="X744" s="185"/>
      <c r="Y744" s="185"/>
    </row>
    <row r="745" spans="1:25" ht="12">
      <c r="A745" s="185"/>
      <c r="B745" s="185"/>
      <c r="C745" s="185"/>
      <c r="D745" s="185"/>
      <c r="E745" s="185"/>
      <c r="F745" s="185"/>
      <c r="G745" s="185"/>
      <c r="H745" s="185"/>
      <c r="I745" s="185"/>
      <c r="J745" s="185"/>
      <c r="K745" s="185"/>
      <c r="L745" s="185"/>
      <c r="M745" s="185"/>
      <c r="N745" s="185"/>
      <c r="O745" s="185"/>
      <c r="P745" s="185"/>
      <c r="Q745" s="185"/>
      <c r="R745" s="185"/>
      <c r="S745" s="185"/>
      <c r="T745" s="185"/>
      <c r="U745" s="185"/>
      <c r="V745" s="185"/>
      <c r="W745" s="185"/>
      <c r="X745" s="185"/>
      <c r="Y745" s="185"/>
    </row>
    <row r="746" spans="1:25" ht="12">
      <c r="A746" s="185"/>
      <c r="B746" s="185"/>
      <c r="C746" s="185"/>
      <c r="D746" s="185"/>
      <c r="E746" s="185"/>
      <c r="F746" s="185"/>
      <c r="G746" s="185"/>
      <c r="H746" s="185"/>
      <c r="I746" s="185"/>
      <c r="J746" s="185"/>
      <c r="K746" s="185"/>
      <c r="L746" s="185"/>
      <c r="M746" s="185"/>
      <c r="N746" s="185"/>
      <c r="O746" s="185"/>
      <c r="P746" s="185"/>
      <c r="Q746" s="185"/>
      <c r="R746" s="185"/>
      <c r="S746" s="185"/>
      <c r="T746" s="185"/>
      <c r="U746" s="185"/>
      <c r="V746" s="185"/>
      <c r="W746" s="185"/>
      <c r="X746" s="185"/>
      <c r="Y746" s="185"/>
    </row>
    <row r="747" spans="1:25" ht="12">
      <c r="A747" s="185"/>
      <c r="B747" s="185"/>
      <c r="C747" s="185"/>
      <c r="D747" s="185"/>
      <c r="E747" s="185"/>
      <c r="F747" s="185"/>
      <c r="G747" s="185"/>
      <c r="H747" s="185"/>
      <c r="I747" s="185"/>
      <c r="J747" s="185"/>
      <c r="K747" s="185"/>
      <c r="L747" s="185"/>
      <c r="M747" s="185"/>
      <c r="N747" s="185"/>
      <c r="O747" s="185"/>
      <c r="P747" s="185"/>
      <c r="Q747" s="185"/>
      <c r="R747" s="185"/>
      <c r="S747" s="185"/>
      <c r="T747" s="185"/>
      <c r="U747" s="185"/>
      <c r="V747" s="185"/>
      <c r="W747" s="185"/>
      <c r="X747" s="185"/>
      <c r="Y747" s="185"/>
    </row>
    <row r="748" spans="1:25" ht="12">
      <c r="A748" s="185"/>
      <c r="B748" s="185"/>
      <c r="C748" s="185"/>
      <c r="D748" s="185"/>
      <c r="E748" s="185"/>
      <c r="F748" s="185"/>
      <c r="G748" s="185"/>
      <c r="H748" s="185"/>
      <c r="I748" s="185"/>
      <c r="J748" s="185"/>
      <c r="K748" s="185"/>
      <c r="L748" s="185"/>
      <c r="M748" s="185"/>
      <c r="N748" s="185"/>
      <c r="O748" s="185"/>
      <c r="P748" s="185"/>
      <c r="Q748" s="185"/>
      <c r="R748" s="185"/>
      <c r="S748" s="185"/>
      <c r="T748" s="185"/>
      <c r="U748" s="185"/>
      <c r="V748" s="185"/>
      <c r="W748" s="185"/>
      <c r="X748" s="185"/>
      <c r="Y748" s="185"/>
    </row>
    <row r="749" spans="1:25" ht="12">
      <c r="A749" s="185"/>
      <c r="B749" s="185"/>
      <c r="C749" s="185"/>
      <c r="D749" s="185"/>
      <c r="E749" s="185"/>
      <c r="F749" s="185"/>
      <c r="G749" s="185"/>
      <c r="H749" s="185"/>
      <c r="I749" s="185"/>
      <c r="J749" s="185"/>
      <c r="K749" s="185"/>
      <c r="L749" s="185"/>
      <c r="M749" s="185"/>
      <c r="N749" s="185"/>
      <c r="O749" s="185"/>
      <c r="P749" s="185"/>
      <c r="Q749" s="185"/>
      <c r="R749" s="185"/>
      <c r="S749" s="185"/>
      <c r="T749" s="185"/>
      <c r="U749" s="185"/>
      <c r="V749" s="185"/>
      <c r="W749" s="185"/>
      <c r="X749" s="185"/>
      <c r="Y749" s="185"/>
    </row>
    <row r="750" spans="1:25" ht="12">
      <c r="A750" s="185"/>
      <c r="B750" s="185"/>
      <c r="C750" s="185"/>
      <c r="D750" s="185"/>
      <c r="E750" s="185"/>
      <c r="F750" s="185"/>
      <c r="G750" s="185"/>
      <c r="H750" s="185"/>
      <c r="I750" s="185"/>
      <c r="J750" s="185"/>
      <c r="K750" s="185"/>
      <c r="L750" s="185"/>
      <c r="M750" s="185"/>
      <c r="N750" s="185"/>
      <c r="O750" s="185"/>
      <c r="P750" s="185"/>
      <c r="Q750" s="185"/>
      <c r="R750" s="185"/>
      <c r="S750" s="185"/>
      <c r="T750" s="185"/>
      <c r="U750" s="185"/>
      <c r="V750" s="185"/>
      <c r="W750" s="185"/>
      <c r="X750" s="185"/>
      <c r="Y750" s="185"/>
    </row>
    <row r="751" spans="1:25" ht="12">
      <c r="A751" s="185"/>
      <c r="B751" s="185"/>
      <c r="C751" s="185"/>
      <c r="D751" s="185"/>
      <c r="E751" s="185"/>
      <c r="F751" s="185"/>
      <c r="G751" s="185"/>
      <c r="H751" s="185"/>
      <c r="I751" s="185"/>
      <c r="J751" s="185"/>
      <c r="K751" s="185"/>
      <c r="L751" s="185"/>
      <c r="M751" s="185"/>
      <c r="N751" s="185"/>
      <c r="O751" s="185"/>
      <c r="P751" s="185"/>
      <c r="Q751" s="185"/>
      <c r="R751" s="185"/>
      <c r="S751" s="185"/>
      <c r="T751" s="185"/>
      <c r="U751" s="185"/>
      <c r="V751" s="185"/>
      <c r="W751" s="185"/>
      <c r="X751" s="185"/>
      <c r="Y751" s="185"/>
    </row>
    <row r="752" spans="1:25" ht="12">
      <c r="A752" s="185"/>
      <c r="B752" s="185"/>
      <c r="C752" s="185"/>
      <c r="D752" s="185"/>
      <c r="E752" s="185"/>
      <c r="F752" s="185"/>
      <c r="G752" s="185"/>
      <c r="H752" s="185"/>
      <c r="I752" s="185"/>
      <c r="J752" s="185"/>
      <c r="K752" s="185"/>
      <c r="L752" s="185"/>
      <c r="M752" s="185"/>
      <c r="N752" s="185"/>
      <c r="O752" s="185"/>
      <c r="P752" s="185"/>
      <c r="Q752" s="185"/>
      <c r="R752" s="185"/>
      <c r="S752" s="185"/>
      <c r="T752" s="185"/>
      <c r="U752" s="185"/>
      <c r="V752" s="185"/>
      <c r="W752" s="185"/>
      <c r="X752" s="185"/>
      <c r="Y752" s="185"/>
    </row>
    <row r="753" spans="1:25" ht="12">
      <c r="A753" s="185"/>
      <c r="B753" s="185"/>
      <c r="C753" s="185"/>
      <c r="D753" s="185"/>
      <c r="E753" s="185"/>
      <c r="F753" s="185"/>
      <c r="G753" s="185"/>
      <c r="H753" s="185"/>
      <c r="I753" s="185"/>
      <c r="J753" s="185"/>
      <c r="K753" s="185"/>
      <c r="L753" s="185"/>
      <c r="M753" s="185"/>
      <c r="N753" s="185"/>
      <c r="O753" s="185"/>
      <c r="P753" s="185"/>
      <c r="Q753" s="185"/>
      <c r="R753" s="185"/>
      <c r="S753" s="185"/>
      <c r="T753" s="185"/>
      <c r="U753" s="185"/>
      <c r="V753" s="185"/>
      <c r="W753" s="185"/>
      <c r="X753" s="185"/>
      <c r="Y753" s="185"/>
    </row>
    <row r="754" spans="1:25" ht="12">
      <c r="A754" s="185"/>
      <c r="B754" s="185"/>
      <c r="C754" s="185"/>
      <c r="D754" s="185"/>
      <c r="E754" s="185"/>
      <c r="F754" s="185"/>
      <c r="G754" s="185"/>
      <c r="H754" s="185"/>
      <c r="I754" s="185"/>
      <c r="J754" s="185"/>
      <c r="K754" s="185"/>
      <c r="L754" s="185"/>
      <c r="M754" s="185"/>
      <c r="N754" s="185"/>
      <c r="O754" s="185"/>
      <c r="P754" s="185"/>
      <c r="Q754" s="185"/>
      <c r="R754" s="185"/>
      <c r="S754" s="185"/>
      <c r="T754" s="185"/>
      <c r="U754" s="185"/>
      <c r="V754" s="185"/>
      <c r="W754" s="185"/>
      <c r="X754" s="185"/>
      <c r="Y754" s="185"/>
    </row>
    <row r="755" spans="1:25" ht="12">
      <c r="A755" s="185"/>
      <c r="B755" s="185"/>
      <c r="C755" s="185"/>
      <c r="D755" s="185"/>
      <c r="E755" s="185"/>
      <c r="F755" s="185"/>
      <c r="G755" s="185"/>
      <c r="H755" s="185"/>
      <c r="I755" s="185"/>
      <c r="J755" s="185"/>
      <c r="K755" s="185"/>
      <c r="L755" s="185"/>
      <c r="M755" s="185"/>
      <c r="N755" s="185"/>
      <c r="O755" s="185"/>
      <c r="P755" s="185"/>
      <c r="Q755" s="185"/>
      <c r="R755" s="185"/>
      <c r="S755" s="185"/>
      <c r="T755" s="185"/>
      <c r="U755" s="185"/>
      <c r="V755" s="185"/>
      <c r="W755" s="185"/>
      <c r="X755" s="185"/>
      <c r="Y755" s="185"/>
    </row>
    <row r="756" spans="1:25" ht="12">
      <c r="A756" s="185"/>
      <c r="B756" s="185"/>
      <c r="C756" s="185"/>
      <c r="D756" s="185"/>
      <c r="E756" s="185"/>
      <c r="F756" s="185"/>
      <c r="G756" s="185"/>
      <c r="H756" s="185"/>
      <c r="I756" s="185"/>
      <c r="J756" s="185"/>
      <c r="K756" s="185"/>
      <c r="L756" s="185"/>
      <c r="M756" s="185"/>
      <c r="N756" s="185"/>
      <c r="O756" s="185"/>
      <c r="P756" s="185"/>
      <c r="Q756" s="185"/>
      <c r="R756" s="185"/>
      <c r="S756" s="185"/>
      <c r="T756" s="185"/>
      <c r="U756" s="185"/>
      <c r="V756" s="185"/>
      <c r="W756" s="185"/>
      <c r="X756" s="185"/>
      <c r="Y756" s="185"/>
    </row>
    <row r="757" spans="1:25" ht="12">
      <c r="A757" s="185"/>
      <c r="B757" s="185"/>
      <c r="C757" s="185"/>
      <c r="D757" s="185"/>
      <c r="E757" s="185"/>
      <c r="F757" s="185"/>
      <c r="G757" s="185"/>
      <c r="H757" s="185"/>
      <c r="I757" s="185"/>
      <c r="J757" s="185"/>
      <c r="K757" s="185"/>
      <c r="L757" s="185"/>
      <c r="M757" s="185"/>
      <c r="N757" s="185"/>
      <c r="O757" s="185"/>
      <c r="P757" s="185"/>
      <c r="Q757" s="185"/>
      <c r="R757" s="185"/>
      <c r="S757" s="185"/>
      <c r="T757" s="185"/>
      <c r="U757" s="185"/>
      <c r="V757" s="185"/>
      <c r="W757" s="185"/>
      <c r="X757" s="185"/>
      <c r="Y757" s="185"/>
    </row>
    <row r="758" spans="1:25" ht="12">
      <c r="A758" s="185"/>
      <c r="B758" s="185"/>
      <c r="C758" s="185"/>
      <c r="D758" s="185"/>
      <c r="E758" s="185"/>
      <c r="F758" s="185"/>
      <c r="G758" s="185"/>
      <c r="H758" s="185"/>
      <c r="I758" s="185"/>
      <c r="J758" s="185"/>
      <c r="K758" s="185"/>
      <c r="L758" s="185"/>
      <c r="M758" s="185"/>
      <c r="N758" s="185"/>
      <c r="O758" s="185"/>
      <c r="P758" s="185"/>
      <c r="Q758" s="185"/>
      <c r="R758" s="185"/>
      <c r="S758" s="185"/>
      <c r="T758" s="185"/>
      <c r="U758" s="185"/>
      <c r="V758" s="185"/>
      <c r="W758" s="185"/>
      <c r="X758" s="185"/>
      <c r="Y758" s="185"/>
    </row>
    <row r="759" spans="1:25" ht="12">
      <c r="A759" s="185"/>
      <c r="B759" s="185"/>
      <c r="C759" s="185"/>
      <c r="D759" s="185"/>
      <c r="E759" s="185"/>
      <c r="F759" s="185"/>
      <c r="G759" s="185"/>
      <c r="H759" s="185"/>
      <c r="I759" s="185"/>
      <c r="J759" s="185"/>
      <c r="K759" s="185"/>
      <c r="L759" s="185"/>
      <c r="M759" s="185"/>
      <c r="N759" s="185"/>
      <c r="O759" s="185"/>
      <c r="P759" s="185"/>
      <c r="Q759" s="185"/>
      <c r="R759" s="185"/>
      <c r="S759" s="185"/>
      <c r="T759" s="185"/>
      <c r="U759" s="185"/>
      <c r="V759" s="185"/>
      <c r="W759" s="185"/>
      <c r="X759" s="185"/>
      <c r="Y759" s="185"/>
    </row>
    <row r="760" spans="1:25" ht="12">
      <c r="A760" s="185"/>
      <c r="B760" s="185"/>
      <c r="C760" s="185"/>
      <c r="D760" s="185"/>
      <c r="E760" s="185"/>
      <c r="F760" s="185"/>
      <c r="G760" s="185"/>
      <c r="H760" s="185"/>
      <c r="I760" s="185"/>
      <c r="J760" s="185"/>
      <c r="K760" s="185"/>
      <c r="L760" s="185"/>
      <c r="M760" s="185"/>
      <c r="N760" s="185"/>
      <c r="O760" s="185"/>
      <c r="P760" s="185"/>
      <c r="Q760" s="185"/>
      <c r="R760" s="185"/>
      <c r="S760" s="185"/>
      <c r="T760" s="185"/>
      <c r="U760" s="185"/>
      <c r="V760" s="185"/>
      <c r="W760" s="185"/>
      <c r="X760" s="185"/>
      <c r="Y760" s="185"/>
    </row>
    <row r="761" spans="1:25" ht="12">
      <c r="A761" s="185"/>
      <c r="B761" s="185"/>
      <c r="C761" s="185"/>
      <c r="D761" s="185"/>
      <c r="E761" s="185"/>
      <c r="F761" s="185"/>
      <c r="G761" s="185"/>
      <c r="H761" s="185"/>
      <c r="I761" s="185"/>
      <c r="J761" s="185"/>
      <c r="K761" s="185"/>
      <c r="L761" s="185"/>
      <c r="M761" s="185"/>
      <c r="N761" s="185"/>
      <c r="O761" s="185"/>
      <c r="P761" s="185"/>
      <c r="Q761" s="185"/>
      <c r="R761" s="185"/>
      <c r="S761" s="185"/>
      <c r="T761" s="185"/>
      <c r="U761" s="185"/>
      <c r="V761" s="185"/>
      <c r="W761" s="185"/>
      <c r="X761" s="185"/>
      <c r="Y761" s="185"/>
    </row>
    <row r="762" spans="1:25" ht="12">
      <c r="A762" s="185"/>
      <c r="B762" s="185"/>
      <c r="C762" s="185"/>
      <c r="D762" s="185"/>
      <c r="E762" s="185"/>
      <c r="F762" s="185"/>
      <c r="G762" s="185"/>
      <c r="H762" s="185"/>
      <c r="I762" s="185"/>
      <c r="J762" s="185"/>
      <c r="K762" s="185"/>
      <c r="L762" s="185"/>
      <c r="M762" s="185"/>
      <c r="N762" s="185"/>
      <c r="O762" s="185"/>
      <c r="P762" s="185"/>
      <c r="Q762" s="185"/>
      <c r="R762" s="185"/>
      <c r="S762" s="185"/>
      <c r="T762" s="185"/>
      <c r="U762" s="185"/>
      <c r="V762" s="185"/>
      <c r="W762" s="185"/>
      <c r="X762" s="185"/>
      <c r="Y762" s="185"/>
    </row>
    <row r="763" spans="1:25" ht="12">
      <c r="A763" s="185"/>
      <c r="B763" s="185"/>
      <c r="C763" s="185"/>
      <c r="D763" s="185"/>
      <c r="E763" s="185"/>
      <c r="F763" s="185"/>
      <c r="G763" s="185"/>
      <c r="H763" s="185"/>
      <c r="I763" s="185"/>
      <c r="J763" s="185"/>
      <c r="K763" s="185"/>
      <c r="L763" s="185"/>
      <c r="M763" s="185"/>
      <c r="N763" s="185"/>
      <c r="O763" s="185"/>
      <c r="P763" s="185"/>
      <c r="Q763" s="185"/>
      <c r="R763" s="185"/>
      <c r="S763" s="185"/>
      <c r="T763" s="185"/>
      <c r="U763" s="185"/>
      <c r="V763" s="185"/>
      <c r="W763" s="185"/>
      <c r="X763" s="185"/>
      <c r="Y763" s="185"/>
    </row>
    <row r="764" spans="1:25" ht="12">
      <c r="A764" s="185"/>
      <c r="B764" s="185"/>
      <c r="C764" s="185"/>
      <c r="D764" s="185"/>
      <c r="E764" s="185"/>
      <c r="F764" s="185"/>
      <c r="G764" s="185"/>
      <c r="H764" s="185"/>
      <c r="I764" s="185"/>
      <c r="J764" s="185"/>
      <c r="K764" s="185"/>
      <c r="L764" s="185"/>
      <c r="M764" s="185"/>
      <c r="N764" s="185"/>
      <c r="O764" s="185"/>
      <c r="P764" s="185"/>
      <c r="Q764" s="185"/>
      <c r="R764" s="185"/>
      <c r="S764" s="185"/>
      <c r="T764" s="185"/>
      <c r="U764" s="185"/>
      <c r="V764" s="185"/>
      <c r="W764" s="185"/>
      <c r="X764" s="185"/>
      <c r="Y764" s="185"/>
    </row>
    <row r="765" spans="1:25" ht="12">
      <c r="A765" s="185"/>
      <c r="B765" s="185"/>
      <c r="C765" s="185"/>
      <c r="D765" s="185"/>
      <c r="E765" s="185"/>
      <c r="F765" s="185"/>
      <c r="G765" s="185"/>
      <c r="H765" s="185"/>
      <c r="I765" s="185"/>
      <c r="J765" s="185"/>
      <c r="K765" s="185"/>
      <c r="L765" s="185"/>
      <c r="M765" s="185"/>
      <c r="N765" s="185"/>
      <c r="O765" s="185"/>
      <c r="P765" s="185"/>
      <c r="Q765" s="185"/>
      <c r="R765" s="185"/>
      <c r="S765" s="185"/>
      <c r="T765" s="185"/>
      <c r="U765" s="185"/>
      <c r="V765" s="185"/>
      <c r="W765" s="185"/>
      <c r="X765" s="185"/>
      <c r="Y765" s="185"/>
    </row>
    <row r="766" spans="1:25" ht="12">
      <c r="A766" s="185"/>
      <c r="B766" s="185"/>
      <c r="C766" s="185"/>
      <c r="D766" s="185"/>
      <c r="E766" s="185"/>
      <c r="F766" s="185"/>
      <c r="G766" s="185"/>
      <c r="H766" s="185"/>
      <c r="I766" s="185"/>
      <c r="J766" s="185"/>
      <c r="K766" s="185"/>
      <c r="L766" s="185"/>
      <c r="M766" s="185"/>
      <c r="N766" s="185"/>
      <c r="O766" s="185"/>
      <c r="P766" s="185"/>
      <c r="Q766" s="185"/>
      <c r="R766" s="185"/>
      <c r="S766" s="185"/>
      <c r="T766" s="185"/>
      <c r="U766" s="185"/>
      <c r="V766" s="185"/>
      <c r="W766" s="185"/>
      <c r="X766" s="185"/>
      <c r="Y766" s="185"/>
    </row>
    <row r="767" spans="1:25" ht="12">
      <c r="A767" s="185"/>
      <c r="B767" s="185"/>
      <c r="C767" s="185"/>
      <c r="D767" s="185"/>
      <c r="E767" s="185"/>
      <c r="F767" s="185"/>
      <c r="G767" s="185"/>
      <c r="H767" s="185"/>
      <c r="I767" s="185"/>
      <c r="J767" s="185"/>
      <c r="K767" s="185"/>
      <c r="L767" s="185"/>
      <c r="M767" s="185"/>
      <c r="N767" s="185"/>
      <c r="O767" s="185"/>
      <c r="P767" s="185"/>
      <c r="Q767" s="185"/>
      <c r="R767" s="185"/>
      <c r="S767" s="185"/>
      <c r="T767" s="185"/>
      <c r="U767" s="185"/>
      <c r="V767" s="185"/>
      <c r="W767" s="185"/>
      <c r="X767" s="185"/>
      <c r="Y767" s="185"/>
    </row>
    <row r="768" spans="1:25" ht="12">
      <c r="A768" s="185"/>
      <c r="B768" s="185"/>
      <c r="C768" s="185"/>
      <c r="D768" s="185"/>
      <c r="E768" s="185"/>
      <c r="F768" s="185"/>
      <c r="G768" s="185"/>
      <c r="H768" s="185"/>
      <c r="I768" s="185"/>
      <c r="J768" s="185"/>
      <c r="K768" s="185"/>
      <c r="L768" s="185"/>
      <c r="M768" s="185"/>
      <c r="N768" s="185"/>
      <c r="O768" s="185"/>
      <c r="P768" s="185"/>
      <c r="Q768" s="185"/>
      <c r="R768" s="185"/>
      <c r="S768" s="185"/>
      <c r="T768" s="185"/>
      <c r="U768" s="185"/>
      <c r="V768" s="185"/>
      <c r="W768" s="185"/>
      <c r="X768" s="185"/>
      <c r="Y768" s="185"/>
    </row>
    <row r="769" spans="1:25" ht="12">
      <c r="A769" s="185"/>
      <c r="B769" s="185"/>
      <c r="C769" s="185"/>
      <c r="D769" s="185"/>
      <c r="E769" s="185"/>
      <c r="F769" s="185"/>
      <c r="G769" s="185"/>
      <c r="H769" s="185"/>
      <c r="I769" s="185"/>
      <c r="J769" s="185"/>
      <c r="K769" s="185"/>
      <c r="L769" s="185"/>
      <c r="M769" s="185"/>
      <c r="N769" s="185"/>
      <c r="O769" s="185"/>
      <c r="P769" s="185"/>
      <c r="Q769" s="185"/>
      <c r="R769" s="185"/>
      <c r="S769" s="185"/>
      <c r="T769" s="185"/>
      <c r="U769" s="185"/>
      <c r="V769" s="185"/>
      <c r="W769" s="185"/>
      <c r="X769" s="185"/>
      <c r="Y769" s="185"/>
    </row>
    <row r="770" spans="1:25" ht="12">
      <c r="A770" s="185"/>
      <c r="B770" s="185"/>
      <c r="C770" s="185"/>
      <c r="D770" s="185"/>
      <c r="E770" s="185"/>
      <c r="F770" s="185"/>
      <c r="G770" s="185"/>
      <c r="H770" s="185"/>
      <c r="I770" s="185"/>
      <c r="J770" s="185"/>
      <c r="K770" s="185"/>
      <c r="L770" s="185"/>
      <c r="M770" s="185"/>
      <c r="N770" s="185"/>
      <c r="O770" s="185"/>
      <c r="P770" s="185"/>
      <c r="Q770" s="185"/>
      <c r="R770" s="185"/>
      <c r="S770" s="185"/>
      <c r="T770" s="185"/>
      <c r="U770" s="185"/>
      <c r="V770" s="185"/>
      <c r="W770" s="185"/>
      <c r="X770" s="185"/>
      <c r="Y770" s="185"/>
    </row>
    <row r="771" spans="1:25" ht="12">
      <c r="A771" s="185"/>
      <c r="B771" s="185"/>
      <c r="C771" s="185"/>
      <c r="D771" s="185"/>
      <c r="E771" s="185"/>
      <c r="F771" s="185"/>
      <c r="G771" s="185"/>
      <c r="H771" s="185"/>
      <c r="I771" s="185"/>
      <c r="J771" s="185"/>
      <c r="K771" s="185"/>
      <c r="L771" s="185"/>
      <c r="M771" s="185"/>
      <c r="N771" s="185"/>
      <c r="O771" s="185"/>
      <c r="P771" s="185"/>
      <c r="Q771" s="185"/>
      <c r="R771" s="185"/>
      <c r="S771" s="185"/>
      <c r="T771" s="185"/>
      <c r="U771" s="185"/>
      <c r="V771" s="185"/>
      <c r="W771" s="185"/>
      <c r="X771" s="185"/>
      <c r="Y771" s="185"/>
    </row>
    <row r="772" spans="1:25" ht="12">
      <c r="A772" s="185"/>
      <c r="B772" s="185"/>
      <c r="C772" s="185"/>
      <c r="D772" s="185"/>
      <c r="E772" s="185"/>
      <c r="F772" s="185"/>
      <c r="G772" s="185"/>
      <c r="H772" s="185"/>
      <c r="I772" s="185"/>
      <c r="J772" s="185"/>
      <c r="K772" s="185"/>
      <c r="L772" s="185"/>
      <c r="M772" s="185"/>
      <c r="N772" s="185"/>
      <c r="O772" s="185"/>
      <c r="P772" s="185"/>
      <c r="Q772" s="185"/>
      <c r="R772" s="185"/>
      <c r="S772" s="185"/>
      <c r="T772" s="185"/>
      <c r="U772" s="185"/>
      <c r="V772" s="185"/>
      <c r="W772" s="185"/>
      <c r="X772" s="185"/>
      <c r="Y772" s="185"/>
    </row>
    <row r="773" spans="1:25" ht="12">
      <c r="A773" s="185"/>
      <c r="B773" s="185"/>
      <c r="C773" s="185"/>
      <c r="D773" s="185"/>
      <c r="E773" s="185"/>
      <c r="F773" s="185"/>
      <c r="G773" s="185"/>
      <c r="H773" s="185"/>
      <c r="I773" s="185"/>
      <c r="J773" s="185"/>
      <c r="K773" s="185"/>
      <c r="L773" s="185"/>
      <c r="M773" s="185"/>
      <c r="N773" s="185"/>
      <c r="O773" s="185"/>
      <c r="P773" s="185"/>
      <c r="Q773" s="185"/>
      <c r="R773" s="185"/>
      <c r="S773" s="185"/>
      <c r="T773" s="185"/>
      <c r="U773" s="185"/>
      <c r="V773" s="185"/>
      <c r="W773" s="185"/>
      <c r="X773" s="185"/>
      <c r="Y773" s="185"/>
    </row>
    <row r="774" spans="1:25" ht="12">
      <c r="A774" s="185"/>
      <c r="B774" s="185"/>
      <c r="C774" s="185"/>
      <c r="D774" s="185"/>
      <c r="E774" s="185"/>
      <c r="F774" s="185"/>
      <c r="G774" s="185"/>
      <c r="H774" s="185"/>
      <c r="I774" s="185"/>
      <c r="J774" s="185"/>
      <c r="K774" s="185"/>
      <c r="L774" s="185"/>
      <c r="M774" s="185"/>
      <c r="N774" s="185"/>
      <c r="O774" s="185"/>
      <c r="P774" s="185"/>
      <c r="Q774" s="185"/>
      <c r="R774" s="185"/>
      <c r="S774" s="185"/>
      <c r="T774" s="185"/>
      <c r="U774" s="185"/>
      <c r="V774" s="185"/>
      <c r="W774" s="185"/>
      <c r="X774" s="185"/>
      <c r="Y774" s="185"/>
    </row>
    <row r="775" spans="1:25" ht="12">
      <c r="A775" s="185"/>
      <c r="B775" s="185"/>
      <c r="C775" s="185"/>
      <c r="D775" s="185"/>
      <c r="E775" s="185"/>
      <c r="F775" s="185"/>
      <c r="G775" s="185"/>
      <c r="H775" s="185"/>
      <c r="I775" s="185"/>
      <c r="J775" s="185"/>
      <c r="K775" s="185"/>
      <c r="L775" s="185"/>
      <c r="M775" s="185"/>
      <c r="N775" s="185"/>
      <c r="O775" s="185"/>
      <c r="P775" s="185"/>
      <c r="Q775" s="185"/>
      <c r="R775" s="185"/>
      <c r="S775" s="185"/>
      <c r="T775" s="185"/>
      <c r="U775" s="185"/>
      <c r="V775" s="185"/>
      <c r="W775" s="185"/>
      <c r="X775" s="185"/>
      <c r="Y775" s="185"/>
    </row>
    <row r="776" spans="1:25" ht="12">
      <c r="A776" s="185"/>
      <c r="B776" s="185"/>
      <c r="C776" s="185"/>
      <c r="D776" s="185"/>
      <c r="E776" s="185"/>
      <c r="F776" s="185"/>
      <c r="G776" s="185"/>
      <c r="H776" s="185"/>
      <c r="I776" s="185"/>
      <c r="J776" s="185"/>
      <c r="K776" s="185"/>
      <c r="L776" s="185"/>
      <c r="M776" s="185"/>
      <c r="N776" s="185"/>
      <c r="O776" s="185"/>
      <c r="P776" s="185"/>
      <c r="Q776" s="185"/>
      <c r="R776" s="185"/>
      <c r="S776" s="185"/>
      <c r="T776" s="185"/>
      <c r="U776" s="185"/>
      <c r="V776" s="185"/>
      <c r="W776" s="185"/>
      <c r="X776" s="185"/>
      <c r="Y776" s="185"/>
    </row>
    <row r="777" spans="1:25" ht="12">
      <c r="A777" s="185"/>
      <c r="B777" s="185"/>
      <c r="C777" s="185"/>
      <c r="D777" s="185"/>
      <c r="E777" s="185"/>
      <c r="F777" s="185"/>
      <c r="G777" s="185"/>
      <c r="H777" s="185"/>
      <c r="I777" s="185"/>
      <c r="J777" s="185"/>
      <c r="K777" s="185"/>
      <c r="L777" s="185"/>
      <c r="M777" s="185"/>
      <c r="N777" s="185"/>
      <c r="O777" s="185"/>
      <c r="P777" s="185"/>
      <c r="Q777" s="185"/>
      <c r="R777" s="185"/>
      <c r="S777" s="185"/>
      <c r="T777" s="185"/>
      <c r="U777" s="185"/>
      <c r="V777" s="185"/>
      <c r="W777" s="185"/>
      <c r="X777" s="185"/>
      <c r="Y777" s="185"/>
    </row>
    <row r="778" spans="1:25" ht="12">
      <c r="A778" s="185"/>
      <c r="B778" s="185"/>
      <c r="C778" s="185"/>
      <c r="D778" s="185"/>
      <c r="E778" s="185"/>
      <c r="F778" s="185"/>
      <c r="G778" s="185"/>
      <c r="H778" s="185"/>
      <c r="I778" s="185"/>
      <c r="J778" s="185"/>
      <c r="K778" s="185"/>
      <c r="L778" s="185"/>
      <c r="M778" s="185"/>
      <c r="N778" s="185"/>
      <c r="O778" s="185"/>
      <c r="P778" s="185"/>
      <c r="Q778" s="185"/>
      <c r="R778" s="185"/>
      <c r="S778" s="185"/>
      <c r="T778" s="185"/>
      <c r="U778" s="185"/>
      <c r="V778" s="185"/>
      <c r="W778" s="185"/>
      <c r="X778" s="185"/>
      <c r="Y778" s="185"/>
    </row>
    <row r="779" spans="1:25" ht="12">
      <c r="A779" s="185"/>
      <c r="B779" s="185"/>
      <c r="C779" s="185"/>
      <c r="D779" s="185"/>
      <c r="E779" s="185"/>
      <c r="F779" s="185"/>
      <c r="G779" s="185"/>
      <c r="H779" s="185"/>
      <c r="I779" s="185"/>
      <c r="J779" s="185"/>
      <c r="K779" s="185"/>
      <c r="L779" s="185"/>
      <c r="M779" s="185"/>
      <c r="N779" s="185"/>
      <c r="O779" s="185"/>
      <c r="P779" s="185"/>
      <c r="Q779" s="185"/>
      <c r="R779" s="185"/>
      <c r="S779" s="185"/>
      <c r="T779" s="185"/>
      <c r="U779" s="185"/>
      <c r="V779" s="185"/>
      <c r="W779" s="185"/>
      <c r="X779" s="185"/>
      <c r="Y779" s="185"/>
    </row>
    <row r="780" spans="1:25" ht="12">
      <c r="A780" s="185"/>
      <c r="B780" s="185"/>
      <c r="C780" s="185"/>
      <c r="D780" s="185"/>
      <c r="E780" s="185"/>
      <c r="F780" s="185"/>
      <c r="G780" s="185"/>
      <c r="H780" s="185"/>
      <c r="I780" s="185"/>
      <c r="J780" s="185"/>
      <c r="K780" s="185"/>
      <c r="L780" s="185"/>
      <c r="M780" s="185"/>
      <c r="N780" s="185"/>
      <c r="O780" s="185"/>
      <c r="P780" s="185"/>
      <c r="Q780" s="185"/>
      <c r="R780" s="185"/>
      <c r="S780" s="185"/>
      <c r="T780" s="185"/>
      <c r="U780" s="185"/>
      <c r="V780" s="185"/>
      <c r="W780" s="185"/>
      <c r="X780" s="185"/>
      <c r="Y780" s="185"/>
    </row>
    <row r="781" spans="1:25" ht="12">
      <c r="A781" s="185"/>
      <c r="B781" s="185"/>
      <c r="C781" s="185"/>
      <c r="D781" s="185"/>
      <c r="E781" s="185"/>
      <c r="F781" s="185"/>
      <c r="G781" s="185"/>
      <c r="H781" s="185"/>
      <c r="I781" s="185"/>
      <c r="J781" s="185"/>
      <c r="K781" s="185"/>
      <c r="L781" s="185"/>
      <c r="M781" s="185"/>
      <c r="N781" s="185"/>
      <c r="O781" s="185"/>
      <c r="P781" s="185"/>
      <c r="Q781" s="185"/>
      <c r="R781" s="185"/>
      <c r="S781" s="185"/>
      <c r="T781" s="185"/>
      <c r="U781" s="185"/>
      <c r="V781" s="185"/>
      <c r="W781" s="185"/>
      <c r="X781" s="185"/>
      <c r="Y781" s="185"/>
    </row>
    <row r="782" spans="1:25" ht="12">
      <c r="A782" s="185"/>
      <c r="B782" s="185"/>
      <c r="C782" s="185"/>
      <c r="D782" s="185"/>
      <c r="E782" s="185"/>
      <c r="F782" s="185"/>
      <c r="G782" s="185"/>
      <c r="H782" s="185"/>
      <c r="I782" s="185"/>
      <c r="J782" s="185"/>
      <c r="K782" s="185"/>
      <c r="L782" s="185"/>
      <c r="M782" s="185"/>
      <c r="N782" s="185"/>
      <c r="O782" s="185"/>
      <c r="P782" s="185"/>
      <c r="Q782" s="185"/>
      <c r="R782" s="185"/>
      <c r="S782" s="185"/>
      <c r="T782" s="185"/>
      <c r="U782" s="185"/>
      <c r="V782" s="185"/>
      <c r="W782" s="185"/>
      <c r="X782" s="185"/>
      <c r="Y782" s="185"/>
    </row>
    <row r="783" spans="1:25" ht="12">
      <c r="A783" s="185"/>
      <c r="B783" s="185"/>
      <c r="C783" s="185"/>
      <c r="D783" s="185"/>
      <c r="E783" s="185"/>
      <c r="F783" s="185"/>
      <c r="G783" s="185"/>
      <c r="H783" s="185"/>
      <c r="I783" s="185"/>
      <c r="J783" s="185"/>
      <c r="K783" s="185"/>
      <c r="L783" s="185"/>
      <c r="M783" s="185"/>
      <c r="N783" s="185"/>
      <c r="O783" s="185"/>
      <c r="P783" s="185"/>
      <c r="Q783" s="185"/>
      <c r="R783" s="185"/>
      <c r="S783" s="185"/>
      <c r="T783" s="185"/>
      <c r="U783" s="185"/>
      <c r="V783" s="185"/>
      <c r="W783" s="185"/>
      <c r="X783" s="185"/>
      <c r="Y783" s="185"/>
    </row>
    <row r="784" spans="1:25" ht="12">
      <c r="A784" s="185"/>
      <c r="B784" s="185"/>
      <c r="C784" s="185"/>
      <c r="D784" s="185"/>
      <c r="E784" s="185"/>
      <c r="F784" s="185"/>
      <c r="G784" s="185"/>
      <c r="H784" s="185"/>
      <c r="I784" s="185"/>
      <c r="J784" s="185"/>
      <c r="K784" s="185"/>
      <c r="L784" s="185"/>
      <c r="M784" s="185"/>
      <c r="N784" s="185"/>
      <c r="O784" s="185"/>
      <c r="P784" s="185"/>
      <c r="Q784" s="185"/>
      <c r="R784" s="185"/>
      <c r="S784" s="185"/>
      <c r="T784" s="185"/>
      <c r="U784" s="185"/>
      <c r="V784" s="185"/>
      <c r="W784" s="185"/>
      <c r="X784" s="185"/>
      <c r="Y784" s="185"/>
    </row>
    <row r="785" spans="1:25" ht="12">
      <c r="A785" s="185"/>
      <c r="B785" s="185"/>
      <c r="C785" s="185"/>
      <c r="D785" s="185"/>
      <c r="E785" s="185"/>
      <c r="F785" s="185"/>
      <c r="G785" s="185"/>
      <c r="H785" s="185"/>
      <c r="I785" s="185"/>
      <c r="J785" s="185"/>
      <c r="K785" s="185"/>
      <c r="L785" s="185"/>
      <c r="M785" s="185"/>
      <c r="N785" s="185"/>
      <c r="O785" s="185"/>
      <c r="P785" s="185"/>
      <c r="Q785" s="185"/>
      <c r="R785" s="185"/>
      <c r="S785" s="185"/>
      <c r="T785" s="185"/>
      <c r="U785" s="185"/>
      <c r="V785" s="185"/>
      <c r="W785" s="185"/>
      <c r="X785" s="185"/>
      <c r="Y785" s="185"/>
    </row>
    <row r="786" spans="1:25" ht="12">
      <c r="A786" s="185"/>
      <c r="B786" s="185"/>
      <c r="C786" s="185"/>
      <c r="D786" s="185"/>
      <c r="E786" s="185"/>
      <c r="F786" s="185"/>
      <c r="G786" s="185"/>
      <c r="H786" s="185"/>
      <c r="I786" s="185"/>
      <c r="J786" s="185"/>
      <c r="K786" s="185"/>
      <c r="L786" s="185"/>
      <c r="M786" s="185"/>
      <c r="N786" s="185"/>
      <c r="O786" s="185"/>
      <c r="P786" s="185"/>
      <c r="Q786" s="185"/>
      <c r="R786" s="185"/>
      <c r="S786" s="185"/>
      <c r="T786" s="185"/>
      <c r="U786" s="185"/>
      <c r="V786" s="185"/>
      <c r="W786" s="185"/>
      <c r="X786" s="185"/>
      <c r="Y786" s="185"/>
    </row>
    <row r="787" spans="1:25" ht="12">
      <c r="A787" s="185"/>
      <c r="B787" s="185"/>
      <c r="C787" s="185"/>
      <c r="D787" s="185"/>
      <c r="E787" s="185"/>
      <c r="F787" s="185"/>
      <c r="G787" s="185"/>
      <c r="H787" s="185"/>
      <c r="I787" s="185"/>
      <c r="J787" s="185"/>
      <c r="K787" s="185"/>
      <c r="L787" s="185"/>
      <c r="M787" s="185"/>
      <c r="N787" s="185"/>
      <c r="O787" s="185"/>
      <c r="P787" s="185"/>
      <c r="Q787" s="185"/>
      <c r="R787" s="185"/>
      <c r="S787" s="185"/>
      <c r="T787" s="185"/>
      <c r="U787" s="185"/>
      <c r="V787" s="185"/>
      <c r="W787" s="185"/>
      <c r="X787" s="185"/>
      <c r="Y787" s="185"/>
    </row>
    <row r="788" spans="1:25" ht="12">
      <c r="A788" s="185"/>
      <c r="B788" s="185"/>
      <c r="C788" s="185"/>
      <c r="D788" s="185"/>
      <c r="E788" s="185"/>
      <c r="F788" s="185"/>
      <c r="G788" s="185"/>
      <c r="H788" s="185"/>
      <c r="I788" s="185"/>
      <c r="J788" s="185"/>
      <c r="K788" s="185"/>
      <c r="L788" s="185"/>
      <c r="M788" s="185"/>
      <c r="N788" s="185"/>
      <c r="O788" s="185"/>
      <c r="P788" s="185"/>
      <c r="Q788" s="185"/>
      <c r="R788" s="185"/>
      <c r="S788" s="185"/>
      <c r="T788" s="185"/>
      <c r="U788" s="185"/>
      <c r="V788" s="185"/>
      <c r="W788" s="185"/>
      <c r="X788" s="185"/>
      <c r="Y788" s="185"/>
    </row>
    <row r="789" spans="1:25" ht="12">
      <c r="A789" s="185"/>
      <c r="B789" s="185"/>
      <c r="C789" s="185"/>
      <c r="D789" s="185"/>
      <c r="E789" s="185"/>
      <c r="F789" s="185"/>
      <c r="G789" s="185"/>
      <c r="H789" s="185"/>
      <c r="I789" s="185"/>
      <c r="J789" s="185"/>
      <c r="K789" s="185"/>
      <c r="L789" s="185"/>
      <c r="M789" s="185"/>
      <c r="N789" s="185"/>
      <c r="O789" s="185"/>
      <c r="P789" s="185"/>
      <c r="Q789" s="185"/>
      <c r="R789" s="185"/>
      <c r="S789" s="185"/>
      <c r="T789" s="185"/>
      <c r="U789" s="185"/>
      <c r="V789" s="185"/>
      <c r="W789" s="185"/>
      <c r="X789" s="185"/>
      <c r="Y789" s="185"/>
    </row>
    <row r="790" spans="1:25" ht="12">
      <c r="A790" s="185"/>
      <c r="B790" s="185"/>
      <c r="C790" s="185"/>
      <c r="D790" s="185"/>
      <c r="E790" s="185"/>
      <c r="F790" s="185"/>
      <c r="G790" s="185"/>
      <c r="H790" s="185"/>
      <c r="I790" s="185"/>
      <c r="J790" s="185"/>
      <c r="K790" s="185"/>
      <c r="L790" s="185"/>
      <c r="M790" s="185"/>
      <c r="N790" s="185"/>
      <c r="O790" s="185"/>
      <c r="P790" s="185"/>
      <c r="Q790" s="185"/>
      <c r="R790" s="185"/>
      <c r="S790" s="185"/>
      <c r="T790" s="185"/>
      <c r="U790" s="185"/>
      <c r="V790" s="185"/>
      <c r="W790" s="185"/>
      <c r="X790" s="185"/>
      <c r="Y790" s="185"/>
    </row>
    <row r="791" spans="1:25" ht="12">
      <c r="A791" s="185"/>
      <c r="B791" s="185"/>
      <c r="C791" s="185"/>
      <c r="D791" s="185"/>
      <c r="E791" s="185"/>
      <c r="F791" s="185"/>
      <c r="G791" s="185"/>
      <c r="H791" s="185"/>
      <c r="I791" s="185"/>
      <c r="J791" s="185"/>
      <c r="K791" s="185"/>
      <c r="L791" s="185"/>
      <c r="M791" s="185"/>
      <c r="N791" s="185"/>
      <c r="O791" s="185"/>
      <c r="P791" s="185"/>
      <c r="Q791" s="185"/>
      <c r="R791" s="185"/>
      <c r="S791" s="185"/>
      <c r="T791" s="185"/>
      <c r="U791" s="185"/>
      <c r="V791" s="185"/>
      <c r="W791" s="185"/>
      <c r="X791" s="185"/>
      <c r="Y791" s="185"/>
    </row>
    <row r="792" spans="1:25" ht="12">
      <c r="A792" s="185"/>
      <c r="B792" s="185"/>
      <c r="C792" s="185"/>
      <c r="D792" s="185"/>
      <c r="E792" s="185"/>
      <c r="F792" s="185"/>
      <c r="G792" s="185"/>
      <c r="H792" s="185"/>
      <c r="I792" s="185"/>
      <c r="J792" s="185"/>
      <c r="K792" s="185"/>
      <c r="L792" s="185"/>
      <c r="M792" s="185"/>
      <c r="N792" s="185"/>
      <c r="O792" s="185"/>
      <c r="P792" s="185"/>
      <c r="Q792" s="185"/>
      <c r="R792" s="185"/>
      <c r="S792" s="185"/>
      <c r="T792" s="185"/>
      <c r="U792" s="185"/>
      <c r="V792" s="185"/>
      <c r="W792" s="185"/>
      <c r="X792" s="185"/>
      <c r="Y792" s="185"/>
    </row>
    <row r="793" spans="1:25" ht="12">
      <c r="A793" s="185"/>
      <c r="B793" s="185"/>
      <c r="C793" s="185"/>
      <c r="D793" s="185"/>
      <c r="E793" s="185"/>
      <c r="F793" s="185"/>
      <c r="G793" s="185"/>
      <c r="H793" s="185"/>
      <c r="I793" s="185"/>
      <c r="J793" s="185"/>
      <c r="K793" s="185"/>
      <c r="L793" s="185"/>
      <c r="M793" s="185"/>
      <c r="N793" s="185"/>
      <c r="O793" s="185"/>
      <c r="P793" s="185"/>
      <c r="Q793" s="185"/>
      <c r="R793" s="185"/>
      <c r="S793" s="185"/>
      <c r="T793" s="185"/>
      <c r="U793" s="185"/>
      <c r="V793" s="185"/>
      <c r="W793" s="185"/>
      <c r="X793" s="185"/>
      <c r="Y793" s="185"/>
    </row>
    <row r="794" spans="1:25" ht="12">
      <c r="A794" s="185"/>
      <c r="B794" s="185"/>
      <c r="C794" s="185"/>
      <c r="D794" s="185"/>
      <c r="E794" s="185"/>
      <c r="F794" s="185"/>
      <c r="G794" s="185"/>
      <c r="H794" s="185"/>
      <c r="I794" s="185"/>
      <c r="J794" s="185"/>
      <c r="K794" s="185"/>
      <c r="L794" s="185"/>
      <c r="M794" s="185"/>
      <c r="N794" s="185"/>
      <c r="O794" s="185"/>
      <c r="P794" s="185"/>
      <c r="Q794" s="185"/>
      <c r="R794" s="185"/>
      <c r="S794" s="185"/>
      <c r="T794" s="185"/>
      <c r="U794" s="185"/>
      <c r="V794" s="185"/>
      <c r="W794" s="185"/>
      <c r="X794" s="185"/>
      <c r="Y794" s="185"/>
    </row>
    <row r="795" spans="1:25" ht="12">
      <c r="A795" s="185"/>
      <c r="B795" s="185"/>
      <c r="C795" s="185"/>
      <c r="D795" s="185"/>
      <c r="E795" s="185"/>
      <c r="F795" s="185"/>
      <c r="G795" s="185"/>
      <c r="H795" s="185"/>
      <c r="I795" s="185"/>
      <c r="J795" s="185"/>
      <c r="K795" s="185"/>
      <c r="L795" s="185"/>
      <c r="M795" s="185"/>
      <c r="N795" s="185"/>
      <c r="O795" s="185"/>
      <c r="P795" s="185"/>
      <c r="Q795" s="185"/>
      <c r="R795" s="185"/>
      <c r="S795" s="185"/>
      <c r="T795" s="185"/>
      <c r="U795" s="185"/>
      <c r="V795" s="185"/>
      <c r="W795" s="185"/>
      <c r="X795" s="185"/>
      <c r="Y795" s="185"/>
    </row>
    <row r="796" spans="1:25" ht="12">
      <c r="A796" s="185"/>
      <c r="B796" s="185"/>
      <c r="C796" s="185"/>
      <c r="D796" s="185"/>
      <c r="E796" s="185"/>
      <c r="F796" s="185"/>
      <c r="G796" s="185"/>
      <c r="H796" s="185"/>
      <c r="I796" s="185"/>
      <c r="J796" s="185"/>
      <c r="K796" s="185"/>
      <c r="L796" s="185"/>
      <c r="M796" s="185"/>
      <c r="N796" s="185"/>
      <c r="O796" s="185"/>
      <c r="P796" s="185"/>
      <c r="Q796" s="185"/>
      <c r="R796" s="185"/>
      <c r="S796" s="185"/>
      <c r="T796" s="185"/>
      <c r="U796" s="185"/>
      <c r="V796" s="185"/>
      <c r="W796" s="185"/>
      <c r="X796" s="185"/>
      <c r="Y796" s="185"/>
    </row>
    <row r="797" spans="1:25" ht="12">
      <c r="A797" s="185"/>
      <c r="B797" s="185"/>
      <c r="C797" s="185"/>
      <c r="D797" s="185"/>
      <c r="E797" s="185"/>
      <c r="F797" s="185"/>
      <c r="G797" s="185"/>
      <c r="H797" s="185"/>
      <c r="I797" s="185"/>
      <c r="J797" s="185"/>
      <c r="K797" s="185"/>
      <c r="L797" s="185"/>
      <c r="M797" s="185"/>
      <c r="N797" s="185"/>
      <c r="O797" s="185"/>
      <c r="P797" s="185"/>
      <c r="Q797" s="185"/>
      <c r="R797" s="185"/>
      <c r="S797" s="185"/>
      <c r="T797" s="185"/>
      <c r="U797" s="185"/>
      <c r="V797" s="185"/>
      <c r="W797" s="185"/>
      <c r="X797" s="185"/>
      <c r="Y797" s="185"/>
    </row>
    <row r="798" spans="1:25" ht="12">
      <c r="A798" s="185"/>
      <c r="B798" s="185"/>
      <c r="C798" s="185"/>
      <c r="D798" s="185"/>
      <c r="E798" s="185"/>
      <c r="F798" s="185"/>
      <c r="G798" s="185"/>
      <c r="H798" s="185"/>
      <c r="I798" s="185"/>
      <c r="J798" s="185"/>
      <c r="K798" s="185"/>
      <c r="L798" s="185"/>
      <c r="M798" s="185"/>
      <c r="N798" s="185"/>
      <c r="O798" s="185"/>
      <c r="P798" s="185"/>
      <c r="Q798" s="185"/>
      <c r="R798" s="185"/>
      <c r="S798" s="185"/>
      <c r="T798" s="185"/>
      <c r="U798" s="185"/>
      <c r="V798" s="185"/>
      <c r="W798" s="185"/>
      <c r="X798" s="185"/>
      <c r="Y798" s="185"/>
    </row>
    <row r="799" spans="1:25" ht="12">
      <c r="A799" s="185"/>
      <c r="B799" s="185"/>
      <c r="C799" s="185"/>
      <c r="D799" s="185"/>
      <c r="E799" s="185"/>
      <c r="F799" s="185"/>
      <c r="G799" s="185"/>
      <c r="H799" s="185"/>
      <c r="I799" s="185"/>
      <c r="J799" s="185"/>
      <c r="K799" s="185"/>
      <c r="L799" s="185"/>
      <c r="M799" s="185"/>
      <c r="N799" s="185"/>
      <c r="O799" s="185"/>
      <c r="P799" s="185"/>
      <c r="Q799" s="185"/>
      <c r="R799" s="185"/>
      <c r="S799" s="185"/>
      <c r="T799" s="185"/>
      <c r="U799" s="185"/>
      <c r="V799" s="185"/>
      <c r="W799" s="185"/>
      <c r="X799" s="185"/>
      <c r="Y799" s="185"/>
    </row>
    <row r="800" spans="1:25" ht="12">
      <c r="A800" s="185"/>
      <c r="B800" s="185"/>
      <c r="C800" s="185"/>
      <c r="D800" s="185"/>
      <c r="E800" s="185"/>
      <c r="F800" s="185"/>
      <c r="G800" s="185"/>
      <c r="H800" s="185"/>
      <c r="I800" s="185"/>
      <c r="J800" s="185"/>
      <c r="K800" s="185"/>
      <c r="L800" s="185"/>
      <c r="M800" s="185"/>
      <c r="N800" s="185"/>
      <c r="O800" s="185"/>
      <c r="P800" s="185"/>
      <c r="Q800" s="185"/>
      <c r="R800" s="185"/>
      <c r="S800" s="185"/>
      <c r="T800" s="185"/>
      <c r="U800" s="185"/>
      <c r="V800" s="185"/>
      <c r="W800" s="185"/>
      <c r="X800" s="185"/>
      <c r="Y800" s="185"/>
    </row>
    <row r="801" spans="1:25" ht="12">
      <c r="A801" s="185"/>
      <c r="B801" s="185"/>
      <c r="C801" s="185"/>
      <c r="D801" s="185"/>
      <c r="E801" s="185"/>
      <c r="F801" s="185"/>
      <c r="G801" s="185"/>
      <c r="H801" s="185"/>
      <c r="I801" s="185"/>
      <c r="J801" s="185"/>
      <c r="K801" s="185"/>
      <c r="L801" s="185"/>
      <c r="M801" s="185"/>
      <c r="N801" s="185"/>
      <c r="O801" s="185"/>
      <c r="P801" s="185"/>
      <c r="Q801" s="185"/>
      <c r="R801" s="185"/>
      <c r="S801" s="185"/>
      <c r="T801" s="185"/>
      <c r="U801" s="185"/>
      <c r="V801" s="185"/>
      <c r="W801" s="185"/>
      <c r="X801" s="185"/>
      <c r="Y801" s="185"/>
    </row>
    <row r="802" spans="1:25" ht="12">
      <c r="A802" s="185"/>
      <c r="B802" s="185"/>
      <c r="C802" s="185"/>
      <c r="D802" s="185"/>
      <c r="E802" s="185"/>
      <c r="F802" s="185"/>
      <c r="G802" s="185"/>
      <c r="H802" s="185"/>
      <c r="I802" s="185"/>
      <c r="J802" s="185"/>
      <c r="K802" s="185"/>
      <c r="L802" s="185"/>
      <c r="M802" s="185"/>
      <c r="N802" s="185"/>
      <c r="O802" s="185"/>
      <c r="P802" s="185"/>
      <c r="Q802" s="185"/>
      <c r="R802" s="185"/>
      <c r="S802" s="185"/>
      <c r="T802" s="185"/>
      <c r="U802" s="185"/>
      <c r="V802" s="185"/>
      <c r="W802" s="185"/>
      <c r="X802" s="185"/>
      <c r="Y802" s="185"/>
    </row>
    <row r="803" spans="1:25" ht="12">
      <c r="A803" s="185"/>
      <c r="B803" s="185"/>
      <c r="C803" s="185"/>
      <c r="D803" s="185"/>
      <c r="E803" s="185"/>
      <c r="F803" s="185"/>
      <c r="G803" s="185"/>
      <c r="H803" s="185"/>
      <c r="I803" s="185"/>
      <c r="J803" s="185"/>
      <c r="K803" s="185"/>
      <c r="L803" s="185"/>
      <c r="M803" s="185"/>
      <c r="N803" s="185"/>
      <c r="O803" s="185"/>
      <c r="P803" s="185"/>
      <c r="Q803" s="185"/>
      <c r="R803" s="185"/>
      <c r="S803" s="185"/>
      <c r="T803" s="185"/>
      <c r="U803" s="185"/>
      <c r="V803" s="185"/>
      <c r="W803" s="185"/>
      <c r="X803" s="185"/>
      <c r="Y803" s="185"/>
    </row>
    <row r="804" spans="1:25" ht="12">
      <c r="A804" s="185"/>
      <c r="B804" s="185"/>
      <c r="C804" s="185"/>
      <c r="D804" s="185"/>
      <c r="E804" s="185"/>
      <c r="F804" s="185"/>
      <c r="G804" s="185"/>
      <c r="H804" s="185"/>
      <c r="I804" s="185"/>
      <c r="J804" s="185"/>
      <c r="K804" s="185"/>
      <c r="L804" s="185"/>
      <c r="M804" s="185"/>
      <c r="N804" s="185"/>
      <c r="O804" s="185"/>
      <c r="P804" s="185"/>
      <c r="Q804" s="185"/>
      <c r="R804" s="185"/>
      <c r="S804" s="185"/>
      <c r="T804" s="185"/>
      <c r="U804" s="185"/>
      <c r="V804" s="185"/>
      <c r="W804" s="185"/>
      <c r="X804" s="185"/>
      <c r="Y804" s="185"/>
    </row>
    <row r="805" spans="1:25" ht="12">
      <c r="A805" s="185"/>
      <c r="B805" s="185"/>
      <c r="C805" s="185"/>
      <c r="D805" s="185"/>
      <c r="E805" s="185"/>
      <c r="F805" s="185"/>
      <c r="G805" s="185"/>
      <c r="H805" s="185"/>
      <c r="I805" s="185"/>
      <c r="J805" s="185"/>
      <c r="K805" s="185"/>
      <c r="L805" s="185"/>
      <c r="M805" s="185"/>
      <c r="N805" s="185"/>
      <c r="O805" s="185"/>
      <c r="P805" s="185"/>
      <c r="Q805" s="185"/>
      <c r="R805" s="185"/>
      <c r="S805" s="185"/>
      <c r="T805" s="185"/>
      <c r="U805" s="185"/>
      <c r="V805" s="185"/>
      <c r="W805" s="185"/>
      <c r="X805" s="185"/>
      <c r="Y805" s="185"/>
    </row>
    <row r="806" spans="1:25" ht="12">
      <c r="A806" s="185"/>
      <c r="B806" s="185"/>
      <c r="C806" s="185"/>
      <c r="D806" s="185"/>
      <c r="E806" s="185"/>
      <c r="F806" s="185"/>
      <c r="G806" s="185"/>
      <c r="H806" s="185"/>
      <c r="I806" s="185"/>
      <c r="J806" s="185"/>
      <c r="K806" s="185"/>
      <c r="L806" s="185"/>
      <c r="M806" s="185"/>
      <c r="N806" s="185"/>
      <c r="O806" s="185"/>
      <c r="P806" s="185"/>
      <c r="Q806" s="185"/>
      <c r="R806" s="185"/>
      <c r="S806" s="185"/>
      <c r="T806" s="185"/>
      <c r="U806" s="185"/>
      <c r="V806" s="185"/>
      <c r="W806" s="185"/>
      <c r="X806" s="185"/>
      <c r="Y806" s="185"/>
    </row>
    <row r="807" spans="1:25" ht="12">
      <c r="A807" s="185"/>
      <c r="B807" s="185"/>
      <c r="C807" s="185"/>
      <c r="D807" s="185"/>
      <c r="E807" s="185"/>
      <c r="F807" s="185"/>
      <c r="G807" s="185"/>
      <c r="H807" s="185"/>
      <c r="I807" s="185"/>
      <c r="J807" s="185"/>
      <c r="K807" s="185"/>
      <c r="L807" s="185"/>
      <c r="M807" s="185"/>
      <c r="N807" s="185"/>
      <c r="O807" s="185"/>
      <c r="P807" s="185"/>
      <c r="Q807" s="185"/>
      <c r="R807" s="185"/>
      <c r="S807" s="185"/>
      <c r="T807" s="185"/>
      <c r="U807" s="185"/>
      <c r="V807" s="185"/>
      <c r="W807" s="185"/>
      <c r="X807" s="185"/>
      <c r="Y807" s="185"/>
    </row>
    <row r="808" spans="1:25" ht="12">
      <c r="A808" s="185"/>
      <c r="B808" s="185"/>
      <c r="C808" s="185"/>
      <c r="D808" s="185"/>
      <c r="E808" s="185"/>
      <c r="F808" s="185"/>
      <c r="G808" s="185"/>
      <c r="H808" s="185"/>
      <c r="I808" s="185"/>
      <c r="J808" s="185"/>
      <c r="K808" s="185"/>
      <c r="L808" s="185"/>
      <c r="M808" s="185"/>
      <c r="N808" s="185"/>
      <c r="O808" s="185"/>
      <c r="P808" s="185"/>
      <c r="Q808" s="185"/>
      <c r="R808" s="185"/>
      <c r="S808" s="185"/>
      <c r="T808" s="185"/>
      <c r="U808" s="185"/>
      <c r="V808" s="185"/>
      <c r="W808" s="185"/>
      <c r="X808" s="185"/>
      <c r="Y808" s="185"/>
    </row>
    <row r="809" spans="1:25" ht="12">
      <c r="A809" s="185"/>
      <c r="B809" s="185"/>
      <c r="C809" s="185"/>
      <c r="D809" s="185"/>
      <c r="E809" s="185"/>
      <c r="F809" s="185"/>
      <c r="G809" s="185"/>
      <c r="H809" s="185"/>
      <c r="I809" s="185"/>
      <c r="J809" s="185"/>
      <c r="K809" s="185"/>
      <c r="L809" s="185"/>
      <c r="M809" s="185"/>
      <c r="N809" s="185"/>
      <c r="O809" s="185"/>
      <c r="P809" s="185"/>
      <c r="Q809" s="185"/>
      <c r="R809" s="185"/>
      <c r="S809" s="185"/>
      <c r="T809" s="185"/>
      <c r="U809" s="185"/>
      <c r="V809" s="185"/>
      <c r="W809" s="185"/>
      <c r="X809" s="185"/>
      <c r="Y809" s="185"/>
    </row>
    <row r="810" spans="1:25" ht="12">
      <c r="A810" s="185"/>
      <c r="B810" s="185"/>
      <c r="C810" s="185"/>
      <c r="D810" s="185"/>
      <c r="E810" s="185"/>
      <c r="F810" s="185"/>
      <c r="G810" s="185"/>
      <c r="H810" s="185"/>
      <c r="I810" s="185"/>
      <c r="J810" s="185"/>
      <c r="K810" s="185"/>
      <c r="L810" s="185"/>
      <c r="M810" s="185"/>
      <c r="N810" s="185"/>
      <c r="O810" s="185"/>
      <c r="P810" s="185"/>
      <c r="Q810" s="185"/>
      <c r="R810" s="185"/>
      <c r="S810" s="185"/>
      <c r="T810" s="185"/>
      <c r="U810" s="185"/>
      <c r="V810" s="185"/>
      <c r="W810" s="185"/>
      <c r="X810" s="185"/>
      <c r="Y810" s="185"/>
    </row>
    <row r="811" spans="1:25" ht="12">
      <c r="A811" s="185"/>
      <c r="B811" s="185"/>
      <c r="C811" s="185"/>
      <c r="D811" s="185"/>
      <c r="E811" s="185"/>
      <c r="F811" s="185"/>
      <c r="G811" s="185"/>
      <c r="H811" s="185"/>
      <c r="I811" s="185"/>
      <c r="J811" s="185"/>
      <c r="K811" s="185"/>
      <c r="L811" s="185"/>
      <c r="M811" s="185"/>
      <c r="N811" s="185"/>
      <c r="O811" s="185"/>
      <c r="P811" s="185"/>
      <c r="Q811" s="185"/>
      <c r="R811" s="185"/>
      <c r="S811" s="185"/>
      <c r="T811" s="185"/>
      <c r="U811" s="185"/>
      <c r="V811" s="185"/>
      <c r="W811" s="185"/>
      <c r="X811" s="185"/>
      <c r="Y811" s="185"/>
    </row>
    <row r="812" spans="1:25" ht="12">
      <c r="A812" s="185"/>
      <c r="B812" s="185"/>
      <c r="C812" s="185"/>
      <c r="D812" s="185"/>
      <c r="E812" s="185"/>
      <c r="F812" s="185"/>
      <c r="G812" s="185"/>
      <c r="H812" s="185"/>
      <c r="I812" s="185"/>
      <c r="J812" s="185"/>
      <c r="K812" s="185"/>
      <c r="L812" s="185"/>
      <c r="M812" s="185"/>
      <c r="N812" s="185"/>
      <c r="O812" s="185"/>
      <c r="P812" s="185"/>
      <c r="Q812" s="185"/>
      <c r="R812" s="185"/>
      <c r="S812" s="185"/>
      <c r="T812" s="185"/>
      <c r="U812" s="185"/>
      <c r="V812" s="185"/>
      <c r="W812" s="185"/>
      <c r="X812" s="185"/>
      <c r="Y812" s="185"/>
    </row>
    <row r="813" spans="1:25" ht="12">
      <c r="A813" s="185"/>
      <c r="B813" s="185"/>
      <c r="C813" s="185"/>
      <c r="D813" s="185"/>
      <c r="E813" s="185"/>
      <c r="F813" s="185"/>
      <c r="G813" s="185"/>
      <c r="H813" s="185"/>
      <c r="I813" s="185"/>
      <c r="J813" s="185"/>
      <c r="K813" s="185"/>
      <c r="L813" s="185"/>
      <c r="M813" s="185"/>
      <c r="N813" s="185"/>
      <c r="O813" s="185"/>
      <c r="P813" s="185"/>
      <c r="Q813" s="185"/>
      <c r="R813" s="185"/>
      <c r="S813" s="185"/>
      <c r="T813" s="185"/>
      <c r="U813" s="185"/>
      <c r="V813" s="185"/>
      <c r="W813" s="185"/>
      <c r="X813" s="185"/>
      <c r="Y813" s="185"/>
    </row>
    <row r="814" spans="1:25" ht="12">
      <c r="A814" s="185"/>
      <c r="B814" s="185"/>
      <c r="C814" s="185"/>
      <c r="D814" s="185"/>
      <c r="E814" s="185"/>
      <c r="F814" s="185"/>
      <c r="G814" s="185"/>
      <c r="H814" s="185"/>
      <c r="I814" s="185"/>
      <c r="J814" s="185"/>
      <c r="K814" s="185"/>
      <c r="L814" s="185"/>
      <c r="M814" s="185"/>
      <c r="N814" s="185"/>
      <c r="O814" s="185"/>
      <c r="P814" s="185"/>
      <c r="Q814" s="185"/>
      <c r="R814" s="185"/>
      <c r="S814" s="185"/>
      <c r="T814" s="185"/>
      <c r="U814" s="185"/>
      <c r="V814" s="185"/>
      <c r="W814" s="185"/>
      <c r="X814" s="185"/>
      <c r="Y814" s="185"/>
    </row>
    <row r="815" spans="1:25" ht="12">
      <c r="A815" s="185"/>
      <c r="B815" s="185"/>
      <c r="C815" s="185"/>
      <c r="D815" s="185"/>
      <c r="E815" s="185"/>
      <c r="F815" s="185"/>
      <c r="G815" s="185"/>
      <c r="H815" s="185"/>
      <c r="I815" s="185"/>
      <c r="J815" s="185"/>
      <c r="K815" s="185"/>
      <c r="L815" s="185"/>
      <c r="M815" s="185"/>
      <c r="N815" s="185"/>
      <c r="O815" s="185"/>
      <c r="P815" s="185"/>
      <c r="Q815" s="185"/>
      <c r="R815" s="185"/>
      <c r="S815" s="185"/>
      <c r="T815" s="185"/>
      <c r="U815" s="185"/>
      <c r="V815" s="185"/>
      <c r="W815" s="185"/>
      <c r="X815" s="185"/>
      <c r="Y815" s="185"/>
    </row>
    <row r="816" spans="1:25" ht="12">
      <c r="A816" s="185"/>
      <c r="B816" s="185"/>
      <c r="C816" s="185"/>
      <c r="D816" s="185"/>
      <c r="E816" s="185"/>
      <c r="F816" s="185"/>
      <c r="G816" s="185"/>
      <c r="H816" s="185"/>
      <c r="I816" s="185"/>
      <c r="J816" s="185"/>
      <c r="K816" s="185"/>
      <c r="L816" s="185"/>
      <c r="M816" s="185"/>
      <c r="N816" s="185"/>
      <c r="O816" s="185"/>
      <c r="P816" s="185"/>
      <c r="Q816" s="185"/>
      <c r="R816" s="185"/>
      <c r="S816" s="185"/>
      <c r="T816" s="185"/>
      <c r="U816" s="185"/>
      <c r="V816" s="185"/>
      <c r="W816" s="185"/>
      <c r="X816" s="185"/>
      <c r="Y816" s="185"/>
    </row>
    <row r="817" spans="1:25" ht="12">
      <c r="A817" s="185"/>
      <c r="B817" s="185"/>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Y817" s="185"/>
    </row>
    <row r="818" spans="1:25" ht="12">
      <c r="A818" s="185"/>
      <c r="B818" s="185"/>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row>
    <row r="819" spans="1:25" ht="12">
      <c r="A819" s="185"/>
      <c r="B819" s="185"/>
      <c r="C819" s="185"/>
      <c r="D819" s="185"/>
      <c r="E819" s="185"/>
      <c r="F819" s="185"/>
      <c r="G819" s="185"/>
      <c r="H819" s="185"/>
      <c r="I819" s="185"/>
      <c r="J819" s="185"/>
      <c r="K819" s="185"/>
      <c r="L819" s="185"/>
      <c r="M819" s="185"/>
      <c r="N819" s="185"/>
      <c r="O819" s="185"/>
      <c r="P819" s="185"/>
      <c r="Q819" s="185"/>
      <c r="R819" s="185"/>
      <c r="S819" s="185"/>
      <c r="T819" s="185"/>
      <c r="U819" s="185"/>
      <c r="V819" s="185"/>
      <c r="W819" s="185"/>
      <c r="X819" s="185"/>
      <c r="Y819" s="185"/>
    </row>
    <row r="820" spans="1:25" ht="12">
      <c r="A820" s="185"/>
      <c r="B820" s="185"/>
      <c r="C820" s="185"/>
      <c r="D820" s="185"/>
      <c r="E820" s="185"/>
      <c r="F820" s="185"/>
      <c r="G820" s="185"/>
      <c r="H820" s="185"/>
      <c r="I820" s="185"/>
      <c r="J820" s="185"/>
      <c r="K820" s="185"/>
      <c r="L820" s="185"/>
      <c r="M820" s="185"/>
      <c r="N820" s="185"/>
      <c r="O820" s="185"/>
      <c r="P820" s="185"/>
      <c r="Q820" s="185"/>
      <c r="R820" s="185"/>
      <c r="S820" s="185"/>
      <c r="T820" s="185"/>
      <c r="U820" s="185"/>
      <c r="V820" s="185"/>
      <c r="W820" s="185"/>
      <c r="X820" s="185"/>
      <c r="Y820" s="185"/>
    </row>
    <row r="821" spans="1:25" ht="12">
      <c r="A821" s="185"/>
      <c r="B821" s="185"/>
      <c r="C821" s="185"/>
      <c r="D821" s="185"/>
      <c r="E821" s="185"/>
      <c r="F821" s="185"/>
      <c r="G821" s="185"/>
      <c r="H821" s="185"/>
      <c r="I821" s="185"/>
      <c r="J821" s="185"/>
      <c r="K821" s="185"/>
      <c r="L821" s="185"/>
      <c r="M821" s="185"/>
      <c r="N821" s="185"/>
      <c r="O821" s="185"/>
      <c r="P821" s="185"/>
      <c r="Q821" s="185"/>
      <c r="R821" s="185"/>
      <c r="S821" s="185"/>
      <c r="T821" s="185"/>
      <c r="U821" s="185"/>
      <c r="V821" s="185"/>
      <c r="W821" s="185"/>
      <c r="X821" s="185"/>
      <c r="Y821" s="185"/>
    </row>
    <row r="822" spans="1:25" ht="12">
      <c r="A822" s="185"/>
      <c r="B822" s="185"/>
      <c r="C822" s="185"/>
      <c r="D822" s="185"/>
      <c r="E822" s="185"/>
      <c r="F822" s="185"/>
      <c r="G822" s="185"/>
      <c r="H822" s="185"/>
      <c r="I822" s="185"/>
      <c r="J822" s="185"/>
      <c r="K822" s="185"/>
      <c r="L822" s="185"/>
      <c r="M822" s="185"/>
      <c r="N822" s="185"/>
      <c r="O822" s="185"/>
      <c r="P822" s="185"/>
      <c r="Q822" s="185"/>
      <c r="R822" s="185"/>
      <c r="S822" s="185"/>
      <c r="T822" s="185"/>
      <c r="U822" s="185"/>
      <c r="V822" s="185"/>
      <c r="W822" s="185"/>
      <c r="X822" s="185"/>
      <c r="Y822" s="185"/>
    </row>
    <row r="823" spans="1:25" ht="12">
      <c r="A823" s="185"/>
      <c r="B823" s="185"/>
      <c r="C823" s="185"/>
      <c r="D823" s="185"/>
      <c r="E823" s="185"/>
      <c r="F823" s="185"/>
      <c r="G823" s="185"/>
      <c r="H823" s="185"/>
      <c r="I823" s="185"/>
      <c r="J823" s="185"/>
      <c r="K823" s="185"/>
      <c r="L823" s="185"/>
      <c r="M823" s="185"/>
      <c r="N823" s="185"/>
      <c r="O823" s="185"/>
      <c r="P823" s="185"/>
      <c r="Q823" s="185"/>
      <c r="R823" s="185"/>
      <c r="S823" s="185"/>
      <c r="T823" s="185"/>
      <c r="U823" s="185"/>
      <c r="V823" s="185"/>
      <c r="W823" s="185"/>
      <c r="X823" s="185"/>
      <c r="Y823" s="185"/>
    </row>
    <row r="824" spans="1:25" ht="12">
      <c r="A824" s="185"/>
      <c r="B824" s="185"/>
      <c r="C824" s="185"/>
      <c r="D824" s="185"/>
      <c r="E824" s="185"/>
      <c r="F824" s="185"/>
      <c r="G824" s="185"/>
      <c r="H824" s="185"/>
      <c r="I824" s="185"/>
      <c r="J824" s="185"/>
      <c r="K824" s="185"/>
      <c r="L824" s="185"/>
      <c r="M824" s="185"/>
      <c r="N824" s="185"/>
      <c r="O824" s="185"/>
      <c r="P824" s="185"/>
      <c r="Q824" s="185"/>
      <c r="R824" s="185"/>
      <c r="S824" s="185"/>
      <c r="T824" s="185"/>
      <c r="U824" s="185"/>
      <c r="V824" s="185"/>
      <c r="W824" s="185"/>
      <c r="X824" s="185"/>
      <c r="Y824" s="185"/>
    </row>
    <row r="825" spans="1:25" ht="12">
      <c r="A825" s="185"/>
      <c r="B825" s="185"/>
      <c r="C825" s="185"/>
      <c r="D825" s="185"/>
      <c r="E825" s="185"/>
      <c r="F825" s="185"/>
      <c r="G825" s="185"/>
      <c r="H825" s="185"/>
      <c r="I825" s="185"/>
      <c r="J825" s="185"/>
      <c r="K825" s="185"/>
      <c r="L825" s="185"/>
      <c r="M825" s="185"/>
      <c r="N825" s="185"/>
      <c r="O825" s="185"/>
      <c r="P825" s="185"/>
      <c r="Q825" s="185"/>
      <c r="R825" s="185"/>
      <c r="S825" s="185"/>
      <c r="T825" s="185"/>
      <c r="U825" s="185"/>
      <c r="V825" s="185"/>
      <c r="W825" s="185"/>
      <c r="X825" s="185"/>
      <c r="Y825" s="185"/>
    </row>
    <row r="826" spans="1:25" ht="12">
      <c r="A826" s="185"/>
      <c r="B826" s="185"/>
      <c r="C826" s="185"/>
      <c r="D826" s="185"/>
      <c r="E826" s="185"/>
      <c r="F826" s="185"/>
      <c r="G826" s="185"/>
      <c r="H826" s="185"/>
      <c r="I826" s="185"/>
      <c r="J826" s="185"/>
      <c r="K826" s="185"/>
      <c r="L826" s="185"/>
      <c r="M826" s="185"/>
      <c r="N826" s="185"/>
      <c r="O826" s="185"/>
      <c r="P826" s="185"/>
      <c r="Q826" s="185"/>
      <c r="R826" s="185"/>
      <c r="S826" s="185"/>
      <c r="T826" s="185"/>
      <c r="U826" s="185"/>
      <c r="V826" s="185"/>
      <c r="W826" s="185"/>
      <c r="X826" s="185"/>
      <c r="Y826" s="185"/>
    </row>
    <row r="827" spans="1:25" ht="12">
      <c r="A827" s="185"/>
      <c r="B827" s="185"/>
      <c r="C827" s="185"/>
      <c r="D827" s="185"/>
      <c r="E827" s="185"/>
      <c r="F827" s="185"/>
      <c r="G827" s="185"/>
      <c r="H827" s="185"/>
      <c r="I827" s="185"/>
      <c r="J827" s="185"/>
      <c r="K827" s="185"/>
      <c r="L827" s="185"/>
      <c r="M827" s="185"/>
      <c r="N827" s="185"/>
      <c r="O827" s="185"/>
      <c r="P827" s="185"/>
      <c r="Q827" s="185"/>
      <c r="R827" s="185"/>
      <c r="S827" s="185"/>
      <c r="T827" s="185"/>
      <c r="U827" s="185"/>
      <c r="V827" s="185"/>
      <c r="W827" s="185"/>
      <c r="X827" s="185"/>
      <c r="Y827" s="185"/>
    </row>
    <row r="828" spans="1:25" ht="12">
      <c r="A828" s="185"/>
      <c r="B828" s="185"/>
      <c r="C828" s="185"/>
      <c r="D828" s="185"/>
      <c r="E828" s="185"/>
      <c r="F828" s="185"/>
      <c r="G828" s="185"/>
      <c r="H828" s="185"/>
      <c r="I828" s="185"/>
      <c r="J828" s="185"/>
      <c r="K828" s="185"/>
      <c r="L828" s="185"/>
      <c r="M828" s="185"/>
      <c r="N828" s="185"/>
      <c r="O828" s="185"/>
      <c r="P828" s="185"/>
      <c r="Q828" s="185"/>
      <c r="R828" s="185"/>
      <c r="S828" s="185"/>
      <c r="T828" s="185"/>
      <c r="U828" s="185"/>
      <c r="V828" s="185"/>
      <c r="W828" s="185"/>
      <c r="X828" s="185"/>
      <c r="Y828" s="185"/>
    </row>
    <row r="829" spans="1:25" ht="12">
      <c r="A829" s="185"/>
      <c r="B829" s="185"/>
      <c r="C829" s="185"/>
      <c r="D829" s="185"/>
      <c r="E829" s="185"/>
      <c r="F829" s="185"/>
      <c r="G829" s="185"/>
      <c r="H829" s="185"/>
      <c r="I829" s="185"/>
      <c r="J829" s="185"/>
      <c r="K829" s="185"/>
      <c r="L829" s="185"/>
      <c r="M829" s="185"/>
      <c r="N829" s="185"/>
      <c r="O829" s="185"/>
      <c r="P829" s="185"/>
      <c r="Q829" s="185"/>
      <c r="R829" s="185"/>
      <c r="S829" s="185"/>
      <c r="T829" s="185"/>
      <c r="U829" s="185"/>
      <c r="V829" s="185"/>
      <c r="W829" s="185"/>
      <c r="X829" s="185"/>
      <c r="Y829" s="185"/>
    </row>
    <row r="830" spans="1:25" ht="12">
      <c r="A830" s="185"/>
      <c r="B830" s="185"/>
      <c r="C830" s="185"/>
      <c r="D830" s="185"/>
      <c r="E830" s="185"/>
      <c r="F830" s="185"/>
      <c r="G830" s="185"/>
      <c r="H830" s="185"/>
      <c r="I830" s="185"/>
      <c r="J830" s="185"/>
      <c r="K830" s="185"/>
      <c r="L830" s="185"/>
      <c r="M830" s="185"/>
      <c r="N830" s="185"/>
      <c r="O830" s="185"/>
      <c r="P830" s="185"/>
      <c r="Q830" s="185"/>
      <c r="R830" s="185"/>
      <c r="S830" s="185"/>
      <c r="T830" s="185"/>
      <c r="U830" s="185"/>
      <c r="V830" s="185"/>
      <c r="W830" s="185"/>
      <c r="X830" s="185"/>
      <c r="Y830" s="185"/>
    </row>
    <row r="831" spans="1:25" ht="12">
      <c r="A831" s="185"/>
      <c r="B831" s="185"/>
      <c r="C831" s="185"/>
      <c r="D831" s="185"/>
      <c r="E831" s="185"/>
      <c r="F831" s="185"/>
      <c r="G831" s="185"/>
      <c r="H831" s="185"/>
      <c r="I831" s="185"/>
      <c r="J831" s="185"/>
      <c r="K831" s="185"/>
      <c r="L831" s="185"/>
      <c r="M831" s="185"/>
      <c r="N831" s="185"/>
      <c r="O831" s="185"/>
      <c r="P831" s="185"/>
      <c r="Q831" s="185"/>
      <c r="R831" s="185"/>
      <c r="S831" s="185"/>
      <c r="T831" s="185"/>
      <c r="U831" s="185"/>
      <c r="V831" s="185"/>
      <c r="W831" s="185"/>
      <c r="X831" s="185"/>
      <c r="Y831" s="185"/>
    </row>
    <row r="832" spans="1:25" ht="12">
      <c r="A832" s="185"/>
      <c r="B832" s="185"/>
      <c r="C832" s="185"/>
      <c r="D832" s="185"/>
      <c r="E832" s="185"/>
      <c r="F832" s="185"/>
      <c r="G832" s="185"/>
      <c r="H832" s="185"/>
      <c r="I832" s="185"/>
      <c r="J832" s="185"/>
      <c r="K832" s="185"/>
      <c r="L832" s="185"/>
      <c r="M832" s="185"/>
      <c r="N832" s="185"/>
      <c r="O832" s="185"/>
      <c r="P832" s="185"/>
      <c r="Q832" s="185"/>
      <c r="R832" s="185"/>
      <c r="S832" s="185"/>
      <c r="T832" s="185"/>
      <c r="U832" s="185"/>
      <c r="V832" s="185"/>
      <c r="W832" s="185"/>
      <c r="X832" s="185"/>
      <c r="Y832" s="185"/>
    </row>
    <row r="833" spans="1:25" ht="12">
      <c r="A833" s="185"/>
      <c r="B833" s="185"/>
      <c r="C833" s="185"/>
      <c r="D833" s="185"/>
      <c r="E833" s="185"/>
      <c r="F833" s="185"/>
      <c r="G833" s="185"/>
      <c r="H833" s="185"/>
      <c r="I833" s="185"/>
      <c r="J833" s="185"/>
      <c r="K833" s="185"/>
      <c r="L833" s="185"/>
      <c r="M833" s="185"/>
      <c r="N833" s="185"/>
      <c r="O833" s="185"/>
      <c r="P833" s="185"/>
      <c r="Q833" s="185"/>
      <c r="R833" s="185"/>
      <c r="S833" s="185"/>
      <c r="T833" s="185"/>
      <c r="U833" s="185"/>
      <c r="V833" s="185"/>
      <c r="W833" s="185"/>
      <c r="X833" s="185"/>
      <c r="Y833" s="185"/>
    </row>
    <row r="834" spans="1:25" ht="12">
      <c r="A834" s="185"/>
      <c r="B834" s="185"/>
      <c r="C834" s="185"/>
      <c r="D834" s="185"/>
      <c r="E834" s="185"/>
      <c r="F834" s="185"/>
      <c r="G834" s="185"/>
      <c r="H834" s="185"/>
      <c r="I834" s="185"/>
      <c r="J834" s="185"/>
      <c r="K834" s="185"/>
      <c r="L834" s="185"/>
      <c r="M834" s="185"/>
      <c r="N834" s="185"/>
      <c r="O834" s="185"/>
      <c r="P834" s="185"/>
      <c r="Q834" s="185"/>
      <c r="R834" s="185"/>
      <c r="S834" s="185"/>
      <c r="T834" s="185"/>
      <c r="U834" s="185"/>
      <c r="V834" s="185"/>
      <c r="W834" s="185"/>
      <c r="X834" s="185"/>
      <c r="Y834" s="185"/>
    </row>
    <row r="835" spans="1:25" ht="12">
      <c r="A835" s="185"/>
      <c r="B835" s="185"/>
      <c r="C835" s="185"/>
      <c r="D835" s="185"/>
      <c r="E835" s="185"/>
      <c r="F835" s="185"/>
      <c r="G835" s="185"/>
      <c r="H835" s="185"/>
      <c r="I835" s="185"/>
      <c r="J835" s="185"/>
      <c r="K835" s="185"/>
      <c r="L835" s="185"/>
      <c r="M835" s="185"/>
      <c r="N835" s="185"/>
      <c r="O835" s="185"/>
      <c r="P835" s="185"/>
      <c r="Q835" s="185"/>
      <c r="R835" s="185"/>
      <c r="S835" s="185"/>
      <c r="T835" s="185"/>
      <c r="U835" s="185"/>
      <c r="V835" s="185"/>
      <c r="W835" s="185"/>
      <c r="X835" s="185"/>
      <c r="Y835" s="185"/>
    </row>
    <row r="836" spans="1:25" ht="12">
      <c r="A836" s="185"/>
      <c r="B836" s="185"/>
      <c r="C836" s="185"/>
      <c r="D836" s="185"/>
      <c r="E836" s="185"/>
      <c r="F836" s="185"/>
      <c r="G836" s="185"/>
      <c r="H836" s="185"/>
      <c r="I836" s="185"/>
      <c r="J836" s="185"/>
      <c r="K836" s="185"/>
      <c r="L836" s="185"/>
      <c r="M836" s="185"/>
      <c r="N836" s="185"/>
      <c r="O836" s="185"/>
      <c r="P836" s="185"/>
      <c r="Q836" s="185"/>
      <c r="R836" s="185"/>
      <c r="S836" s="185"/>
      <c r="T836" s="185"/>
      <c r="U836" s="185"/>
      <c r="V836" s="185"/>
      <c r="W836" s="185"/>
      <c r="X836" s="185"/>
      <c r="Y836" s="185"/>
    </row>
    <row r="837" spans="1:25" ht="12">
      <c r="A837" s="185"/>
      <c r="B837" s="185"/>
      <c r="C837" s="185"/>
      <c r="D837" s="185"/>
      <c r="E837" s="185"/>
      <c r="F837" s="185"/>
      <c r="G837" s="185"/>
      <c r="H837" s="185"/>
      <c r="I837" s="185"/>
      <c r="J837" s="185"/>
      <c r="K837" s="185"/>
      <c r="L837" s="185"/>
      <c r="M837" s="185"/>
      <c r="N837" s="185"/>
      <c r="O837" s="185"/>
      <c r="P837" s="185"/>
      <c r="Q837" s="185"/>
      <c r="R837" s="185"/>
      <c r="S837" s="185"/>
      <c r="T837" s="185"/>
      <c r="U837" s="185"/>
      <c r="V837" s="185"/>
      <c r="W837" s="185"/>
      <c r="X837" s="185"/>
      <c r="Y837" s="185"/>
    </row>
    <row r="838" spans="1:25" ht="12">
      <c r="A838" s="185"/>
      <c r="B838" s="185"/>
      <c r="C838" s="185"/>
      <c r="D838" s="185"/>
      <c r="E838" s="185"/>
      <c r="F838" s="185"/>
      <c r="G838" s="185"/>
      <c r="H838" s="185"/>
      <c r="I838" s="185"/>
      <c r="J838" s="185"/>
      <c r="K838" s="185"/>
      <c r="L838" s="185"/>
      <c r="M838" s="185"/>
      <c r="N838" s="185"/>
      <c r="O838" s="185"/>
      <c r="P838" s="185"/>
      <c r="Q838" s="185"/>
      <c r="R838" s="185"/>
      <c r="S838" s="185"/>
      <c r="T838" s="185"/>
      <c r="U838" s="185"/>
      <c r="V838" s="185"/>
      <c r="W838" s="185"/>
      <c r="X838" s="185"/>
      <c r="Y838" s="185"/>
    </row>
    <row r="839" spans="1:25" ht="12">
      <c r="A839" s="185"/>
      <c r="B839" s="185"/>
      <c r="C839" s="185"/>
      <c r="D839" s="185"/>
      <c r="E839" s="185"/>
      <c r="F839" s="185"/>
      <c r="G839" s="185"/>
      <c r="H839" s="185"/>
      <c r="I839" s="185"/>
      <c r="J839" s="185"/>
      <c r="K839" s="185"/>
      <c r="L839" s="185"/>
      <c r="M839" s="185"/>
      <c r="N839" s="185"/>
      <c r="O839" s="185"/>
      <c r="P839" s="185"/>
      <c r="Q839" s="185"/>
      <c r="R839" s="185"/>
      <c r="S839" s="185"/>
      <c r="T839" s="185"/>
      <c r="U839" s="185"/>
      <c r="V839" s="185"/>
      <c r="W839" s="185"/>
      <c r="X839" s="185"/>
      <c r="Y839" s="185"/>
    </row>
    <row r="840" spans="1:25" ht="12">
      <c r="A840" s="185"/>
      <c r="B840" s="185"/>
      <c r="C840" s="185"/>
      <c r="D840" s="185"/>
      <c r="E840" s="185"/>
      <c r="F840" s="185"/>
      <c r="G840" s="185"/>
      <c r="H840" s="185"/>
      <c r="I840" s="185"/>
      <c r="J840" s="185"/>
      <c r="K840" s="185"/>
      <c r="L840" s="185"/>
      <c r="M840" s="185"/>
      <c r="N840" s="185"/>
      <c r="O840" s="185"/>
      <c r="P840" s="185"/>
      <c r="Q840" s="185"/>
      <c r="R840" s="185"/>
      <c r="S840" s="185"/>
      <c r="T840" s="185"/>
      <c r="U840" s="185"/>
      <c r="V840" s="185"/>
      <c r="W840" s="185"/>
      <c r="X840" s="185"/>
      <c r="Y840" s="185"/>
    </row>
    <row r="841" spans="1:25" ht="12">
      <c r="A841" s="185"/>
      <c r="B841" s="185"/>
      <c r="C841" s="185"/>
      <c r="D841" s="185"/>
      <c r="E841" s="185"/>
      <c r="F841" s="185"/>
      <c r="G841" s="185"/>
      <c r="H841" s="185"/>
      <c r="I841" s="185"/>
      <c r="J841" s="185"/>
      <c r="K841" s="185"/>
      <c r="L841" s="185"/>
      <c r="M841" s="185"/>
      <c r="N841" s="185"/>
      <c r="O841" s="185"/>
      <c r="P841" s="185"/>
      <c r="Q841" s="185"/>
      <c r="R841" s="185"/>
      <c r="S841" s="185"/>
      <c r="T841" s="185"/>
      <c r="U841" s="185"/>
      <c r="V841" s="185"/>
      <c r="W841" s="185"/>
      <c r="X841" s="185"/>
      <c r="Y841" s="185"/>
    </row>
    <row r="842" spans="1:25" ht="12">
      <c r="A842" s="185"/>
      <c r="B842" s="185"/>
      <c r="C842" s="185"/>
      <c r="D842" s="185"/>
      <c r="E842" s="185"/>
      <c r="F842" s="185"/>
      <c r="G842" s="185"/>
      <c r="H842" s="185"/>
      <c r="I842" s="185"/>
      <c r="J842" s="185"/>
      <c r="K842" s="185"/>
      <c r="L842" s="185"/>
      <c r="M842" s="185"/>
      <c r="N842" s="185"/>
      <c r="O842" s="185"/>
      <c r="P842" s="185"/>
      <c r="Q842" s="185"/>
      <c r="R842" s="185"/>
      <c r="S842" s="185"/>
      <c r="T842" s="185"/>
      <c r="U842" s="185"/>
      <c r="V842" s="185"/>
      <c r="W842" s="185"/>
      <c r="X842" s="185"/>
      <c r="Y842" s="185"/>
    </row>
    <row r="843" spans="1:25" ht="12">
      <c r="A843" s="185"/>
      <c r="B843" s="185"/>
      <c r="C843" s="185"/>
      <c r="D843" s="185"/>
      <c r="E843" s="185"/>
      <c r="F843" s="185"/>
      <c r="G843" s="185"/>
      <c r="H843" s="185"/>
      <c r="I843" s="185"/>
      <c r="J843" s="185"/>
      <c r="K843" s="185"/>
      <c r="L843" s="185"/>
      <c r="M843" s="185"/>
      <c r="N843" s="185"/>
      <c r="O843" s="185"/>
      <c r="P843" s="185"/>
      <c r="Q843" s="185"/>
      <c r="R843" s="185"/>
      <c r="S843" s="185"/>
      <c r="T843" s="185"/>
      <c r="U843" s="185"/>
      <c r="V843" s="185"/>
      <c r="W843" s="185"/>
      <c r="X843" s="185"/>
      <c r="Y843" s="185"/>
    </row>
    <row r="844" spans="1:25" ht="12">
      <c r="A844" s="185"/>
      <c r="B844" s="185"/>
      <c r="C844" s="185"/>
      <c r="D844" s="185"/>
      <c r="E844" s="185"/>
      <c r="F844" s="185"/>
      <c r="G844" s="185"/>
      <c r="H844" s="185"/>
      <c r="I844" s="185"/>
      <c r="J844" s="185"/>
      <c r="K844" s="185"/>
      <c r="L844" s="185"/>
      <c r="M844" s="185"/>
      <c r="N844" s="185"/>
      <c r="O844" s="185"/>
      <c r="P844" s="185"/>
      <c r="Q844" s="185"/>
      <c r="R844" s="185"/>
      <c r="S844" s="185"/>
      <c r="T844" s="185"/>
      <c r="U844" s="185"/>
      <c r="V844" s="185"/>
      <c r="W844" s="185"/>
      <c r="X844" s="185"/>
      <c r="Y844" s="185"/>
    </row>
    <row r="845" spans="1:25" ht="12">
      <c r="A845" s="185"/>
      <c r="B845" s="185"/>
      <c r="C845" s="185"/>
      <c r="D845" s="185"/>
      <c r="E845" s="185"/>
      <c r="F845" s="185"/>
      <c r="G845" s="185"/>
      <c r="H845" s="185"/>
      <c r="I845" s="185"/>
      <c r="J845" s="185"/>
      <c r="K845" s="185"/>
      <c r="L845" s="185"/>
      <c r="M845" s="185"/>
      <c r="N845" s="185"/>
      <c r="O845" s="185"/>
      <c r="P845" s="185"/>
      <c r="Q845" s="185"/>
      <c r="R845" s="185"/>
      <c r="S845" s="185"/>
      <c r="T845" s="185"/>
      <c r="U845" s="185"/>
      <c r="V845" s="185"/>
      <c r="W845" s="185"/>
      <c r="X845" s="185"/>
      <c r="Y845" s="185"/>
    </row>
    <row r="846" spans="1:25" ht="12">
      <c r="A846" s="185"/>
      <c r="B846" s="185"/>
      <c r="C846" s="185"/>
      <c r="D846" s="185"/>
      <c r="E846" s="185"/>
      <c r="F846" s="185"/>
      <c r="G846" s="185"/>
      <c r="H846" s="185"/>
      <c r="I846" s="185"/>
      <c r="J846" s="185"/>
      <c r="K846" s="185"/>
      <c r="L846" s="185"/>
      <c r="M846" s="185"/>
      <c r="N846" s="185"/>
      <c r="O846" s="185"/>
      <c r="P846" s="185"/>
      <c r="Q846" s="185"/>
      <c r="R846" s="185"/>
      <c r="S846" s="185"/>
      <c r="T846" s="185"/>
      <c r="U846" s="185"/>
      <c r="V846" s="185"/>
      <c r="W846" s="185"/>
      <c r="X846" s="185"/>
      <c r="Y846" s="185"/>
    </row>
    <row r="847" spans="1:25" ht="12">
      <c r="A847" s="185"/>
      <c r="B847" s="185"/>
      <c r="C847" s="185"/>
      <c r="D847" s="185"/>
      <c r="E847" s="185"/>
      <c r="F847" s="185"/>
      <c r="G847" s="185"/>
      <c r="H847" s="185"/>
      <c r="I847" s="185"/>
      <c r="J847" s="185"/>
      <c r="K847" s="185"/>
      <c r="L847" s="185"/>
      <c r="M847" s="185"/>
      <c r="N847" s="185"/>
      <c r="O847" s="185"/>
      <c r="P847" s="185"/>
      <c r="Q847" s="185"/>
      <c r="R847" s="185"/>
      <c r="S847" s="185"/>
      <c r="T847" s="185"/>
      <c r="U847" s="185"/>
      <c r="V847" s="185"/>
      <c r="W847" s="185"/>
      <c r="X847" s="185"/>
      <c r="Y847" s="185"/>
    </row>
    <row r="848" spans="1:25" ht="12">
      <c r="A848" s="185"/>
      <c r="B848" s="185"/>
      <c r="C848" s="185"/>
      <c r="D848" s="185"/>
      <c r="E848" s="185"/>
      <c r="F848" s="185"/>
      <c r="G848" s="185"/>
      <c r="H848" s="185"/>
      <c r="I848" s="185"/>
      <c r="J848" s="185"/>
      <c r="K848" s="185"/>
      <c r="L848" s="185"/>
      <c r="M848" s="185"/>
      <c r="N848" s="185"/>
      <c r="O848" s="185"/>
      <c r="P848" s="185"/>
      <c r="Q848" s="185"/>
      <c r="R848" s="185"/>
      <c r="S848" s="185"/>
      <c r="T848" s="185"/>
      <c r="U848" s="185"/>
      <c r="V848" s="185"/>
      <c r="W848" s="185"/>
      <c r="X848" s="185"/>
      <c r="Y848" s="185"/>
    </row>
    <row r="849" spans="1:25" ht="12">
      <c r="A849" s="185"/>
      <c r="B849" s="185"/>
      <c r="C849" s="185"/>
      <c r="D849" s="185"/>
      <c r="E849" s="185"/>
      <c r="F849" s="185"/>
      <c r="G849" s="185"/>
      <c r="H849" s="185"/>
      <c r="I849" s="185"/>
      <c r="J849" s="185"/>
      <c r="K849" s="185"/>
      <c r="L849" s="185"/>
      <c r="M849" s="185"/>
      <c r="N849" s="185"/>
      <c r="O849" s="185"/>
      <c r="P849" s="185"/>
      <c r="Q849" s="185"/>
      <c r="R849" s="185"/>
      <c r="S849" s="185"/>
      <c r="T849" s="185"/>
      <c r="U849" s="185"/>
      <c r="V849" s="185"/>
      <c r="W849" s="185"/>
      <c r="X849" s="185"/>
      <c r="Y849" s="185"/>
    </row>
    <row r="850" spans="1:25" ht="12">
      <c r="A850" s="185"/>
      <c r="B850" s="185"/>
      <c r="C850" s="185"/>
      <c r="D850" s="185"/>
      <c r="E850" s="185"/>
      <c r="F850" s="185"/>
      <c r="G850" s="185"/>
      <c r="H850" s="185"/>
      <c r="I850" s="185"/>
      <c r="J850" s="185"/>
      <c r="K850" s="185"/>
      <c r="L850" s="185"/>
      <c r="M850" s="185"/>
      <c r="N850" s="185"/>
      <c r="O850" s="185"/>
      <c r="P850" s="185"/>
      <c r="Q850" s="185"/>
      <c r="R850" s="185"/>
      <c r="S850" s="185"/>
      <c r="T850" s="185"/>
      <c r="U850" s="185"/>
      <c r="V850" s="185"/>
      <c r="W850" s="185"/>
      <c r="X850" s="185"/>
      <c r="Y850" s="185"/>
    </row>
    <row r="851" spans="1:25" ht="12">
      <c r="A851" s="185"/>
      <c r="B851" s="185"/>
      <c r="C851" s="185"/>
      <c r="D851" s="185"/>
      <c r="E851" s="185"/>
      <c r="F851" s="185"/>
      <c r="G851" s="185"/>
      <c r="H851" s="185"/>
      <c r="I851" s="185"/>
      <c r="J851" s="185"/>
      <c r="K851" s="185"/>
      <c r="L851" s="185"/>
      <c r="M851" s="185"/>
      <c r="N851" s="185"/>
      <c r="O851" s="185"/>
      <c r="P851" s="185"/>
      <c r="Q851" s="185"/>
      <c r="R851" s="185"/>
      <c r="S851" s="185"/>
      <c r="T851" s="185"/>
      <c r="U851" s="185"/>
      <c r="V851" s="185"/>
      <c r="W851" s="185"/>
      <c r="X851" s="185"/>
      <c r="Y851" s="185"/>
    </row>
    <row r="852" spans="1:25" ht="12">
      <c r="A852" s="185"/>
      <c r="B852" s="185"/>
      <c r="C852" s="185"/>
      <c r="D852" s="185"/>
      <c r="E852" s="185"/>
      <c r="F852" s="185"/>
      <c r="G852" s="185"/>
      <c r="H852" s="185"/>
      <c r="I852" s="185"/>
      <c r="J852" s="185"/>
      <c r="K852" s="185"/>
      <c r="L852" s="185"/>
      <c r="M852" s="185"/>
      <c r="N852" s="185"/>
      <c r="O852" s="185"/>
      <c r="P852" s="185"/>
      <c r="Q852" s="185"/>
      <c r="R852" s="185"/>
      <c r="S852" s="185"/>
      <c r="T852" s="185"/>
      <c r="U852" s="185"/>
      <c r="V852" s="185"/>
      <c r="W852" s="185"/>
      <c r="X852" s="185"/>
      <c r="Y852" s="185"/>
    </row>
    <row r="853" spans="1:25" ht="12">
      <c r="A853" s="185"/>
      <c r="B853" s="185"/>
      <c r="C853" s="185"/>
      <c r="D853" s="185"/>
      <c r="E853" s="185"/>
      <c r="F853" s="185"/>
      <c r="G853" s="185"/>
      <c r="H853" s="185"/>
      <c r="I853" s="185"/>
      <c r="J853" s="185"/>
      <c r="K853" s="185"/>
      <c r="L853" s="185"/>
      <c r="M853" s="185"/>
      <c r="N853" s="185"/>
      <c r="O853" s="185"/>
      <c r="P853" s="185"/>
      <c r="Q853" s="185"/>
      <c r="R853" s="185"/>
      <c r="S853" s="185"/>
      <c r="T853" s="185"/>
      <c r="U853" s="185"/>
      <c r="V853" s="185"/>
      <c r="W853" s="185"/>
      <c r="X853" s="185"/>
      <c r="Y853" s="185"/>
    </row>
    <row r="854" spans="1:25" ht="12">
      <c r="A854" s="185"/>
      <c r="B854" s="185"/>
      <c r="C854" s="185"/>
      <c r="D854" s="185"/>
      <c r="E854" s="185"/>
      <c r="F854" s="185"/>
      <c r="G854" s="185"/>
      <c r="H854" s="185"/>
      <c r="I854" s="185"/>
      <c r="J854" s="185"/>
      <c r="K854" s="185"/>
      <c r="L854" s="185"/>
      <c r="M854" s="185"/>
      <c r="N854" s="185"/>
      <c r="O854" s="185"/>
      <c r="P854" s="185"/>
      <c r="Q854" s="185"/>
      <c r="R854" s="185"/>
      <c r="S854" s="185"/>
      <c r="T854" s="185"/>
      <c r="U854" s="185"/>
      <c r="V854" s="185"/>
      <c r="W854" s="185"/>
      <c r="X854" s="185"/>
      <c r="Y854" s="185"/>
    </row>
    <row r="855" spans="1:25" ht="12">
      <c r="A855" s="185"/>
      <c r="B855" s="185"/>
      <c r="C855" s="185"/>
      <c r="D855" s="185"/>
      <c r="E855" s="185"/>
      <c r="F855" s="185"/>
      <c r="G855" s="185"/>
      <c r="H855" s="185"/>
      <c r="I855" s="185"/>
      <c r="J855" s="185"/>
      <c r="K855" s="185"/>
      <c r="L855" s="185"/>
      <c r="M855" s="185"/>
      <c r="N855" s="185"/>
      <c r="O855" s="185"/>
      <c r="P855" s="185"/>
      <c r="Q855" s="185"/>
      <c r="R855" s="185"/>
      <c r="S855" s="185"/>
      <c r="T855" s="185"/>
      <c r="U855" s="185"/>
      <c r="V855" s="185"/>
      <c r="W855" s="185"/>
      <c r="X855" s="185"/>
      <c r="Y855" s="185"/>
    </row>
    <row r="856" spans="1:25" ht="12">
      <c r="A856" s="185"/>
      <c r="B856" s="185"/>
      <c r="C856" s="185"/>
      <c r="D856" s="185"/>
      <c r="E856" s="185"/>
      <c r="F856" s="185"/>
      <c r="G856" s="185"/>
      <c r="H856" s="185"/>
      <c r="I856" s="185"/>
      <c r="J856" s="185"/>
      <c r="K856" s="185"/>
      <c r="L856" s="185"/>
      <c r="M856" s="185"/>
      <c r="N856" s="185"/>
      <c r="O856" s="185"/>
      <c r="P856" s="185"/>
      <c r="Q856" s="185"/>
      <c r="R856" s="185"/>
      <c r="S856" s="185"/>
      <c r="T856" s="185"/>
      <c r="U856" s="185"/>
      <c r="V856" s="185"/>
      <c r="W856" s="185"/>
      <c r="X856" s="185"/>
      <c r="Y856" s="185"/>
    </row>
    <row r="857" spans="1:25" ht="12">
      <c r="A857" s="185"/>
      <c r="B857" s="185"/>
      <c r="C857" s="185"/>
      <c r="D857" s="185"/>
      <c r="E857" s="185"/>
      <c r="F857" s="185"/>
      <c r="G857" s="185"/>
      <c r="H857" s="185"/>
      <c r="I857" s="185"/>
      <c r="J857" s="185"/>
      <c r="K857" s="185"/>
      <c r="L857" s="185"/>
      <c r="M857" s="185"/>
      <c r="N857" s="185"/>
      <c r="O857" s="185"/>
      <c r="P857" s="185"/>
      <c r="Q857" s="185"/>
      <c r="R857" s="185"/>
      <c r="S857" s="185"/>
      <c r="T857" s="185"/>
      <c r="U857" s="185"/>
      <c r="V857" s="185"/>
      <c r="W857" s="185"/>
      <c r="X857" s="185"/>
      <c r="Y857" s="185"/>
    </row>
    <row r="858" spans="1:25" ht="12">
      <c r="A858" s="185"/>
      <c r="B858" s="185"/>
      <c r="C858" s="185"/>
      <c r="D858" s="185"/>
      <c r="E858" s="185"/>
      <c r="F858" s="185"/>
      <c r="G858" s="185"/>
      <c r="H858" s="185"/>
      <c r="I858" s="185"/>
      <c r="J858" s="185"/>
      <c r="K858" s="185"/>
      <c r="L858" s="185"/>
      <c r="M858" s="185"/>
      <c r="N858" s="185"/>
      <c r="O858" s="185"/>
      <c r="P858" s="185"/>
      <c r="Q858" s="185"/>
      <c r="R858" s="185"/>
      <c r="S858" s="185"/>
      <c r="T858" s="185"/>
      <c r="U858" s="185"/>
      <c r="V858" s="185"/>
      <c r="W858" s="185"/>
      <c r="X858" s="185"/>
      <c r="Y858" s="185"/>
    </row>
    <row r="859" spans="1:25" ht="12">
      <c r="A859" s="185"/>
      <c r="B859" s="185"/>
      <c r="C859" s="185"/>
      <c r="D859" s="185"/>
      <c r="E859" s="185"/>
      <c r="F859" s="185"/>
      <c r="G859" s="185"/>
      <c r="H859" s="185"/>
      <c r="I859" s="185"/>
      <c r="J859" s="185"/>
      <c r="K859" s="185"/>
      <c r="L859" s="185"/>
      <c r="M859" s="185"/>
      <c r="N859" s="185"/>
      <c r="O859" s="185"/>
      <c r="P859" s="185"/>
      <c r="Q859" s="185"/>
      <c r="R859" s="185"/>
      <c r="S859" s="185"/>
      <c r="T859" s="185"/>
      <c r="U859" s="185"/>
      <c r="V859" s="185"/>
      <c r="W859" s="185"/>
      <c r="X859" s="185"/>
      <c r="Y859" s="185"/>
    </row>
    <row r="860" spans="1:25" ht="12">
      <c r="A860" s="185"/>
      <c r="B860" s="185"/>
      <c r="C860" s="185"/>
      <c r="D860" s="185"/>
      <c r="E860" s="185"/>
      <c r="F860" s="185"/>
      <c r="G860" s="185"/>
      <c r="H860" s="185"/>
      <c r="I860" s="185"/>
      <c r="J860" s="185"/>
      <c r="K860" s="185"/>
      <c r="L860" s="185"/>
      <c r="M860" s="185"/>
      <c r="N860" s="185"/>
      <c r="O860" s="185"/>
      <c r="P860" s="185"/>
      <c r="Q860" s="185"/>
      <c r="R860" s="185"/>
      <c r="S860" s="185"/>
      <c r="T860" s="185"/>
      <c r="U860" s="185"/>
      <c r="V860" s="185"/>
      <c r="W860" s="185"/>
      <c r="X860" s="185"/>
      <c r="Y860" s="185"/>
    </row>
    <row r="861" spans="1:25" ht="12">
      <c r="A861" s="185"/>
      <c r="B861" s="185"/>
      <c r="C861" s="185"/>
      <c r="D861" s="185"/>
      <c r="E861" s="185"/>
      <c r="F861" s="185"/>
      <c r="G861" s="185"/>
      <c r="H861" s="185"/>
      <c r="I861" s="185"/>
      <c r="J861" s="185"/>
      <c r="K861" s="185"/>
      <c r="L861" s="185"/>
      <c r="M861" s="185"/>
      <c r="N861" s="185"/>
      <c r="O861" s="185"/>
      <c r="P861" s="185"/>
      <c r="Q861" s="185"/>
      <c r="R861" s="185"/>
      <c r="S861" s="185"/>
      <c r="T861" s="185"/>
      <c r="U861" s="185"/>
      <c r="V861" s="185"/>
      <c r="W861" s="185"/>
      <c r="X861" s="185"/>
      <c r="Y861" s="185"/>
    </row>
    <row r="862" spans="1:25" ht="12">
      <c r="A862" s="185"/>
      <c r="B862" s="185"/>
      <c r="C862" s="185"/>
      <c r="D862" s="185"/>
      <c r="E862" s="185"/>
      <c r="F862" s="185"/>
      <c r="G862" s="185"/>
      <c r="H862" s="185"/>
      <c r="I862" s="185"/>
      <c r="J862" s="185"/>
      <c r="K862" s="185"/>
      <c r="L862" s="185"/>
      <c r="M862" s="185"/>
      <c r="N862" s="185"/>
      <c r="O862" s="185"/>
      <c r="P862" s="185"/>
      <c r="Q862" s="185"/>
      <c r="R862" s="185"/>
      <c r="S862" s="185"/>
      <c r="T862" s="185"/>
      <c r="U862" s="185"/>
      <c r="V862" s="185"/>
      <c r="W862" s="185"/>
      <c r="X862" s="185"/>
      <c r="Y862" s="185"/>
    </row>
    <row r="863" spans="1:25" ht="12">
      <c r="A863" s="185"/>
      <c r="B863" s="185"/>
      <c r="C863" s="185"/>
      <c r="D863" s="185"/>
      <c r="E863" s="185"/>
      <c r="F863" s="185"/>
      <c r="G863" s="185"/>
      <c r="H863" s="185"/>
      <c r="I863" s="185"/>
      <c r="J863" s="185"/>
      <c r="K863" s="185"/>
      <c r="L863" s="185"/>
      <c r="M863" s="185"/>
      <c r="N863" s="185"/>
      <c r="O863" s="185"/>
      <c r="P863" s="185"/>
      <c r="Q863" s="185"/>
      <c r="R863" s="185"/>
      <c r="S863" s="185"/>
      <c r="T863" s="185"/>
      <c r="U863" s="185"/>
      <c r="V863" s="185"/>
      <c r="W863" s="185"/>
      <c r="X863" s="185"/>
      <c r="Y863" s="185"/>
    </row>
    <row r="864" spans="1:25" ht="12">
      <c r="A864" s="185"/>
      <c r="B864" s="185"/>
      <c r="C864" s="185"/>
      <c r="D864" s="185"/>
      <c r="E864" s="185"/>
      <c r="F864" s="185"/>
      <c r="G864" s="185"/>
      <c r="H864" s="185"/>
      <c r="I864" s="185"/>
      <c r="J864" s="185"/>
      <c r="K864" s="185"/>
      <c r="L864" s="185"/>
      <c r="M864" s="185"/>
      <c r="N864" s="185"/>
      <c r="O864" s="185"/>
      <c r="P864" s="185"/>
      <c r="Q864" s="185"/>
      <c r="R864" s="185"/>
      <c r="S864" s="185"/>
      <c r="T864" s="185"/>
      <c r="U864" s="185"/>
      <c r="V864" s="185"/>
      <c r="W864" s="185"/>
      <c r="X864" s="185"/>
      <c r="Y864" s="185"/>
    </row>
    <row r="865" spans="1:25" ht="12">
      <c r="A865" s="185"/>
      <c r="B865" s="185"/>
      <c r="C865" s="185"/>
      <c r="D865" s="185"/>
      <c r="E865" s="185"/>
      <c r="F865" s="185"/>
      <c r="G865" s="185"/>
      <c r="H865" s="185"/>
      <c r="I865" s="185"/>
      <c r="J865" s="185"/>
      <c r="K865" s="185"/>
      <c r="L865" s="185"/>
      <c r="M865" s="185"/>
      <c r="N865" s="185"/>
      <c r="O865" s="185"/>
      <c r="P865" s="185"/>
      <c r="Q865" s="185"/>
      <c r="R865" s="185"/>
      <c r="S865" s="185"/>
      <c r="T865" s="185"/>
      <c r="U865" s="185"/>
      <c r="V865" s="185"/>
      <c r="W865" s="185"/>
      <c r="X865" s="185"/>
      <c r="Y865" s="185"/>
    </row>
    <row r="866" spans="1:25" ht="12">
      <c r="A866" s="185"/>
      <c r="B866" s="185"/>
      <c r="C866" s="185"/>
      <c r="D866" s="185"/>
      <c r="E866" s="185"/>
      <c r="F866" s="185"/>
      <c r="G866" s="185"/>
      <c r="H866" s="185"/>
      <c r="I866" s="185"/>
      <c r="J866" s="185"/>
      <c r="K866" s="185"/>
      <c r="L866" s="185"/>
      <c r="M866" s="185"/>
      <c r="N866" s="185"/>
      <c r="O866" s="185"/>
      <c r="P866" s="185"/>
      <c r="Q866" s="185"/>
      <c r="R866" s="185"/>
      <c r="S866" s="185"/>
      <c r="T866" s="185"/>
      <c r="U866" s="185"/>
      <c r="V866" s="185"/>
      <c r="W866" s="185"/>
      <c r="X866" s="185"/>
      <c r="Y866" s="185"/>
    </row>
    <row r="867" spans="1:25" ht="12">
      <c r="A867" s="185"/>
      <c r="B867" s="185"/>
      <c r="C867" s="185"/>
      <c r="D867" s="185"/>
      <c r="E867" s="185"/>
      <c r="F867" s="185"/>
      <c r="G867" s="185"/>
      <c r="H867" s="185"/>
      <c r="I867" s="185"/>
      <c r="J867" s="185"/>
      <c r="K867" s="185"/>
      <c r="L867" s="185"/>
      <c r="M867" s="185"/>
      <c r="N867" s="185"/>
      <c r="O867" s="185"/>
      <c r="P867" s="185"/>
      <c r="Q867" s="185"/>
      <c r="R867" s="185"/>
      <c r="S867" s="185"/>
      <c r="T867" s="185"/>
      <c r="U867" s="185"/>
      <c r="V867" s="185"/>
      <c r="W867" s="185"/>
      <c r="X867" s="185"/>
      <c r="Y867" s="185"/>
    </row>
    <row r="868" spans="1:25" ht="12">
      <c r="A868" s="185"/>
      <c r="B868" s="185"/>
      <c r="C868" s="185"/>
      <c r="D868" s="185"/>
      <c r="E868" s="185"/>
      <c r="F868" s="185"/>
      <c r="G868" s="185"/>
      <c r="H868" s="185"/>
      <c r="I868" s="185"/>
      <c r="J868" s="185"/>
      <c r="K868" s="185"/>
      <c r="L868" s="185"/>
      <c r="M868" s="185"/>
      <c r="N868" s="185"/>
      <c r="O868" s="185"/>
      <c r="P868" s="185"/>
      <c r="Q868" s="185"/>
      <c r="R868" s="185"/>
      <c r="S868" s="185"/>
      <c r="T868" s="185"/>
      <c r="U868" s="185"/>
      <c r="V868" s="185"/>
      <c r="W868" s="185"/>
      <c r="X868" s="185"/>
      <c r="Y868" s="185"/>
    </row>
    <row r="869" spans="1:25" ht="12">
      <c r="A869" s="185"/>
      <c r="B869" s="185"/>
      <c r="C869" s="185"/>
      <c r="D869" s="185"/>
      <c r="E869" s="185"/>
      <c r="F869" s="185"/>
      <c r="G869" s="185"/>
      <c r="H869" s="185"/>
      <c r="I869" s="185"/>
      <c r="J869" s="185"/>
      <c r="K869" s="185"/>
      <c r="L869" s="185"/>
      <c r="M869" s="185"/>
      <c r="N869" s="185"/>
      <c r="O869" s="185"/>
      <c r="P869" s="185"/>
      <c r="Q869" s="185"/>
      <c r="R869" s="185"/>
      <c r="S869" s="185"/>
      <c r="T869" s="185"/>
      <c r="U869" s="185"/>
      <c r="V869" s="185"/>
      <c r="W869" s="185"/>
      <c r="X869" s="185"/>
      <c r="Y869" s="185"/>
    </row>
    <row r="870" spans="1:25" ht="12">
      <c r="A870" s="185"/>
      <c r="B870" s="185"/>
      <c r="C870" s="185"/>
      <c r="D870" s="185"/>
      <c r="E870" s="185"/>
      <c r="F870" s="185"/>
      <c r="G870" s="185"/>
      <c r="H870" s="185"/>
      <c r="I870" s="185"/>
      <c r="J870" s="185"/>
      <c r="K870" s="185"/>
      <c r="L870" s="185"/>
      <c r="M870" s="185"/>
      <c r="N870" s="185"/>
      <c r="O870" s="185"/>
      <c r="P870" s="185"/>
      <c r="Q870" s="185"/>
      <c r="R870" s="185"/>
      <c r="S870" s="185"/>
      <c r="T870" s="185"/>
      <c r="U870" s="185"/>
      <c r="V870" s="185"/>
      <c r="W870" s="185"/>
      <c r="X870" s="185"/>
      <c r="Y870" s="185"/>
    </row>
    <row r="871" spans="1:25" ht="12">
      <c r="A871" s="185"/>
      <c r="B871" s="185"/>
      <c r="C871" s="185"/>
      <c r="D871" s="185"/>
      <c r="E871" s="185"/>
      <c r="F871" s="185"/>
      <c r="G871" s="185"/>
      <c r="H871" s="185"/>
      <c r="I871" s="185"/>
      <c r="J871" s="185"/>
      <c r="K871" s="185"/>
      <c r="L871" s="185"/>
      <c r="M871" s="185"/>
      <c r="N871" s="185"/>
      <c r="O871" s="185"/>
      <c r="P871" s="185"/>
      <c r="Q871" s="185"/>
      <c r="R871" s="185"/>
      <c r="S871" s="185"/>
      <c r="T871" s="185"/>
      <c r="U871" s="185"/>
      <c r="V871" s="185"/>
      <c r="W871" s="185"/>
      <c r="X871" s="185"/>
      <c r="Y871" s="185"/>
    </row>
    <row r="872" spans="1:25" ht="12">
      <c r="A872" s="185"/>
      <c r="B872" s="185"/>
      <c r="C872" s="185"/>
      <c r="D872" s="185"/>
      <c r="E872" s="185"/>
      <c r="F872" s="185"/>
      <c r="G872" s="185"/>
      <c r="H872" s="185"/>
      <c r="I872" s="185"/>
      <c r="J872" s="185"/>
      <c r="K872" s="185"/>
      <c r="L872" s="185"/>
      <c r="M872" s="185"/>
      <c r="N872" s="185"/>
      <c r="O872" s="185"/>
      <c r="P872" s="185"/>
      <c r="Q872" s="185"/>
      <c r="R872" s="185"/>
      <c r="S872" s="185"/>
      <c r="T872" s="185"/>
      <c r="U872" s="185"/>
      <c r="V872" s="185"/>
      <c r="W872" s="185"/>
      <c r="X872" s="185"/>
      <c r="Y872" s="185"/>
    </row>
    <row r="873" spans="1:25" ht="12">
      <c r="A873" s="185"/>
      <c r="B873" s="185"/>
      <c r="C873" s="185"/>
      <c r="D873" s="185"/>
      <c r="E873" s="185"/>
      <c r="F873" s="185"/>
      <c r="G873" s="185"/>
      <c r="H873" s="185"/>
      <c r="I873" s="185"/>
      <c r="J873" s="185"/>
      <c r="K873" s="185"/>
      <c r="L873" s="185"/>
      <c r="M873" s="185"/>
      <c r="N873" s="185"/>
      <c r="O873" s="185"/>
      <c r="P873" s="185"/>
      <c r="Q873" s="185"/>
      <c r="R873" s="185"/>
      <c r="S873" s="185"/>
      <c r="T873" s="185"/>
      <c r="U873" s="185"/>
      <c r="V873" s="185"/>
      <c r="W873" s="185"/>
      <c r="X873" s="185"/>
      <c r="Y873" s="185"/>
    </row>
    <row r="874" spans="1:25" ht="12">
      <c r="A874" s="185"/>
      <c r="B874" s="185"/>
      <c r="C874" s="185"/>
      <c r="D874" s="185"/>
      <c r="E874" s="185"/>
      <c r="F874" s="185"/>
      <c r="G874" s="185"/>
      <c r="H874" s="185"/>
      <c r="I874" s="185"/>
      <c r="J874" s="185"/>
      <c r="K874" s="185"/>
      <c r="L874" s="185"/>
      <c r="M874" s="185"/>
      <c r="N874" s="185"/>
      <c r="O874" s="185"/>
      <c r="P874" s="185"/>
      <c r="Q874" s="185"/>
      <c r="R874" s="185"/>
      <c r="S874" s="185"/>
      <c r="T874" s="185"/>
      <c r="U874" s="185"/>
      <c r="V874" s="185"/>
      <c r="W874" s="185"/>
      <c r="X874" s="185"/>
      <c r="Y874" s="185"/>
    </row>
    <row r="875" spans="1:25" ht="12">
      <c r="A875" s="185"/>
      <c r="B875" s="185"/>
      <c r="C875" s="185"/>
      <c r="D875" s="185"/>
      <c r="E875" s="185"/>
      <c r="F875" s="185"/>
      <c r="G875" s="185"/>
      <c r="H875" s="185"/>
      <c r="I875" s="185"/>
      <c r="J875" s="185"/>
      <c r="K875" s="185"/>
      <c r="L875" s="185"/>
      <c r="M875" s="185"/>
      <c r="N875" s="185"/>
      <c r="O875" s="185"/>
      <c r="P875" s="185"/>
      <c r="Q875" s="185"/>
      <c r="R875" s="185"/>
      <c r="S875" s="185"/>
      <c r="T875" s="185"/>
      <c r="U875" s="185"/>
      <c r="V875" s="185"/>
      <c r="W875" s="185"/>
      <c r="X875" s="185"/>
      <c r="Y875" s="185"/>
    </row>
    <row r="876" spans="1:25" ht="12">
      <c r="A876" s="185"/>
      <c r="B876" s="185"/>
      <c r="C876" s="185"/>
      <c r="D876" s="185"/>
      <c r="E876" s="185"/>
      <c r="F876" s="185"/>
      <c r="G876" s="185"/>
      <c r="H876" s="185"/>
      <c r="I876" s="185"/>
      <c r="J876" s="185"/>
      <c r="K876" s="185"/>
      <c r="L876" s="185"/>
      <c r="M876" s="185"/>
      <c r="N876" s="185"/>
      <c r="O876" s="185"/>
      <c r="P876" s="185"/>
      <c r="Q876" s="185"/>
      <c r="R876" s="185"/>
      <c r="S876" s="185"/>
      <c r="T876" s="185"/>
      <c r="U876" s="185"/>
      <c r="V876" s="185"/>
      <c r="W876" s="185"/>
      <c r="X876" s="185"/>
      <c r="Y876" s="185"/>
    </row>
    <row r="877" spans="1:25" ht="12">
      <c r="A877" s="185"/>
      <c r="B877" s="185"/>
      <c r="C877" s="185"/>
      <c r="D877" s="185"/>
      <c r="E877" s="185"/>
      <c r="F877" s="185"/>
      <c r="G877" s="185"/>
      <c r="H877" s="185"/>
      <c r="I877" s="185"/>
      <c r="J877" s="185"/>
      <c r="K877" s="185"/>
      <c r="L877" s="185"/>
      <c r="M877" s="185"/>
      <c r="N877" s="185"/>
      <c r="O877" s="185"/>
      <c r="P877" s="185"/>
      <c r="Q877" s="185"/>
      <c r="R877" s="185"/>
      <c r="S877" s="185"/>
      <c r="T877" s="185"/>
      <c r="U877" s="185"/>
      <c r="V877" s="185"/>
      <c r="W877" s="185"/>
      <c r="X877" s="185"/>
      <c r="Y877" s="185"/>
    </row>
    <row r="878" spans="1:25" ht="12">
      <c r="A878" s="185"/>
      <c r="B878" s="185"/>
      <c r="C878" s="185"/>
      <c r="D878" s="185"/>
      <c r="E878" s="185"/>
      <c r="F878" s="185"/>
      <c r="G878" s="185"/>
      <c r="H878" s="185"/>
      <c r="I878" s="185"/>
      <c r="J878" s="185"/>
      <c r="K878" s="185"/>
      <c r="L878" s="185"/>
      <c r="M878" s="185"/>
      <c r="N878" s="185"/>
      <c r="O878" s="185"/>
      <c r="P878" s="185"/>
      <c r="Q878" s="185"/>
      <c r="R878" s="185"/>
      <c r="S878" s="185"/>
      <c r="T878" s="185"/>
      <c r="U878" s="185"/>
      <c r="V878" s="185"/>
      <c r="W878" s="185"/>
      <c r="X878" s="185"/>
      <c r="Y878" s="185"/>
    </row>
    <row r="879" spans="1:25" ht="12">
      <c r="A879" s="185"/>
      <c r="B879" s="185"/>
      <c r="C879" s="185"/>
      <c r="D879" s="185"/>
      <c r="E879" s="185"/>
      <c r="F879" s="185"/>
      <c r="G879" s="185"/>
      <c r="H879" s="185"/>
      <c r="I879" s="185"/>
      <c r="J879" s="185"/>
      <c r="K879" s="185"/>
      <c r="L879" s="185"/>
      <c r="M879" s="185"/>
      <c r="N879" s="185"/>
      <c r="O879" s="185"/>
      <c r="P879" s="185"/>
      <c r="Q879" s="185"/>
      <c r="R879" s="185"/>
      <c r="S879" s="185"/>
      <c r="T879" s="185"/>
      <c r="U879" s="185"/>
      <c r="V879" s="185"/>
      <c r="W879" s="185"/>
      <c r="X879" s="185"/>
      <c r="Y879" s="185"/>
    </row>
    <row r="880" spans="1:25" ht="12">
      <c r="A880" s="185"/>
      <c r="B880" s="185"/>
      <c r="C880" s="185"/>
      <c r="D880" s="185"/>
      <c r="E880" s="185"/>
      <c r="F880" s="185"/>
      <c r="G880" s="185"/>
      <c r="H880" s="185"/>
      <c r="I880" s="185"/>
      <c r="J880" s="185"/>
      <c r="K880" s="185"/>
      <c r="L880" s="185"/>
      <c r="M880" s="185"/>
      <c r="N880" s="185"/>
      <c r="O880" s="185"/>
      <c r="P880" s="185"/>
      <c r="Q880" s="185"/>
      <c r="R880" s="185"/>
      <c r="S880" s="185"/>
      <c r="T880" s="185"/>
      <c r="U880" s="185"/>
      <c r="V880" s="185"/>
      <c r="W880" s="185"/>
      <c r="X880" s="185"/>
      <c r="Y880" s="185"/>
    </row>
    <row r="881" spans="1:25" ht="12">
      <c r="A881" s="185"/>
      <c r="B881" s="185"/>
      <c r="C881" s="185"/>
      <c r="D881" s="185"/>
      <c r="E881" s="185"/>
      <c r="F881" s="185"/>
      <c r="G881" s="185"/>
      <c r="H881" s="185"/>
      <c r="I881" s="185"/>
      <c r="J881" s="185"/>
      <c r="K881" s="185"/>
      <c r="L881" s="185"/>
      <c r="M881" s="185"/>
      <c r="N881" s="185"/>
      <c r="O881" s="185"/>
      <c r="P881" s="185"/>
      <c r="Q881" s="185"/>
      <c r="R881" s="185"/>
      <c r="S881" s="185"/>
      <c r="T881" s="185"/>
      <c r="U881" s="185"/>
      <c r="V881" s="185"/>
      <c r="W881" s="185"/>
      <c r="X881" s="185"/>
      <c r="Y881" s="185"/>
    </row>
    <row r="882" spans="1:25" ht="12">
      <c r="A882" s="185"/>
      <c r="B882" s="185"/>
      <c r="C882" s="185"/>
      <c r="D882" s="185"/>
      <c r="E882" s="185"/>
      <c r="F882" s="185"/>
      <c r="G882" s="185"/>
      <c r="H882" s="185"/>
      <c r="I882" s="185"/>
      <c r="J882" s="185"/>
      <c r="K882" s="185"/>
      <c r="L882" s="185"/>
      <c r="M882" s="185"/>
      <c r="N882" s="185"/>
      <c r="O882" s="185"/>
      <c r="P882" s="185"/>
      <c r="Q882" s="185"/>
      <c r="R882" s="185"/>
      <c r="S882" s="185"/>
      <c r="T882" s="185"/>
      <c r="U882" s="185"/>
      <c r="V882" s="185"/>
      <c r="W882" s="185"/>
      <c r="X882" s="185"/>
      <c r="Y882" s="185"/>
    </row>
    <row r="883" spans="1:25" ht="12">
      <c r="A883" s="185"/>
      <c r="B883" s="185"/>
      <c r="C883" s="185"/>
      <c r="D883" s="185"/>
      <c r="E883" s="185"/>
      <c r="F883" s="185"/>
      <c r="G883" s="185"/>
      <c r="H883" s="185"/>
      <c r="I883" s="185"/>
      <c r="J883" s="185"/>
      <c r="K883" s="185"/>
      <c r="L883" s="185"/>
      <c r="M883" s="185"/>
      <c r="N883" s="185"/>
      <c r="O883" s="185"/>
      <c r="P883" s="185"/>
      <c r="Q883" s="185"/>
      <c r="R883" s="185"/>
      <c r="S883" s="185"/>
      <c r="T883" s="185"/>
      <c r="U883" s="185"/>
      <c r="V883" s="185"/>
      <c r="W883" s="185"/>
      <c r="X883" s="185"/>
      <c r="Y883" s="185"/>
    </row>
    <row r="884" spans="1:25" ht="12">
      <c r="A884" s="185"/>
      <c r="B884" s="185"/>
      <c r="C884" s="185"/>
      <c r="D884" s="185"/>
      <c r="E884" s="185"/>
      <c r="F884" s="185"/>
      <c r="G884" s="185"/>
      <c r="H884" s="185"/>
      <c r="I884" s="185"/>
      <c r="J884" s="185"/>
      <c r="K884" s="185"/>
      <c r="L884" s="185"/>
      <c r="M884" s="185"/>
      <c r="N884" s="185"/>
      <c r="O884" s="185"/>
      <c r="P884" s="185"/>
      <c r="Q884" s="185"/>
      <c r="R884" s="185"/>
      <c r="S884" s="185"/>
      <c r="T884" s="185"/>
      <c r="U884" s="185"/>
      <c r="V884" s="185"/>
      <c r="W884" s="185"/>
      <c r="X884" s="185"/>
      <c r="Y884" s="185"/>
    </row>
    <row r="885" spans="1:25" ht="12">
      <c r="A885" s="185"/>
      <c r="B885" s="185"/>
      <c r="C885" s="185"/>
      <c r="D885" s="185"/>
      <c r="E885" s="185"/>
      <c r="F885" s="185"/>
      <c r="G885" s="185"/>
      <c r="H885" s="185"/>
      <c r="I885" s="185"/>
      <c r="J885" s="185"/>
      <c r="K885" s="185"/>
      <c r="L885" s="185"/>
      <c r="M885" s="185"/>
      <c r="N885" s="185"/>
      <c r="O885" s="185"/>
      <c r="P885" s="185"/>
      <c r="Q885" s="185"/>
      <c r="R885" s="185"/>
      <c r="S885" s="185"/>
      <c r="T885" s="185"/>
      <c r="U885" s="185"/>
      <c r="V885" s="185"/>
      <c r="W885" s="185"/>
      <c r="X885" s="185"/>
      <c r="Y885" s="185"/>
    </row>
    <row r="886" spans="1:25" ht="12">
      <c r="A886" s="185"/>
      <c r="B886" s="185"/>
      <c r="C886" s="185"/>
      <c r="D886" s="185"/>
      <c r="E886" s="185"/>
      <c r="F886" s="185"/>
      <c r="G886" s="185"/>
      <c r="H886" s="185"/>
      <c r="I886" s="185"/>
      <c r="J886" s="185"/>
      <c r="K886" s="185"/>
      <c r="L886" s="185"/>
      <c r="M886" s="185"/>
      <c r="N886" s="185"/>
      <c r="O886" s="185"/>
      <c r="P886" s="185"/>
      <c r="Q886" s="185"/>
      <c r="R886" s="185"/>
      <c r="S886" s="185"/>
      <c r="T886" s="185"/>
      <c r="U886" s="185"/>
      <c r="V886" s="185"/>
      <c r="W886" s="185"/>
      <c r="X886" s="185"/>
      <c r="Y886" s="185"/>
    </row>
    <row r="887" spans="1:25" ht="12">
      <c r="A887" s="185"/>
      <c r="B887" s="185"/>
      <c r="C887" s="185"/>
      <c r="D887" s="185"/>
      <c r="E887" s="185"/>
      <c r="F887" s="185"/>
      <c r="G887" s="185"/>
      <c r="H887" s="185"/>
      <c r="I887" s="185"/>
      <c r="J887" s="185"/>
      <c r="K887" s="185"/>
      <c r="L887" s="185"/>
      <c r="M887" s="185"/>
      <c r="N887" s="185"/>
      <c r="O887" s="185"/>
      <c r="P887" s="185"/>
      <c r="Q887" s="185"/>
      <c r="R887" s="185"/>
      <c r="S887" s="185"/>
      <c r="T887" s="185"/>
      <c r="U887" s="185"/>
      <c r="V887" s="185"/>
      <c r="W887" s="185"/>
      <c r="X887" s="185"/>
      <c r="Y887" s="185"/>
    </row>
    <row r="888" spans="1:25" ht="12">
      <c r="A888" s="185"/>
      <c r="B888" s="185"/>
      <c r="C888" s="185"/>
      <c r="D888" s="185"/>
      <c r="E888" s="185"/>
      <c r="F888" s="185"/>
      <c r="G888" s="185"/>
      <c r="H888" s="185"/>
      <c r="I888" s="185"/>
      <c r="J888" s="185"/>
      <c r="K888" s="185"/>
      <c r="L888" s="185"/>
      <c r="M888" s="185"/>
      <c r="N888" s="185"/>
      <c r="O888" s="185"/>
      <c r="P888" s="185"/>
      <c r="Q888" s="185"/>
      <c r="R888" s="185"/>
      <c r="S888" s="185"/>
      <c r="T888" s="185"/>
      <c r="U888" s="185"/>
      <c r="V888" s="185"/>
      <c r="W888" s="185"/>
      <c r="X888" s="185"/>
      <c r="Y888" s="185"/>
    </row>
    <row r="889" spans="1:25" ht="12">
      <c r="A889" s="185"/>
      <c r="B889" s="185"/>
      <c r="C889" s="185"/>
      <c r="D889" s="185"/>
      <c r="E889" s="185"/>
      <c r="F889" s="185"/>
      <c r="G889" s="185"/>
      <c r="H889" s="185"/>
      <c r="I889" s="185"/>
      <c r="J889" s="185"/>
      <c r="K889" s="185"/>
      <c r="L889" s="185"/>
      <c r="M889" s="185"/>
      <c r="N889" s="185"/>
      <c r="O889" s="185"/>
      <c r="P889" s="185"/>
      <c r="Q889" s="185"/>
      <c r="R889" s="185"/>
      <c r="S889" s="185"/>
      <c r="T889" s="185"/>
      <c r="U889" s="185"/>
      <c r="V889" s="185"/>
      <c r="W889" s="185"/>
      <c r="X889" s="185"/>
      <c r="Y889" s="185"/>
    </row>
    <row r="890" spans="1:25" ht="12">
      <c r="A890" s="185"/>
      <c r="B890" s="185"/>
      <c r="C890" s="185"/>
      <c r="D890" s="185"/>
      <c r="E890" s="185"/>
      <c r="F890" s="185"/>
      <c r="G890" s="185"/>
      <c r="H890" s="185"/>
      <c r="I890" s="185"/>
      <c r="J890" s="185"/>
      <c r="K890" s="185"/>
      <c r="L890" s="185"/>
      <c r="M890" s="185"/>
      <c r="N890" s="185"/>
      <c r="O890" s="185"/>
      <c r="P890" s="185"/>
      <c r="Q890" s="185"/>
      <c r="R890" s="185"/>
      <c r="S890" s="185"/>
      <c r="T890" s="185"/>
      <c r="U890" s="185"/>
      <c r="V890" s="185"/>
      <c r="W890" s="185"/>
      <c r="X890" s="185"/>
      <c r="Y890" s="185"/>
    </row>
    <row r="891" spans="1:25" ht="12">
      <c r="A891" s="185"/>
      <c r="B891" s="185"/>
      <c r="C891" s="185"/>
      <c r="D891" s="185"/>
      <c r="E891" s="185"/>
      <c r="F891" s="185"/>
      <c r="G891" s="185"/>
      <c r="H891" s="185"/>
      <c r="I891" s="185"/>
      <c r="J891" s="185"/>
      <c r="K891" s="185"/>
      <c r="L891" s="185"/>
      <c r="M891" s="185"/>
      <c r="N891" s="185"/>
      <c r="O891" s="185"/>
      <c r="P891" s="185"/>
      <c r="Q891" s="185"/>
      <c r="R891" s="185"/>
      <c r="S891" s="185"/>
      <c r="T891" s="185"/>
      <c r="U891" s="185"/>
      <c r="V891" s="185"/>
      <c r="W891" s="185"/>
      <c r="X891" s="185"/>
      <c r="Y891" s="185"/>
    </row>
    <row r="892" spans="1:25" ht="12">
      <c r="A892" s="185"/>
      <c r="B892" s="185"/>
      <c r="C892" s="185"/>
      <c r="D892" s="185"/>
      <c r="E892" s="185"/>
      <c r="F892" s="185"/>
      <c r="G892" s="185"/>
      <c r="H892" s="185"/>
      <c r="I892" s="185"/>
      <c r="J892" s="185"/>
      <c r="K892" s="185"/>
      <c r="L892" s="185"/>
      <c r="M892" s="185"/>
      <c r="N892" s="185"/>
      <c r="O892" s="185"/>
      <c r="P892" s="185"/>
      <c r="Q892" s="185"/>
      <c r="R892" s="185"/>
      <c r="S892" s="185"/>
      <c r="T892" s="185"/>
      <c r="U892" s="185"/>
      <c r="V892" s="185"/>
      <c r="W892" s="185"/>
      <c r="X892" s="185"/>
      <c r="Y892" s="185"/>
    </row>
    <row r="893" spans="1:25" ht="12">
      <c r="A893" s="185"/>
      <c r="B893" s="185"/>
      <c r="C893" s="185"/>
      <c r="D893" s="185"/>
      <c r="E893" s="185"/>
      <c r="F893" s="185"/>
      <c r="G893" s="185"/>
      <c r="H893" s="185"/>
      <c r="I893" s="185"/>
      <c r="J893" s="185"/>
      <c r="K893" s="185"/>
      <c r="L893" s="185"/>
      <c r="M893" s="185"/>
      <c r="N893" s="185"/>
      <c r="O893" s="185"/>
      <c r="P893" s="185"/>
      <c r="Q893" s="185"/>
      <c r="R893" s="185"/>
      <c r="S893" s="185"/>
      <c r="T893" s="185"/>
      <c r="U893" s="185"/>
      <c r="V893" s="185"/>
      <c r="W893" s="185"/>
      <c r="X893" s="185"/>
      <c r="Y893" s="185"/>
    </row>
    <row r="894" spans="1:25" ht="12">
      <c r="A894" s="185"/>
      <c r="B894" s="185"/>
      <c r="C894" s="185"/>
      <c r="D894" s="185"/>
      <c r="E894" s="185"/>
      <c r="F894" s="185"/>
      <c r="G894" s="185"/>
      <c r="H894" s="185"/>
      <c r="I894" s="185"/>
      <c r="J894" s="185"/>
      <c r="K894" s="185"/>
      <c r="L894" s="185"/>
      <c r="M894" s="185"/>
      <c r="N894" s="185"/>
      <c r="O894" s="185"/>
      <c r="P894" s="185"/>
      <c r="Q894" s="185"/>
      <c r="R894" s="185"/>
      <c r="S894" s="185"/>
      <c r="T894" s="185"/>
      <c r="U894" s="185"/>
      <c r="V894" s="185"/>
      <c r="W894" s="185"/>
      <c r="X894" s="185"/>
      <c r="Y894" s="185"/>
    </row>
    <row r="895" spans="1:25" ht="12">
      <c r="A895" s="185"/>
      <c r="B895" s="185"/>
      <c r="C895" s="185"/>
      <c r="D895" s="185"/>
      <c r="E895" s="185"/>
      <c r="F895" s="185"/>
      <c r="G895" s="185"/>
      <c r="H895" s="185"/>
      <c r="I895" s="185"/>
      <c r="J895" s="185"/>
      <c r="K895" s="185"/>
      <c r="L895" s="185"/>
      <c r="M895" s="185"/>
      <c r="N895" s="185"/>
      <c r="O895" s="185"/>
      <c r="P895" s="185"/>
      <c r="Q895" s="185"/>
      <c r="R895" s="185"/>
      <c r="S895" s="185"/>
      <c r="T895" s="185"/>
      <c r="U895" s="185"/>
      <c r="V895" s="185"/>
      <c r="W895" s="185"/>
      <c r="X895" s="185"/>
      <c r="Y895" s="185"/>
    </row>
    <row r="896" spans="1:25" ht="12">
      <c r="A896" s="185"/>
      <c r="B896" s="185"/>
      <c r="C896" s="185"/>
      <c r="D896" s="185"/>
      <c r="E896" s="185"/>
      <c r="F896" s="185"/>
      <c r="G896" s="185"/>
      <c r="H896" s="185"/>
      <c r="I896" s="185"/>
      <c r="J896" s="185"/>
      <c r="K896" s="185"/>
      <c r="L896" s="185"/>
      <c r="M896" s="185"/>
      <c r="N896" s="185"/>
      <c r="O896" s="185"/>
      <c r="P896" s="185"/>
      <c r="Q896" s="185"/>
      <c r="R896" s="185"/>
      <c r="S896" s="185"/>
      <c r="T896" s="185"/>
      <c r="U896" s="185"/>
      <c r="V896" s="185"/>
      <c r="W896" s="185"/>
      <c r="X896" s="185"/>
      <c r="Y896" s="185"/>
    </row>
    <row r="897" spans="1:25" ht="12">
      <c r="A897" s="185"/>
      <c r="B897" s="185"/>
      <c r="C897" s="185"/>
      <c r="D897" s="185"/>
      <c r="E897" s="185"/>
      <c r="F897" s="185"/>
      <c r="G897" s="185"/>
      <c r="H897" s="185"/>
      <c r="I897" s="185"/>
      <c r="J897" s="185"/>
      <c r="K897" s="185"/>
      <c r="L897" s="185"/>
      <c r="M897" s="185"/>
      <c r="N897" s="185"/>
      <c r="O897" s="185"/>
      <c r="P897" s="185"/>
      <c r="Q897" s="185"/>
      <c r="R897" s="185"/>
      <c r="S897" s="185"/>
      <c r="T897" s="185"/>
      <c r="U897" s="185"/>
      <c r="V897" s="185"/>
      <c r="W897" s="185"/>
      <c r="X897" s="185"/>
      <c r="Y897" s="185"/>
    </row>
    <row r="898" spans="1:25" ht="12">
      <c r="A898" s="185"/>
      <c r="B898" s="185"/>
      <c r="C898" s="185"/>
      <c r="D898" s="185"/>
      <c r="E898" s="185"/>
      <c r="F898" s="185"/>
      <c r="G898" s="185"/>
      <c r="H898" s="185"/>
      <c r="I898" s="185"/>
      <c r="J898" s="185"/>
      <c r="K898" s="185"/>
      <c r="L898" s="185"/>
      <c r="M898" s="185"/>
      <c r="N898" s="185"/>
      <c r="O898" s="185"/>
      <c r="P898" s="185"/>
      <c r="Q898" s="185"/>
      <c r="R898" s="185"/>
      <c r="S898" s="185"/>
      <c r="T898" s="185"/>
      <c r="U898" s="185"/>
      <c r="V898" s="185"/>
      <c r="W898" s="185"/>
      <c r="X898" s="185"/>
      <c r="Y898" s="185"/>
    </row>
    <row r="899" spans="1:25" ht="12">
      <c r="A899" s="185"/>
      <c r="B899" s="185"/>
      <c r="C899" s="185"/>
      <c r="D899" s="185"/>
      <c r="E899" s="185"/>
      <c r="F899" s="185"/>
      <c r="G899" s="185"/>
      <c r="H899" s="185"/>
      <c r="I899" s="185"/>
      <c r="J899" s="185"/>
      <c r="K899" s="185"/>
      <c r="L899" s="185"/>
      <c r="M899" s="185"/>
      <c r="N899" s="185"/>
      <c r="O899" s="185"/>
      <c r="P899" s="185"/>
      <c r="Q899" s="185"/>
      <c r="R899" s="185"/>
      <c r="S899" s="185"/>
      <c r="T899" s="185"/>
      <c r="U899" s="185"/>
      <c r="V899" s="185"/>
      <c r="W899" s="185"/>
      <c r="X899" s="185"/>
      <c r="Y899" s="185"/>
    </row>
    <row r="900" spans="1:25" ht="12">
      <c r="A900" s="185"/>
      <c r="B900" s="185"/>
      <c r="C900" s="185"/>
      <c r="D900" s="185"/>
      <c r="E900" s="185"/>
      <c r="F900" s="185"/>
      <c r="G900" s="185"/>
      <c r="H900" s="185"/>
      <c r="I900" s="185"/>
      <c r="J900" s="185"/>
      <c r="K900" s="185"/>
      <c r="L900" s="185"/>
      <c r="M900" s="185"/>
      <c r="N900" s="185"/>
      <c r="O900" s="185"/>
      <c r="P900" s="185"/>
      <c r="Q900" s="185"/>
      <c r="R900" s="185"/>
      <c r="S900" s="185"/>
      <c r="T900" s="185"/>
      <c r="U900" s="185"/>
      <c r="V900" s="185"/>
      <c r="W900" s="185"/>
      <c r="X900" s="185"/>
      <c r="Y900" s="185"/>
    </row>
    <row r="901" spans="1:25" ht="12">
      <c r="A901" s="185"/>
      <c r="B901" s="185"/>
      <c r="C901" s="185"/>
      <c r="D901" s="185"/>
      <c r="E901" s="185"/>
      <c r="F901" s="185"/>
      <c r="G901" s="185"/>
      <c r="H901" s="185"/>
      <c r="I901" s="185"/>
      <c r="J901" s="185"/>
      <c r="K901" s="185"/>
      <c r="L901" s="185"/>
      <c r="M901" s="185"/>
      <c r="N901" s="185"/>
      <c r="O901" s="185"/>
      <c r="P901" s="185"/>
      <c r="Q901" s="185"/>
      <c r="R901" s="185"/>
      <c r="S901" s="185"/>
      <c r="T901" s="185"/>
      <c r="U901" s="185"/>
      <c r="V901" s="185"/>
      <c r="W901" s="185"/>
      <c r="X901" s="185"/>
      <c r="Y901" s="185"/>
    </row>
    <row r="902" spans="1:25" ht="12">
      <c r="A902" s="185"/>
      <c r="B902" s="185"/>
      <c r="C902" s="185"/>
      <c r="D902" s="185"/>
      <c r="E902" s="185"/>
      <c r="F902" s="185"/>
      <c r="G902" s="185"/>
      <c r="H902" s="185"/>
      <c r="I902" s="185"/>
      <c r="J902" s="185"/>
      <c r="K902" s="185"/>
      <c r="L902" s="185"/>
      <c r="M902" s="185"/>
      <c r="N902" s="185"/>
      <c r="O902" s="185"/>
      <c r="P902" s="185"/>
      <c r="Q902" s="185"/>
      <c r="R902" s="185"/>
      <c r="S902" s="185"/>
      <c r="T902" s="185"/>
      <c r="U902" s="185"/>
      <c r="V902" s="185"/>
      <c r="W902" s="185"/>
      <c r="X902" s="185"/>
      <c r="Y902" s="185"/>
    </row>
    <row r="903" spans="1:25" ht="12">
      <c r="A903" s="185"/>
      <c r="B903" s="185"/>
      <c r="C903" s="185"/>
      <c r="D903" s="185"/>
      <c r="E903" s="185"/>
      <c r="F903" s="185"/>
      <c r="G903" s="185"/>
      <c r="H903" s="185"/>
      <c r="I903" s="185"/>
      <c r="J903" s="185"/>
      <c r="K903" s="185"/>
      <c r="L903" s="185"/>
      <c r="M903" s="185"/>
      <c r="N903" s="185"/>
      <c r="O903" s="185"/>
      <c r="P903" s="185"/>
      <c r="Q903" s="185"/>
      <c r="R903" s="185"/>
      <c r="S903" s="185"/>
      <c r="T903" s="185"/>
      <c r="U903" s="185"/>
      <c r="V903" s="185"/>
      <c r="W903" s="185"/>
      <c r="X903" s="185"/>
      <c r="Y903" s="185"/>
    </row>
    <row r="904" spans="1:25" ht="12">
      <c r="A904" s="185"/>
      <c r="B904" s="185"/>
      <c r="C904" s="185"/>
      <c r="D904" s="185"/>
      <c r="E904" s="185"/>
      <c r="F904" s="185"/>
      <c r="G904" s="185"/>
      <c r="H904" s="185"/>
      <c r="I904" s="185"/>
      <c r="J904" s="185"/>
      <c r="K904" s="185"/>
      <c r="L904" s="185"/>
      <c r="M904" s="185"/>
      <c r="N904" s="185"/>
      <c r="O904" s="185"/>
      <c r="P904" s="185"/>
      <c r="Q904" s="185"/>
      <c r="R904" s="185"/>
      <c r="S904" s="185"/>
      <c r="T904" s="185"/>
      <c r="U904" s="185"/>
      <c r="V904" s="185"/>
      <c r="W904" s="185"/>
      <c r="X904" s="185"/>
      <c r="Y904" s="185"/>
    </row>
    <row r="905" spans="1:25" ht="12">
      <c r="A905" s="185"/>
      <c r="B905" s="185"/>
      <c r="C905" s="185"/>
      <c r="D905" s="185"/>
      <c r="E905" s="185"/>
      <c r="F905" s="185"/>
      <c r="G905" s="185"/>
      <c r="H905" s="185"/>
      <c r="I905" s="185"/>
      <c r="J905" s="185"/>
      <c r="K905" s="185"/>
      <c r="L905" s="185"/>
      <c r="M905" s="185"/>
      <c r="N905" s="185"/>
      <c r="O905" s="185"/>
      <c r="P905" s="185"/>
      <c r="Q905" s="185"/>
      <c r="R905" s="185"/>
      <c r="S905" s="185"/>
      <c r="T905" s="185"/>
      <c r="U905" s="185"/>
      <c r="V905" s="185"/>
      <c r="W905" s="185"/>
      <c r="X905" s="185"/>
      <c r="Y905" s="185"/>
    </row>
    <row r="906" spans="1:25" ht="12">
      <c r="A906" s="185"/>
      <c r="B906" s="185"/>
      <c r="C906" s="185"/>
      <c r="D906" s="185"/>
      <c r="E906" s="185"/>
      <c r="F906" s="185"/>
      <c r="G906" s="185"/>
      <c r="H906" s="185"/>
      <c r="I906" s="185"/>
      <c r="J906" s="185"/>
      <c r="K906" s="185"/>
      <c r="L906" s="185"/>
      <c r="M906" s="185"/>
      <c r="N906" s="185"/>
      <c r="O906" s="185"/>
      <c r="P906" s="185"/>
      <c r="Q906" s="185"/>
      <c r="R906" s="185"/>
      <c r="S906" s="185"/>
      <c r="T906" s="185"/>
      <c r="U906" s="185"/>
      <c r="V906" s="185"/>
      <c r="W906" s="185"/>
      <c r="X906" s="185"/>
      <c r="Y906" s="185"/>
    </row>
    <row r="907" spans="1:25" ht="12">
      <c r="A907" s="185"/>
      <c r="B907" s="185"/>
      <c r="C907" s="185"/>
      <c r="D907" s="185"/>
      <c r="E907" s="185"/>
      <c r="F907" s="185"/>
      <c r="G907" s="185"/>
      <c r="H907" s="185"/>
      <c r="I907" s="185"/>
      <c r="J907" s="185"/>
      <c r="K907" s="185"/>
      <c r="L907" s="185"/>
      <c r="M907" s="185"/>
      <c r="N907" s="185"/>
      <c r="O907" s="185"/>
      <c r="P907" s="185"/>
      <c r="Q907" s="185"/>
      <c r="R907" s="185"/>
      <c r="S907" s="185"/>
      <c r="T907" s="185"/>
      <c r="U907" s="185"/>
      <c r="V907" s="185"/>
      <c r="W907" s="185"/>
      <c r="X907" s="185"/>
      <c r="Y907" s="185"/>
    </row>
    <row r="908" spans="1:25" ht="12">
      <c r="A908" s="185"/>
      <c r="B908" s="185"/>
      <c r="C908" s="185"/>
      <c r="D908" s="185"/>
      <c r="E908" s="185"/>
      <c r="F908" s="185"/>
      <c r="G908" s="185"/>
      <c r="H908" s="185"/>
      <c r="I908" s="185"/>
      <c r="J908" s="185"/>
      <c r="K908" s="185"/>
      <c r="L908" s="185"/>
      <c r="M908" s="185"/>
      <c r="N908" s="185"/>
      <c r="O908" s="185"/>
      <c r="P908" s="185"/>
      <c r="Q908" s="185"/>
      <c r="R908" s="185"/>
      <c r="S908" s="185"/>
      <c r="T908" s="185"/>
      <c r="U908" s="185"/>
      <c r="V908" s="185"/>
      <c r="W908" s="185"/>
      <c r="X908" s="185"/>
      <c r="Y908" s="185"/>
    </row>
    <row r="909" spans="1:25" ht="12">
      <c r="A909" s="185"/>
      <c r="B909" s="185"/>
      <c r="C909" s="185"/>
      <c r="D909" s="185"/>
      <c r="E909" s="185"/>
      <c r="F909" s="185"/>
      <c r="G909" s="185"/>
      <c r="H909" s="185"/>
      <c r="I909" s="185"/>
      <c r="J909" s="185"/>
      <c r="K909" s="185"/>
      <c r="L909" s="185"/>
      <c r="M909" s="185"/>
      <c r="N909" s="185"/>
      <c r="O909" s="185"/>
      <c r="P909" s="185"/>
      <c r="Q909" s="185"/>
      <c r="R909" s="185"/>
      <c r="S909" s="185"/>
      <c r="T909" s="185"/>
      <c r="U909" s="185"/>
      <c r="V909" s="185"/>
      <c r="W909" s="185"/>
      <c r="X909" s="185"/>
      <c r="Y909" s="185"/>
    </row>
    <row r="910" spans="1:25" ht="12">
      <c r="A910" s="185"/>
      <c r="B910" s="185"/>
      <c r="C910" s="185"/>
      <c r="D910" s="185"/>
      <c r="E910" s="185"/>
      <c r="F910" s="185"/>
      <c r="G910" s="185"/>
      <c r="H910" s="185"/>
      <c r="I910" s="185"/>
      <c r="J910" s="185"/>
      <c r="K910" s="185"/>
      <c r="L910" s="185"/>
      <c r="M910" s="185"/>
      <c r="N910" s="185"/>
      <c r="O910" s="185"/>
      <c r="P910" s="185"/>
      <c r="Q910" s="185"/>
      <c r="R910" s="185"/>
      <c r="S910" s="185"/>
      <c r="T910" s="185"/>
      <c r="U910" s="185"/>
      <c r="V910" s="185"/>
      <c r="W910" s="185"/>
      <c r="X910" s="185"/>
      <c r="Y910" s="185"/>
    </row>
    <row r="911" spans="1:25" ht="12">
      <c r="A911" s="185"/>
      <c r="B911" s="185"/>
      <c r="C911" s="185"/>
      <c r="D911" s="185"/>
      <c r="E911" s="185"/>
      <c r="F911" s="185"/>
      <c r="G911" s="185"/>
      <c r="H911" s="185"/>
      <c r="I911" s="185"/>
      <c r="J911" s="185"/>
      <c r="K911" s="185"/>
      <c r="L911" s="185"/>
      <c r="M911" s="185"/>
      <c r="N911" s="185"/>
      <c r="O911" s="185"/>
      <c r="P911" s="185"/>
      <c r="Q911" s="185"/>
      <c r="R911" s="185"/>
      <c r="S911" s="185"/>
      <c r="T911" s="185"/>
      <c r="U911" s="185"/>
      <c r="V911" s="185"/>
      <c r="W911" s="185"/>
      <c r="X911" s="185"/>
      <c r="Y911" s="185"/>
    </row>
    <row r="912" spans="1:25" ht="12">
      <c r="A912" s="185"/>
      <c r="B912" s="185"/>
      <c r="C912" s="185"/>
      <c r="D912" s="185"/>
      <c r="E912" s="185"/>
      <c r="F912" s="185"/>
      <c r="G912" s="185"/>
      <c r="H912" s="185"/>
      <c r="I912" s="185"/>
      <c r="J912" s="185"/>
      <c r="K912" s="185"/>
      <c r="L912" s="185"/>
      <c r="M912" s="185"/>
      <c r="N912" s="185"/>
      <c r="O912" s="185"/>
      <c r="P912" s="185"/>
      <c r="Q912" s="185"/>
      <c r="R912" s="185"/>
      <c r="S912" s="185"/>
      <c r="T912" s="185"/>
      <c r="U912" s="185"/>
      <c r="V912" s="185"/>
      <c r="W912" s="185"/>
      <c r="X912" s="185"/>
      <c r="Y912" s="185"/>
    </row>
    <row r="913" spans="1:25" ht="12">
      <c r="A913" s="185"/>
      <c r="B913" s="185"/>
      <c r="C913" s="185"/>
      <c r="D913" s="185"/>
      <c r="E913" s="185"/>
      <c r="F913" s="185"/>
      <c r="G913" s="185"/>
      <c r="H913" s="185"/>
      <c r="I913" s="185"/>
      <c r="J913" s="185"/>
      <c r="K913" s="185"/>
      <c r="L913" s="185"/>
      <c r="M913" s="185"/>
      <c r="N913" s="185"/>
      <c r="O913" s="185"/>
      <c r="P913" s="185"/>
      <c r="Q913" s="185"/>
      <c r="R913" s="185"/>
      <c r="S913" s="185"/>
      <c r="T913" s="185"/>
      <c r="U913" s="185"/>
      <c r="V913" s="185"/>
      <c r="W913" s="185"/>
      <c r="X913" s="185"/>
      <c r="Y913" s="185"/>
    </row>
    <row r="914" spans="1:25" ht="12">
      <c r="A914" s="185"/>
      <c r="B914" s="185"/>
      <c r="C914" s="185"/>
      <c r="D914" s="185"/>
      <c r="E914" s="185"/>
      <c r="F914" s="185"/>
      <c r="G914" s="185"/>
      <c r="H914" s="185"/>
      <c r="I914" s="185"/>
      <c r="J914" s="185"/>
      <c r="K914" s="185"/>
      <c r="L914" s="185"/>
      <c r="M914" s="185"/>
      <c r="N914" s="185"/>
      <c r="O914" s="185"/>
      <c r="P914" s="185"/>
      <c r="Q914" s="185"/>
      <c r="R914" s="185"/>
      <c r="S914" s="185"/>
      <c r="T914" s="185"/>
      <c r="U914" s="185"/>
      <c r="V914" s="185"/>
      <c r="W914" s="185"/>
      <c r="X914" s="185"/>
      <c r="Y914" s="185"/>
    </row>
    <row r="915" spans="1:25" ht="12">
      <c r="A915" s="185"/>
      <c r="B915" s="185"/>
      <c r="C915" s="185"/>
      <c r="D915" s="185"/>
      <c r="E915" s="185"/>
      <c r="F915" s="185"/>
      <c r="G915" s="185"/>
      <c r="H915" s="185"/>
      <c r="I915" s="185"/>
      <c r="J915" s="185"/>
      <c r="K915" s="185"/>
      <c r="L915" s="185"/>
      <c r="M915" s="185"/>
      <c r="N915" s="185"/>
      <c r="O915" s="185"/>
      <c r="P915" s="185"/>
      <c r="Q915" s="185"/>
      <c r="R915" s="185"/>
      <c r="S915" s="185"/>
      <c r="T915" s="185"/>
      <c r="U915" s="185"/>
      <c r="V915" s="185"/>
      <c r="W915" s="185"/>
      <c r="X915" s="185"/>
      <c r="Y915" s="185"/>
    </row>
    <row r="916" spans="1:25" ht="12">
      <c r="A916" s="185"/>
      <c r="B916" s="185"/>
      <c r="C916" s="185"/>
      <c r="D916" s="185"/>
      <c r="E916" s="185"/>
      <c r="F916" s="185"/>
      <c r="G916" s="185"/>
      <c r="H916" s="185"/>
      <c r="I916" s="185"/>
      <c r="J916" s="185"/>
      <c r="K916" s="185"/>
      <c r="L916" s="185"/>
      <c r="M916" s="185"/>
      <c r="N916" s="185"/>
      <c r="O916" s="185"/>
      <c r="P916" s="185"/>
      <c r="Q916" s="185"/>
      <c r="R916" s="185"/>
      <c r="S916" s="185"/>
      <c r="T916" s="185"/>
      <c r="U916" s="185"/>
      <c r="V916" s="185"/>
      <c r="W916" s="185"/>
      <c r="X916" s="185"/>
      <c r="Y916" s="185"/>
    </row>
    <row r="917" spans="1:25" ht="12">
      <c r="A917" s="185"/>
      <c r="B917" s="185"/>
      <c r="C917" s="185"/>
      <c r="D917" s="185"/>
      <c r="E917" s="185"/>
      <c r="F917" s="185"/>
      <c r="G917" s="185"/>
      <c r="H917" s="185"/>
      <c r="I917" s="185"/>
      <c r="J917" s="185"/>
      <c r="K917" s="185"/>
      <c r="L917" s="185"/>
      <c r="M917" s="185"/>
      <c r="N917" s="185"/>
      <c r="O917" s="185"/>
      <c r="P917" s="185"/>
      <c r="Q917" s="185"/>
      <c r="R917" s="185"/>
      <c r="S917" s="185"/>
      <c r="T917" s="185"/>
      <c r="U917" s="185"/>
      <c r="V917" s="185"/>
      <c r="W917" s="185"/>
      <c r="X917" s="185"/>
      <c r="Y917" s="185"/>
    </row>
    <row r="918" spans="1:25" ht="12">
      <c r="A918" s="185"/>
      <c r="B918" s="185"/>
      <c r="C918" s="185"/>
      <c r="D918" s="185"/>
      <c r="E918" s="185"/>
      <c r="F918" s="185"/>
      <c r="G918" s="185"/>
      <c r="H918" s="185"/>
      <c r="I918" s="185"/>
      <c r="J918" s="185"/>
      <c r="K918" s="185"/>
      <c r="L918" s="185"/>
      <c r="M918" s="185"/>
      <c r="N918" s="185"/>
      <c r="O918" s="185"/>
      <c r="P918" s="185"/>
      <c r="Q918" s="185"/>
      <c r="R918" s="185"/>
      <c r="S918" s="185"/>
      <c r="T918" s="185"/>
      <c r="U918" s="185"/>
      <c r="V918" s="185"/>
      <c r="W918" s="185"/>
      <c r="X918" s="185"/>
      <c r="Y918" s="185"/>
    </row>
    <row r="919" spans="1:25" ht="12">
      <c r="A919" s="185"/>
      <c r="B919" s="185"/>
      <c r="C919" s="185"/>
      <c r="D919" s="185"/>
      <c r="E919" s="185"/>
      <c r="F919" s="185"/>
      <c r="G919" s="185"/>
      <c r="H919" s="185"/>
      <c r="I919" s="185"/>
      <c r="J919" s="185"/>
      <c r="K919" s="185"/>
      <c r="L919" s="185"/>
      <c r="M919" s="185"/>
      <c r="N919" s="185"/>
      <c r="O919" s="185"/>
      <c r="P919" s="185"/>
      <c r="Q919" s="185"/>
      <c r="R919" s="185"/>
      <c r="S919" s="185"/>
      <c r="T919" s="185"/>
      <c r="U919" s="185"/>
      <c r="V919" s="185"/>
      <c r="W919" s="185"/>
      <c r="X919" s="185"/>
      <c r="Y919" s="185"/>
    </row>
    <row r="920" spans="1:25" ht="12">
      <c r="A920" s="185"/>
      <c r="B920" s="185"/>
      <c r="C920" s="185"/>
      <c r="D920" s="185"/>
      <c r="E920" s="185"/>
      <c r="F920" s="185"/>
      <c r="G920" s="185"/>
      <c r="H920" s="185"/>
      <c r="I920" s="185"/>
      <c r="J920" s="185"/>
      <c r="K920" s="185"/>
      <c r="L920" s="185"/>
      <c r="M920" s="185"/>
      <c r="N920" s="185"/>
      <c r="O920" s="185"/>
      <c r="P920" s="185"/>
      <c r="Q920" s="185"/>
      <c r="R920" s="185"/>
      <c r="S920" s="185"/>
      <c r="T920" s="185"/>
      <c r="U920" s="185"/>
      <c r="V920" s="185"/>
      <c r="W920" s="185"/>
      <c r="X920" s="185"/>
      <c r="Y920" s="185"/>
    </row>
    <row r="921" spans="1:25" ht="12">
      <c r="A921" s="185"/>
      <c r="B921" s="185"/>
      <c r="C921" s="185"/>
      <c r="D921" s="185"/>
      <c r="E921" s="185"/>
      <c r="F921" s="185"/>
      <c r="G921" s="185"/>
      <c r="H921" s="185"/>
      <c r="I921" s="185"/>
      <c r="J921" s="185"/>
      <c r="K921" s="185"/>
      <c r="L921" s="185"/>
      <c r="M921" s="185"/>
      <c r="N921" s="185"/>
      <c r="O921" s="185"/>
      <c r="P921" s="185"/>
      <c r="Q921" s="185"/>
      <c r="R921" s="185"/>
      <c r="S921" s="185"/>
      <c r="T921" s="185"/>
      <c r="U921" s="185"/>
      <c r="V921" s="185"/>
      <c r="W921" s="185"/>
      <c r="X921" s="185"/>
      <c r="Y921" s="185"/>
    </row>
    <row r="922" spans="1:25" ht="12">
      <c r="A922" s="185"/>
      <c r="B922" s="185"/>
      <c r="C922" s="185"/>
      <c r="D922" s="185"/>
      <c r="E922" s="185"/>
      <c r="F922" s="185"/>
      <c r="G922" s="185"/>
      <c r="H922" s="185"/>
      <c r="I922" s="185"/>
      <c r="J922" s="185"/>
      <c r="K922" s="185"/>
      <c r="L922" s="185"/>
      <c r="M922" s="185"/>
      <c r="N922" s="185"/>
      <c r="O922" s="185"/>
      <c r="P922" s="185"/>
      <c r="Q922" s="185"/>
      <c r="R922" s="185"/>
      <c r="S922" s="185"/>
      <c r="T922" s="185"/>
      <c r="U922" s="185"/>
      <c r="V922" s="185"/>
      <c r="W922" s="185"/>
      <c r="X922" s="185"/>
      <c r="Y922" s="185"/>
    </row>
    <row r="923" spans="1:25" ht="12">
      <c r="A923" s="185"/>
      <c r="B923" s="185"/>
      <c r="C923" s="185"/>
      <c r="D923" s="185"/>
      <c r="E923" s="185"/>
      <c r="F923" s="185"/>
      <c r="G923" s="185"/>
      <c r="H923" s="185"/>
      <c r="I923" s="185"/>
      <c r="J923" s="185"/>
      <c r="K923" s="185"/>
      <c r="L923" s="185"/>
      <c r="M923" s="185"/>
      <c r="N923" s="185"/>
      <c r="O923" s="185"/>
      <c r="P923" s="185"/>
      <c r="Q923" s="185"/>
      <c r="R923" s="185"/>
      <c r="S923" s="185"/>
      <c r="T923" s="185"/>
      <c r="U923" s="185"/>
      <c r="V923" s="185"/>
      <c r="W923" s="185"/>
      <c r="X923" s="185"/>
      <c r="Y923" s="185"/>
    </row>
    <row r="924" spans="1:25" ht="12">
      <c r="A924" s="185"/>
      <c r="B924" s="185"/>
      <c r="C924" s="185"/>
      <c r="D924" s="185"/>
      <c r="E924" s="185"/>
      <c r="F924" s="185"/>
      <c r="G924" s="185"/>
      <c r="H924" s="185"/>
      <c r="I924" s="185"/>
      <c r="J924" s="185"/>
      <c r="K924" s="185"/>
      <c r="L924" s="185"/>
      <c r="M924" s="185"/>
      <c r="N924" s="185"/>
      <c r="O924" s="185"/>
      <c r="P924" s="185"/>
      <c r="Q924" s="185"/>
      <c r="R924" s="185"/>
      <c r="S924" s="185"/>
      <c r="T924" s="185"/>
      <c r="U924" s="185"/>
      <c r="V924" s="185"/>
      <c r="W924" s="185"/>
      <c r="X924" s="185"/>
      <c r="Y924" s="185"/>
    </row>
    <row r="925" spans="1:25" ht="12">
      <c r="A925" s="185"/>
      <c r="B925" s="185"/>
      <c r="C925" s="185"/>
      <c r="D925" s="185"/>
      <c r="E925" s="185"/>
      <c r="F925" s="185"/>
      <c r="G925" s="185"/>
      <c r="H925" s="185"/>
      <c r="I925" s="185"/>
      <c r="J925" s="185"/>
      <c r="K925" s="185"/>
      <c r="L925" s="185"/>
      <c r="M925" s="185"/>
      <c r="N925" s="185"/>
      <c r="O925" s="185"/>
      <c r="P925" s="185"/>
      <c r="Q925" s="185"/>
      <c r="R925" s="185"/>
      <c r="S925" s="185"/>
      <c r="T925" s="185"/>
      <c r="U925" s="185"/>
      <c r="V925" s="185"/>
      <c r="W925" s="185"/>
      <c r="X925" s="185"/>
      <c r="Y925" s="185"/>
    </row>
    <row r="926" spans="1:25" ht="12">
      <c r="A926" s="185"/>
      <c r="B926" s="185"/>
      <c r="C926" s="185"/>
      <c r="D926" s="185"/>
      <c r="E926" s="185"/>
      <c r="F926" s="185"/>
      <c r="G926" s="185"/>
      <c r="H926" s="185"/>
      <c r="I926" s="185"/>
      <c r="J926" s="185"/>
      <c r="K926" s="185"/>
      <c r="L926" s="185"/>
      <c r="M926" s="185"/>
      <c r="N926" s="185"/>
      <c r="O926" s="185"/>
      <c r="P926" s="185"/>
      <c r="Q926" s="185"/>
      <c r="R926" s="185"/>
      <c r="S926" s="185"/>
      <c r="T926" s="185"/>
      <c r="U926" s="185"/>
      <c r="V926" s="185"/>
      <c r="W926" s="185"/>
      <c r="X926" s="185"/>
      <c r="Y926" s="185"/>
    </row>
    <row r="927" spans="1:25" ht="12">
      <c r="A927" s="185"/>
      <c r="B927" s="185"/>
      <c r="C927" s="185"/>
      <c r="D927" s="185"/>
      <c r="E927" s="185"/>
      <c r="F927" s="185"/>
      <c r="G927" s="185"/>
      <c r="H927" s="185"/>
      <c r="I927" s="185"/>
      <c r="J927" s="185"/>
      <c r="K927" s="185"/>
      <c r="L927" s="185"/>
      <c r="M927" s="185"/>
      <c r="N927" s="185"/>
      <c r="O927" s="185"/>
      <c r="P927" s="185"/>
      <c r="Q927" s="185"/>
      <c r="R927" s="185"/>
      <c r="S927" s="185"/>
      <c r="T927" s="185"/>
      <c r="U927" s="185"/>
      <c r="V927" s="185"/>
      <c r="W927" s="185"/>
      <c r="X927" s="185"/>
      <c r="Y927" s="185"/>
    </row>
    <row r="928" spans="1:25" ht="12">
      <c r="A928" s="185"/>
      <c r="B928" s="185"/>
      <c r="C928" s="185"/>
      <c r="D928" s="185"/>
      <c r="E928" s="185"/>
      <c r="F928" s="185"/>
      <c r="G928" s="185"/>
      <c r="H928" s="185"/>
      <c r="I928" s="185"/>
      <c r="J928" s="185"/>
      <c r="K928" s="185"/>
      <c r="L928" s="185"/>
      <c r="M928" s="185"/>
      <c r="N928" s="185"/>
      <c r="O928" s="185"/>
      <c r="P928" s="185"/>
      <c r="Q928" s="185"/>
      <c r="R928" s="185"/>
      <c r="S928" s="185"/>
      <c r="T928" s="185"/>
      <c r="U928" s="185"/>
      <c r="V928" s="185"/>
      <c r="W928" s="185"/>
      <c r="X928" s="185"/>
      <c r="Y928" s="185"/>
    </row>
    <row r="929" spans="1:25" ht="12">
      <c r="A929" s="185"/>
      <c r="B929" s="185"/>
      <c r="C929" s="185"/>
      <c r="D929" s="185"/>
      <c r="E929" s="185"/>
      <c r="F929" s="185"/>
      <c r="G929" s="185"/>
      <c r="H929" s="185"/>
      <c r="I929" s="185"/>
      <c r="J929" s="185"/>
      <c r="K929" s="185"/>
      <c r="L929" s="185"/>
      <c r="M929" s="185"/>
      <c r="N929" s="185"/>
      <c r="O929" s="185"/>
      <c r="P929" s="185"/>
      <c r="Q929" s="185"/>
      <c r="R929" s="185"/>
      <c r="S929" s="185"/>
      <c r="T929" s="185"/>
      <c r="U929" s="185"/>
      <c r="V929" s="185"/>
      <c r="W929" s="185"/>
      <c r="X929" s="185"/>
      <c r="Y929" s="185"/>
    </row>
    <row r="930" spans="1:25" ht="12">
      <c r="A930" s="185"/>
      <c r="B930" s="185"/>
      <c r="C930" s="185"/>
      <c r="D930" s="185"/>
      <c r="E930" s="185"/>
      <c r="F930" s="185"/>
      <c r="G930" s="185"/>
      <c r="H930" s="185"/>
      <c r="I930" s="185"/>
      <c r="J930" s="185"/>
      <c r="K930" s="185"/>
      <c r="L930" s="185"/>
      <c r="M930" s="185"/>
      <c r="N930" s="185"/>
      <c r="O930" s="185"/>
      <c r="P930" s="185"/>
      <c r="Q930" s="185"/>
      <c r="R930" s="185"/>
      <c r="S930" s="185"/>
      <c r="T930" s="185"/>
      <c r="U930" s="185"/>
      <c r="V930" s="185"/>
      <c r="W930" s="185"/>
      <c r="X930" s="185"/>
      <c r="Y930" s="185"/>
    </row>
    <row r="931" spans="1:25" ht="12">
      <c r="A931" s="185"/>
      <c r="B931" s="185"/>
      <c r="C931" s="185"/>
      <c r="D931" s="185"/>
      <c r="E931" s="185"/>
      <c r="F931" s="185"/>
      <c r="G931" s="185"/>
      <c r="H931" s="185"/>
      <c r="I931" s="185"/>
      <c r="J931" s="185"/>
      <c r="K931" s="185"/>
      <c r="L931" s="185"/>
      <c r="M931" s="185"/>
      <c r="N931" s="185"/>
      <c r="O931" s="185"/>
      <c r="P931" s="185"/>
      <c r="Q931" s="185"/>
      <c r="R931" s="185"/>
      <c r="S931" s="185"/>
      <c r="T931" s="185"/>
      <c r="U931" s="185"/>
      <c r="V931" s="185"/>
      <c r="W931" s="185"/>
      <c r="X931" s="185"/>
      <c r="Y931" s="185"/>
    </row>
    <row r="932" spans="1:25" ht="12">
      <c r="A932" s="185"/>
      <c r="B932" s="185"/>
      <c r="C932" s="185"/>
      <c r="D932" s="185"/>
      <c r="E932" s="185"/>
      <c r="F932" s="185"/>
      <c r="G932" s="185"/>
      <c r="H932" s="185"/>
      <c r="I932" s="185"/>
      <c r="J932" s="185"/>
      <c r="K932" s="185"/>
      <c r="L932" s="185"/>
      <c r="M932" s="185"/>
      <c r="N932" s="185"/>
      <c r="O932" s="185"/>
      <c r="P932" s="185"/>
      <c r="Q932" s="185"/>
      <c r="R932" s="185"/>
      <c r="S932" s="185"/>
      <c r="T932" s="185"/>
      <c r="U932" s="185"/>
      <c r="V932" s="185"/>
      <c r="W932" s="185"/>
      <c r="X932" s="185"/>
      <c r="Y932" s="185"/>
    </row>
    <row r="933" spans="1:25" ht="12">
      <c r="A933" s="185"/>
      <c r="B933" s="185"/>
      <c r="C933" s="185"/>
      <c r="D933" s="185"/>
      <c r="E933" s="185"/>
      <c r="F933" s="185"/>
      <c r="G933" s="185"/>
      <c r="H933" s="185"/>
      <c r="I933" s="185"/>
      <c r="J933" s="185"/>
      <c r="K933" s="185"/>
      <c r="L933" s="185"/>
      <c r="M933" s="185"/>
      <c r="N933" s="185"/>
      <c r="O933" s="185"/>
      <c r="P933" s="185"/>
      <c r="Q933" s="185"/>
      <c r="R933" s="185"/>
      <c r="S933" s="185"/>
      <c r="T933" s="185"/>
      <c r="U933" s="185"/>
      <c r="V933" s="185"/>
      <c r="W933" s="185"/>
      <c r="X933" s="185"/>
      <c r="Y933" s="185"/>
    </row>
    <row r="934" spans="1:25" ht="12">
      <c r="A934" s="185"/>
      <c r="B934" s="185"/>
      <c r="C934" s="185"/>
      <c r="D934" s="185"/>
      <c r="E934" s="185"/>
      <c r="F934" s="185"/>
      <c r="G934" s="185"/>
      <c r="H934" s="185"/>
      <c r="I934" s="185"/>
      <c r="J934" s="185"/>
      <c r="K934" s="185"/>
      <c r="L934" s="185"/>
      <c r="M934" s="185"/>
      <c r="N934" s="185"/>
      <c r="O934" s="185"/>
      <c r="P934" s="185"/>
      <c r="Q934" s="185"/>
      <c r="R934" s="185"/>
      <c r="S934" s="185"/>
      <c r="T934" s="185"/>
      <c r="U934" s="185"/>
      <c r="V934" s="185"/>
      <c r="W934" s="185"/>
      <c r="X934" s="185"/>
      <c r="Y934" s="185"/>
    </row>
    <row r="935" spans="1:25" ht="12">
      <c r="A935" s="185"/>
      <c r="B935" s="185"/>
      <c r="C935" s="185"/>
      <c r="D935" s="185"/>
      <c r="E935" s="185"/>
      <c r="F935" s="185"/>
      <c r="G935" s="185"/>
      <c r="H935" s="185"/>
      <c r="I935" s="185"/>
      <c r="J935" s="185"/>
      <c r="K935" s="185"/>
      <c r="L935" s="185"/>
      <c r="M935" s="185"/>
      <c r="N935" s="185"/>
      <c r="O935" s="185"/>
      <c r="P935" s="185"/>
      <c r="Q935" s="185"/>
      <c r="R935" s="185"/>
      <c r="S935" s="185"/>
      <c r="T935" s="185"/>
      <c r="U935" s="185"/>
      <c r="V935" s="185"/>
      <c r="W935" s="185"/>
      <c r="X935" s="185"/>
      <c r="Y935" s="185"/>
    </row>
    <row r="936" spans="1:25" ht="12">
      <c r="A936" s="185"/>
      <c r="B936" s="185"/>
      <c r="C936" s="185"/>
      <c r="D936" s="185"/>
      <c r="E936" s="185"/>
      <c r="F936" s="185"/>
      <c r="G936" s="185"/>
      <c r="H936" s="185"/>
      <c r="I936" s="185"/>
      <c r="J936" s="185"/>
      <c r="K936" s="185"/>
      <c r="L936" s="185"/>
      <c r="M936" s="185"/>
      <c r="N936" s="185"/>
      <c r="O936" s="185"/>
      <c r="P936" s="185"/>
      <c r="Q936" s="185"/>
      <c r="R936" s="185"/>
      <c r="S936" s="185"/>
      <c r="T936" s="185"/>
      <c r="U936" s="185"/>
      <c r="V936" s="185"/>
      <c r="W936" s="185"/>
      <c r="X936" s="185"/>
      <c r="Y936" s="185"/>
    </row>
    <row r="937" spans="1:25" ht="12">
      <c r="A937" s="185"/>
      <c r="B937" s="185"/>
      <c r="C937" s="185"/>
      <c r="D937" s="185"/>
      <c r="E937" s="185"/>
      <c r="F937" s="185"/>
      <c r="G937" s="185"/>
      <c r="H937" s="185"/>
      <c r="I937" s="185"/>
      <c r="J937" s="185"/>
      <c r="K937" s="185"/>
      <c r="L937" s="185"/>
      <c r="M937" s="185"/>
      <c r="N937" s="185"/>
      <c r="O937" s="185"/>
      <c r="P937" s="185"/>
      <c r="Q937" s="185"/>
      <c r="R937" s="185"/>
      <c r="S937" s="185"/>
      <c r="T937" s="185"/>
      <c r="U937" s="185"/>
      <c r="V937" s="185"/>
      <c r="W937" s="185"/>
      <c r="X937" s="185"/>
      <c r="Y937" s="185"/>
    </row>
    <row r="938" spans="1:25" ht="12">
      <c r="A938" s="185"/>
      <c r="B938" s="185"/>
      <c r="C938" s="185"/>
      <c r="D938" s="185"/>
      <c r="E938" s="185"/>
      <c r="F938" s="185"/>
      <c r="G938" s="185"/>
      <c r="H938" s="185"/>
      <c r="I938" s="185"/>
      <c r="J938" s="185"/>
      <c r="K938" s="185"/>
      <c r="L938" s="185"/>
      <c r="M938" s="185"/>
      <c r="N938" s="185"/>
      <c r="O938" s="185"/>
      <c r="P938" s="185"/>
      <c r="Q938" s="185"/>
      <c r="R938" s="185"/>
      <c r="S938" s="185"/>
      <c r="T938" s="185"/>
      <c r="U938" s="185"/>
      <c r="V938" s="185"/>
      <c r="W938" s="185"/>
      <c r="X938" s="185"/>
      <c r="Y938" s="185"/>
    </row>
    <row r="939" spans="1:25" ht="12">
      <c r="A939" s="185"/>
      <c r="B939" s="185"/>
      <c r="C939" s="185"/>
      <c r="D939" s="185"/>
      <c r="E939" s="185"/>
      <c r="F939" s="185"/>
      <c r="G939" s="185"/>
      <c r="H939" s="185"/>
      <c r="I939" s="185"/>
      <c r="J939" s="185"/>
      <c r="K939" s="185"/>
      <c r="L939" s="185"/>
      <c r="M939" s="185"/>
      <c r="N939" s="185"/>
      <c r="O939" s="185"/>
      <c r="P939" s="185"/>
      <c r="Q939" s="185"/>
      <c r="R939" s="185"/>
      <c r="S939" s="185"/>
      <c r="T939" s="185"/>
      <c r="U939" s="185"/>
      <c r="V939" s="185"/>
      <c r="W939" s="185"/>
      <c r="X939" s="185"/>
      <c r="Y939" s="185"/>
    </row>
    <row r="940" spans="1:25" ht="12">
      <c r="A940" s="185"/>
      <c r="B940" s="185"/>
      <c r="C940" s="185"/>
      <c r="D940" s="185"/>
      <c r="E940" s="185"/>
      <c r="F940" s="185"/>
      <c r="G940" s="185"/>
      <c r="H940" s="185"/>
      <c r="I940" s="185"/>
      <c r="J940" s="185"/>
      <c r="K940" s="185"/>
      <c r="L940" s="185"/>
      <c r="M940" s="185"/>
      <c r="N940" s="185"/>
      <c r="O940" s="185"/>
      <c r="P940" s="185"/>
      <c r="Q940" s="185"/>
      <c r="R940" s="185"/>
      <c r="S940" s="185"/>
      <c r="T940" s="185"/>
      <c r="U940" s="185"/>
      <c r="V940" s="185"/>
      <c r="W940" s="185"/>
      <c r="X940" s="185"/>
      <c r="Y940" s="185"/>
    </row>
    <row r="941" spans="1:25" ht="12">
      <c r="A941" s="185"/>
      <c r="B941" s="185"/>
      <c r="C941" s="185"/>
      <c r="D941" s="185"/>
      <c r="E941" s="185"/>
      <c r="F941" s="185"/>
      <c r="G941" s="185"/>
      <c r="H941" s="185"/>
      <c r="I941" s="185"/>
      <c r="J941" s="185"/>
      <c r="K941" s="185"/>
      <c r="L941" s="185"/>
      <c r="M941" s="185"/>
      <c r="N941" s="185"/>
      <c r="O941" s="185"/>
      <c r="P941" s="185"/>
      <c r="Q941" s="185"/>
      <c r="R941" s="185"/>
      <c r="S941" s="185"/>
      <c r="T941" s="185"/>
      <c r="U941" s="185"/>
      <c r="V941" s="185"/>
      <c r="W941" s="185"/>
      <c r="X941" s="185"/>
      <c r="Y941" s="185"/>
    </row>
    <row r="942" spans="1:25" ht="12">
      <c r="A942" s="185"/>
      <c r="B942" s="185"/>
      <c r="C942" s="185"/>
      <c r="D942" s="185"/>
      <c r="E942" s="185"/>
      <c r="F942" s="185"/>
      <c r="G942" s="185"/>
      <c r="H942" s="185"/>
      <c r="I942" s="185"/>
      <c r="J942" s="185"/>
      <c r="K942" s="185"/>
      <c r="L942" s="185"/>
      <c r="M942" s="185"/>
      <c r="N942" s="185"/>
      <c r="O942" s="185"/>
      <c r="P942" s="185"/>
      <c r="Q942" s="185"/>
      <c r="R942" s="185"/>
      <c r="S942" s="185"/>
      <c r="T942" s="185"/>
      <c r="U942" s="185"/>
      <c r="V942" s="185"/>
      <c r="W942" s="185"/>
      <c r="X942" s="185"/>
      <c r="Y942" s="185"/>
    </row>
    <row r="943" spans="1:25" ht="12">
      <c r="A943" s="185"/>
      <c r="B943" s="185"/>
      <c r="C943" s="185"/>
      <c r="D943" s="185"/>
      <c r="E943" s="185"/>
      <c r="F943" s="185"/>
      <c r="G943" s="185"/>
      <c r="H943" s="185"/>
      <c r="I943" s="185"/>
      <c r="J943" s="185"/>
      <c r="K943" s="185"/>
      <c r="L943" s="185"/>
      <c r="M943" s="185"/>
      <c r="N943" s="185"/>
      <c r="O943" s="185"/>
      <c r="P943" s="185"/>
      <c r="Q943" s="185"/>
      <c r="R943" s="185"/>
      <c r="S943" s="185"/>
      <c r="T943" s="185"/>
      <c r="U943" s="185"/>
      <c r="V943" s="185"/>
      <c r="W943" s="185"/>
      <c r="X943" s="185"/>
      <c r="Y943" s="185"/>
    </row>
    <row r="944" spans="1:25" ht="12">
      <c r="A944" s="185"/>
      <c r="B944" s="185"/>
      <c r="C944" s="185"/>
      <c r="D944" s="185"/>
      <c r="E944" s="185"/>
      <c r="F944" s="185"/>
      <c r="G944" s="185"/>
      <c r="H944" s="185"/>
      <c r="I944" s="185"/>
      <c r="J944" s="185"/>
      <c r="K944" s="185"/>
      <c r="L944" s="185"/>
      <c r="M944" s="185"/>
      <c r="N944" s="185"/>
      <c r="O944" s="185"/>
      <c r="P944" s="185"/>
      <c r="Q944" s="185"/>
      <c r="R944" s="185"/>
      <c r="S944" s="185"/>
      <c r="T944" s="185"/>
      <c r="U944" s="185"/>
      <c r="V944" s="185"/>
      <c r="W944" s="185"/>
      <c r="X944" s="185"/>
      <c r="Y944" s="185"/>
    </row>
    <row r="945" spans="1:25" ht="12">
      <c r="A945" s="185"/>
      <c r="B945" s="185"/>
      <c r="C945" s="185"/>
      <c r="D945" s="185"/>
      <c r="E945" s="185"/>
      <c r="F945" s="185"/>
      <c r="G945" s="185"/>
      <c r="H945" s="185"/>
      <c r="I945" s="185"/>
      <c r="J945" s="185"/>
      <c r="K945" s="185"/>
      <c r="L945" s="185"/>
      <c r="M945" s="185"/>
      <c r="N945" s="185"/>
      <c r="O945" s="185"/>
      <c r="P945" s="185"/>
      <c r="Q945" s="185"/>
      <c r="R945" s="185"/>
      <c r="S945" s="185"/>
      <c r="T945" s="185"/>
      <c r="U945" s="185"/>
      <c r="V945" s="185"/>
      <c r="W945" s="185"/>
      <c r="X945" s="185"/>
      <c r="Y945" s="185"/>
    </row>
    <row r="946" spans="1:25" ht="12">
      <c r="A946" s="185"/>
      <c r="B946" s="185"/>
      <c r="C946" s="185"/>
      <c r="D946" s="185"/>
      <c r="E946" s="185"/>
      <c r="F946" s="185"/>
      <c r="G946" s="185"/>
      <c r="H946" s="185"/>
      <c r="I946" s="185"/>
      <c r="J946" s="185"/>
      <c r="K946" s="185"/>
      <c r="L946" s="185"/>
      <c r="M946" s="185"/>
      <c r="N946" s="185"/>
      <c r="O946" s="185"/>
      <c r="P946" s="185"/>
      <c r="Q946" s="185"/>
      <c r="R946" s="185"/>
      <c r="S946" s="185"/>
      <c r="T946" s="185"/>
      <c r="U946" s="185"/>
      <c r="V946" s="185"/>
      <c r="W946" s="185"/>
      <c r="X946" s="185"/>
      <c r="Y946" s="185"/>
    </row>
    <row r="947" spans="1:25" ht="12">
      <c r="A947" s="185"/>
      <c r="B947" s="185"/>
      <c r="C947" s="185"/>
      <c r="D947" s="185"/>
      <c r="E947" s="185"/>
      <c r="F947" s="185"/>
      <c r="G947" s="185"/>
      <c r="H947" s="185"/>
      <c r="I947" s="185"/>
      <c r="J947" s="185"/>
      <c r="K947" s="185"/>
      <c r="L947" s="185"/>
      <c r="M947" s="185"/>
      <c r="N947" s="185"/>
      <c r="O947" s="185"/>
      <c r="P947" s="185"/>
      <c r="Q947" s="185"/>
      <c r="R947" s="185"/>
      <c r="S947" s="185"/>
      <c r="T947" s="185"/>
      <c r="U947" s="185"/>
      <c r="V947" s="185"/>
      <c r="W947" s="185"/>
      <c r="X947" s="185"/>
      <c r="Y947" s="185"/>
    </row>
    <row r="948" spans="1:25" ht="12">
      <c r="A948" s="185"/>
      <c r="B948" s="185"/>
      <c r="C948" s="185"/>
      <c r="D948" s="185"/>
      <c r="E948" s="185"/>
      <c r="F948" s="185"/>
      <c r="G948" s="185"/>
      <c r="H948" s="185"/>
      <c r="I948" s="185"/>
      <c r="J948" s="185"/>
      <c r="K948" s="185"/>
      <c r="L948" s="185"/>
      <c r="M948" s="185"/>
      <c r="N948" s="185"/>
      <c r="O948" s="185"/>
      <c r="P948" s="185"/>
      <c r="Q948" s="185"/>
      <c r="R948" s="185"/>
      <c r="S948" s="185"/>
      <c r="T948" s="185"/>
      <c r="U948" s="185"/>
      <c r="V948" s="185"/>
      <c r="W948" s="185"/>
      <c r="X948" s="185"/>
      <c r="Y948" s="185"/>
    </row>
    <row r="949" spans="1:25" ht="12">
      <c r="A949" s="185"/>
      <c r="B949" s="185"/>
      <c r="C949" s="185"/>
      <c r="D949" s="185"/>
      <c r="E949" s="185"/>
      <c r="F949" s="185"/>
      <c r="G949" s="185"/>
      <c r="H949" s="185"/>
      <c r="I949" s="185"/>
      <c r="J949" s="185"/>
      <c r="K949" s="185"/>
      <c r="L949" s="185"/>
      <c r="M949" s="185"/>
      <c r="N949" s="185"/>
      <c r="O949" s="185"/>
      <c r="P949" s="185"/>
      <c r="Q949" s="185"/>
      <c r="R949" s="185"/>
      <c r="S949" s="185"/>
      <c r="T949" s="185"/>
      <c r="U949" s="185"/>
      <c r="V949" s="185"/>
      <c r="W949" s="185"/>
      <c r="X949" s="185"/>
      <c r="Y949" s="185"/>
    </row>
    <row r="950" spans="1:25" ht="12">
      <c r="A950" s="185"/>
      <c r="B950" s="185"/>
      <c r="C950" s="185"/>
      <c r="D950" s="185"/>
      <c r="E950" s="185"/>
      <c r="F950" s="185"/>
      <c r="G950" s="185"/>
      <c r="H950" s="185"/>
      <c r="I950" s="185"/>
      <c r="J950" s="185"/>
      <c r="K950" s="185"/>
      <c r="L950" s="185"/>
      <c r="M950" s="185"/>
      <c r="N950" s="185"/>
      <c r="O950" s="185"/>
      <c r="P950" s="185"/>
      <c r="Q950" s="185"/>
      <c r="R950" s="185"/>
      <c r="S950" s="185"/>
      <c r="T950" s="185"/>
      <c r="U950" s="185"/>
      <c r="V950" s="185"/>
      <c r="W950" s="185"/>
      <c r="X950" s="185"/>
      <c r="Y950" s="185"/>
    </row>
    <row r="951" spans="1:25" ht="12">
      <c r="A951" s="185"/>
      <c r="B951" s="185"/>
      <c r="C951" s="185"/>
      <c r="D951" s="185"/>
      <c r="E951" s="185"/>
      <c r="F951" s="185"/>
      <c r="G951" s="185"/>
      <c r="H951" s="185"/>
      <c r="I951" s="185"/>
      <c r="J951" s="185"/>
      <c r="K951" s="185"/>
      <c r="L951" s="185"/>
      <c r="M951" s="185"/>
      <c r="N951" s="185"/>
      <c r="O951" s="185"/>
      <c r="P951" s="185"/>
      <c r="Q951" s="185"/>
      <c r="R951" s="185"/>
      <c r="S951" s="185"/>
      <c r="T951" s="185"/>
      <c r="U951" s="185"/>
      <c r="V951" s="185"/>
      <c r="W951" s="185"/>
      <c r="X951" s="185"/>
      <c r="Y951" s="185"/>
    </row>
    <row r="952" spans="1:25" ht="12">
      <c r="A952" s="185"/>
      <c r="B952" s="185"/>
      <c r="C952" s="185"/>
      <c r="D952" s="185"/>
      <c r="E952" s="185"/>
      <c r="F952" s="185"/>
      <c r="G952" s="185"/>
      <c r="H952" s="185"/>
      <c r="I952" s="185"/>
      <c r="J952" s="185"/>
      <c r="K952" s="185"/>
      <c r="L952" s="185"/>
      <c r="M952" s="185"/>
      <c r="N952" s="185"/>
      <c r="O952" s="185"/>
      <c r="P952" s="185"/>
      <c r="Q952" s="185"/>
      <c r="R952" s="185"/>
      <c r="S952" s="185"/>
      <c r="T952" s="185"/>
      <c r="U952" s="185"/>
      <c r="V952" s="185"/>
      <c r="W952" s="185"/>
      <c r="X952" s="185"/>
      <c r="Y952" s="185"/>
    </row>
    <row r="953" spans="1:25" ht="12">
      <c r="A953" s="185"/>
      <c r="B953" s="185"/>
      <c r="C953" s="185"/>
      <c r="D953" s="185"/>
      <c r="E953" s="185"/>
      <c r="F953" s="185"/>
      <c r="G953" s="185"/>
      <c r="H953" s="185"/>
      <c r="I953" s="185"/>
      <c r="J953" s="185"/>
      <c r="K953" s="185"/>
      <c r="L953" s="185"/>
      <c r="M953" s="185"/>
      <c r="N953" s="185"/>
      <c r="O953" s="185"/>
      <c r="P953" s="185"/>
      <c r="Q953" s="185"/>
      <c r="R953" s="185"/>
      <c r="S953" s="185"/>
      <c r="T953" s="185"/>
      <c r="U953" s="185"/>
      <c r="V953" s="185"/>
      <c r="W953" s="185"/>
      <c r="X953" s="185"/>
      <c r="Y953" s="185"/>
    </row>
    <row r="954" spans="1:25" ht="12">
      <c r="A954" s="185"/>
      <c r="B954" s="185"/>
      <c r="C954" s="185"/>
      <c r="D954" s="185"/>
      <c r="E954" s="185"/>
      <c r="F954" s="185"/>
      <c r="G954" s="185"/>
      <c r="H954" s="185"/>
      <c r="I954" s="185"/>
      <c r="J954" s="185"/>
      <c r="K954" s="185"/>
      <c r="L954" s="185"/>
      <c r="M954" s="185"/>
      <c r="N954" s="185"/>
      <c r="O954" s="185"/>
      <c r="P954" s="185"/>
      <c r="Q954" s="185"/>
      <c r="R954" s="185"/>
      <c r="S954" s="185"/>
      <c r="T954" s="185"/>
      <c r="U954" s="185"/>
      <c r="V954" s="185"/>
      <c r="W954" s="185"/>
      <c r="X954" s="185"/>
      <c r="Y954" s="185"/>
    </row>
    <row r="955" spans="1:25" ht="12">
      <c r="A955" s="185"/>
      <c r="B955" s="185"/>
      <c r="C955" s="185"/>
      <c r="D955" s="185"/>
      <c r="E955" s="185"/>
      <c r="F955" s="185"/>
      <c r="G955" s="185"/>
      <c r="H955" s="185"/>
      <c r="I955" s="185"/>
      <c r="J955" s="185"/>
      <c r="K955" s="185"/>
      <c r="L955" s="185"/>
      <c r="M955" s="185"/>
      <c r="N955" s="185"/>
      <c r="O955" s="185"/>
      <c r="P955" s="185"/>
      <c r="Q955" s="185"/>
      <c r="R955" s="185"/>
      <c r="S955" s="185"/>
      <c r="T955" s="185"/>
      <c r="U955" s="185"/>
      <c r="V955" s="185"/>
      <c r="W955" s="185"/>
      <c r="X955" s="185"/>
      <c r="Y955" s="185"/>
    </row>
    <row r="956" spans="1:25" ht="12">
      <c r="A956" s="185"/>
      <c r="B956" s="185"/>
      <c r="C956" s="185"/>
      <c r="D956" s="185"/>
      <c r="E956" s="185"/>
      <c r="F956" s="185"/>
      <c r="G956" s="185"/>
      <c r="H956" s="185"/>
      <c r="I956" s="185"/>
      <c r="J956" s="185"/>
      <c r="K956" s="185"/>
      <c r="L956" s="185"/>
      <c r="M956" s="185"/>
      <c r="N956" s="185"/>
      <c r="O956" s="185"/>
      <c r="P956" s="185"/>
      <c r="Q956" s="185"/>
      <c r="R956" s="185"/>
      <c r="S956" s="185"/>
      <c r="T956" s="185"/>
      <c r="U956" s="185"/>
      <c r="V956" s="185"/>
      <c r="W956" s="185"/>
      <c r="X956" s="185"/>
      <c r="Y956" s="185"/>
    </row>
    <row r="957" spans="1:25" ht="12">
      <c r="A957" s="185"/>
      <c r="B957" s="185"/>
      <c r="C957" s="185"/>
      <c r="D957" s="185"/>
      <c r="E957" s="185"/>
      <c r="F957" s="185"/>
      <c r="G957" s="185"/>
      <c r="H957" s="185"/>
      <c r="I957" s="185"/>
      <c r="J957" s="185"/>
      <c r="K957" s="185"/>
      <c r="L957" s="185"/>
      <c r="M957" s="185"/>
      <c r="N957" s="185"/>
      <c r="O957" s="185"/>
      <c r="P957" s="185"/>
      <c r="Q957" s="185"/>
      <c r="R957" s="185"/>
      <c r="S957" s="185"/>
      <c r="T957" s="185"/>
      <c r="U957" s="185"/>
      <c r="V957" s="185"/>
      <c r="W957" s="185"/>
      <c r="X957" s="185"/>
      <c r="Y957" s="185"/>
    </row>
    <row r="958" spans="1:25" ht="12">
      <c r="A958" s="185"/>
      <c r="B958" s="185"/>
      <c r="C958" s="185"/>
      <c r="D958" s="185"/>
      <c r="E958" s="185"/>
      <c r="F958" s="185"/>
      <c r="G958" s="185"/>
      <c r="H958" s="185"/>
      <c r="I958" s="185"/>
      <c r="J958" s="185"/>
      <c r="K958" s="185"/>
      <c r="L958" s="185"/>
      <c r="M958" s="185"/>
      <c r="N958" s="185"/>
      <c r="O958" s="185"/>
      <c r="P958" s="185"/>
      <c r="Q958" s="185"/>
      <c r="R958" s="185"/>
      <c r="S958" s="185"/>
      <c r="T958" s="185"/>
      <c r="U958" s="185"/>
      <c r="V958" s="185"/>
      <c r="W958" s="185"/>
      <c r="X958" s="185"/>
      <c r="Y958" s="185"/>
    </row>
    <row r="959" spans="1:25" ht="12">
      <c r="A959" s="185"/>
      <c r="B959" s="185"/>
      <c r="C959" s="185"/>
      <c r="D959" s="185"/>
      <c r="E959" s="185"/>
      <c r="F959" s="185"/>
      <c r="G959" s="185"/>
      <c r="H959" s="185"/>
      <c r="I959" s="185"/>
      <c r="J959" s="185"/>
      <c r="K959" s="185"/>
      <c r="L959" s="185"/>
      <c r="M959" s="185"/>
      <c r="N959" s="185"/>
      <c r="O959" s="185"/>
      <c r="P959" s="185"/>
      <c r="Q959" s="185"/>
      <c r="R959" s="185"/>
      <c r="S959" s="185"/>
      <c r="T959" s="185"/>
      <c r="U959" s="185"/>
      <c r="V959" s="185"/>
      <c r="W959" s="185"/>
      <c r="X959" s="185"/>
      <c r="Y959" s="185"/>
    </row>
    <row r="960" spans="1:25" ht="12">
      <c r="A960" s="185"/>
      <c r="B960" s="185"/>
      <c r="C960" s="185"/>
      <c r="D960" s="185"/>
      <c r="E960" s="185"/>
      <c r="F960" s="185"/>
      <c r="G960" s="185"/>
      <c r="H960" s="185"/>
      <c r="I960" s="185"/>
      <c r="J960" s="185"/>
      <c r="K960" s="185"/>
      <c r="L960" s="185"/>
      <c r="M960" s="185"/>
      <c r="N960" s="185"/>
      <c r="O960" s="185"/>
      <c r="P960" s="185"/>
      <c r="Q960" s="185"/>
      <c r="R960" s="185"/>
      <c r="S960" s="185"/>
      <c r="T960" s="185"/>
      <c r="U960" s="185"/>
      <c r="V960" s="185"/>
      <c r="W960" s="185"/>
      <c r="X960" s="185"/>
      <c r="Y960" s="185"/>
    </row>
    <row r="961" spans="1:25" ht="12">
      <c r="A961" s="185"/>
      <c r="B961" s="185"/>
      <c r="C961" s="185"/>
      <c r="D961" s="185"/>
      <c r="E961" s="185"/>
      <c r="F961" s="185"/>
      <c r="G961" s="185"/>
      <c r="H961" s="185"/>
      <c r="I961" s="185"/>
      <c r="J961" s="185"/>
      <c r="K961" s="185"/>
      <c r="L961" s="185"/>
      <c r="M961" s="185"/>
      <c r="N961" s="185"/>
      <c r="O961" s="185"/>
      <c r="P961" s="185"/>
      <c r="Q961" s="185"/>
      <c r="R961" s="185"/>
      <c r="S961" s="185"/>
      <c r="T961" s="185"/>
      <c r="U961" s="185"/>
      <c r="V961" s="185"/>
      <c r="W961" s="185"/>
      <c r="X961" s="185"/>
      <c r="Y961" s="185"/>
    </row>
    <row r="962" spans="1:25" ht="12">
      <c r="A962" s="185"/>
      <c r="B962" s="185"/>
      <c r="C962" s="185"/>
      <c r="D962" s="185"/>
      <c r="E962" s="185"/>
      <c r="F962" s="185"/>
      <c r="G962" s="185"/>
      <c r="H962" s="185"/>
      <c r="I962" s="185"/>
      <c r="J962" s="185"/>
      <c r="K962" s="185"/>
      <c r="L962" s="185"/>
      <c r="M962" s="185"/>
      <c r="N962" s="185"/>
      <c r="O962" s="185"/>
      <c r="P962" s="185"/>
      <c r="Q962" s="185"/>
      <c r="R962" s="185"/>
      <c r="S962" s="185"/>
      <c r="T962" s="185"/>
      <c r="U962" s="185"/>
      <c r="V962" s="185"/>
      <c r="W962" s="185"/>
      <c r="X962" s="185"/>
      <c r="Y962" s="185"/>
    </row>
    <row r="963" spans="1:25" ht="12">
      <c r="A963" s="185"/>
      <c r="B963" s="185"/>
      <c r="C963" s="185"/>
      <c r="D963" s="185"/>
      <c r="E963" s="185"/>
      <c r="F963" s="185"/>
      <c r="G963" s="185"/>
      <c r="H963" s="185"/>
      <c r="I963" s="185"/>
      <c r="J963" s="185"/>
      <c r="K963" s="185"/>
      <c r="L963" s="185"/>
      <c r="M963" s="185"/>
      <c r="N963" s="185"/>
      <c r="O963" s="185"/>
      <c r="P963" s="185"/>
      <c r="Q963" s="185"/>
      <c r="R963" s="185"/>
      <c r="S963" s="185"/>
      <c r="T963" s="185"/>
      <c r="U963" s="185"/>
      <c r="V963" s="185"/>
      <c r="W963" s="185"/>
      <c r="X963" s="185"/>
      <c r="Y963" s="185"/>
    </row>
    <row r="964" spans="1:25" ht="12">
      <c r="A964" s="185"/>
      <c r="B964" s="185"/>
      <c r="C964" s="185"/>
      <c r="D964" s="185"/>
      <c r="E964" s="185"/>
      <c r="F964" s="185"/>
      <c r="G964" s="185"/>
      <c r="H964" s="185"/>
      <c r="I964" s="185"/>
      <c r="J964" s="185"/>
      <c r="K964" s="185"/>
      <c r="L964" s="185"/>
      <c r="M964" s="185"/>
      <c r="N964" s="185"/>
      <c r="O964" s="185"/>
      <c r="P964" s="185"/>
      <c r="Q964" s="185"/>
      <c r="R964" s="185"/>
      <c r="S964" s="185"/>
      <c r="T964" s="185"/>
      <c r="U964" s="185"/>
      <c r="V964" s="185"/>
      <c r="W964" s="185"/>
      <c r="X964" s="185"/>
      <c r="Y964" s="185"/>
    </row>
    <row r="965" spans="1:25" ht="12">
      <c r="A965" s="185"/>
      <c r="B965" s="185"/>
      <c r="C965" s="185"/>
      <c r="D965" s="185"/>
      <c r="E965" s="185"/>
      <c r="F965" s="185"/>
      <c r="G965" s="185"/>
      <c r="H965" s="185"/>
      <c r="I965" s="185"/>
      <c r="J965" s="185"/>
      <c r="K965" s="185"/>
      <c r="L965" s="185"/>
      <c r="M965" s="185"/>
      <c r="N965" s="185"/>
      <c r="O965" s="185"/>
      <c r="P965" s="185"/>
      <c r="Q965" s="185"/>
      <c r="R965" s="185"/>
      <c r="S965" s="185"/>
      <c r="T965" s="185"/>
      <c r="U965" s="185"/>
      <c r="V965" s="185"/>
      <c r="W965" s="185"/>
      <c r="X965" s="185"/>
      <c r="Y965" s="185"/>
    </row>
    <row r="966" spans="1:25" ht="12">
      <c r="A966" s="185"/>
      <c r="B966" s="185"/>
      <c r="C966" s="185"/>
      <c r="D966" s="185"/>
      <c r="E966" s="185"/>
      <c r="F966" s="185"/>
      <c r="G966" s="185"/>
      <c r="H966" s="185"/>
      <c r="I966" s="185"/>
      <c r="J966" s="185"/>
      <c r="K966" s="185"/>
      <c r="L966" s="185"/>
      <c r="M966" s="185"/>
      <c r="N966" s="185"/>
      <c r="O966" s="185"/>
      <c r="P966" s="185"/>
      <c r="Q966" s="185"/>
      <c r="R966" s="185"/>
      <c r="S966" s="185"/>
      <c r="T966" s="185"/>
      <c r="U966" s="185"/>
      <c r="V966" s="185"/>
      <c r="W966" s="185"/>
      <c r="X966" s="185"/>
      <c r="Y966" s="185"/>
    </row>
    <row r="967" spans="1:25" ht="12">
      <c r="A967" s="185"/>
      <c r="B967" s="185"/>
      <c r="C967" s="185"/>
      <c r="D967" s="185"/>
      <c r="E967" s="185"/>
      <c r="F967" s="185"/>
      <c r="G967" s="185"/>
      <c r="H967" s="185"/>
      <c r="I967" s="185"/>
      <c r="J967" s="185"/>
      <c r="K967" s="185"/>
      <c r="L967" s="185"/>
      <c r="M967" s="185"/>
      <c r="N967" s="185"/>
      <c r="O967" s="185"/>
      <c r="P967" s="185"/>
      <c r="Q967" s="185"/>
      <c r="R967" s="185"/>
      <c r="S967" s="185"/>
      <c r="T967" s="185"/>
      <c r="U967" s="185"/>
      <c r="V967" s="185"/>
      <c r="W967" s="185"/>
      <c r="X967" s="185"/>
      <c r="Y967" s="185"/>
    </row>
    <row r="968" spans="1:25" ht="12">
      <c r="A968" s="185"/>
      <c r="B968" s="185"/>
      <c r="C968" s="185"/>
      <c r="D968" s="185"/>
      <c r="E968" s="185"/>
      <c r="F968" s="185"/>
      <c r="G968" s="185"/>
      <c r="H968" s="185"/>
      <c r="I968" s="185"/>
      <c r="J968" s="185"/>
      <c r="K968" s="185"/>
      <c r="L968" s="185"/>
      <c r="M968" s="185"/>
      <c r="N968" s="185"/>
      <c r="O968" s="185"/>
      <c r="P968" s="185"/>
      <c r="Q968" s="185"/>
      <c r="R968" s="185"/>
      <c r="S968" s="185"/>
      <c r="T968" s="185"/>
      <c r="U968" s="185"/>
      <c r="V968" s="185"/>
      <c r="W968" s="185"/>
      <c r="X968" s="185"/>
      <c r="Y968" s="185"/>
    </row>
    <row r="969" spans="1:25" ht="12">
      <c r="A969" s="185"/>
      <c r="B969" s="185"/>
      <c r="C969" s="185"/>
      <c r="D969" s="185"/>
      <c r="E969" s="185"/>
      <c r="F969" s="185"/>
      <c r="G969" s="185"/>
      <c r="H969" s="185"/>
      <c r="I969" s="185"/>
      <c r="J969" s="185"/>
      <c r="K969" s="185"/>
      <c r="L969" s="185"/>
      <c r="M969" s="185"/>
      <c r="N969" s="185"/>
      <c r="O969" s="185"/>
      <c r="P969" s="185"/>
      <c r="Q969" s="185"/>
      <c r="R969" s="185"/>
      <c r="S969" s="185"/>
      <c r="T969" s="185"/>
      <c r="U969" s="185"/>
      <c r="V969" s="185"/>
      <c r="W969" s="185"/>
      <c r="X969" s="185"/>
      <c r="Y969" s="185"/>
    </row>
    <row r="970" spans="1:25" ht="12">
      <c r="A970" s="185"/>
      <c r="B970" s="185"/>
      <c r="C970" s="185"/>
      <c r="D970" s="185"/>
      <c r="E970" s="185"/>
      <c r="F970" s="185"/>
      <c r="G970" s="185"/>
      <c r="H970" s="185"/>
      <c r="I970" s="185"/>
      <c r="J970" s="185"/>
      <c r="K970" s="185"/>
      <c r="L970" s="185"/>
      <c r="M970" s="185"/>
      <c r="N970" s="185"/>
      <c r="O970" s="185"/>
      <c r="P970" s="185"/>
      <c r="Q970" s="185"/>
      <c r="R970" s="185"/>
      <c r="S970" s="185"/>
      <c r="T970" s="185"/>
      <c r="U970" s="185"/>
      <c r="V970" s="185"/>
      <c r="W970" s="185"/>
      <c r="X970" s="185"/>
      <c r="Y970" s="185"/>
    </row>
    <row r="971" spans="1:25" ht="12">
      <c r="A971" s="185"/>
      <c r="B971" s="185"/>
      <c r="C971" s="185"/>
      <c r="D971" s="185"/>
      <c r="E971" s="185"/>
      <c r="F971" s="185"/>
      <c r="G971" s="185"/>
      <c r="H971" s="185"/>
      <c r="I971" s="185"/>
      <c r="J971" s="185"/>
      <c r="K971" s="185"/>
      <c r="L971" s="185"/>
      <c r="M971" s="185"/>
      <c r="N971" s="185"/>
      <c r="O971" s="185"/>
      <c r="P971" s="185"/>
      <c r="Q971" s="185"/>
      <c r="R971" s="185"/>
      <c r="S971" s="185"/>
      <c r="T971" s="185"/>
      <c r="U971" s="185"/>
      <c r="V971" s="185"/>
      <c r="W971" s="185"/>
      <c r="X971" s="185"/>
      <c r="Y971" s="185"/>
    </row>
    <row r="972" spans="1:25" ht="12">
      <c r="A972" s="185"/>
      <c r="B972" s="185"/>
      <c r="C972" s="185"/>
      <c r="D972" s="185"/>
      <c r="E972" s="185"/>
      <c r="F972" s="185"/>
      <c r="G972" s="185"/>
      <c r="H972" s="185"/>
      <c r="I972" s="185"/>
      <c r="J972" s="185"/>
      <c r="K972" s="185"/>
      <c r="L972" s="185"/>
      <c r="M972" s="185"/>
      <c r="N972" s="185"/>
      <c r="O972" s="185"/>
      <c r="P972" s="185"/>
      <c r="Q972" s="185"/>
      <c r="R972" s="185"/>
      <c r="S972" s="185"/>
      <c r="T972" s="185"/>
      <c r="U972" s="185"/>
      <c r="V972" s="185"/>
      <c r="W972" s="185"/>
      <c r="X972" s="185"/>
      <c r="Y972" s="185"/>
    </row>
    <row r="973" spans="1:25" ht="12">
      <c r="A973" s="185"/>
      <c r="B973" s="185"/>
      <c r="C973" s="185"/>
      <c r="D973" s="185"/>
      <c r="E973" s="185"/>
      <c r="F973" s="185"/>
      <c r="G973" s="185"/>
      <c r="H973" s="185"/>
      <c r="I973" s="185"/>
      <c r="J973" s="185"/>
      <c r="K973" s="185"/>
      <c r="L973" s="185"/>
      <c r="M973" s="185"/>
      <c r="N973" s="185"/>
      <c r="O973" s="185"/>
      <c r="P973" s="185"/>
      <c r="Q973" s="185"/>
      <c r="R973" s="185"/>
      <c r="S973" s="185"/>
      <c r="T973" s="185"/>
      <c r="U973" s="185"/>
      <c r="V973" s="185"/>
      <c r="W973" s="185"/>
      <c r="X973" s="185"/>
      <c r="Y973" s="185"/>
    </row>
    <row r="974" spans="1:25" ht="12">
      <c r="A974" s="185"/>
      <c r="B974" s="185"/>
      <c r="C974" s="185"/>
      <c r="D974" s="185"/>
      <c r="E974" s="185"/>
      <c r="F974" s="185"/>
      <c r="G974" s="185"/>
      <c r="H974" s="185"/>
      <c r="I974" s="185"/>
      <c r="J974" s="185"/>
      <c r="K974" s="185"/>
      <c r="L974" s="185"/>
      <c r="M974" s="185"/>
      <c r="N974" s="185"/>
      <c r="O974" s="185"/>
      <c r="P974" s="185"/>
      <c r="Q974" s="185"/>
      <c r="R974" s="185"/>
      <c r="S974" s="185"/>
      <c r="T974" s="185"/>
      <c r="U974" s="185"/>
      <c r="V974" s="185"/>
      <c r="W974" s="185"/>
      <c r="X974" s="185"/>
      <c r="Y974" s="185"/>
    </row>
    <row r="975" spans="1:25" ht="12">
      <c r="A975" s="185"/>
      <c r="B975" s="185"/>
      <c r="C975" s="185"/>
      <c r="D975" s="185"/>
      <c r="E975" s="185"/>
      <c r="F975" s="185"/>
      <c r="G975" s="185"/>
      <c r="H975" s="185"/>
      <c r="I975" s="185"/>
      <c r="J975" s="185"/>
      <c r="K975" s="185"/>
      <c r="L975" s="185"/>
      <c r="M975" s="185"/>
      <c r="N975" s="185"/>
      <c r="O975" s="185"/>
      <c r="P975" s="185"/>
      <c r="Q975" s="185"/>
      <c r="R975" s="185"/>
      <c r="S975" s="185"/>
      <c r="T975" s="185"/>
      <c r="U975" s="185"/>
      <c r="V975" s="185"/>
      <c r="W975" s="185"/>
      <c r="X975" s="185"/>
      <c r="Y975" s="185"/>
    </row>
    <row r="976" spans="1:25" ht="12">
      <c r="A976" s="185"/>
      <c r="B976" s="185"/>
      <c r="C976" s="185"/>
      <c r="D976" s="185"/>
      <c r="E976" s="185"/>
      <c r="F976" s="185"/>
      <c r="G976" s="185"/>
      <c r="H976" s="185"/>
      <c r="I976" s="185"/>
      <c r="J976" s="185"/>
      <c r="K976" s="185"/>
      <c r="L976" s="185"/>
      <c r="M976" s="185"/>
      <c r="N976" s="185"/>
      <c r="O976" s="185"/>
      <c r="P976" s="185"/>
      <c r="Q976" s="185"/>
      <c r="R976" s="185"/>
      <c r="S976" s="185"/>
      <c r="T976" s="185"/>
      <c r="U976" s="185"/>
      <c r="V976" s="185"/>
      <c r="W976" s="185"/>
      <c r="X976" s="185"/>
      <c r="Y976" s="185"/>
    </row>
    <row r="977" spans="1:25" ht="12">
      <c r="A977" s="185"/>
      <c r="B977" s="185"/>
      <c r="C977" s="185"/>
      <c r="D977" s="185"/>
      <c r="E977" s="185"/>
      <c r="F977" s="185"/>
      <c r="G977" s="185"/>
      <c r="H977" s="185"/>
      <c r="I977" s="185"/>
      <c r="J977" s="185"/>
      <c r="K977" s="185"/>
      <c r="L977" s="185"/>
      <c r="M977" s="185"/>
      <c r="N977" s="185"/>
      <c r="O977" s="185"/>
      <c r="P977" s="185"/>
      <c r="Q977" s="185"/>
      <c r="R977" s="185"/>
      <c r="S977" s="185"/>
      <c r="T977" s="185"/>
      <c r="U977" s="185"/>
      <c r="V977" s="185"/>
      <c r="W977" s="185"/>
      <c r="X977" s="185"/>
      <c r="Y977" s="185"/>
    </row>
    <row r="978" spans="1:25" ht="12">
      <c r="A978" s="185"/>
      <c r="B978" s="185"/>
      <c r="C978" s="185"/>
      <c r="D978" s="185"/>
      <c r="E978" s="185"/>
      <c r="F978" s="185"/>
      <c r="G978" s="185"/>
      <c r="H978" s="185"/>
      <c r="I978" s="185"/>
      <c r="J978" s="185"/>
      <c r="K978" s="185"/>
      <c r="L978" s="185"/>
      <c r="M978" s="185"/>
      <c r="N978" s="185"/>
      <c r="O978" s="185"/>
      <c r="P978" s="185"/>
      <c r="Q978" s="185"/>
      <c r="R978" s="185"/>
      <c r="S978" s="185"/>
      <c r="T978" s="185"/>
      <c r="U978" s="185"/>
      <c r="V978" s="185"/>
      <c r="W978" s="185"/>
      <c r="X978" s="185"/>
      <c r="Y978" s="185"/>
    </row>
    <row r="979" spans="1:25" ht="12">
      <c r="A979" s="185"/>
      <c r="B979" s="185"/>
      <c r="C979" s="185"/>
      <c r="D979" s="185"/>
      <c r="E979" s="185"/>
      <c r="F979" s="185"/>
      <c r="G979" s="185"/>
      <c r="H979" s="185"/>
      <c r="I979" s="185"/>
      <c r="J979" s="185"/>
      <c r="K979" s="185"/>
      <c r="L979" s="185"/>
      <c r="M979" s="185"/>
      <c r="N979" s="185"/>
      <c r="O979" s="185"/>
      <c r="P979" s="185"/>
      <c r="Q979" s="185"/>
      <c r="R979" s="185"/>
      <c r="S979" s="185"/>
      <c r="T979" s="185"/>
      <c r="U979" s="185"/>
      <c r="V979" s="185"/>
      <c r="W979" s="185"/>
      <c r="X979" s="185"/>
      <c r="Y979" s="185"/>
    </row>
    <row r="980" spans="1:25" ht="12">
      <c r="A980" s="185"/>
      <c r="B980" s="185"/>
      <c r="C980" s="185"/>
      <c r="D980" s="185"/>
      <c r="E980" s="185"/>
      <c r="F980" s="185"/>
      <c r="G980" s="185"/>
      <c r="H980" s="185"/>
      <c r="I980" s="185"/>
      <c r="J980" s="185"/>
      <c r="K980" s="185"/>
      <c r="L980" s="185"/>
      <c r="M980" s="185"/>
      <c r="N980" s="185"/>
      <c r="O980" s="185"/>
      <c r="P980" s="185"/>
      <c r="Q980" s="185"/>
      <c r="R980" s="185"/>
      <c r="S980" s="185"/>
      <c r="T980" s="185"/>
      <c r="U980" s="185"/>
      <c r="V980" s="185"/>
      <c r="W980" s="185"/>
      <c r="X980" s="185"/>
      <c r="Y980" s="185"/>
    </row>
    <row r="981" spans="1:25" ht="12">
      <c r="A981" s="185"/>
      <c r="B981" s="185"/>
      <c r="C981" s="185"/>
      <c r="D981" s="185"/>
      <c r="E981" s="185"/>
      <c r="F981" s="185"/>
      <c r="G981" s="185"/>
      <c r="H981" s="185"/>
      <c r="I981" s="185"/>
      <c r="J981" s="185"/>
      <c r="K981" s="185"/>
      <c r="L981" s="185"/>
      <c r="M981" s="185"/>
      <c r="N981" s="185"/>
      <c r="O981" s="185"/>
      <c r="P981" s="185"/>
      <c r="Q981" s="185"/>
      <c r="R981" s="185"/>
      <c r="S981" s="185"/>
      <c r="T981" s="185"/>
      <c r="U981" s="185"/>
      <c r="V981" s="185"/>
      <c r="W981" s="185"/>
      <c r="X981" s="185"/>
      <c r="Y981" s="185"/>
    </row>
    <row r="982" spans="1:25" ht="12">
      <c r="A982" s="185"/>
      <c r="B982" s="185"/>
      <c r="C982" s="185"/>
      <c r="D982" s="185"/>
      <c r="E982" s="185"/>
      <c r="F982" s="185"/>
      <c r="G982" s="185"/>
      <c r="H982" s="185"/>
      <c r="I982" s="185"/>
      <c r="J982" s="185"/>
      <c r="K982" s="185"/>
      <c r="L982" s="185"/>
      <c r="M982" s="185"/>
      <c r="N982" s="185"/>
      <c r="O982" s="185"/>
      <c r="P982" s="185"/>
      <c r="Q982" s="185"/>
      <c r="R982" s="185"/>
      <c r="S982" s="185"/>
      <c r="T982" s="185"/>
      <c r="U982" s="185"/>
      <c r="V982" s="185"/>
      <c r="W982" s="185"/>
      <c r="X982" s="185"/>
      <c r="Y982" s="185"/>
    </row>
    <row r="983" spans="1:25" ht="12">
      <c r="A983" s="185"/>
      <c r="B983" s="185"/>
      <c r="C983" s="185"/>
      <c r="D983" s="185"/>
      <c r="E983" s="185"/>
      <c r="F983" s="185"/>
      <c r="G983" s="185"/>
      <c r="H983" s="185"/>
      <c r="I983" s="185"/>
      <c r="J983" s="185"/>
      <c r="K983" s="185"/>
      <c r="L983" s="185"/>
      <c r="M983" s="185"/>
      <c r="N983" s="185"/>
      <c r="O983" s="185"/>
      <c r="P983" s="185"/>
      <c r="Q983" s="185"/>
      <c r="R983" s="185"/>
      <c r="S983" s="185"/>
      <c r="T983" s="185"/>
      <c r="U983" s="185"/>
      <c r="V983" s="185"/>
      <c r="W983" s="185"/>
      <c r="X983" s="185"/>
      <c r="Y983" s="185"/>
    </row>
    <row r="984" spans="1:25" ht="12">
      <c r="A984" s="185"/>
      <c r="B984" s="185"/>
      <c r="C984" s="185"/>
      <c r="D984" s="185"/>
      <c r="E984" s="185"/>
      <c r="F984" s="185"/>
      <c r="G984" s="185"/>
      <c r="H984" s="185"/>
      <c r="I984" s="185"/>
      <c r="J984" s="185"/>
      <c r="K984" s="185"/>
      <c r="L984" s="185"/>
      <c r="M984" s="185"/>
      <c r="N984" s="185"/>
      <c r="O984" s="185"/>
      <c r="P984" s="185"/>
      <c r="Q984" s="185"/>
      <c r="R984" s="185"/>
      <c r="S984" s="185"/>
      <c r="T984" s="185"/>
      <c r="U984" s="185"/>
      <c r="V984" s="185"/>
      <c r="W984" s="185"/>
      <c r="X984" s="185"/>
      <c r="Y984" s="185"/>
    </row>
    <row r="985" spans="1:25" ht="12">
      <c r="A985" s="185"/>
      <c r="B985" s="185"/>
      <c r="C985" s="185"/>
      <c r="D985" s="185"/>
      <c r="E985" s="185"/>
      <c r="F985" s="185"/>
      <c r="G985" s="185"/>
      <c r="H985" s="185"/>
      <c r="I985" s="185"/>
      <c r="J985" s="185"/>
      <c r="K985" s="185"/>
      <c r="L985" s="185"/>
      <c r="M985" s="185"/>
      <c r="N985" s="185"/>
      <c r="O985" s="185"/>
      <c r="P985" s="185"/>
      <c r="Q985" s="185"/>
      <c r="R985" s="185"/>
      <c r="S985" s="185"/>
      <c r="T985" s="185"/>
      <c r="U985" s="185"/>
      <c r="V985" s="185"/>
      <c r="W985" s="185"/>
      <c r="X985" s="185"/>
      <c r="Y985" s="185"/>
    </row>
    <row r="986" spans="1:25" ht="12">
      <c r="A986" s="185"/>
      <c r="B986" s="185"/>
      <c r="C986" s="185"/>
      <c r="D986" s="185"/>
      <c r="E986" s="185"/>
      <c r="F986" s="185"/>
      <c r="G986" s="185"/>
      <c r="H986" s="185"/>
      <c r="I986" s="185"/>
      <c r="J986" s="185"/>
      <c r="K986" s="185"/>
      <c r="L986" s="185"/>
      <c r="M986" s="185"/>
      <c r="N986" s="185"/>
      <c r="O986" s="185"/>
      <c r="P986" s="185"/>
      <c r="Q986" s="185"/>
      <c r="R986" s="185"/>
      <c r="S986" s="185"/>
      <c r="T986" s="185"/>
      <c r="U986" s="185"/>
      <c r="V986" s="185"/>
      <c r="W986" s="185"/>
      <c r="X986" s="185"/>
      <c r="Y986" s="185"/>
    </row>
    <row r="987" spans="1:25" ht="12">
      <c r="A987" s="185"/>
      <c r="B987" s="185"/>
      <c r="C987" s="185"/>
      <c r="D987" s="185"/>
      <c r="E987" s="185"/>
      <c r="F987" s="185"/>
      <c r="G987" s="185"/>
      <c r="H987" s="185"/>
      <c r="I987" s="185"/>
      <c r="J987" s="185"/>
      <c r="K987" s="185"/>
      <c r="L987" s="185"/>
      <c r="M987" s="185"/>
      <c r="N987" s="185"/>
      <c r="O987" s="185"/>
      <c r="P987" s="185"/>
      <c r="Q987" s="185"/>
      <c r="R987" s="185"/>
      <c r="S987" s="185"/>
      <c r="T987" s="185"/>
      <c r="U987" s="185"/>
      <c r="V987" s="185"/>
      <c r="W987" s="185"/>
      <c r="X987" s="185"/>
      <c r="Y987" s="185"/>
    </row>
    <row r="988" spans="1:25" ht="12">
      <c r="A988" s="185"/>
      <c r="B988" s="185"/>
      <c r="C988" s="185"/>
      <c r="D988" s="185"/>
      <c r="E988" s="185"/>
      <c r="F988" s="185"/>
      <c r="G988" s="185"/>
      <c r="H988" s="185"/>
      <c r="I988" s="185"/>
      <c r="J988" s="185"/>
      <c r="K988" s="185"/>
      <c r="L988" s="185"/>
      <c r="M988" s="185"/>
      <c r="N988" s="185"/>
      <c r="O988" s="185"/>
      <c r="P988" s="185"/>
      <c r="Q988" s="185"/>
      <c r="R988" s="185"/>
      <c r="S988" s="185"/>
      <c r="T988" s="185"/>
      <c r="U988" s="185"/>
      <c r="V988" s="185"/>
      <c r="W988" s="185"/>
      <c r="X988" s="185"/>
      <c r="Y988" s="185"/>
    </row>
    <row r="989" spans="1:25" ht="12">
      <c r="A989" s="185"/>
      <c r="B989" s="185"/>
      <c r="C989" s="185"/>
      <c r="D989" s="185"/>
      <c r="E989" s="185"/>
      <c r="F989" s="185"/>
      <c r="G989" s="185"/>
      <c r="H989" s="185"/>
      <c r="I989" s="185"/>
      <c r="J989" s="185"/>
      <c r="K989" s="185"/>
      <c r="L989" s="185"/>
      <c r="M989" s="185"/>
      <c r="N989" s="185"/>
      <c r="O989" s="185"/>
      <c r="P989" s="185"/>
      <c r="Q989" s="185"/>
      <c r="R989" s="185"/>
      <c r="S989" s="185"/>
      <c r="T989" s="185"/>
      <c r="U989" s="185"/>
      <c r="V989" s="185"/>
      <c r="W989" s="185"/>
      <c r="X989" s="185"/>
      <c r="Y989" s="185"/>
    </row>
    <row r="990" spans="1:25" ht="12">
      <c r="A990" s="185"/>
      <c r="B990" s="185"/>
      <c r="C990" s="185"/>
      <c r="D990" s="185"/>
      <c r="E990" s="185"/>
      <c r="F990" s="185"/>
      <c r="G990" s="185"/>
      <c r="H990" s="185"/>
      <c r="I990" s="185"/>
      <c r="J990" s="185"/>
      <c r="K990" s="185"/>
      <c r="L990" s="185"/>
      <c r="M990" s="185"/>
      <c r="N990" s="185"/>
      <c r="O990" s="185"/>
      <c r="P990" s="185"/>
      <c r="Q990" s="185"/>
      <c r="R990" s="185"/>
      <c r="S990" s="185"/>
      <c r="T990" s="185"/>
      <c r="U990" s="185"/>
      <c r="V990" s="185"/>
      <c r="W990" s="185"/>
      <c r="X990" s="185"/>
      <c r="Y990" s="185"/>
    </row>
    <row r="991" spans="1:25" ht="12">
      <c r="A991" s="185"/>
      <c r="B991" s="185"/>
      <c r="C991" s="185"/>
      <c r="D991" s="185"/>
      <c r="E991" s="185"/>
      <c r="F991" s="185"/>
      <c r="G991" s="185"/>
      <c r="H991" s="185"/>
      <c r="I991" s="185"/>
      <c r="J991" s="185"/>
      <c r="K991" s="185"/>
      <c r="L991" s="185"/>
      <c r="M991" s="185"/>
      <c r="N991" s="185"/>
      <c r="O991" s="185"/>
      <c r="P991" s="185"/>
      <c r="Q991" s="185"/>
      <c r="R991" s="185"/>
      <c r="S991" s="185"/>
      <c r="T991" s="185"/>
      <c r="U991" s="185"/>
      <c r="V991" s="185"/>
      <c r="W991" s="185"/>
      <c r="X991" s="185"/>
      <c r="Y991" s="185"/>
    </row>
    <row r="992" spans="1:25" ht="12">
      <c r="A992" s="185"/>
      <c r="B992" s="185"/>
      <c r="C992" s="185"/>
      <c r="D992" s="185"/>
      <c r="E992" s="185"/>
      <c r="F992" s="185"/>
      <c r="G992" s="185"/>
      <c r="H992" s="185"/>
      <c r="I992" s="185"/>
      <c r="J992" s="185"/>
      <c r="K992" s="185"/>
      <c r="L992" s="185"/>
      <c r="M992" s="185"/>
      <c r="N992" s="185"/>
      <c r="O992" s="185"/>
      <c r="P992" s="185"/>
      <c r="Q992" s="185"/>
      <c r="R992" s="185"/>
      <c r="S992" s="185"/>
      <c r="T992" s="185"/>
      <c r="U992" s="185"/>
      <c r="V992" s="185"/>
      <c r="W992" s="185"/>
      <c r="X992" s="185"/>
      <c r="Y992" s="185"/>
    </row>
    <row r="993" spans="1:25" ht="12">
      <c r="A993" s="185"/>
      <c r="B993" s="185"/>
      <c r="C993" s="185"/>
      <c r="D993" s="185"/>
      <c r="E993" s="185"/>
      <c r="F993" s="185"/>
      <c r="G993" s="185"/>
      <c r="H993" s="185"/>
      <c r="I993" s="185"/>
      <c r="J993" s="185"/>
      <c r="K993" s="185"/>
      <c r="L993" s="185"/>
      <c r="M993" s="185"/>
      <c r="N993" s="185"/>
      <c r="O993" s="185"/>
      <c r="P993" s="185"/>
      <c r="Q993" s="185"/>
      <c r="R993" s="185"/>
      <c r="S993" s="185"/>
      <c r="T993" s="185"/>
      <c r="U993" s="185"/>
      <c r="V993" s="185"/>
      <c r="W993" s="185"/>
      <c r="X993" s="185"/>
      <c r="Y993" s="185"/>
    </row>
    <row r="994" spans="1:25" ht="12">
      <c r="A994" s="185"/>
      <c r="B994" s="185"/>
      <c r="C994" s="185"/>
      <c r="D994" s="185"/>
      <c r="E994" s="185"/>
      <c r="F994" s="185"/>
      <c r="G994" s="185"/>
      <c r="H994" s="185"/>
      <c r="I994" s="185"/>
      <c r="J994" s="185"/>
      <c r="K994" s="185"/>
      <c r="L994" s="185"/>
      <c r="M994" s="185"/>
      <c r="N994" s="185"/>
      <c r="O994" s="185"/>
      <c r="P994" s="185"/>
      <c r="Q994" s="185"/>
      <c r="R994" s="185"/>
      <c r="S994" s="185"/>
      <c r="T994" s="185"/>
      <c r="U994" s="185"/>
      <c r="V994" s="185"/>
      <c r="W994" s="185"/>
      <c r="X994" s="185"/>
      <c r="Y994" s="185"/>
    </row>
    <row r="995" spans="1:25" ht="12">
      <c r="A995" s="185"/>
      <c r="B995" s="185"/>
      <c r="C995" s="185"/>
      <c r="D995" s="185"/>
      <c r="E995" s="185"/>
      <c r="F995" s="185"/>
      <c r="G995" s="185"/>
      <c r="H995" s="185"/>
      <c r="I995" s="185"/>
      <c r="J995" s="185"/>
      <c r="K995" s="185"/>
      <c r="L995" s="185"/>
      <c r="M995" s="185"/>
      <c r="N995" s="185"/>
      <c r="O995" s="185"/>
      <c r="P995" s="185"/>
      <c r="Q995" s="185"/>
      <c r="R995" s="185"/>
      <c r="S995" s="185"/>
      <c r="T995" s="185"/>
      <c r="U995" s="185"/>
      <c r="V995" s="185"/>
      <c r="W995" s="185"/>
      <c r="X995" s="185"/>
      <c r="Y995" s="185"/>
    </row>
    <row r="996" spans="1:25" ht="12">
      <c r="A996" s="185"/>
      <c r="B996" s="185"/>
      <c r="C996" s="185"/>
      <c r="D996" s="185"/>
      <c r="E996" s="185"/>
      <c r="F996" s="185"/>
      <c r="G996" s="185"/>
      <c r="H996" s="185"/>
      <c r="I996" s="185"/>
      <c r="J996" s="185"/>
      <c r="K996" s="185"/>
      <c r="L996" s="185"/>
      <c r="M996" s="185"/>
      <c r="N996" s="185"/>
      <c r="O996" s="185"/>
      <c r="P996" s="185"/>
      <c r="Q996" s="185"/>
      <c r="R996" s="185"/>
      <c r="S996" s="185"/>
      <c r="T996" s="185"/>
      <c r="U996" s="185"/>
      <c r="V996" s="185"/>
      <c r="W996" s="185"/>
      <c r="X996" s="185"/>
      <c r="Y996" s="185"/>
    </row>
    <row r="997" spans="1:25" ht="12">
      <c r="A997" s="185"/>
      <c r="B997" s="185"/>
      <c r="C997" s="185"/>
      <c r="D997" s="185"/>
      <c r="E997" s="185"/>
      <c r="F997" s="185"/>
      <c r="G997" s="185"/>
      <c r="H997" s="185"/>
      <c r="I997" s="185"/>
      <c r="J997" s="185"/>
      <c r="K997" s="185"/>
      <c r="L997" s="185"/>
      <c r="M997" s="185"/>
      <c r="N997" s="185"/>
      <c r="O997" s="185"/>
      <c r="P997" s="185"/>
      <c r="Q997" s="185"/>
      <c r="R997" s="185"/>
      <c r="S997" s="185"/>
      <c r="T997" s="185"/>
      <c r="U997" s="185"/>
      <c r="V997" s="185"/>
      <c r="W997" s="185"/>
      <c r="X997" s="185"/>
      <c r="Y997" s="185"/>
    </row>
    <row r="998" spans="1:25" ht="12">
      <c r="A998" s="185"/>
      <c r="B998" s="185"/>
      <c r="C998" s="185"/>
      <c r="D998" s="185"/>
      <c r="E998" s="185"/>
      <c r="F998" s="185"/>
      <c r="G998" s="185"/>
      <c r="H998" s="185"/>
      <c r="I998" s="185"/>
      <c r="J998" s="185"/>
      <c r="K998" s="185"/>
      <c r="L998" s="185"/>
      <c r="M998" s="185"/>
      <c r="N998" s="185"/>
      <c r="O998" s="185"/>
      <c r="P998" s="185"/>
      <c r="Q998" s="185"/>
      <c r="R998" s="185"/>
      <c r="S998" s="185"/>
      <c r="T998" s="185"/>
      <c r="U998" s="185"/>
      <c r="V998" s="185"/>
      <c r="W998" s="185"/>
      <c r="X998" s="185"/>
      <c r="Y998" s="185"/>
    </row>
    <row r="999" spans="1:25" ht="12">
      <c r="A999" s="185"/>
      <c r="B999" s="185"/>
      <c r="C999" s="185"/>
      <c r="D999" s="185"/>
      <c r="E999" s="185"/>
      <c r="F999" s="185"/>
      <c r="G999" s="185"/>
      <c r="H999" s="185"/>
      <c r="I999" s="185"/>
      <c r="J999" s="185"/>
      <c r="K999" s="185"/>
      <c r="L999" s="185"/>
      <c r="M999" s="185"/>
      <c r="N999" s="185"/>
      <c r="O999" s="185"/>
      <c r="P999" s="185"/>
      <c r="Q999" s="185"/>
      <c r="R999" s="185"/>
      <c r="S999" s="185"/>
      <c r="T999" s="185"/>
      <c r="U999" s="185"/>
      <c r="V999" s="185"/>
      <c r="W999" s="185"/>
      <c r="X999" s="185"/>
      <c r="Y999" s="185"/>
    </row>
    <row r="1000" spans="1:25" ht="12">
      <c r="A1000" s="185"/>
      <c r="B1000" s="185"/>
      <c r="C1000" s="185"/>
      <c r="D1000" s="185"/>
      <c r="E1000" s="185"/>
      <c r="F1000" s="185"/>
      <c r="G1000" s="185"/>
      <c r="H1000" s="185"/>
      <c r="I1000" s="185"/>
      <c r="J1000" s="185"/>
      <c r="K1000" s="185"/>
      <c r="L1000" s="185"/>
      <c r="M1000" s="185"/>
      <c r="N1000" s="185"/>
      <c r="O1000" s="185"/>
      <c r="P1000" s="185"/>
      <c r="Q1000" s="185"/>
      <c r="R1000" s="185"/>
      <c r="S1000" s="185"/>
      <c r="T1000" s="185"/>
      <c r="U1000" s="185"/>
      <c r="V1000" s="185"/>
      <c r="W1000" s="185"/>
      <c r="X1000" s="185"/>
      <c r="Y1000" s="185"/>
    </row>
    <row r="1001" spans="1:25" ht="12">
      <c r="A1001" s="185"/>
      <c r="B1001" s="185"/>
      <c r="C1001" s="185"/>
      <c r="D1001" s="185"/>
      <c r="E1001" s="185"/>
      <c r="F1001" s="185"/>
      <c r="G1001" s="185"/>
      <c r="H1001" s="185"/>
      <c r="I1001" s="185"/>
      <c r="J1001" s="185"/>
      <c r="K1001" s="185"/>
      <c r="L1001" s="185"/>
      <c r="M1001" s="185"/>
      <c r="N1001" s="185"/>
      <c r="O1001" s="185"/>
      <c r="P1001" s="185"/>
      <c r="Q1001" s="185"/>
      <c r="R1001" s="185"/>
      <c r="S1001" s="185"/>
      <c r="T1001" s="185"/>
      <c r="U1001" s="185"/>
      <c r="V1001" s="185"/>
      <c r="W1001" s="185"/>
      <c r="X1001" s="185"/>
      <c r="Y1001" s="185"/>
    </row>
    <row r="1002" spans="1:25" ht="12">
      <c r="A1002" s="185"/>
      <c r="B1002" s="185"/>
      <c r="C1002" s="185"/>
      <c r="D1002" s="185"/>
      <c r="E1002" s="185"/>
      <c r="F1002" s="185"/>
      <c r="G1002" s="185"/>
      <c r="H1002" s="185"/>
      <c r="I1002" s="185"/>
      <c r="J1002" s="185"/>
      <c r="K1002" s="185"/>
      <c r="L1002" s="185"/>
      <c r="M1002" s="185"/>
      <c r="N1002" s="185"/>
      <c r="O1002" s="185"/>
      <c r="P1002" s="185"/>
      <c r="Q1002" s="185"/>
      <c r="R1002" s="185"/>
      <c r="S1002" s="185"/>
      <c r="T1002" s="185"/>
      <c r="U1002" s="185"/>
      <c r="V1002" s="185"/>
      <c r="W1002" s="185"/>
      <c r="X1002" s="185"/>
      <c r="Y1002" s="185"/>
    </row>
    <row r="1003" spans="1:25" ht="12">
      <c r="A1003" s="185"/>
      <c r="B1003" s="185"/>
      <c r="C1003" s="185"/>
      <c r="D1003" s="185"/>
      <c r="E1003" s="185"/>
      <c r="F1003" s="185"/>
      <c r="G1003" s="185"/>
      <c r="H1003" s="185"/>
      <c r="I1003" s="185"/>
      <c r="J1003" s="185"/>
      <c r="K1003" s="185"/>
      <c r="L1003" s="185"/>
      <c r="M1003" s="185"/>
      <c r="N1003" s="185"/>
      <c r="O1003" s="185"/>
      <c r="P1003" s="185"/>
      <c r="Q1003" s="185"/>
      <c r="R1003" s="185"/>
      <c r="S1003" s="185"/>
      <c r="T1003" s="185"/>
      <c r="U1003" s="185"/>
      <c r="V1003" s="185"/>
      <c r="W1003" s="185"/>
      <c r="X1003" s="185"/>
      <c r="Y1003" s="185"/>
    </row>
    <row r="1004" spans="1:25" ht="12">
      <c r="A1004" s="185"/>
      <c r="B1004" s="185"/>
      <c r="C1004" s="185"/>
      <c r="D1004" s="185"/>
      <c r="E1004" s="185"/>
      <c r="F1004" s="185"/>
      <c r="G1004" s="185"/>
      <c r="H1004" s="185"/>
      <c r="I1004" s="185"/>
      <c r="J1004" s="185"/>
      <c r="K1004" s="185"/>
      <c r="L1004" s="185"/>
      <c r="M1004" s="185"/>
      <c r="N1004" s="185"/>
      <c r="O1004" s="185"/>
      <c r="P1004" s="185"/>
      <c r="Q1004" s="185"/>
      <c r="R1004" s="185"/>
      <c r="S1004" s="185"/>
      <c r="T1004" s="185"/>
      <c r="U1004" s="185"/>
      <c r="V1004" s="185"/>
      <c r="W1004" s="185"/>
      <c r="X1004" s="185"/>
      <c r="Y1004" s="185"/>
    </row>
    <row r="1005" spans="1:25" ht="12">
      <c r="A1005" s="185"/>
      <c r="B1005" s="185"/>
      <c r="C1005" s="185"/>
      <c r="D1005" s="185"/>
      <c r="E1005" s="185"/>
      <c r="F1005" s="185"/>
      <c r="G1005" s="185"/>
      <c r="H1005" s="185"/>
      <c r="I1005" s="185"/>
      <c r="J1005" s="185"/>
      <c r="K1005" s="185"/>
      <c r="L1005" s="185"/>
      <c r="M1005" s="185"/>
      <c r="N1005" s="185"/>
      <c r="O1005" s="185"/>
      <c r="P1005" s="185"/>
      <c r="Q1005" s="185"/>
      <c r="R1005" s="185"/>
      <c r="S1005" s="185"/>
      <c r="T1005" s="185"/>
      <c r="U1005" s="185"/>
      <c r="V1005" s="185"/>
      <c r="W1005" s="185"/>
      <c r="X1005" s="185"/>
      <c r="Y1005" s="185"/>
    </row>
    <row r="1006" spans="1:25" ht="12">
      <c r="A1006" s="185"/>
      <c r="B1006" s="185"/>
      <c r="C1006" s="185"/>
      <c r="D1006" s="185"/>
      <c r="E1006" s="185"/>
      <c r="F1006" s="185"/>
      <c r="G1006" s="185"/>
      <c r="H1006" s="185"/>
      <c r="I1006" s="185"/>
      <c r="J1006" s="185"/>
      <c r="K1006" s="185"/>
      <c r="L1006" s="185"/>
      <c r="M1006" s="185"/>
      <c r="N1006" s="185"/>
      <c r="O1006" s="185"/>
      <c r="P1006" s="185"/>
      <c r="Q1006" s="185"/>
      <c r="R1006" s="185"/>
      <c r="S1006" s="185"/>
      <c r="T1006" s="185"/>
      <c r="U1006" s="185"/>
      <c r="V1006" s="185"/>
      <c r="W1006" s="185"/>
      <c r="X1006" s="185"/>
      <c r="Y1006" s="185"/>
    </row>
    <row r="1007" spans="1:25" ht="12">
      <c r="A1007" s="185"/>
      <c r="B1007" s="185"/>
      <c r="C1007" s="185"/>
      <c r="D1007" s="185"/>
      <c r="E1007" s="185"/>
      <c r="F1007" s="185"/>
      <c r="G1007" s="185"/>
      <c r="H1007" s="185"/>
      <c r="I1007" s="185"/>
      <c r="J1007" s="185"/>
      <c r="K1007" s="185"/>
      <c r="L1007" s="185"/>
      <c r="M1007" s="185"/>
      <c r="N1007" s="185"/>
      <c r="O1007" s="185"/>
      <c r="P1007" s="185"/>
      <c r="Q1007" s="185"/>
      <c r="R1007" s="185"/>
      <c r="S1007" s="185"/>
      <c r="T1007" s="185"/>
      <c r="U1007" s="185"/>
      <c r="V1007" s="185"/>
      <c r="W1007" s="185"/>
      <c r="X1007" s="185"/>
      <c r="Y1007" s="185"/>
    </row>
    <row r="1008" spans="1:25" ht="12">
      <c r="A1008" s="185"/>
      <c r="B1008" s="185"/>
      <c r="C1008" s="185"/>
      <c r="D1008" s="185"/>
      <c r="E1008" s="185"/>
      <c r="F1008" s="185"/>
      <c r="G1008" s="185"/>
      <c r="H1008" s="185"/>
      <c r="I1008" s="185"/>
      <c r="J1008" s="185"/>
      <c r="K1008" s="185"/>
      <c r="L1008" s="185"/>
      <c r="M1008" s="185"/>
      <c r="N1008" s="185"/>
      <c r="O1008" s="185"/>
      <c r="P1008" s="185"/>
      <c r="Q1008" s="185"/>
      <c r="R1008" s="185"/>
      <c r="S1008" s="185"/>
      <c r="T1008" s="185"/>
      <c r="U1008" s="185"/>
      <c r="V1008" s="185"/>
      <c r="W1008" s="185"/>
      <c r="X1008" s="185"/>
      <c r="Y1008" s="185"/>
    </row>
    <row r="1009" spans="1:25" ht="12">
      <c r="A1009" s="185"/>
      <c r="B1009" s="185"/>
      <c r="C1009" s="185"/>
      <c r="D1009" s="185"/>
      <c r="E1009" s="185"/>
      <c r="F1009" s="185"/>
      <c r="G1009" s="185"/>
      <c r="H1009" s="185"/>
      <c r="I1009" s="185"/>
      <c r="J1009" s="185"/>
      <c r="K1009" s="185"/>
      <c r="L1009" s="185"/>
      <c r="M1009" s="185"/>
      <c r="N1009" s="185"/>
      <c r="O1009" s="185"/>
      <c r="P1009" s="185"/>
      <c r="Q1009" s="185"/>
      <c r="R1009" s="185"/>
      <c r="S1009" s="185"/>
      <c r="T1009" s="185"/>
      <c r="U1009" s="185"/>
      <c r="V1009" s="185"/>
      <c r="W1009" s="185"/>
      <c r="X1009" s="185"/>
      <c r="Y1009" s="185"/>
    </row>
    <row r="1010" spans="1:25" ht="12">
      <c r="A1010" s="185"/>
      <c r="B1010" s="185"/>
      <c r="C1010" s="185"/>
      <c r="D1010" s="185"/>
      <c r="E1010" s="185"/>
      <c r="F1010" s="185"/>
      <c r="G1010" s="185"/>
      <c r="H1010" s="185"/>
      <c r="I1010" s="185"/>
      <c r="J1010" s="185"/>
      <c r="K1010" s="185"/>
      <c r="L1010" s="185"/>
      <c r="M1010" s="185"/>
      <c r="N1010" s="185"/>
      <c r="O1010" s="185"/>
      <c r="P1010" s="185"/>
      <c r="Q1010" s="185"/>
      <c r="R1010" s="185"/>
      <c r="S1010" s="185"/>
      <c r="T1010" s="185"/>
      <c r="U1010" s="185"/>
      <c r="V1010" s="185"/>
      <c r="W1010" s="185"/>
      <c r="X1010" s="185"/>
      <c r="Y1010" s="185"/>
    </row>
    <row r="1011" spans="1:25" ht="12">
      <c r="A1011" s="185"/>
      <c r="B1011" s="185"/>
      <c r="C1011" s="185"/>
      <c r="D1011" s="185"/>
      <c r="E1011" s="185"/>
      <c r="F1011" s="185"/>
      <c r="G1011" s="185"/>
      <c r="H1011" s="185"/>
      <c r="I1011" s="185"/>
      <c r="J1011" s="185"/>
      <c r="K1011" s="185"/>
      <c r="L1011" s="185"/>
      <c r="M1011" s="185"/>
      <c r="N1011" s="185"/>
      <c r="O1011" s="185"/>
      <c r="P1011" s="185"/>
      <c r="Q1011" s="185"/>
      <c r="R1011" s="185"/>
      <c r="S1011" s="185"/>
      <c r="T1011" s="185"/>
      <c r="U1011" s="185"/>
      <c r="V1011" s="185"/>
      <c r="W1011" s="185"/>
      <c r="X1011" s="185"/>
      <c r="Y1011" s="185"/>
    </row>
    <row r="1012" spans="1:25" ht="12">
      <c r="A1012" s="185"/>
      <c r="B1012" s="185"/>
      <c r="C1012" s="185"/>
      <c r="D1012" s="185"/>
      <c r="E1012" s="185"/>
      <c r="F1012" s="185"/>
      <c r="G1012" s="185"/>
      <c r="H1012" s="185"/>
      <c r="I1012" s="185"/>
      <c r="J1012" s="185"/>
      <c r="K1012" s="185"/>
      <c r="L1012" s="185"/>
      <c r="M1012" s="185"/>
      <c r="N1012" s="185"/>
      <c r="O1012" s="185"/>
      <c r="P1012" s="185"/>
      <c r="Q1012" s="185"/>
      <c r="R1012" s="185"/>
      <c r="S1012" s="185"/>
      <c r="T1012" s="185"/>
      <c r="U1012" s="185"/>
      <c r="V1012" s="185"/>
      <c r="W1012" s="185"/>
      <c r="X1012" s="185"/>
      <c r="Y1012" s="185"/>
    </row>
    <row r="1013" spans="1:25" ht="12">
      <c r="A1013" s="185"/>
      <c r="B1013" s="185"/>
      <c r="C1013" s="185"/>
      <c r="D1013" s="185"/>
      <c r="E1013" s="185"/>
      <c r="F1013" s="185"/>
      <c r="G1013" s="185"/>
      <c r="H1013" s="185"/>
      <c r="I1013" s="185"/>
      <c r="J1013" s="185"/>
      <c r="K1013" s="185"/>
      <c r="L1013" s="185"/>
      <c r="M1013" s="185"/>
      <c r="N1013" s="185"/>
      <c r="O1013" s="185"/>
      <c r="P1013" s="185"/>
      <c r="Q1013" s="185"/>
      <c r="R1013" s="185"/>
      <c r="S1013" s="185"/>
      <c r="T1013" s="185"/>
      <c r="U1013" s="185"/>
      <c r="V1013" s="185"/>
      <c r="W1013" s="185"/>
      <c r="X1013" s="185"/>
      <c r="Y1013" s="185"/>
    </row>
    <row r="1014" spans="1:25" ht="12">
      <c r="A1014" s="185"/>
      <c r="B1014" s="185"/>
      <c r="C1014" s="185"/>
      <c r="D1014" s="185"/>
      <c r="E1014" s="185"/>
      <c r="F1014" s="185"/>
      <c r="G1014" s="185"/>
      <c r="H1014" s="185"/>
      <c r="I1014" s="185"/>
      <c r="J1014" s="185"/>
      <c r="K1014" s="185"/>
      <c r="L1014" s="185"/>
      <c r="M1014" s="185"/>
      <c r="N1014" s="185"/>
      <c r="O1014" s="185"/>
      <c r="P1014" s="185"/>
      <c r="Q1014" s="185"/>
      <c r="R1014" s="185"/>
      <c r="S1014" s="185"/>
      <c r="T1014" s="185"/>
      <c r="U1014" s="185"/>
      <c r="V1014" s="185"/>
      <c r="W1014" s="185"/>
      <c r="X1014" s="185"/>
      <c r="Y1014" s="185"/>
    </row>
    <row r="1015" spans="1:25" ht="12">
      <c r="A1015" s="185"/>
      <c r="B1015" s="185"/>
      <c r="C1015" s="185"/>
      <c r="D1015" s="185"/>
      <c r="E1015" s="185"/>
      <c r="F1015" s="185"/>
      <c r="G1015" s="185"/>
      <c r="H1015" s="185"/>
      <c r="I1015" s="185"/>
      <c r="J1015" s="185"/>
      <c r="K1015" s="185"/>
      <c r="L1015" s="185"/>
      <c r="M1015" s="185"/>
      <c r="N1015" s="185"/>
      <c r="O1015" s="185"/>
      <c r="P1015" s="185"/>
      <c r="Q1015" s="185"/>
      <c r="R1015" s="185"/>
      <c r="S1015" s="185"/>
      <c r="T1015" s="185"/>
      <c r="U1015" s="185"/>
      <c r="V1015" s="185"/>
      <c r="W1015" s="185"/>
      <c r="X1015" s="185"/>
      <c r="Y1015" s="185"/>
    </row>
    <row r="1016" spans="1:25" ht="12">
      <c r="A1016" s="185"/>
      <c r="B1016" s="185"/>
      <c r="C1016" s="185"/>
      <c r="D1016" s="185"/>
      <c r="E1016" s="185"/>
      <c r="F1016" s="185"/>
      <c r="G1016" s="185"/>
      <c r="H1016" s="185"/>
      <c r="I1016" s="185"/>
      <c r="J1016" s="185"/>
      <c r="K1016" s="185"/>
      <c r="L1016" s="185"/>
      <c r="M1016" s="185"/>
      <c r="N1016" s="185"/>
      <c r="O1016" s="185"/>
      <c r="P1016" s="185"/>
      <c r="Q1016" s="185"/>
      <c r="R1016" s="185"/>
      <c r="S1016" s="185"/>
      <c r="T1016" s="185"/>
      <c r="U1016" s="185"/>
      <c r="V1016" s="185"/>
      <c r="W1016" s="185"/>
      <c r="X1016" s="185"/>
      <c r="Y1016" s="185"/>
    </row>
    <row r="1017" spans="1:25" ht="12">
      <c r="A1017" s="185"/>
      <c r="B1017" s="185"/>
      <c r="C1017" s="185"/>
      <c r="D1017" s="185"/>
      <c r="E1017" s="185"/>
      <c r="F1017" s="185"/>
      <c r="G1017" s="185"/>
      <c r="H1017" s="185"/>
      <c r="I1017" s="185"/>
      <c r="J1017" s="185"/>
      <c r="K1017" s="185"/>
      <c r="L1017" s="185"/>
      <c r="M1017" s="185"/>
      <c r="N1017" s="185"/>
      <c r="O1017" s="185"/>
      <c r="P1017" s="185"/>
      <c r="Q1017" s="185"/>
      <c r="R1017" s="185"/>
      <c r="S1017" s="185"/>
      <c r="T1017" s="185"/>
      <c r="U1017" s="185"/>
      <c r="V1017" s="185"/>
      <c r="W1017" s="185"/>
      <c r="X1017" s="185"/>
      <c r="Y1017" s="185"/>
    </row>
    <row r="1018" spans="1:25" ht="12">
      <c r="A1018" s="185"/>
      <c r="B1018" s="185"/>
      <c r="C1018" s="185"/>
      <c r="D1018" s="185"/>
      <c r="E1018" s="185"/>
      <c r="F1018" s="185"/>
      <c r="G1018" s="185"/>
      <c r="H1018" s="185"/>
      <c r="I1018" s="185"/>
      <c r="J1018" s="185"/>
      <c r="K1018" s="185"/>
      <c r="L1018" s="185"/>
      <c r="M1018" s="185"/>
      <c r="N1018" s="185"/>
      <c r="O1018" s="185"/>
      <c r="P1018" s="185"/>
      <c r="Q1018" s="185"/>
      <c r="R1018" s="185"/>
      <c r="S1018" s="185"/>
      <c r="T1018" s="185"/>
      <c r="U1018" s="185"/>
      <c r="V1018" s="185"/>
      <c r="W1018" s="185"/>
      <c r="X1018" s="185"/>
      <c r="Y1018" s="185"/>
    </row>
    <row r="1019" spans="1:25" ht="12">
      <c r="A1019" s="185"/>
      <c r="B1019" s="185"/>
      <c r="C1019" s="185"/>
      <c r="D1019" s="185"/>
      <c r="E1019" s="185"/>
      <c r="F1019" s="185"/>
      <c r="G1019" s="185"/>
      <c r="H1019" s="185"/>
      <c r="I1019" s="185"/>
      <c r="J1019" s="185"/>
      <c r="K1019" s="185"/>
      <c r="L1019" s="185"/>
      <c r="M1019" s="185"/>
      <c r="N1019" s="185"/>
      <c r="O1019" s="185"/>
      <c r="P1019" s="185"/>
      <c r="Q1019" s="185"/>
      <c r="R1019" s="185"/>
      <c r="S1019" s="185"/>
      <c r="T1019" s="185"/>
      <c r="U1019" s="185"/>
      <c r="V1019" s="185"/>
      <c r="W1019" s="185"/>
      <c r="X1019" s="185"/>
      <c r="Y1019" s="185"/>
    </row>
    <row r="1020" spans="1:25" ht="12">
      <c r="A1020" s="185"/>
      <c r="B1020" s="185"/>
      <c r="C1020" s="185"/>
      <c r="D1020" s="185"/>
      <c r="E1020" s="185"/>
      <c r="F1020" s="185"/>
      <c r="G1020" s="185"/>
      <c r="H1020" s="185"/>
      <c r="I1020" s="185"/>
      <c r="J1020" s="185"/>
      <c r="K1020" s="185"/>
      <c r="L1020" s="185"/>
      <c r="M1020" s="185"/>
      <c r="N1020" s="185"/>
      <c r="O1020" s="185"/>
      <c r="P1020" s="185"/>
      <c r="Q1020" s="185"/>
      <c r="R1020" s="185"/>
      <c r="S1020" s="185"/>
      <c r="T1020" s="185"/>
      <c r="U1020" s="185"/>
      <c r="V1020" s="185"/>
      <c r="W1020" s="185"/>
      <c r="X1020" s="185"/>
      <c r="Y1020" s="185"/>
    </row>
    <row r="1021" spans="1:25" ht="12">
      <c r="A1021" s="185"/>
      <c r="B1021" s="185"/>
      <c r="C1021" s="185"/>
      <c r="D1021" s="185"/>
      <c r="E1021" s="185"/>
      <c r="F1021" s="185"/>
      <c r="G1021" s="185"/>
      <c r="H1021" s="185"/>
      <c r="I1021" s="185"/>
      <c r="J1021" s="185"/>
      <c r="K1021" s="185"/>
      <c r="L1021" s="185"/>
      <c r="M1021" s="185"/>
      <c r="N1021" s="185"/>
      <c r="O1021" s="185"/>
      <c r="P1021" s="185"/>
      <c r="Q1021" s="185"/>
      <c r="R1021" s="185"/>
      <c r="S1021" s="185"/>
      <c r="T1021" s="185"/>
      <c r="U1021" s="185"/>
      <c r="V1021" s="185"/>
      <c r="W1021" s="185"/>
      <c r="X1021" s="185"/>
      <c r="Y1021" s="185"/>
    </row>
    <row r="1022" spans="1:25" ht="12">
      <c r="A1022" s="185"/>
      <c r="B1022" s="185"/>
      <c r="C1022" s="185"/>
      <c r="D1022" s="185"/>
      <c r="E1022" s="185"/>
      <c r="F1022" s="185"/>
      <c r="G1022" s="185"/>
      <c r="H1022" s="185"/>
      <c r="I1022" s="185"/>
      <c r="J1022" s="185"/>
      <c r="K1022" s="185"/>
      <c r="L1022" s="185"/>
      <c r="M1022" s="185"/>
      <c r="N1022" s="185"/>
      <c r="O1022" s="185"/>
      <c r="P1022" s="185"/>
      <c r="Q1022" s="185"/>
      <c r="R1022" s="185"/>
      <c r="S1022" s="185"/>
      <c r="T1022" s="185"/>
      <c r="U1022" s="185"/>
      <c r="V1022" s="185"/>
      <c r="W1022" s="185"/>
      <c r="X1022" s="185"/>
      <c r="Y1022" s="185"/>
    </row>
    <row r="1023" spans="1:25" ht="12">
      <c r="A1023" s="185"/>
      <c r="B1023" s="185"/>
      <c r="C1023" s="185"/>
      <c r="D1023" s="185"/>
      <c r="E1023" s="185"/>
      <c r="F1023" s="185"/>
      <c r="G1023" s="185"/>
      <c r="H1023" s="185"/>
      <c r="I1023" s="185"/>
      <c r="J1023" s="185"/>
      <c r="K1023" s="185"/>
      <c r="L1023" s="185"/>
      <c r="M1023" s="185"/>
      <c r="N1023" s="185"/>
      <c r="O1023" s="185"/>
      <c r="P1023" s="185"/>
      <c r="Q1023" s="185"/>
      <c r="R1023" s="185"/>
      <c r="S1023" s="185"/>
      <c r="T1023" s="185"/>
      <c r="U1023" s="185"/>
      <c r="V1023" s="185"/>
      <c r="W1023" s="185"/>
      <c r="X1023" s="185"/>
      <c r="Y1023" s="185"/>
    </row>
    <row r="1024" spans="1:25" ht="12">
      <c r="A1024" s="185"/>
      <c r="B1024" s="185"/>
      <c r="C1024" s="185"/>
      <c r="D1024" s="185"/>
      <c r="E1024" s="185"/>
      <c r="F1024" s="185"/>
      <c r="G1024" s="185"/>
      <c r="H1024" s="185"/>
      <c r="I1024" s="185"/>
      <c r="J1024" s="185"/>
      <c r="K1024" s="185"/>
      <c r="L1024" s="185"/>
      <c r="M1024" s="185"/>
      <c r="N1024" s="185"/>
      <c r="O1024" s="185"/>
      <c r="P1024" s="185"/>
      <c r="Q1024" s="185"/>
      <c r="R1024" s="185"/>
      <c r="S1024" s="185"/>
      <c r="T1024" s="185"/>
      <c r="U1024" s="185"/>
      <c r="V1024" s="185"/>
      <c r="W1024" s="185"/>
      <c r="X1024" s="185"/>
      <c r="Y1024" s="185"/>
    </row>
    <row r="1025" spans="1:25" ht="12">
      <c r="A1025" s="185"/>
      <c r="B1025" s="185"/>
      <c r="C1025" s="185"/>
      <c r="D1025" s="185"/>
      <c r="E1025" s="185"/>
      <c r="F1025" s="185"/>
      <c r="G1025" s="185"/>
      <c r="H1025" s="185"/>
      <c r="I1025" s="185"/>
      <c r="J1025" s="185"/>
      <c r="K1025" s="185"/>
      <c r="L1025" s="185"/>
      <c r="M1025" s="185"/>
      <c r="N1025" s="185"/>
      <c r="O1025" s="185"/>
      <c r="P1025" s="185"/>
      <c r="Q1025" s="185"/>
      <c r="R1025" s="185"/>
      <c r="S1025" s="185"/>
      <c r="T1025" s="185"/>
      <c r="U1025" s="185"/>
      <c r="V1025" s="185"/>
      <c r="W1025" s="185"/>
      <c r="X1025" s="185"/>
      <c r="Y1025" s="185"/>
    </row>
    <row r="1026" spans="1:25" ht="12">
      <c r="A1026" s="185"/>
      <c r="B1026" s="185"/>
      <c r="C1026" s="185"/>
      <c r="D1026" s="185"/>
      <c r="E1026" s="185"/>
      <c r="F1026" s="185"/>
      <c r="G1026" s="185"/>
      <c r="H1026" s="185"/>
      <c r="I1026" s="185"/>
      <c r="J1026" s="185"/>
      <c r="K1026" s="185"/>
      <c r="L1026" s="185"/>
      <c r="M1026" s="185"/>
      <c r="N1026" s="185"/>
      <c r="O1026" s="185"/>
      <c r="P1026" s="185"/>
      <c r="Q1026" s="185"/>
      <c r="R1026" s="185"/>
      <c r="S1026" s="185"/>
      <c r="T1026" s="185"/>
      <c r="U1026" s="185"/>
      <c r="V1026" s="185"/>
      <c r="W1026" s="185"/>
      <c r="X1026" s="185"/>
      <c r="Y1026" s="185"/>
    </row>
    <row r="1027" spans="1:25" ht="12">
      <c r="A1027" s="185"/>
      <c r="B1027" s="185"/>
      <c r="C1027" s="185"/>
      <c r="D1027" s="185"/>
      <c r="E1027" s="185"/>
      <c r="F1027" s="185"/>
      <c r="G1027" s="185"/>
      <c r="H1027" s="185"/>
      <c r="I1027" s="185"/>
      <c r="J1027" s="185"/>
      <c r="K1027" s="185"/>
      <c r="L1027" s="185"/>
      <c r="M1027" s="185"/>
      <c r="N1027" s="185"/>
      <c r="O1027" s="185"/>
      <c r="P1027" s="185"/>
      <c r="Q1027" s="185"/>
      <c r="R1027" s="185"/>
      <c r="S1027" s="185"/>
      <c r="T1027" s="185"/>
      <c r="U1027" s="185"/>
      <c r="V1027" s="185"/>
      <c r="W1027" s="185"/>
      <c r="X1027" s="185"/>
      <c r="Y1027" s="185"/>
    </row>
    <row r="1028" spans="1:25" ht="12">
      <c r="A1028" s="185"/>
      <c r="B1028" s="185"/>
      <c r="C1028" s="185"/>
      <c r="D1028" s="185"/>
      <c r="E1028" s="185"/>
      <c r="F1028" s="185"/>
      <c r="G1028" s="185"/>
      <c r="H1028" s="185"/>
      <c r="I1028" s="185"/>
      <c r="J1028" s="185"/>
      <c r="K1028" s="185"/>
      <c r="L1028" s="185"/>
      <c r="M1028" s="185"/>
      <c r="N1028" s="185"/>
      <c r="O1028" s="185"/>
      <c r="P1028" s="185"/>
      <c r="Q1028" s="185"/>
      <c r="R1028" s="185"/>
      <c r="S1028" s="185"/>
      <c r="T1028" s="185"/>
      <c r="U1028" s="185"/>
      <c r="V1028" s="185"/>
      <c r="W1028" s="185"/>
      <c r="X1028" s="185"/>
      <c r="Y1028" s="185"/>
    </row>
    <row r="1029" spans="1:25" ht="12">
      <c r="A1029" s="185"/>
      <c r="B1029" s="185"/>
      <c r="C1029" s="185"/>
      <c r="D1029" s="185"/>
      <c r="E1029" s="185"/>
      <c r="F1029" s="185"/>
      <c r="G1029" s="185"/>
      <c r="H1029" s="185"/>
      <c r="I1029" s="185"/>
      <c r="J1029" s="185"/>
      <c r="K1029" s="185"/>
      <c r="L1029" s="185"/>
      <c r="M1029" s="185"/>
      <c r="N1029" s="185"/>
      <c r="O1029" s="185"/>
      <c r="P1029" s="185"/>
      <c r="Q1029" s="185"/>
      <c r="R1029" s="185"/>
      <c r="S1029" s="185"/>
      <c r="T1029" s="185"/>
      <c r="U1029" s="185"/>
      <c r="V1029" s="185"/>
      <c r="W1029" s="185"/>
      <c r="X1029" s="185"/>
      <c r="Y1029" s="185"/>
    </row>
    <row r="1030" spans="1:25" ht="12">
      <c r="A1030" s="185"/>
      <c r="B1030" s="185"/>
      <c r="C1030" s="185"/>
      <c r="D1030" s="185"/>
      <c r="E1030" s="185"/>
      <c r="F1030" s="185"/>
      <c r="G1030" s="185"/>
      <c r="H1030" s="185"/>
      <c r="I1030" s="185"/>
      <c r="J1030" s="185"/>
      <c r="K1030" s="185"/>
      <c r="L1030" s="185"/>
      <c r="M1030" s="185"/>
      <c r="N1030" s="185"/>
      <c r="O1030" s="185"/>
      <c r="P1030" s="185"/>
      <c r="Q1030" s="185"/>
      <c r="R1030" s="185"/>
      <c r="S1030" s="185"/>
      <c r="T1030" s="185"/>
      <c r="U1030" s="185"/>
      <c r="V1030" s="185"/>
      <c r="W1030" s="185"/>
      <c r="X1030" s="185"/>
      <c r="Y1030" s="185"/>
    </row>
    <row r="1031" spans="1:25" ht="12">
      <c r="A1031" s="185"/>
      <c r="B1031" s="185"/>
      <c r="C1031" s="185"/>
      <c r="D1031" s="185"/>
      <c r="E1031" s="185"/>
      <c r="F1031" s="185"/>
      <c r="G1031" s="185"/>
      <c r="H1031" s="185"/>
      <c r="I1031" s="185"/>
      <c r="J1031" s="185"/>
      <c r="K1031" s="185"/>
      <c r="L1031" s="185"/>
      <c r="M1031" s="185"/>
      <c r="N1031" s="185"/>
      <c r="O1031" s="185"/>
      <c r="P1031" s="185"/>
      <c r="Q1031" s="185"/>
      <c r="R1031" s="185"/>
      <c r="S1031" s="185"/>
      <c r="T1031" s="185"/>
      <c r="U1031" s="185"/>
      <c r="V1031" s="185"/>
      <c r="W1031" s="185"/>
      <c r="X1031" s="185"/>
      <c r="Y1031" s="185"/>
    </row>
    <row r="1032" spans="1:25" ht="12">
      <c r="A1032" s="185"/>
      <c r="B1032" s="185"/>
      <c r="C1032" s="185"/>
      <c r="D1032" s="185"/>
      <c r="E1032" s="185"/>
      <c r="F1032" s="185"/>
      <c r="G1032" s="185"/>
      <c r="H1032" s="185"/>
      <c r="I1032" s="185"/>
      <c r="J1032" s="185"/>
      <c r="K1032" s="185"/>
      <c r="L1032" s="185"/>
      <c r="M1032" s="185"/>
      <c r="N1032" s="185"/>
      <c r="O1032" s="185"/>
      <c r="P1032" s="185"/>
      <c r="Q1032" s="185"/>
      <c r="R1032" s="185"/>
      <c r="S1032" s="185"/>
      <c r="T1032" s="185"/>
      <c r="U1032" s="185"/>
      <c r="V1032" s="185"/>
      <c r="W1032" s="185"/>
      <c r="X1032" s="185"/>
      <c r="Y1032" s="185"/>
    </row>
    <row r="1033" spans="1:25" ht="12">
      <c r="A1033" s="185"/>
      <c r="B1033" s="185"/>
      <c r="C1033" s="185"/>
      <c r="D1033" s="185"/>
      <c r="E1033" s="185"/>
      <c r="F1033" s="185"/>
      <c r="G1033" s="185"/>
      <c r="H1033" s="185"/>
      <c r="I1033" s="185"/>
      <c r="J1033" s="185"/>
      <c r="K1033" s="185"/>
      <c r="L1033" s="185"/>
      <c r="M1033" s="185"/>
      <c r="N1033" s="185"/>
      <c r="O1033" s="185"/>
      <c r="P1033" s="185"/>
      <c r="Q1033" s="185"/>
      <c r="R1033" s="185"/>
      <c r="S1033" s="185"/>
      <c r="T1033" s="185"/>
      <c r="U1033" s="185"/>
      <c r="V1033" s="185"/>
      <c r="W1033" s="185"/>
      <c r="X1033" s="185"/>
      <c r="Y1033" s="185"/>
    </row>
    <row r="1034" spans="1:25" ht="12">
      <c r="A1034" s="185"/>
      <c r="B1034" s="185"/>
      <c r="C1034" s="185"/>
      <c r="D1034" s="185"/>
      <c r="E1034" s="185"/>
      <c r="F1034" s="185"/>
      <c r="G1034" s="185"/>
      <c r="H1034" s="185"/>
      <c r="I1034" s="185"/>
      <c r="J1034" s="185"/>
      <c r="K1034" s="185"/>
      <c r="L1034" s="185"/>
      <c r="M1034" s="185"/>
      <c r="N1034" s="185"/>
      <c r="O1034" s="185"/>
      <c r="P1034" s="185"/>
      <c r="Q1034" s="185"/>
      <c r="R1034" s="185"/>
      <c r="S1034" s="185"/>
      <c r="T1034" s="185"/>
      <c r="U1034" s="185"/>
      <c r="V1034" s="185"/>
      <c r="W1034" s="185"/>
      <c r="X1034" s="185"/>
      <c r="Y1034" s="185"/>
    </row>
    <row r="1035" spans="1:25" ht="12">
      <c r="A1035" s="185"/>
      <c r="B1035" s="185"/>
      <c r="C1035" s="185"/>
      <c r="D1035" s="185"/>
      <c r="E1035" s="185"/>
      <c r="F1035" s="185"/>
      <c r="G1035" s="185"/>
      <c r="H1035" s="185"/>
      <c r="I1035" s="185"/>
      <c r="J1035" s="185"/>
      <c r="K1035" s="185"/>
      <c r="L1035" s="185"/>
      <c r="M1035" s="185"/>
      <c r="N1035" s="185"/>
      <c r="O1035" s="185"/>
      <c r="P1035" s="185"/>
      <c r="Q1035" s="185"/>
      <c r="R1035" s="185"/>
      <c r="S1035" s="185"/>
      <c r="T1035" s="185"/>
      <c r="U1035" s="185"/>
      <c r="V1035" s="185"/>
      <c r="W1035" s="185"/>
      <c r="X1035" s="185"/>
      <c r="Y1035" s="185"/>
    </row>
    <row r="1036" spans="1:25" ht="12">
      <c r="A1036" s="185"/>
      <c r="B1036" s="185"/>
      <c r="C1036" s="185"/>
      <c r="D1036" s="185"/>
      <c r="E1036" s="185"/>
      <c r="F1036" s="185"/>
      <c r="G1036" s="185"/>
      <c r="H1036" s="185"/>
      <c r="I1036" s="185"/>
      <c r="J1036" s="185"/>
      <c r="K1036" s="185"/>
      <c r="L1036" s="185"/>
      <c r="M1036" s="185"/>
      <c r="N1036" s="185"/>
      <c r="O1036" s="185"/>
      <c r="P1036" s="185"/>
      <c r="Q1036" s="185"/>
      <c r="R1036" s="185"/>
      <c r="S1036" s="185"/>
      <c r="T1036" s="185"/>
      <c r="U1036" s="185"/>
      <c r="V1036" s="185"/>
      <c r="W1036" s="185"/>
      <c r="X1036" s="185"/>
      <c r="Y1036" s="185"/>
    </row>
    <row r="1037" spans="1:25" ht="12">
      <c r="A1037" s="185"/>
      <c r="B1037" s="185"/>
      <c r="C1037" s="185"/>
      <c r="D1037" s="185"/>
      <c r="E1037" s="185"/>
      <c r="F1037" s="185"/>
      <c r="G1037" s="185"/>
      <c r="H1037" s="185"/>
      <c r="I1037" s="185"/>
      <c r="J1037" s="185"/>
      <c r="K1037" s="185"/>
      <c r="L1037" s="185"/>
      <c r="M1037" s="185"/>
      <c r="N1037" s="185"/>
      <c r="O1037" s="185"/>
      <c r="P1037" s="185"/>
      <c r="Q1037" s="185"/>
      <c r="R1037" s="185"/>
      <c r="S1037" s="185"/>
      <c r="T1037" s="185"/>
      <c r="U1037" s="185"/>
      <c r="V1037" s="185"/>
      <c r="W1037" s="185"/>
      <c r="X1037" s="185"/>
      <c r="Y1037" s="185"/>
    </row>
    <row r="1038" spans="1:25" ht="12">
      <c r="A1038" s="185"/>
      <c r="B1038" s="185"/>
      <c r="C1038" s="185"/>
      <c r="D1038" s="185"/>
      <c r="E1038" s="185"/>
      <c r="F1038" s="185"/>
      <c r="G1038" s="185"/>
      <c r="H1038" s="185"/>
      <c r="I1038" s="185"/>
      <c r="J1038" s="185"/>
      <c r="K1038" s="185"/>
      <c r="L1038" s="185"/>
      <c r="M1038" s="185"/>
      <c r="N1038" s="185"/>
      <c r="O1038" s="185"/>
      <c r="P1038" s="185"/>
      <c r="Q1038" s="185"/>
      <c r="R1038" s="185"/>
      <c r="S1038" s="185"/>
      <c r="T1038" s="185"/>
      <c r="U1038" s="185"/>
      <c r="V1038" s="185"/>
      <c r="W1038" s="185"/>
      <c r="X1038" s="185"/>
      <c r="Y1038" s="185"/>
    </row>
    <row r="1039" spans="1:25" ht="12">
      <c r="A1039" s="185"/>
      <c r="B1039" s="185"/>
      <c r="C1039" s="185"/>
      <c r="D1039" s="185"/>
      <c r="E1039" s="185"/>
      <c r="F1039" s="185"/>
      <c r="G1039" s="185"/>
      <c r="H1039" s="185"/>
      <c r="I1039" s="185"/>
      <c r="J1039" s="185"/>
      <c r="K1039" s="185"/>
      <c r="L1039" s="185"/>
      <c r="M1039" s="185"/>
      <c r="N1039" s="185"/>
      <c r="O1039" s="185"/>
      <c r="P1039" s="185"/>
      <c r="Q1039" s="185"/>
      <c r="R1039" s="185"/>
      <c r="S1039" s="185"/>
      <c r="T1039" s="185"/>
      <c r="U1039" s="185"/>
      <c r="V1039" s="185"/>
      <c r="W1039" s="185"/>
      <c r="X1039" s="185"/>
      <c r="Y1039" s="185"/>
    </row>
    <row r="1040" spans="1:25" ht="12">
      <c r="A1040" s="185"/>
      <c r="B1040" s="185"/>
      <c r="C1040" s="185"/>
      <c r="D1040" s="185"/>
      <c r="E1040" s="185"/>
      <c r="F1040" s="185"/>
      <c r="G1040" s="185"/>
      <c r="H1040" s="185"/>
      <c r="I1040" s="185"/>
      <c r="J1040" s="185"/>
      <c r="K1040" s="185"/>
      <c r="L1040" s="185"/>
      <c r="M1040" s="185"/>
      <c r="N1040" s="185"/>
      <c r="O1040" s="185"/>
      <c r="P1040" s="185"/>
      <c r="Q1040" s="185"/>
      <c r="R1040" s="185"/>
      <c r="S1040" s="185"/>
      <c r="T1040" s="185"/>
      <c r="U1040" s="185"/>
      <c r="V1040" s="185"/>
      <c r="W1040" s="185"/>
      <c r="X1040" s="185"/>
      <c r="Y1040" s="185"/>
    </row>
    <row r="1041" spans="1:25" ht="12">
      <c r="A1041" s="185"/>
      <c r="B1041" s="185"/>
      <c r="C1041" s="185"/>
      <c r="D1041" s="185"/>
      <c r="E1041" s="185"/>
      <c r="F1041" s="185"/>
      <c r="G1041" s="185"/>
      <c r="H1041" s="185"/>
      <c r="I1041" s="185"/>
      <c r="J1041" s="185"/>
      <c r="K1041" s="185"/>
      <c r="L1041" s="185"/>
      <c r="M1041" s="185"/>
      <c r="N1041" s="185"/>
      <c r="O1041" s="185"/>
      <c r="P1041" s="185"/>
      <c r="Q1041" s="185"/>
      <c r="R1041" s="185"/>
      <c r="S1041" s="185"/>
      <c r="T1041" s="185"/>
      <c r="U1041" s="185"/>
      <c r="V1041" s="185"/>
      <c r="W1041" s="185"/>
      <c r="X1041" s="185"/>
      <c r="Y1041" s="185"/>
    </row>
    <row r="1042" spans="1:25" ht="12">
      <c r="A1042" s="185"/>
      <c r="B1042" s="185"/>
      <c r="C1042" s="185"/>
      <c r="D1042" s="185"/>
      <c r="E1042" s="185"/>
      <c r="F1042" s="185"/>
      <c r="G1042" s="185"/>
      <c r="H1042" s="185"/>
      <c r="I1042" s="185"/>
      <c r="J1042" s="185"/>
      <c r="K1042" s="185"/>
      <c r="L1042" s="185"/>
      <c r="M1042" s="185"/>
      <c r="N1042" s="185"/>
      <c r="O1042" s="185"/>
      <c r="P1042" s="185"/>
      <c r="Q1042" s="185"/>
      <c r="R1042" s="185"/>
      <c r="S1042" s="185"/>
      <c r="T1042" s="185"/>
      <c r="U1042" s="185"/>
      <c r="V1042" s="185"/>
      <c r="W1042" s="185"/>
      <c r="X1042" s="185"/>
      <c r="Y1042" s="185"/>
    </row>
    <row r="1043" spans="1:25" ht="12">
      <c r="A1043" s="185"/>
      <c r="B1043" s="185"/>
      <c r="C1043" s="185"/>
      <c r="D1043" s="185"/>
      <c r="E1043" s="185"/>
      <c r="F1043" s="185"/>
      <c r="G1043" s="185"/>
      <c r="H1043" s="185"/>
      <c r="I1043" s="185"/>
      <c r="J1043" s="185"/>
      <c r="K1043" s="185"/>
      <c r="L1043" s="185"/>
      <c r="M1043" s="185"/>
      <c r="N1043" s="185"/>
      <c r="O1043" s="185"/>
      <c r="P1043" s="185"/>
      <c r="Q1043" s="185"/>
      <c r="R1043" s="185"/>
      <c r="S1043" s="185"/>
      <c r="T1043" s="185"/>
      <c r="U1043" s="185"/>
      <c r="V1043" s="185"/>
      <c r="W1043" s="185"/>
      <c r="X1043" s="185"/>
      <c r="Y1043" s="185"/>
    </row>
    <row r="1044" spans="1:25" ht="12">
      <c r="A1044" s="185"/>
      <c r="B1044" s="185"/>
      <c r="C1044" s="185"/>
      <c r="D1044" s="185"/>
      <c r="E1044" s="185"/>
      <c r="F1044" s="185"/>
      <c r="G1044" s="185"/>
      <c r="H1044" s="185"/>
      <c r="I1044" s="185"/>
      <c r="J1044" s="185"/>
      <c r="K1044" s="185"/>
      <c r="L1044" s="185"/>
      <c r="M1044" s="185"/>
      <c r="N1044" s="185"/>
      <c r="O1044" s="185"/>
      <c r="P1044" s="185"/>
      <c r="Q1044" s="185"/>
      <c r="R1044" s="185"/>
      <c r="S1044" s="185"/>
      <c r="T1044" s="185"/>
      <c r="U1044" s="185"/>
      <c r="V1044" s="185"/>
      <c r="W1044" s="185"/>
      <c r="X1044" s="185"/>
      <c r="Y1044" s="185"/>
    </row>
    <row r="1045" spans="1:25" ht="12">
      <c r="A1045" s="185"/>
      <c r="B1045" s="185"/>
      <c r="C1045" s="185"/>
      <c r="D1045" s="185"/>
      <c r="E1045" s="185"/>
      <c r="F1045" s="185"/>
      <c r="G1045" s="185"/>
      <c r="H1045" s="185"/>
      <c r="I1045" s="185"/>
      <c r="J1045" s="185"/>
      <c r="K1045" s="185"/>
      <c r="L1045" s="185"/>
      <c r="M1045" s="185"/>
      <c r="N1045" s="185"/>
      <c r="O1045" s="185"/>
      <c r="P1045" s="185"/>
      <c r="Q1045" s="185"/>
      <c r="R1045" s="185"/>
      <c r="S1045" s="185"/>
      <c r="T1045" s="185"/>
      <c r="U1045" s="185"/>
      <c r="V1045" s="185"/>
      <c r="W1045" s="185"/>
      <c r="X1045" s="185"/>
      <c r="Y1045" s="185"/>
    </row>
    <row r="1046" spans="1:25" ht="12">
      <c r="A1046" s="185"/>
      <c r="B1046" s="185"/>
      <c r="C1046" s="185"/>
      <c r="D1046" s="185"/>
      <c r="E1046" s="185"/>
      <c r="F1046" s="185"/>
      <c r="G1046" s="185"/>
      <c r="H1046" s="185"/>
      <c r="I1046" s="185"/>
      <c r="J1046" s="185"/>
      <c r="K1046" s="185"/>
      <c r="L1046" s="185"/>
      <c r="M1046" s="185"/>
      <c r="N1046" s="185"/>
      <c r="O1046" s="185"/>
      <c r="P1046" s="185"/>
      <c r="Q1046" s="185"/>
      <c r="R1046" s="185"/>
      <c r="S1046" s="185"/>
      <c r="T1046" s="185"/>
      <c r="U1046" s="185"/>
      <c r="V1046" s="185"/>
      <c r="W1046" s="185"/>
      <c r="X1046" s="185"/>
      <c r="Y1046" s="185"/>
    </row>
    <row r="1047" spans="1:25" ht="12">
      <c r="A1047" s="185"/>
      <c r="B1047" s="185"/>
      <c r="C1047" s="185"/>
      <c r="D1047" s="185"/>
      <c r="E1047" s="185"/>
      <c r="F1047" s="185"/>
      <c r="G1047" s="185"/>
      <c r="H1047" s="185"/>
      <c r="I1047" s="185"/>
      <c r="J1047" s="185"/>
      <c r="K1047" s="185"/>
      <c r="L1047" s="185"/>
      <c r="M1047" s="185"/>
      <c r="N1047" s="185"/>
      <c r="O1047" s="185"/>
      <c r="P1047" s="185"/>
      <c r="Q1047" s="185"/>
      <c r="R1047" s="185"/>
      <c r="S1047" s="185"/>
      <c r="T1047" s="185"/>
      <c r="U1047" s="185"/>
      <c r="V1047" s="185"/>
      <c r="W1047" s="185"/>
      <c r="X1047" s="185"/>
      <c r="Y1047" s="185"/>
    </row>
    <row r="1048" spans="1:25" ht="12">
      <c r="A1048" s="185"/>
      <c r="B1048" s="185"/>
      <c r="C1048" s="185"/>
      <c r="D1048" s="185"/>
      <c r="E1048" s="185"/>
      <c r="F1048" s="185"/>
      <c r="G1048" s="185"/>
      <c r="H1048" s="185"/>
      <c r="I1048" s="185"/>
      <c r="J1048" s="185"/>
      <c r="K1048" s="185"/>
      <c r="L1048" s="185"/>
      <c r="M1048" s="185"/>
      <c r="N1048" s="185"/>
      <c r="O1048" s="185"/>
      <c r="P1048" s="185"/>
      <c r="Q1048" s="185"/>
      <c r="R1048" s="185"/>
      <c r="S1048" s="185"/>
      <c r="T1048" s="185"/>
      <c r="U1048" s="185"/>
      <c r="V1048" s="185"/>
      <c r="W1048" s="185"/>
      <c r="X1048" s="185"/>
      <c r="Y1048" s="185"/>
    </row>
    <row r="1049" spans="1:25" ht="12">
      <c r="A1049" s="185"/>
      <c r="B1049" s="185"/>
      <c r="C1049" s="185"/>
      <c r="D1049" s="185"/>
      <c r="E1049" s="185"/>
      <c r="F1049" s="185"/>
      <c r="G1049" s="185"/>
      <c r="H1049" s="185"/>
      <c r="I1049" s="185"/>
      <c r="J1049" s="185"/>
      <c r="K1049" s="185"/>
      <c r="L1049" s="185"/>
      <c r="M1049" s="185"/>
      <c r="N1049" s="185"/>
      <c r="O1049" s="185"/>
      <c r="P1049" s="185"/>
      <c r="Q1049" s="185"/>
      <c r="R1049" s="185"/>
      <c r="S1049" s="185"/>
      <c r="T1049" s="185"/>
      <c r="U1049" s="185"/>
      <c r="V1049" s="185"/>
      <c r="W1049" s="185"/>
      <c r="X1049" s="185"/>
      <c r="Y1049" s="185"/>
    </row>
    <row r="1050" spans="1:25" ht="12">
      <c r="A1050" s="185"/>
      <c r="B1050" s="185"/>
      <c r="C1050" s="185"/>
      <c r="D1050" s="185"/>
      <c r="E1050" s="185"/>
      <c r="F1050" s="185"/>
      <c r="G1050" s="185"/>
      <c r="H1050" s="185"/>
      <c r="I1050" s="185"/>
      <c r="J1050" s="185"/>
      <c r="K1050" s="185"/>
      <c r="L1050" s="185"/>
      <c r="M1050" s="185"/>
      <c r="N1050" s="185"/>
      <c r="O1050" s="185"/>
      <c r="P1050" s="185"/>
      <c r="Q1050" s="185"/>
      <c r="R1050" s="185"/>
      <c r="S1050" s="185"/>
      <c r="T1050" s="185"/>
      <c r="U1050" s="185"/>
      <c r="V1050" s="185"/>
      <c r="W1050" s="185"/>
      <c r="X1050" s="185"/>
      <c r="Y1050" s="185"/>
    </row>
    <row r="1051" spans="1:25" ht="12">
      <c r="A1051" s="185"/>
      <c r="B1051" s="185"/>
      <c r="C1051" s="185"/>
      <c r="D1051" s="185"/>
      <c r="E1051" s="185"/>
      <c r="F1051" s="185"/>
      <c r="G1051" s="185"/>
      <c r="H1051" s="185"/>
      <c r="I1051" s="185"/>
      <c r="J1051" s="185"/>
      <c r="K1051" s="185"/>
      <c r="L1051" s="185"/>
      <c r="M1051" s="185"/>
      <c r="N1051" s="185"/>
      <c r="O1051" s="185"/>
      <c r="P1051" s="185"/>
      <c r="Q1051" s="185"/>
      <c r="R1051" s="185"/>
      <c r="S1051" s="185"/>
      <c r="T1051" s="185"/>
      <c r="U1051" s="185"/>
      <c r="V1051" s="185"/>
      <c r="W1051" s="185"/>
      <c r="X1051" s="185"/>
      <c r="Y1051" s="185"/>
    </row>
    <row r="1052" spans="1:25" ht="12">
      <c r="A1052" s="185"/>
      <c r="B1052" s="185"/>
      <c r="C1052" s="185"/>
      <c r="D1052" s="185"/>
      <c r="E1052" s="185"/>
      <c r="F1052" s="185"/>
      <c r="G1052" s="185"/>
      <c r="H1052" s="185"/>
      <c r="I1052" s="185"/>
      <c r="J1052" s="185"/>
      <c r="K1052" s="185"/>
      <c r="L1052" s="185"/>
      <c r="M1052" s="185"/>
      <c r="N1052" s="185"/>
      <c r="O1052" s="185"/>
      <c r="P1052" s="185"/>
      <c r="Q1052" s="185"/>
      <c r="R1052" s="185"/>
      <c r="S1052" s="185"/>
      <c r="T1052" s="185"/>
      <c r="U1052" s="185"/>
      <c r="V1052" s="185"/>
      <c r="W1052" s="185"/>
      <c r="X1052" s="185"/>
      <c r="Y1052" s="185"/>
    </row>
    <row r="1053" spans="1:25" ht="12">
      <c r="A1053" s="185"/>
      <c r="B1053" s="185"/>
      <c r="C1053" s="185"/>
      <c r="D1053" s="185"/>
      <c r="E1053" s="185"/>
      <c r="F1053" s="185"/>
      <c r="G1053" s="185"/>
      <c r="H1053" s="185"/>
      <c r="I1053" s="185"/>
      <c r="J1053" s="185"/>
      <c r="K1053" s="185"/>
      <c r="L1053" s="185"/>
      <c r="M1053" s="185"/>
      <c r="N1053" s="185"/>
      <c r="O1053" s="185"/>
      <c r="P1053" s="185"/>
      <c r="Q1053" s="185"/>
      <c r="R1053" s="185"/>
      <c r="S1053" s="185"/>
      <c r="T1053" s="185"/>
      <c r="U1053" s="185"/>
      <c r="V1053" s="185"/>
      <c r="W1053" s="185"/>
      <c r="X1053" s="185"/>
      <c r="Y1053" s="185"/>
    </row>
    <row r="1054" spans="1:25" ht="12">
      <c r="A1054" s="185"/>
      <c r="B1054" s="185"/>
      <c r="C1054" s="185"/>
      <c r="D1054" s="185"/>
      <c r="E1054" s="185"/>
      <c r="F1054" s="185"/>
      <c r="G1054" s="185"/>
      <c r="H1054" s="185"/>
      <c r="I1054" s="185"/>
      <c r="J1054" s="185"/>
      <c r="K1054" s="185"/>
      <c r="L1054" s="185"/>
      <c r="M1054" s="185"/>
      <c r="N1054" s="185"/>
      <c r="O1054" s="185"/>
      <c r="P1054" s="185"/>
      <c r="Q1054" s="185"/>
      <c r="R1054" s="185"/>
      <c r="S1054" s="185"/>
      <c r="T1054" s="185"/>
      <c r="U1054" s="185"/>
      <c r="V1054" s="185"/>
      <c r="W1054" s="185"/>
      <c r="X1054" s="185"/>
      <c r="Y1054" s="185"/>
    </row>
    <row r="1055" spans="1:25" ht="12">
      <c r="A1055" s="185"/>
      <c r="B1055" s="185"/>
      <c r="C1055" s="185"/>
      <c r="D1055" s="185"/>
      <c r="E1055" s="185"/>
      <c r="F1055" s="185"/>
      <c r="G1055" s="185"/>
      <c r="H1055" s="185"/>
      <c r="I1055" s="185"/>
      <c r="J1055" s="185"/>
      <c r="K1055" s="185"/>
      <c r="L1055" s="185"/>
      <c r="M1055" s="185"/>
      <c r="N1055" s="185"/>
      <c r="O1055" s="185"/>
      <c r="P1055" s="185"/>
      <c r="Q1055" s="185"/>
      <c r="R1055" s="185"/>
      <c r="S1055" s="185"/>
      <c r="T1055" s="185"/>
      <c r="U1055" s="185"/>
      <c r="V1055" s="185"/>
      <c r="W1055" s="185"/>
      <c r="X1055" s="185"/>
      <c r="Y1055" s="185"/>
    </row>
    <row r="1056" spans="1:25" ht="12">
      <c r="A1056" s="185"/>
      <c r="B1056" s="185"/>
      <c r="C1056" s="185"/>
      <c r="D1056" s="185"/>
      <c r="E1056" s="185"/>
      <c r="F1056" s="185"/>
      <c r="G1056" s="185"/>
      <c r="H1056" s="185"/>
      <c r="I1056" s="185"/>
      <c r="J1056" s="185"/>
      <c r="K1056" s="185"/>
      <c r="L1056" s="185"/>
      <c r="M1056" s="185"/>
      <c r="N1056" s="185"/>
      <c r="O1056" s="185"/>
      <c r="P1056" s="185"/>
      <c r="Q1056" s="185"/>
      <c r="R1056" s="185"/>
      <c r="S1056" s="185"/>
      <c r="T1056" s="185"/>
      <c r="U1056" s="185"/>
      <c r="V1056" s="185"/>
      <c r="W1056" s="185"/>
      <c r="X1056" s="185"/>
      <c r="Y1056" s="185"/>
    </row>
    <row r="1057" spans="1:25" ht="12">
      <c r="A1057" s="185"/>
      <c r="B1057" s="185"/>
      <c r="C1057" s="185"/>
      <c r="D1057" s="185"/>
      <c r="E1057" s="185"/>
      <c r="F1057" s="185"/>
      <c r="G1057" s="185"/>
      <c r="H1057" s="185"/>
      <c r="I1057" s="185"/>
      <c r="J1057" s="185"/>
      <c r="K1057" s="185"/>
      <c r="L1057" s="185"/>
      <c r="M1057" s="185"/>
      <c r="N1057" s="185"/>
      <c r="O1057" s="185"/>
      <c r="P1057" s="185"/>
      <c r="Q1057" s="185"/>
      <c r="R1057" s="185"/>
      <c r="S1057" s="185"/>
      <c r="T1057" s="185"/>
      <c r="U1057" s="185"/>
      <c r="V1057" s="185"/>
      <c r="W1057" s="185"/>
      <c r="X1057" s="185"/>
      <c r="Y1057" s="185"/>
    </row>
    <row r="1058" spans="1:25" ht="12">
      <c r="A1058" s="185"/>
      <c r="B1058" s="185"/>
      <c r="C1058" s="185"/>
      <c r="D1058" s="185"/>
      <c r="E1058" s="185"/>
      <c r="F1058" s="185"/>
      <c r="G1058" s="185"/>
      <c r="H1058" s="185"/>
      <c r="I1058" s="185"/>
      <c r="J1058" s="185"/>
      <c r="K1058" s="185"/>
      <c r="L1058" s="185"/>
      <c r="M1058" s="185"/>
      <c r="N1058" s="185"/>
      <c r="O1058" s="185"/>
      <c r="P1058" s="185"/>
      <c r="Q1058" s="185"/>
      <c r="R1058" s="185"/>
      <c r="S1058" s="185"/>
      <c r="T1058" s="185"/>
      <c r="U1058" s="185"/>
      <c r="V1058" s="185"/>
      <c r="W1058" s="185"/>
      <c r="X1058" s="185"/>
      <c r="Y1058" s="185"/>
    </row>
    <row r="1059" spans="1:25" ht="12">
      <c r="A1059" s="185"/>
      <c r="B1059" s="185"/>
      <c r="C1059" s="185"/>
      <c r="D1059" s="185"/>
      <c r="E1059" s="185"/>
      <c r="F1059" s="185"/>
      <c r="G1059" s="185"/>
      <c r="H1059" s="185"/>
      <c r="I1059" s="185"/>
      <c r="J1059" s="185"/>
      <c r="K1059" s="185"/>
      <c r="L1059" s="185"/>
      <c r="M1059" s="185"/>
      <c r="N1059" s="185"/>
      <c r="O1059" s="185"/>
      <c r="P1059" s="185"/>
      <c r="Q1059" s="185"/>
      <c r="R1059" s="185"/>
      <c r="S1059" s="185"/>
      <c r="T1059" s="185"/>
      <c r="U1059" s="185"/>
      <c r="V1059" s="185"/>
      <c r="W1059" s="185"/>
      <c r="X1059" s="185"/>
      <c r="Y1059" s="185"/>
    </row>
    <row r="1060" spans="1:25" ht="12">
      <c r="A1060" s="185"/>
      <c r="B1060" s="185"/>
      <c r="C1060" s="185"/>
      <c r="D1060" s="185"/>
      <c r="E1060" s="185"/>
      <c r="F1060" s="185"/>
      <c r="G1060" s="185"/>
      <c r="H1060" s="185"/>
      <c r="I1060" s="185"/>
      <c r="J1060" s="185"/>
      <c r="K1060" s="185"/>
      <c r="L1060" s="185"/>
      <c r="M1060" s="185"/>
      <c r="N1060" s="185"/>
      <c r="O1060" s="185"/>
      <c r="P1060" s="185"/>
      <c r="Q1060" s="185"/>
      <c r="R1060" s="185"/>
      <c r="S1060" s="185"/>
      <c r="T1060" s="185"/>
      <c r="U1060" s="185"/>
      <c r="V1060" s="185"/>
      <c r="W1060" s="185"/>
      <c r="X1060" s="185"/>
      <c r="Y1060" s="185"/>
    </row>
    <row r="1061" spans="1:25" ht="12">
      <c r="A1061" s="185"/>
      <c r="B1061" s="185"/>
      <c r="C1061" s="185"/>
      <c r="D1061" s="185"/>
      <c r="E1061" s="185"/>
      <c r="F1061" s="185"/>
      <c r="G1061" s="185"/>
      <c r="H1061" s="185"/>
      <c r="I1061" s="185"/>
      <c r="J1061" s="185"/>
      <c r="K1061" s="185"/>
      <c r="L1061" s="185"/>
      <c r="M1061" s="185"/>
      <c r="N1061" s="185"/>
      <c r="O1061" s="185"/>
      <c r="P1061" s="185"/>
      <c r="Q1061" s="185"/>
      <c r="R1061" s="185"/>
      <c r="S1061" s="185"/>
      <c r="T1061" s="185"/>
      <c r="U1061" s="185"/>
      <c r="V1061" s="185"/>
      <c r="W1061" s="185"/>
      <c r="X1061" s="185"/>
      <c r="Y1061" s="185"/>
    </row>
    <row r="1062" spans="1:25" ht="12">
      <c r="A1062" s="185"/>
      <c r="B1062" s="185"/>
      <c r="C1062" s="185"/>
      <c r="D1062" s="185"/>
      <c r="E1062" s="185"/>
      <c r="F1062" s="185"/>
      <c r="G1062" s="185"/>
      <c r="H1062" s="185"/>
      <c r="I1062" s="185"/>
      <c r="J1062" s="185"/>
      <c r="K1062" s="185"/>
      <c r="L1062" s="185"/>
      <c r="M1062" s="185"/>
      <c r="N1062" s="185"/>
      <c r="O1062" s="185"/>
      <c r="P1062" s="185"/>
      <c r="Q1062" s="185"/>
      <c r="R1062" s="185"/>
      <c r="S1062" s="185"/>
      <c r="T1062" s="185"/>
      <c r="U1062" s="185"/>
      <c r="V1062" s="185"/>
      <c r="W1062" s="185"/>
      <c r="X1062" s="185"/>
      <c r="Y1062" s="185"/>
    </row>
    <row r="1063" spans="1:25" ht="12">
      <c r="A1063" s="185"/>
      <c r="B1063" s="185"/>
      <c r="C1063" s="185"/>
      <c r="D1063" s="185"/>
      <c r="E1063" s="185"/>
      <c r="F1063" s="185"/>
      <c r="G1063" s="185"/>
      <c r="H1063" s="185"/>
      <c r="I1063" s="185"/>
      <c r="J1063" s="185"/>
      <c r="K1063" s="185"/>
      <c r="L1063" s="185"/>
      <c r="M1063" s="185"/>
      <c r="N1063" s="185"/>
      <c r="O1063" s="185"/>
      <c r="P1063" s="185"/>
      <c r="Q1063" s="185"/>
      <c r="R1063" s="185"/>
      <c r="S1063" s="185"/>
      <c r="T1063" s="185"/>
      <c r="U1063" s="185"/>
      <c r="V1063" s="185"/>
      <c r="W1063" s="185"/>
      <c r="X1063" s="185"/>
      <c r="Y1063" s="185"/>
    </row>
    <row r="1064" spans="1:25" ht="12">
      <c r="A1064" s="185"/>
      <c r="B1064" s="185"/>
      <c r="C1064" s="185"/>
      <c r="D1064" s="185"/>
      <c r="E1064" s="185"/>
      <c r="F1064" s="185"/>
      <c r="G1064" s="185"/>
      <c r="H1064" s="185"/>
      <c r="I1064" s="185"/>
      <c r="J1064" s="185"/>
      <c r="K1064" s="185"/>
      <c r="L1064" s="185"/>
      <c r="M1064" s="185"/>
      <c r="N1064" s="185"/>
      <c r="O1064" s="185"/>
      <c r="P1064" s="185"/>
      <c r="Q1064" s="185"/>
      <c r="R1064" s="185"/>
      <c r="S1064" s="185"/>
      <c r="T1064" s="185"/>
      <c r="U1064" s="185"/>
      <c r="V1064" s="185"/>
      <c r="W1064" s="185"/>
      <c r="X1064" s="185"/>
      <c r="Y1064" s="185"/>
    </row>
    <row r="1065" spans="1:25" ht="12">
      <c r="A1065" s="185"/>
      <c r="B1065" s="185"/>
      <c r="C1065" s="185"/>
      <c r="D1065" s="185"/>
      <c r="E1065" s="185"/>
      <c r="F1065" s="185"/>
      <c r="G1065" s="185"/>
      <c r="H1065" s="185"/>
      <c r="I1065" s="185"/>
      <c r="J1065" s="185"/>
      <c r="K1065" s="185"/>
      <c r="L1065" s="185"/>
      <c r="M1065" s="185"/>
      <c r="N1065" s="185"/>
      <c r="O1065" s="185"/>
      <c r="P1065" s="185"/>
      <c r="Q1065" s="185"/>
      <c r="R1065" s="185"/>
      <c r="S1065" s="185"/>
      <c r="T1065" s="185"/>
      <c r="U1065" s="185"/>
      <c r="V1065" s="185"/>
      <c r="W1065" s="185"/>
      <c r="X1065" s="185"/>
      <c r="Y1065" s="185"/>
    </row>
    <row r="1066" spans="1:25" ht="12">
      <c r="A1066" s="185"/>
      <c r="B1066" s="185"/>
      <c r="C1066" s="185"/>
      <c r="D1066" s="185"/>
      <c r="E1066" s="185"/>
      <c r="F1066" s="185"/>
      <c r="G1066" s="185"/>
      <c r="H1066" s="185"/>
      <c r="I1066" s="185"/>
      <c r="J1066" s="185"/>
      <c r="K1066" s="185"/>
      <c r="L1066" s="185"/>
      <c r="M1066" s="185"/>
      <c r="N1066" s="185"/>
      <c r="O1066" s="185"/>
      <c r="P1066" s="185"/>
      <c r="Q1066" s="185"/>
      <c r="R1066" s="185"/>
      <c r="S1066" s="185"/>
      <c r="T1066" s="185"/>
      <c r="U1066" s="185"/>
      <c r="V1066" s="185"/>
      <c r="W1066" s="185"/>
      <c r="X1066" s="185"/>
      <c r="Y1066" s="185"/>
    </row>
    <row r="1067" spans="1:25" ht="12">
      <c r="A1067" s="185"/>
      <c r="B1067" s="185"/>
      <c r="C1067" s="185"/>
      <c r="D1067" s="185"/>
      <c r="E1067" s="185"/>
      <c r="F1067" s="185"/>
      <c r="G1067" s="185"/>
      <c r="H1067" s="185"/>
      <c r="I1067" s="185"/>
      <c r="J1067" s="185"/>
      <c r="K1067" s="185"/>
      <c r="L1067" s="185"/>
      <c r="M1067" s="185"/>
      <c r="N1067" s="185"/>
      <c r="O1067" s="185"/>
      <c r="P1067" s="185"/>
      <c r="Q1067" s="185"/>
      <c r="R1067" s="185"/>
      <c r="S1067" s="185"/>
      <c r="T1067" s="185"/>
      <c r="U1067" s="185"/>
      <c r="V1067" s="185"/>
      <c r="W1067" s="185"/>
      <c r="X1067" s="185"/>
      <c r="Y1067" s="185"/>
    </row>
    <row r="1068" spans="1:25" ht="12">
      <c r="A1068" s="185"/>
      <c r="B1068" s="185"/>
      <c r="C1068" s="185"/>
      <c r="D1068" s="185"/>
      <c r="E1068" s="185"/>
      <c r="F1068" s="185"/>
      <c r="G1068" s="185"/>
      <c r="H1068" s="185"/>
      <c r="I1068" s="185"/>
      <c r="J1068" s="185"/>
      <c r="K1068" s="185"/>
      <c r="L1068" s="185"/>
      <c r="M1068" s="185"/>
      <c r="N1068" s="185"/>
      <c r="O1068" s="185"/>
      <c r="P1068" s="185"/>
      <c r="Q1068" s="185"/>
      <c r="R1068" s="185"/>
      <c r="S1068" s="185"/>
      <c r="T1068" s="185"/>
      <c r="U1068" s="185"/>
      <c r="V1068" s="185"/>
      <c r="W1068" s="185"/>
      <c r="X1068" s="185"/>
      <c r="Y1068" s="185"/>
    </row>
    <row r="1069" spans="1:25" ht="12">
      <c r="A1069" s="185"/>
      <c r="B1069" s="185"/>
      <c r="C1069" s="185"/>
      <c r="D1069" s="185"/>
      <c r="E1069" s="185"/>
      <c r="F1069" s="185"/>
      <c r="G1069" s="185"/>
      <c r="H1069" s="185"/>
      <c r="I1069" s="185"/>
      <c r="J1069" s="185"/>
      <c r="K1069" s="185"/>
      <c r="L1069" s="185"/>
      <c r="M1069" s="185"/>
      <c r="N1069" s="185"/>
      <c r="O1069" s="185"/>
      <c r="P1069" s="185"/>
      <c r="Q1069" s="185"/>
      <c r="R1069" s="185"/>
      <c r="S1069" s="185"/>
      <c r="T1069" s="185"/>
      <c r="U1069" s="185"/>
      <c r="V1069" s="185"/>
      <c r="W1069" s="185"/>
      <c r="X1069" s="185"/>
      <c r="Y1069" s="185"/>
    </row>
  </sheetData>
  <pageMargins left="0.75" right="0.75" top="1" bottom="1" header="0.5" footer="0.5"/>
  <tableParts count="1">
    <tablePart r:id="rId1"/>
  </tableParts>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pane ySplit="1" topLeftCell="A2" activePane="bottomLeft" state="frozen"/>
      <selection pane="bottomLeft" activeCell="B3" sqref="B3"/>
    </sheetView>
  </sheetViews>
  <sheetFormatPr baseColWidth="10" defaultColWidth="14.5" defaultRowHeight="15.75" customHeight="1" x14ac:dyDescent="0"/>
  <cols>
    <col min="1" max="1" width="42.6640625" customWidth="1"/>
    <col min="2" max="2" width="43.6640625" customWidth="1"/>
    <col min="3" max="3" width="23.1640625" customWidth="1"/>
    <col min="4" max="4" width="47.33203125" customWidth="1"/>
  </cols>
  <sheetData>
    <row r="1" spans="1:4" ht="15.75" customHeight="1">
      <c r="A1" s="817" t="s">
        <v>11884</v>
      </c>
      <c r="B1" s="817" t="s">
        <v>11891</v>
      </c>
      <c r="C1" s="817" t="s">
        <v>210</v>
      </c>
      <c r="D1" s="375" t="s">
        <v>11892</v>
      </c>
    </row>
    <row r="2" spans="1:4" ht="15.75" customHeight="1">
      <c r="A2" s="91" t="s">
        <v>11893</v>
      </c>
      <c r="B2" s="91" t="s">
        <v>11894</v>
      </c>
      <c r="C2" s="91" t="s">
        <v>11895</v>
      </c>
      <c r="D2" s="277" t="s">
        <v>11897</v>
      </c>
    </row>
  </sheetData>
  <autoFilter ref="A1:D2"/>
  <hyperlinks>
    <hyperlink ref="D2" r:id="rId1"/>
  </hyperlinks>
  <pageMargins left="0.75" right="0.75" top="1" bottom="1" header="0.5" footer="0.5"/>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FF"/>
  </sheetPr>
  <dimension ref="A1:N32"/>
  <sheetViews>
    <sheetView workbookViewId="0"/>
  </sheetViews>
  <sheetFormatPr baseColWidth="10" defaultColWidth="14.5" defaultRowHeight="15.75" customHeight="1" x14ac:dyDescent="0"/>
  <cols>
    <col min="1" max="1" width="27" customWidth="1"/>
  </cols>
  <sheetData>
    <row r="1" spans="1:14" ht="12">
      <c r="A1" s="953" t="s">
        <v>11939</v>
      </c>
      <c r="B1" s="943"/>
      <c r="C1" s="943"/>
      <c r="D1" s="943"/>
      <c r="E1" s="943"/>
      <c r="F1" s="943"/>
      <c r="G1" s="943"/>
      <c r="H1" s="943"/>
      <c r="I1" s="943"/>
      <c r="J1" s="943"/>
      <c r="K1" s="943"/>
      <c r="L1" s="943"/>
      <c r="M1" s="943"/>
      <c r="N1" s="943"/>
    </row>
    <row r="2" spans="1:14" ht="15.75" customHeight="1">
      <c r="A2" s="943"/>
      <c r="B2" s="943"/>
      <c r="C2" s="943"/>
      <c r="D2" s="943"/>
      <c r="E2" s="943"/>
      <c r="F2" s="943"/>
      <c r="G2" s="943"/>
      <c r="H2" s="943"/>
      <c r="I2" s="943"/>
      <c r="J2" s="943"/>
      <c r="K2" s="943"/>
      <c r="L2" s="943"/>
      <c r="M2" s="943"/>
      <c r="N2" s="943"/>
    </row>
    <row r="3" spans="1:14" ht="15.75" customHeight="1">
      <c r="A3" s="943"/>
      <c r="B3" s="943"/>
      <c r="C3" s="943"/>
      <c r="D3" s="943"/>
      <c r="E3" s="943"/>
      <c r="F3" s="943"/>
      <c r="G3" s="943"/>
      <c r="H3" s="943"/>
      <c r="I3" s="943"/>
      <c r="J3" s="943"/>
      <c r="K3" s="943"/>
      <c r="L3" s="943"/>
      <c r="M3" s="943"/>
      <c r="N3" s="943"/>
    </row>
    <row r="4" spans="1:14" ht="15.75" customHeight="1">
      <c r="A4" s="943"/>
      <c r="B4" s="943"/>
      <c r="C4" s="943"/>
      <c r="D4" s="943"/>
      <c r="E4" s="943"/>
      <c r="F4" s="943"/>
      <c r="G4" s="943"/>
      <c r="H4" s="943"/>
      <c r="I4" s="943"/>
      <c r="J4" s="943"/>
      <c r="K4" s="943"/>
      <c r="L4" s="943"/>
      <c r="M4" s="943"/>
      <c r="N4" s="943"/>
    </row>
    <row r="5" spans="1:14" ht="12">
      <c r="A5" s="954" t="s">
        <v>11947</v>
      </c>
      <c r="B5" s="943"/>
      <c r="C5" s="943"/>
      <c r="D5" s="943"/>
      <c r="E5" s="943"/>
      <c r="F5" s="943"/>
      <c r="G5" s="943"/>
      <c r="H5" s="943"/>
      <c r="I5" s="943"/>
      <c r="J5" s="943"/>
      <c r="K5" s="943"/>
      <c r="L5" s="943"/>
      <c r="M5" s="943"/>
      <c r="N5" s="943"/>
    </row>
    <row r="6" spans="1:14" ht="360.75" customHeight="1">
      <c r="A6" s="943"/>
      <c r="B6" s="943"/>
      <c r="C6" s="943"/>
      <c r="D6" s="943"/>
      <c r="E6" s="943"/>
      <c r="F6" s="943"/>
      <c r="G6" s="943"/>
      <c r="H6" s="943"/>
      <c r="I6" s="943"/>
      <c r="J6" s="943"/>
      <c r="K6" s="943"/>
      <c r="L6" s="943"/>
      <c r="M6" s="943"/>
      <c r="N6" s="943"/>
    </row>
    <row r="7" spans="1:14" ht="12">
      <c r="B7" s="91"/>
      <c r="D7" s="91"/>
    </row>
    <row r="8" spans="1:14" ht="12">
      <c r="D8" s="955" t="s">
        <v>11948</v>
      </c>
      <c r="E8" s="943"/>
      <c r="F8" s="943"/>
      <c r="G8" s="943"/>
      <c r="H8" s="943"/>
      <c r="I8" s="943"/>
    </row>
    <row r="9" spans="1:14" ht="12">
      <c r="B9" s="91"/>
      <c r="D9" s="943"/>
      <c r="E9" s="943"/>
      <c r="F9" s="943"/>
      <c r="G9" s="943"/>
      <c r="H9" s="943"/>
      <c r="I9" s="943"/>
    </row>
    <row r="10" spans="1:14" ht="12">
      <c r="B10" s="91"/>
      <c r="D10" s="956" t="s">
        <v>149</v>
      </c>
      <c r="E10" s="943"/>
      <c r="F10" s="943"/>
      <c r="G10" s="943"/>
      <c r="H10" s="943"/>
      <c r="I10" s="943"/>
    </row>
    <row r="11" spans="1:14" ht="12">
      <c r="B11" s="91"/>
    </row>
    <row r="12" spans="1:14" ht="12">
      <c r="B12" s="91"/>
    </row>
    <row r="13" spans="1:14" ht="12">
      <c r="B13" s="91"/>
    </row>
    <row r="14" spans="1:14" ht="12">
      <c r="B14" s="91"/>
    </row>
    <row r="15" spans="1:14" ht="12">
      <c r="B15" s="91"/>
    </row>
    <row r="16" spans="1:14" ht="12">
      <c r="B16" s="91"/>
    </row>
    <row r="17" spans="2:2" ht="12">
      <c r="B17" s="91"/>
    </row>
    <row r="18" spans="2:2" ht="12">
      <c r="B18" s="91"/>
    </row>
    <row r="19" spans="2:2" ht="12">
      <c r="B19" s="91"/>
    </row>
    <row r="20" spans="2:2" ht="12">
      <c r="B20" s="91"/>
    </row>
    <row r="21" spans="2:2" ht="12">
      <c r="B21" s="91"/>
    </row>
    <row r="22" spans="2:2" ht="12">
      <c r="B22" s="91"/>
    </row>
    <row r="23" spans="2:2" ht="12">
      <c r="B23" s="91"/>
    </row>
    <row r="24" spans="2:2" ht="12">
      <c r="B24" s="91"/>
    </row>
    <row r="25" spans="2:2" ht="12">
      <c r="B25" s="91"/>
    </row>
    <row r="26" spans="2:2" ht="12">
      <c r="B26" s="91"/>
    </row>
    <row r="27" spans="2:2" ht="12">
      <c r="B27" s="91"/>
    </row>
    <row r="28" spans="2:2" ht="12">
      <c r="B28" s="91"/>
    </row>
    <row r="29" spans="2:2" ht="12">
      <c r="B29" s="91"/>
    </row>
    <row r="30" spans="2:2" ht="12">
      <c r="B30" s="91"/>
    </row>
    <row r="31" spans="2:2" ht="12">
      <c r="B31" s="91"/>
    </row>
    <row r="32" spans="2:2" ht="12">
      <c r="B32" s="91"/>
    </row>
  </sheetData>
  <mergeCells count="5">
    <mergeCell ref="A1:N4"/>
    <mergeCell ref="A5:N5"/>
    <mergeCell ref="A6:N6"/>
    <mergeCell ref="D8:I9"/>
    <mergeCell ref="D10:I10"/>
  </mergeCells>
  <hyperlinks>
    <hyperlink ref="D10" r:id="rId1"/>
  </hyperlinks>
  <pageMargins left="0.75" right="0.75" top="1" bottom="1" header="0.5" footer="0.5"/>
  <drawing r:id="rId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2"/>
  <sheetViews>
    <sheetView workbookViewId="0"/>
  </sheetViews>
  <sheetFormatPr baseColWidth="10" defaultColWidth="14.5" defaultRowHeight="15.75" customHeight="1" x14ac:dyDescent="0"/>
  <cols>
    <col min="1" max="1" width="24.83203125" customWidth="1"/>
    <col min="3" max="3" width="20.33203125" customWidth="1"/>
    <col min="4" max="5" width="31.1640625" customWidth="1"/>
    <col min="6" max="7" width="27.5" customWidth="1"/>
  </cols>
  <sheetData>
    <row r="1" spans="1:7" ht="15.75" customHeight="1">
      <c r="A1" s="91"/>
      <c r="B1" s="382" t="s">
        <v>9693</v>
      </c>
      <c r="C1" s="382" t="s">
        <v>12011</v>
      </c>
      <c r="D1" s="382" t="s">
        <v>12014</v>
      </c>
      <c r="E1" s="382" t="s">
        <v>66</v>
      </c>
      <c r="F1" s="382" t="s">
        <v>12015</v>
      </c>
      <c r="G1" s="382" t="s">
        <v>210</v>
      </c>
    </row>
    <row r="2" spans="1:7" ht="15.75" customHeight="1">
      <c r="B2" s="91" t="s">
        <v>11493</v>
      </c>
      <c r="C2" s="91" t="s">
        <v>4880</v>
      </c>
      <c r="D2" s="91" t="s">
        <v>6748</v>
      </c>
      <c r="E2" s="91" t="s">
        <v>358</v>
      </c>
      <c r="F2" s="91" t="s">
        <v>468</v>
      </c>
    </row>
    <row r="3" spans="1:7" ht="15.75" customHeight="1">
      <c r="B3" s="91" t="s">
        <v>11493</v>
      </c>
      <c r="C3" s="91" t="s">
        <v>4880</v>
      </c>
      <c r="D3" s="91" t="s">
        <v>6748</v>
      </c>
      <c r="E3" s="91" t="s">
        <v>12017</v>
      </c>
      <c r="F3" s="91" t="s">
        <v>468</v>
      </c>
    </row>
    <row r="4" spans="1:7" ht="15.75" customHeight="1">
      <c r="B4" s="91" t="s">
        <v>11493</v>
      </c>
      <c r="C4" s="91" t="s">
        <v>4880</v>
      </c>
      <c r="D4" s="91" t="s">
        <v>6748</v>
      </c>
      <c r="E4" s="91" t="s">
        <v>12018</v>
      </c>
      <c r="F4" s="91" t="s">
        <v>7034</v>
      </c>
    </row>
    <row r="5" spans="1:7" ht="15.75" customHeight="1">
      <c r="B5" s="91" t="s">
        <v>11493</v>
      </c>
      <c r="C5" s="91" t="s">
        <v>4880</v>
      </c>
      <c r="D5" s="91" t="s">
        <v>6748</v>
      </c>
      <c r="E5" s="91" t="s">
        <v>12020</v>
      </c>
      <c r="F5" s="91" t="s">
        <v>468</v>
      </c>
    </row>
    <row r="6" spans="1:7" ht="15.75" customHeight="1">
      <c r="B6" s="91" t="s">
        <v>11493</v>
      </c>
      <c r="C6" s="91" t="s">
        <v>4880</v>
      </c>
      <c r="D6" s="91" t="s">
        <v>6748</v>
      </c>
      <c r="E6" s="91" t="s">
        <v>1841</v>
      </c>
      <c r="F6" s="91" t="s">
        <v>468</v>
      </c>
    </row>
    <row r="7" spans="1:7" ht="15.75" customHeight="1">
      <c r="B7" s="91" t="s">
        <v>11493</v>
      </c>
      <c r="C7" s="91" t="s">
        <v>4880</v>
      </c>
      <c r="D7" s="91" t="s">
        <v>6748</v>
      </c>
      <c r="E7" s="91" t="s">
        <v>12023</v>
      </c>
      <c r="F7" s="91"/>
    </row>
    <row r="8" spans="1:7" ht="15.75" customHeight="1">
      <c r="B8" s="91" t="s">
        <v>11493</v>
      </c>
      <c r="C8" s="91" t="s">
        <v>4880</v>
      </c>
      <c r="D8" s="91" t="s">
        <v>6748</v>
      </c>
      <c r="E8" s="91" t="s">
        <v>12023</v>
      </c>
      <c r="F8" s="91" t="s">
        <v>12024</v>
      </c>
    </row>
    <row r="9" spans="1:7" ht="15.75" customHeight="1">
      <c r="B9" s="91" t="s">
        <v>11493</v>
      </c>
      <c r="C9" s="91" t="s">
        <v>4880</v>
      </c>
      <c r="D9" s="91" t="s">
        <v>6748</v>
      </c>
      <c r="E9" s="91" t="s">
        <v>4495</v>
      </c>
      <c r="F9" s="91" t="s">
        <v>468</v>
      </c>
    </row>
    <row r="10" spans="1:7" ht="15.75" customHeight="1">
      <c r="B10" s="91" t="s">
        <v>11493</v>
      </c>
      <c r="C10" s="91" t="s">
        <v>4880</v>
      </c>
      <c r="D10" s="91" t="s">
        <v>6748</v>
      </c>
      <c r="E10" s="382" t="s">
        <v>4568</v>
      </c>
      <c r="F10" s="91" t="s">
        <v>468</v>
      </c>
    </row>
    <row r="11" spans="1:7" ht="15.75" customHeight="1">
      <c r="B11" s="91" t="s">
        <v>11493</v>
      </c>
      <c r="C11" s="91" t="s">
        <v>4880</v>
      </c>
      <c r="D11" s="91" t="s">
        <v>6748</v>
      </c>
      <c r="E11" s="91" t="s">
        <v>12026</v>
      </c>
      <c r="F11" s="91" t="s">
        <v>468</v>
      </c>
      <c r="G11" s="91"/>
    </row>
    <row r="12" spans="1:7" ht="15.75" customHeight="1">
      <c r="B12" s="91" t="s">
        <v>11493</v>
      </c>
      <c r="C12" s="91" t="s">
        <v>4880</v>
      </c>
      <c r="D12" s="91" t="s">
        <v>6748</v>
      </c>
      <c r="E12" s="91" t="s">
        <v>7091</v>
      </c>
      <c r="F12" s="91" t="s">
        <v>468</v>
      </c>
    </row>
    <row r="13" spans="1:7" ht="15.75" customHeight="1">
      <c r="B13" s="91" t="s">
        <v>11493</v>
      </c>
      <c r="C13" s="91" t="s">
        <v>4880</v>
      </c>
      <c r="D13" s="91" t="s">
        <v>6748</v>
      </c>
      <c r="E13" s="91" t="s">
        <v>7211</v>
      </c>
      <c r="F13" s="91" t="s">
        <v>468</v>
      </c>
    </row>
    <row r="14" spans="1:7" ht="15.75" customHeight="1">
      <c r="B14" s="91" t="s">
        <v>11493</v>
      </c>
      <c r="C14" s="91" t="s">
        <v>4880</v>
      </c>
      <c r="D14" s="91" t="s">
        <v>6748</v>
      </c>
      <c r="E14" s="91"/>
      <c r="F14" s="91" t="s">
        <v>468</v>
      </c>
    </row>
    <row r="15" spans="1:7" ht="15.75" customHeight="1">
      <c r="B15" s="91" t="s">
        <v>11493</v>
      </c>
      <c r="C15" s="91" t="s">
        <v>4880</v>
      </c>
      <c r="D15" s="91" t="s">
        <v>6748</v>
      </c>
      <c r="E15" s="91" t="s">
        <v>8622</v>
      </c>
      <c r="F15" s="91" t="s">
        <v>468</v>
      </c>
    </row>
    <row r="16" spans="1:7" ht="15.75" customHeight="1">
      <c r="B16" s="91" t="s">
        <v>11493</v>
      </c>
      <c r="C16" s="91" t="s">
        <v>4880</v>
      </c>
      <c r="D16" s="91" t="s">
        <v>6748</v>
      </c>
      <c r="E16" s="91" t="s">
        <v>12030</v>
      </c>
      <c r="F16" s="91" t="s">
        <v>468</v>
      </c>
    </row>
    <row r="17" spans="2:6" ht="15.75" customHeight="1">
      <c r="B17" s="91" t="s">
        <v>11493</v>
      </c>
      <c r="C17" s="91" t="s">
        <v>4880</v>
      </c>
      <c r="D17" s="91" t="s">
        <v>6748</v>
      </c>
      <c r="E17" s="91" t="s">
        <v>9895</v>
      </c>
      <c r="F17" s="91" t="s">
        <v>468</v>
      </c>
    </row>
    <row r="18" spans="2:6" ht="15.75" customHeight="1">
      <c r="B18" s="91" t="s">
        <v>11493</v>
      </c>
      <c r="C18" s="91" t="s">
        <v>4880</v>
      </c>
      <c r="D18" s="91" t="s">
        <v>6748</v>
      </c>
      <c r="E18" s="91" t="s">
        <v>12032</v>
      </c>
      <c r="F18" s="91" t="s">
        <v>468</v>
      </c>
    </row>
    <row r="19" spans="2:6" ht="15.75" customHeight="1">
      <c r="B19" s="91" t="s">
        <v>11493</v>
      </c>
      <c r="C19" s="91" t="s">
        <v>4880</v>
      </c>
      <c r="D19" s="91" t="s">
        <v>6748</v>
      </c>
      <c r="E19" s="91" t="s">
        <v>11781</v>
      </c>
      <c r="F19" s="91" t="s">
        <v>468</v>
      </c>
    </row>
    <row r="20" spans="2:6" ht="15.75" customHeight="1">
      <c r="B20" s="91" t="s">
        <v>11493</v>
      </c>
      <c r="C20" s="91" t="s">
        <v>4880</v>
      </c>
      <c r="D20" s="91" t="s">
        <v>6748</v>
      </c>
      <c r="E20" s="91" t="s">
        <v>11795</v>
      </c>
      <c r="F20" s="91" t="s">
        <v>468</v>
      </c>
    </row>
    <row r="21" spans="2:6" ht="15.75" customHeight="1">
      <c r="B21" s="91" t="s">
        <v>11493</v>
      </c>
      <c r="C21" s="91" t="s">
        <v>4880</v>
      </c>
      <c r="D21" s="91" t="s">
        <v>6748</v>
      </c>
      <c r="E21" s="91" t="s">
        <v>12035</v>
      </c>
      <c r="F21" s="91" t="s">
        <v>468</v>
      </c>
    </row>
    <row r="22" spans="2:6" ht="15.75" customHeight="1">
      <c r="B22" s="91" t="s">
        <v>11493</v>
      </c>
      <c r="C22" s="91" t="s">
        <v>4880</v>
      </c>
      <c r="D22" s="91" t="s">
        <v>6748</v>
      </c>
      <c r="E22" s="91" t="s">
        <v>12038</v>
      </c>
      <c r="F22" s="91" t="s">
        <v>12039</v>
      </c>
    </row>
    <row r="23" spans="2:6" ht="15.75" customHeight="1">
      <c r="B23" s="91" t="s">
        <v>11493</v>
      </c>
      <c r="C23" s="91" t="s">
        <v>4880</v>
      </c>
      <c r="D23" s="91" t="s">
        <v>6748</v>
      </c>
      <c r="E23" s="91" t="s">
        <v>12040</v>
      </c>
      <c r="F23" s="91" t="s">
        <v>72</v>
      </c>
    </row>
    <row r="24" spans="2:6" ht="15.75" customHeight="1">
      <c r="B24" s="91" t="s">
        <v>11493</v>
      </c>
      <c r="C24" s="91" t="s">
        <v>4880</v>
      </c>
      <c r="D24" s="91" t="s">
        <v>6748</v>
      </c>
      <c r="E24" s="91" t="s">
        <v>12041</v>
      </c>
      <c r="F24" s="91" t="s">
        <v>468</v>
      </c>
    </row>
    <row r="25" spans="2:6" ht="15.75" customHeight="1">
      <c r="B25" s="91" t="s">
        <v>11493</v>
      </c>
      <c r="C25" s="91" t="s">
        <v>4880</v>
      </c>
      <c r="D25" s="91" t="s">
        <v>6748</v>
      </c>
      <c r="E25" s="91" t="s">
        <v>12043</v>
      </c>
      <c r="F25" s="91" t="s">
        <v>468</v>
      </c>
    </row>
    <row r="26" spans="2:6" ht="15.75" customHeight="1">
      <c r="B26" s="91" t="s">
        <v>11493</v>
      </c>
      <c r="C26" s="91" t="s">
        <v>4880</v>
      </c>
      <c r="D26" s="91" t="s">
        <v>6748</v>
      </c>
      <c r="E26" s="91" t="s">
        <v>12044</v>
      </c>
      <c r="F26" s="91" t="s">
        <v>468</v>
      </c>
    </row>
    <row r="27" spans="2:6" ht="15.75" customHeight="1">
      <c r="B27" s="91" t="s">
        <v>11493</v>
      </c>
      <c r="C27" s="91" t="s">
        <v>4880</v>
      </c>
      <c r="D27" s="91" t="s">
        <v>6748</v>
      </c>
      <c r="E27" s="91" t="s">
        <v>12046</v>
      </c>
      <c r="F27" s="91" t="s">
        <v>468</v>
      </c>
    </row>
    <row r="28" spans="2:6" ht="15.75" customHeight="1">
      <c r="B28" s="91" t="s">
        <v>11554</v>
      </c>
      <c r="C28" s="91" t="s">
        <v>1488</v>
      </c>
      <c r="D28" s="91" t="s">
        <v>12048</v>
      </c>
      <c r="E28" s="185" t="s">
        <v>11962</v>
      </c>
      <c r="F28" s="91" t="s">
        <v>487</v>
      </c>
    </row>
    <row r="29" spans="2:6" ht="15.75" customHeight="1">
      <c r="B29" s="91" t="s">
        <v>11554</v>
      </c>
      <c r="C29" s="91" t="s">
        <v>1488</v>
      </c>
      <c r="D29" s="91" t="s">
        <v>12048</v>
      </c>
      <c r="E29" s="185" t="s">
        <v>1427</v>
      </c>
    </row>
    <row r="30" spans="2:6" ht="15.75" customHeight="1">
      <c r="B30" s="91" t="s">
        <v>11554</v>
      </c>
      <c r="C30" s="91" t="s">
        <v>1488</v>
      </c>
      <c r="D30" s="91" t="s">
        <v>12048</v>
      </c>
      <c r="E30" s="185" t="s">
        <v>12052</v>
      </c>
      <c r="F30" s="91" t="s">
        <v>12053</v>
      </c>
    </row>
    <row r="31" spans="2:6" ht="15.75" customHeight="1">
      <c r="B31" s="91" t="s">
        <v>11554</v>
      </c>
      <c r="C31" s="91" t="s">
        <v>1488</v>
      </c>
      <c r="D31" s="91" t="s">
        <v>12048</v>
      </c>
      <c r="E31" s="185" t="s">
        <v>11656</v>
      </c>
    </row>
    <row r="32" spans="2:6" ht="15.75" customHeight="1">
      <c r="B32" s="91" t="s">
        <v>11554</v>
      </c>
      <c r="C32" s="91" t="s">
        <v>1488</v>
      </c>
      <c r="D32" s="91" t="s">
        <v>12048</v>
      </c>
      <c r="E32" s="189" t="s">
        <v>11461</v>
      </c>
      <c r="F32" s="91" t="s">
        <v>8007</v>
      </c>
    </row>
    <row r="33" spans="2:7" ht="15.75" customHeight="1">
      <c r="B33" s="91" t="s">
        <v>11554</v>
      </c>
      <c r="C33" s="91" t="s">
        <v>1488</v>
      </c>
      <c r="D33" s="91" t="s">
        <v>12048</v>
      </c>
      <c r="E33" s="185" t="s">
        <v>1815</v>
      </c>
    </row>
    <row r="34" spans="2:7" ht="15.75" customHeight="1">
      <c r="B34" s="91" t="s">
        <v>11554</v>
      </c>
      <c r="C34" s="91" t="s">
        <v>1488</v>
      </c>
      <c r="D34" s="91" t="s">
        <v>12048</v>
      </c>
      <c r="E34" s="185" t="s">
        <v>12057</v>
      </c>
    </row>
    <row r="35" spans="2:7" ht="15.75" customHeight="1">
      <c r="B35" s="91" t="s">
        <v>11554</v>
      </c>
      <c r="C35" s="91" t="s">
        <v>1488</v>
      </c>
      <c r="D35" s="91" t="s">
        <v>12048</v>
      </c>
      <c r="E35" s="185" t="s">
        <v>11445</v>
      </c>
    </row>
    <row r="36" spans="2:7" ht="15.75" customHeight="1">
      <c r="B36" s="91" t="s">
        <v>11554</v>
      </c>
      <c r="C36" s="91" t="s">
        <v>1488</v>
      </c>
      <c r="D36" s="91" t="s">
        <v>12048</v>
      </c>
      <c r="E36" s="185" t="s">
        <v>3825</v>
      </c>
    </row>
    <row r="37" spans="2:7" ht="15.75" customHeight="1">
      <c r="B37" s="91" t="s">
        <v>11554</v>
      </c>
      <c r="C37" s="91" t="s">
        <v>1488</v>
      </c>
      <c r="D37" s="91" t="s">
        <v>12048</v>
      </c>
      <c r="E37" s="185" t="s">
        <v>11447</v>
      </c>
    </row>
    <row r="38" spans="2:7" ht="15.75" customHeight="1">
      <c r="B38" s="91" t="s">
        <v>11554</v>
      </c>
      <c r="C38" s="91" t="s">
        <v>1488</v>
      </c>
      <c r="D38" s="91" t="s">
        <v>12048</v>
      </c>
      <c r="E38" s="185" t="s">
        <v>1809</v>
      </c>
      <c r="G38" s="91" t="s">
        <v>1810</v>
      </c>
    </row>
    <row r="39" spans="2:7">
      <c r="B39" s="91" t="s">
        <v>11554</v>
      </c>
      <c r="C39" s="91" t="s">
        <v>1488</v>
      </c>
      <c r="D39" s="91" t="s">
        <v>12048</v>
      </c>
      <c r="E39" s="91" t="s">
        <v>12061</v>
      </c>
      <c r="F39" s="91" t="s">
        <v>643</v>
      </c>
      <c r="G39" s="823" t="s">
        <v>1051</v>
      </c>
    </row>
    <row r="40" spans="2:7" ht="15.75" customHeight="1">
      <c r="B40" s="91" t="s">
        <v>11554</v>
      </c>
      <c r="C40" s="91" t="s">
        <v>1488</v>
      </c>
      <c r="D40" s="91" t="s">
        <v>12048</v>
      </c>
      <c r="E40" s="91" t="s">
        <v>9648</v>
      </c>
      <c r="F40" s="91" t="s">
        <v>9649</v>
      </c>
    </row>
    <row r="41" spans="2:7" ht="15.75" customHeight="1">
      <c r="B41" s="91" t="s">
        <v>11554</v>
      </c>
      <c r="C41" s="91" t="s">
        <v>1488</v>
      </c>
      <c r="D41" s="91" t="s">
        <v>12067</v>
      </c>
      <c r="E41" s="91" t="s">
        <v>12068</v>
      </c>
      <c r="F41" s="91"/>
    </row>
    <row r="42" spans="2:7" ht="15.75" customHeight="1">
      <c r="B42" s="91" t="s">
        <v>11554</v>
      </c>
      <c r="C42" s="91" t="s">
        <v>1488</v>
      </c>
      <c r="D42" s="91" t="s">
        <v>12048</v>
      </c>
      <c r="E42" s="91" t="s">
        <v>11339</v>
      </c>
      <c r="F42" s="91" t="s">
        <v>9649</v>
      </c>
    </row>
    <row r="43" spans="2:7" ht="15.75" customHeight="1">
      <c r="B43" s="91" t="s">
        <v>11554</v>
      </c>
      <c r="C43" s="91" t="s">
        <v>1488</v>
      </c>
      <c r="D43" s="91" t="s">
        <v>12048</v>
      </c>
      <c r="E43" s="91" t="s">
        <v>11866</v>
      </c>
      <c r="F43" s="91" t="s">
        <v>9649</v>
      </c>
    </row>
    <row r="44" spans="2:7" ht="15.75" customHeight="1">
      <c r="B44" s="91" t="s">
        <v>11554</v>
      </c>
      <c r="C44" s="91" t="s">
        <v>1488</v>
      </c>
      <c r="D44" s="91" t="s">
        <v>12048</v>
      </c>
      <c r="E44" s="91" t="s">
        <v>12070</v>
      </c>
      <c r="F44" s="91" t="s">
        <v>12071</v>
      </c>
    </row>
    <row r="45" spans="2:7" ht="15.75" customHeight="1">
      <c r="B45" s="91" t="s">
        <v>11554</v>
      </c>
      <c r="C45" s="91" t="s">
        <v>1488</v>
      </c>
      <c r="D45" s="91" t="s">
        <v>12048</v>
      </c>
      <c r="E45" s="91" t="s">
        <v>12072</v>
      </c>
      <c r="F45" s="91" t="s">
        <v>12071</v>
      </c>
    </row>
    <row r="46" spans="2:7" ht="15.75" customHeight="1">
      <c r="B46" s="91" t="s">
        <v>11554</v>
      </c>
      <c r="C46" s="91" t="s">
        <v>1488</v>
      </c>
      <c r="D46" s="91" t="s">
        <v>12048</v>
      </c>
      <c r="E46" s="91" t="s">
        <v>5890</v>
      </c>
      <c r="F46" s="91" t="s">
        <v>12071</v>
      </c>
    </row>
    <row r="47" spans="2:7" ht="15.75" customHeight="1">
      <c r="B47" s="91" t="s">
        <v>11554</v>
      </c>
      <c r="C47" s="91" t="s">
        <v>1488</v>
      </c>
      <c r="D47" s="91" t="s">
        <v>12048</v>
      </c>
      <c r="E47" s="91" t="s">
        <v>12076</v>
      </c>
      <c r="F47" s="91" t="s">
        <v>12071</v>
      </c>
    </row>
    <row r="48" spans="2:7" ht="15.75" customHeight="1">
      <c r="B48" s="91" t="s">
        <v>11554</v>
      </c>
      <c r="C48" s="91" t="s">
        <v>1488</v>
      </c>
      <c r="D48" s="91" t="s">
        <v>12048</v>
      </c>
      <c r="E48" s="91" t="s">
        <v>3917</v>
      </c>
      <c r="F48" s="91" t="s">
        <v>12071</v>
      </c>
    </row>
    <row r="49" spans="2:6" ht="15.75" customHeight="1">
      <c r="B49" s="91" t="s">
        <v>11554</v>
      </c>
      <c r="C49" s="91" t="s">
        <v>1488</v>
      </c>
      <c r="D49" s="91" t="s">
        <v>12048</v>
      </c>
      <c r="E49" s="91" t="s">
        <v>790</v>
      </c>
      <c r="F49" s="91" t="s">
        <v>12071</v>
      </c>
    </row>
    <row r="50" spans="2:6" ht="15.75" customHeight="1">
      <c r="B50" s="91" t="s">
        <v>11554</v>
      </c>
      <c r="C50" s="91" t="s">
        <v>1488</v>
      </c>
      <c r="D50" s="91" t="s">
        <v>12048</v>
      </c>
      <c r="E50" s="91" t="s">
        <v>1815</v>
      </c>
      <c r="F50" s="91" t="s">
        <v>12071</v>
      </c>
    </row>
    <row r="51" spans="2:6" ht="15.75" customHeight="1">
      <c r="B51" s="91" t="s">
        <v>11554</v>
      </c>
      <c r="C51" s="91" t="s">
        <v>1488</v>
      </c>
      <c r="D51" s="91" t="s">
        <v>12048</v>
      </c>
      <c r="E51" s="91" t="s">
        <v>11345</v>
      </c>
      <c r="F51" s="91" t="s">
        <v>12071</v>
      </c>
    </row>
    <row r="52" spans="2:6" ht="15.75" customHeight="1">
      <c r="B52" s="91" t="s">
        <v>11554</v>
      </c>
      <c r="C52" s="91" t="s">
        <v>1488</v>
      </c>
      <c r="D52" s="91" t="s">
        <v>12048</v>
      </c>
      <c r="E52" s="91" t="s">
        <v>11341</v>
      </c>
      <c r="F52" s="91" t="s">
        <v>9649</v>
      </c>
    </row>
    <row r="53" spans="2:6" ht="15.75" customHeight="1">
      <c r="B53" s="91" t="s">
        <v>11554</v>
      </c>
      <c r="C53" s="91" t="s">
        <v>1488</v>
      </c>
      <c r="D53" s="91" t="s">
        <v>12048</v>
      </c>
      <c r="E53" s="91" t="s">
        <v>12079</v>
      </c>
      <c r="F53" s="91" t="s">
        <v>12071</v>
      </c>
    </row>
    <row r="54" spans="2:6" ht="15.75" customHeight="1">
      <c r="C54" s="91"/>
      <c r="D54" s="91" t="s">
        <v>12080</v>
      </c>
      <c r="E54" s="91" t="s">
        <v>3874</v>
      </c>
      <c r="F54" s="91" t="s">
        <v>12081</v>
      </c>
    </row>
    <row r="55" spans="2:6" ht="15.75" customHeight="1">
      <c r="B55" s="91" t="s">
        <v>8007</v>
      </c>
      <c r="C55" s="91" t="s">
        <v>8007</v>
      </c>
      <c r="D55" s="91" t="s">
        <v>8007</v>
      </c>
      <c r="E55" s="185" t="s">
        <v>12061</v>
      </c>
      <c r="F55" s="185" t="s">
        <v>643</v>
      </c>
    </row>
    <row r="56" spans="2:6" ht="15.75" customHeight="1">
      <c r="B56" s="91" t="s">
        <v>8007</v>
      </c>
      <c r="C56" s="91" t="s">
        <v>8007</v>
      </c>
      <c r="D56" s="91" t="s">
        <v>8007</v>
      </c>
      <c r="E56" s="185" t="s">
        <v>4261</v>
      </c>
      <c r="F56" s="185" t="s">
        <v>643</v>
      </c>
    </row>
    <row r="57" spans="2:6" ht="15.75" customHeight="1">
      <c r="B57" s="91" t="s">
        <v>8007</v>
      </c>
      <c r="C57" s="91" t="s">
        <v>8007</v>
      </c>
      <c r="D57" s="91" t="s">
        <v>8007</v>
      </c>
      <c r="E57" s="185" t="s">
        <v>8610</v>
      </c>
      <c r="F57" s="185" t="s">
        <v>643</v>
      </c>
    </row>
    <row r="58" spans="2:6" ht="15.75" customHeight="1">
      <c r="B58" s="91" t="s">
        <v>8007</v>
      </c>
      <c r="C58" s="91" t="s">
        <v>8007</v>
      </c>
      <c r="D58" s="91" t="s">
        <v>8007</v>
      </c>
      <c r="E58" s="185" t="s">
        <v>12083</v>
      </c>
      <c r="F58" s="185" t="s">
        <v>643</v>
      </c>
    </row>
    <row r="59" spans="2:6" ht="15.75" customHeight="1">
      <c r="B59" s="91" t="s">
        <v>8007</v>
      </c>
      <c r="C59" s="91" t="s">
        <v>8007</v>
      </c>
      <c r="D59" s="91" t="s">
        <v>8007</v>
      </c>
      <c r="E59" s="185" t="s">
        <v>11296</v>
      </c>
      <c r="F59" s="185" t="s">
        <v>643</v>
      </c>
    </row>
    <row r="60" spans="2:6" ht="15.75" customHeight="1">
      <c r="B60" s="91" t="s">
        <v>8007</v>
      </c>
      <c r="C60" s="91" t="s">
        <v>8007</v>
      </c>
      <c r="D60" s="91" t="s">
        <v>8007</v>
      </c>
      <c r="E60" s="185" t="s">
        <v>8757</v>
      </c>
      <c r="F60" s="185" t="s">
        <v>643</v>
      </c>
    </row>
    <row r="61" spans="2:6" ht="15.75" customHeight="1">
      <c r="B61" s="91" t="s">
        <v>8007</v>
      </c>
      <c r="C61" s="91" t="s">
        <v>8007</v>
      </c>
      <c r="D61" s="91" t="s">
        <v>8007</v>
      </c>
      <c r="E61" s="185" t="s">
        <v>10526</v>
      </c>
      <c r="F61" s="185" t="s">
        <v>643</v>
      </c>
    </row>
    <row r="62" spans="2:6" ht="15.75" customHeight="1">
      <c r="B62" s="91" t="s">
        <v>8007</v>
      </c>
      <c r="C62" s="91" t="s">
        <v>8007</v>
      </c>
      <c r="D62" s="91" t="s">
        <v>8007</v>
      </c>
      <c r="E62" s="185" t="s">
        <v>12085</v>
      </c>
      <c r="F62" s="185" t="s">
        <v>643</v>
      </c>
    </row>
    <row r="63" spans="2:6" ht="15.75" customHeight="1">
      <c r="B63" s="91" t="s">
        <v>8007</v>
      </c>
      <c r="C63" s="91" t="s">
        <v>8007</v>
      </c>
      <c r="D63" s="91" t="s">
        <v>8007</v>
      </c>
      <c r="E63" s="185" t="s">
        <v>7541</v>
      </c>
      <c r="F63" s="185" t="s">
        <v>643</v>
      </c>
    </row>
    <row r="64" spans="2:6" ht="15.75" customHeight="1">
      <c r="B64" s="91" t="s">
        <v>8007</v>
      </c>
      <c r="C64" s="91" t="s">
        <v>8007</v>
      </c>
      <c r="D64" s="91" t="s">
        <v>8007</v>
      </c>
      <c r="E64" s="185" t="s">
        <v>1049</v>
      </c>
      <c r="F64" s="185" t="s">
        <v>643</v>
      </c>
    </row>
    <row r="65" spans="2:6" ht="15.75" customHeight="1">
      <c r="B65" s="91" t="s">
        <v>8007</v>
      </c>
      <c r="C65" s="91" t="s">
        <v>8007</v>
      </c>
      <c r="D65" s="91" t="s">
        <v>8007</v>
      </c>
      <c r="E65" s="185" t="s">
        <v>12086</v>
      </c>
      <c r="F65" s="185" t="s">
        <v>643</v>
      </c>
    </row>
    <row r="66" spans="2:6" ht="15.75" customHeight="1">
      <c r="B66" s="91" t="s">
        <v>8007</v>
      </c>
      <c r="C66" s="91" t="s">
        <v>8007</v>
      </c>
      <c r="D66" s="91" t="s">
        <v>8007</v>
      </c>
      <c r="E66" s="185" t="s">
        <v>5882</v>
      </c>
      <c r="F66" s="185" t="s">
        <v>643</v>
      </c>
    </row>
    <row r="67" spans="2:6" ht="15.75" customHeight="1">
      <c r="B67" s="91" t="s">
        <v>8007</v>
      </c>
      <c r="C67" s="91" t="s">
        <v>8007</v>
      </c>
      <c r="D67" s="91" t="s">
        <v>8007</v>
      </c>
      <c r="E67" s="185" t="s">
        <v>9673</v>
      </c>
      <c r="F67" s="185" t="s">
        <v>643</v>
      </c>
    </row>
    <row r="68" spans="2:6" ht="15.75" customHeight="1">
      <c r="B68" s="91" t="s">
        <v>8007</v>
      </c>
      <c r="C68" s="91" t="s">
        <v>8007</v>
      </c>
      <c r="D68" s="91" t="s">
        <v>8007</v>
      </c>
      <c r="E68" s="185" t="s">
        <v>12087</v>
      </c>
      <c r="F68" s="185" t="s">
        <v>643</v>
      </c>
    </row>
    <row r="69" spans="2:6" ht="15.75" customHeight="1">
      <c r="B69" s="91" t="s">
        <v>8007</v>
      </c>
      <c r="C69" s="91" t="s">
        <v>8007</v>
      </c>
      <c r="D69" s="91" t="s">
        <v>8007</v>
      </c>
      <c r="E69" s="185" t="s">
        <v>10537</v>
      </c>
      <c r="F69" s="185" t="s">
        <v>643</v>
      </c>
    </row>
    <row r="70" spans="2:6" ht="15.75" customHeight="1">
      <c r="B70" s="91" t="s">
        <v>8007</v>
      </c>
      <c r="C70" s="91" t="s">
        <v>8007</v>
      </c>
      <c r="D70" s="91" t="s">
        <v>8007</v>
      </c>
      <c r="E70" s="185" t="s">
        <v>839</v>
      </c>
      <c r="F70" s="185" t="s">
        <v>643</v>
      </c>
    </row>
    <row r="71" spans="2:6" ht="15.75" customHeight="1">
      <c r="B71" s="91" t="s">
        <v>8007</v>
      </c>
      <c r="C71" s="91" t="s">
        <v>8007</v>
      </c>
      <c r="D71" s="91" t="s">
        <v>8007</v>
      </c>
      <c r="E71" s="185" t="s">
        <v>5307</v>
      </c>
      <c r="F71" s="185" t="s">
        <v>643</v>
      </c>
    </row>
    <row r="72" spans="2:6" ht="15.75" customHeight="1">
      <c r="B72" s="91" t="s">
        <v>8007</v>
      </c>
      <c r="C72" s="91" t="s">
        <v>8007</v>
      </c>
      <c r="D72" s="91" t="s">
        <v>8007</v>
      </c>
      <c r="E72" s="185" t="s">
        <v>12089</v>
      </c>
      <c r="F72" s="185" t="s">
        <v>643</v>
      </c>
    </row>
    <row r="73" spans="2:6" ht="15.75" customHeight="1">
      <c r="B73" s="91" t="s">
        <v>8007</v>
      </c>
      <c r="C73" s="91" t="s">
        <v>8007</v>
      </c>
      <c r="D73" s="91" t="s">
        <v>8007</v>
      </c>
      <c r="E73" s="185" t="s">
        <v>3897</v>
      </c>
      <c r="F73" s="185" t="s">
        <v>643</v>
      </c>
    </row>
    <row r="74" spans="2:6" ht="15.75" customHeight="1">
      <c r="B74" s="91" t="s">
        <v>8007</v>
      </c>
      <c r="C74" s="91" t="s">
        <v>8007</v>
      </c>
      <c r="D74" s="91" t="s">
        <v>8007</v>
      </c>
      <c r="E74" s="185" t="s">
        <v>7789</v>
      </c>
      <c r="F74" s="185" t="s">
        <v>643</v>
      </c>
    </row>
    <row r="75" spans="2:6" ht="15.75" customHeight="1">
      <c r="B75" s="91" t="s">
        <v>8007</v>
      </c>
      <c r="C75" s="91" t="s">
        <v>8007</v>
      </c>
      <c r="D75" s="91" t="s">
        <v>8007</v>
      </c>
      <c r="E75" s="185" t="s">
        <v>8925</v>
      </c>
      <c r="F75" s="185" t="s">
        <v>643</v>
      </c>
    </row>
    <row r="76" spans="2:6" ht="15.75" customHeight="1">
      <c r="B76" s="91" t="s">
        <v>8007</v>
      </c>
      <c r="C76" s="91" t="s">
        <v>8007</v>
      </c>
      <c r="D76" s="91" t="s">
        <v>8007</v>
      </c>
      <c r="E76" s="185" t="s">
        <v>5319</v>
      </c>
      <c r="F76" s="185" t="s">
        <v>643</v>
      </c>
    </row>
    <row r="77" spans="2:6" ht="15.75" customHeight="1">
      <c r="B77" s="91" t="s">
        <v>8007</v>
      </c>
      <c r="C77" s="91" t="s">
        <v>8007</v>
      </c>
      <c r="D77" s="91" t="s">
        <v>8007</v>
      </c>
      <c r="E77" s="185" t="s">
        <v>12092</v>
      </c>
      <c r="F77" s="185" t="s">
        <v>643</v>
      </c>
    </row>
    <row r="78" spans="2:6" ht="15.75" customHeight="1">
      <c r="B78" s="91" t="s">
        <v>8007</v>
      </c>
      <c r="C78" s="91" t="s">
        <v>8007</v>
      </c>
      <c r="D78" s="91" t="s">
        <v>8007</v>
      </c>
      <c r="E78" s="185" t="s">
        <v>11766</v>
      </c>
      <c r="F78" s="185" t="s">
        <v>643</v>
      </c>
    </row>
    <row r="79" spans="2:6" ht="15.75" customHeight="1">
      <c r="B79" s="91" t="s">
        <v>8007</v>
      </c>
      <c r="C79" s="91" t="s">
        <v>8007</v>
      </c>
      <c r="D79" s="91" t="s">
        <v>8007</v>
      </c>
      <c r="E79" s="185" t="s">
        <v>11967</v>
      </c>
      <c r="F79" s="185" t="s">
        <v>643</v>
      </c>
    </row>
    <row r="80" spans="2:6" ht="15.75" customHeight="1">
      <c r="B80" s="91" t="s">
        <v>8007</v>
      </c>
      <c r="C80" s="91" t="s">
        <v>8007</v>
      </c>
      <c r="D80" s="91" t="s">
        <v>8007</v>
      </c>
      <c r="E80" s="824" t="s">
        <v>10327</v>
      </c>
      <c r="F80" s="185" t="s">
        <v>643</v>
      </c>
    </row>
    <row r="81" spans="2:6" ht="15.75" customHeight="1">
      <c r="B81" s="91" t="s">
        <v>8007</v>
      </c>
      <c r="C81" s="91" t="s">
        <v>8007</v>
      </c>
      <c r="D81" s="91" t="s">
        <v>8007</v>
      </c>
      <c r="E81" s="185" t="s">
        <v>8662</v>
      </c>
      <c r="F81" s="185" t="s">
        <v>643</v>
      </c>
    </row>
    <row r="82" spans="2:6" ht="15.75" customHeight="1">
      <c r="B82" s="91" t="s">
        <v>8007</v>
      </c>
      <c r="C82" s="91" t="s">
        <v>8007</v>
      </c>
      <c r="D82" s="91" t="s">
        <v>8007</v>
      </c>
      <c r="E82" s="185" t="s">
        <v>1171</v>
      </c>
      <c r="F82" s="185" t="s">
        <v>643</v>
      </c>
    </row>
    <row r="83" spans="2:6" ht="15.75" customHeight="1">
      <c r="B83" s="91" t="s">
        <v>8007</v>
      </c>
      <c r="C83" s="91" t="s">
        <v>8007</v>
      </c>
      <c r="D83" s="91" t="s">
        <v>8007</v>
      </c>
      <c r="E83" s="185" t="s">
        <v>10319</v>
      </c>
      <c r="F83" s="185" t="s">
        <v>643</v>
      </c>
    </row>
    <row r="84" spans="2:6" ht="15.75" customHeight="1">
      <c r="B84" s="91" t="s">
        <v>8007</v>
      </c>
      <c r="C84" s="91" t="s">
        <v>8007</v>
      </c>
      <c r="D84" s="91" t="s">
        <v>8007</v>
      </c>
      <c r="E84" s="185" t="s">
        <v>3821</v>
      </c>
      <c r="F84" s="185" t="s">
        <v>643</v>
      </c>
    </row>
    <row r="85" spans="2:6" ht="15.75" customHeight="1">
      <c r="B85" s="91" t="s">
        <v>8007</v>
      </c>
      <c r="C85" s="91" t="s">
        <v>8007</v>
      </c>
      <c r="D85" s="91" t="s">
        <v>8007</v>
      </c>
      <c r="E85" s="185" t="s">
        <v>9651</v>
      </c>
      <c r="F85" s="185" t="s">
        <v>643</v>
      </c>
    </row>
    <row r="86" spans="2:6" ht="15.75" customHeight="1">
      <c r="B86" s="91" t="s">
        <v>8007</v>
      </c>
      <c r="C86" s="91" t="s">
        <v>8007</v>
      </c>
      <c r="D86" s="91" t="s">
        <v>8007</v>
      </c>
      <c r="E86" s="185" t="s">
        <v>11154</v>
      </c>
      <c r="F86" s="185" t="s">
        <v>382</v>
      </c>
    </row>
    <row r="87" spans="2:6" ht="15.75" customHeight="1">
      <c r="B87" s="91" t="s">
        <v>8007</v>
      </c>
      <c r="C87" s="91" t="s">
        <v>8007</v>
      </c>
      <c r="D87" s="91" t="s">
        <v>8007</v>
      </c>
      <c r="E87" s="185" t="s">
        <v>381</v>
      </c>
      <c r="F87" s="185" t="s">
        <v>382</v>
      </c>
    </row>
    <row r="88" spans="2:6" ht="15.75" customHeight="1">
      <c r="B88" s="91" t="s">
        <v>8007</v>
      </c>
      <c r="C88" s="91" t="s">
        <v>8007</v>
      </c>
      <c r="D88" s="91" t="s">
        <v>8007</v>
      </c>
      <c r="E88" s="185" t="s">
        <v>10655</v>
      </c>
      <c r="F88" s="185" t="s">
        <v>382</v>
      </c>
    </row>
    <row r="89" spans="2:6" ht="15.75" customHeight="1">
      <c r="B89" s="91" t="s">
        <v>8007</v>
      </c>
      <c r="C89" s="91" t="s">
        <v>8007</v>
      </c>
      <c r="D89" s="91" t="s">
        <v>8007</v>
      </c>
      <c r="E89" s="185" t="s">
        <v>1415</v>
      </c>
      <c r="F89" s="185" t="s">
        <v>382</v>
      </c>
    </row>
    <row r="90" spans="2:6" ht="15.75" customHeight="1">
      <c r="B90" s="91" t="s">
        <v>8007</v>
      </c>
      <c r="C90" s="91" t="s">
        <v>8007</v>
      </c>
      <c r="D90" s="91" t="s">
        <v>8007</v>
      </c>
      <c r="E90" s="185" t="s">
        <v>12096</v>
      </c>
      <c r="F90" s="185" t="s">
        <v>382</v>
      </c>
    </row>
    <row r="91" spans="2:6" ht="15.75" customHeight="1">
      <c r="B91" s="91" t="s">
        <v>8007</v>
      </c>
      <c r="C91" s="91" t="s">
        <v>8007</v>
      </c>
      <c r="D91" s="91" t="s">
        <v>8007</v>
      </c>
      <c r="E91" s="185" t="s">
        <v>1753</v>
      </c>
      <c r="F91" s="185" t="s">
        <v>382</v>
      </c>
    </row>
    <row r="92" spans="2:6" ht="15.75" customHeight="1">
      <c r="B92" s="91" t="s">
        <v>8007</v>
      </c>
      <c r="C92" s="91" t="s">
        <v>8007</v>
      </c>
      <c r="D92" s="91" t="s">
        <v>8007</v>
      </c>
      <c r="E92" s="185" t="s">
        <v>3827</v>
      </c>
      <c r="F92" s="185" t="s">
        <v>382</v>
      </c>
    </row>
    <row r="93" spans="2:6" ht="15.75" customHeight="1">
      <c r="B93" s="91" t="s">
        <v>8007</v>
      </c>
      <c r="C93" s="91" t="s">
        <v>8007</v>
      </c>
      <c r="D93" s="91" t="s">
        <v>8007</v>
      </c>
      <c r="E93" s="185" t="s">
        <v>7176</v>
      </c>
      <c r="F93" s="185" t="s">
        <v>414</v>
      </c>
    </row>
    <row r="94" spans="2:6" ht="15.75" customHeight="1">
      <c r="B94" s="91" t="s">
        <v>8007</v>
      </c>
      <c r="C94" s="91" t="s">
        <v>8007</v>
      </c>
      <c r="D94" s="91" t="s">
        <v>8007</v>
      </c>
      <c r="E94" s="185" t="s">
        <v>9695</v>
      </c>
      <c r="F94" s="185" t="s">
        <v>414</v>
      </c>
    </row>
    <row r="95" spans="2:6" ht="15.75" customHeight="1">
      <c r="B95" s="91" t="s">
        <v>8007</v>
      </c>
      <c r="C95" s="91" t="s">
        <v>8007</v>
      </c>
      <c r="D95" s="91" t="s">
        <v>8007</v>
      </c>
      <c r="E95" s="185" t="s">
        <v>12098</v>
      </c>
      <c r="F95" s="185" t="s">
        <v>414</v>
      </c>
    </row>
    <row r="96" spans="2:6" ht="15.75" customHeight="1">
      <c r="B96" s="91" t="s">
        <v>8007</v>
      </c>
      <c r="C96" s="91" t="s">
        <v>8007</v>
      </c>
      <c r="D96" s="91" t="s">
        <v>8007</v>
      </c>
      <c r="E96" s="185" t="s">
        <v>7061</v>
      </c>
      <c r="F96" s="185" t="s">
        <v>414</v>
      </c>
    </row>
    <row r="97" spans="2:6" ht="15.75" customHeight="1">
      <c r="B97" s="91" t="s">
        <v>8007</v>
      </c>
      <c r="C97" s="91" t="s">
        <v>8007</v>
      </c>
      <c r="D97" s="91" t="s">
        <v>8007</v>
      </c>
      <c r="E97" s="185" t="s">
        <v>12099</v>
      </c>
      <c r="F97" s="253" t="s">
        <v>12100</v>
      </c>
    </row>
    <row r="98" spans="2:6" ht="15.75" customHeight="1">
      <c r="B98" s="91" t="s">
        <v>8007</v>
      </c>
      <c r="C98" s="91" t="s">
        <v>8007</v>
      </c>
      <c r="D98" s="91" t="s">
        <v>8007</v>
      </c>
      <c r="E98" s="185" t="s">
        <v>10026</v>
      </c>
      <c r="F98" s="185" t="s">
        <v>414</v>
      </c>
    </row>
    <row r="99" spans="2:6" ht="15.75" customHeight="1">
      <c r="B99" s="91" t="s">
        <v>8007</v>
      </c>
      <c r="C99" s="91" t="s">
        <v>8007</v>
      </c>
      <c r="D99" s="91" t="s">
        <v>8007</v>
      </c>
      <c r="E99" s="185" t="s">
        <v>9091</v>
      </c>
      <c r="F99" s="185" t="s">
        <v>12101</v>
      </c>
    </row>
    <row r="100" spans="2:6" ht="15.75" customHeight="1">
      <c r="B100" s="91" t="s">
        <v>8007</v>
      </c>
      <c r="C100" s="91" t="s">
        <v>8007</v>
      </c>
      <c r="D100" s="91" t="s">
        <v>8007</v>
      </c>
      <c r="E100" s="185" t="s">
        <v>605</v>
      </c>
      <c r="F100" s="185" t="s">
        <v>12101</v>
      </c>
    </row>
    <row r="101" spans="2:6" ht="15.75" customHeight="1">
      <c r="B101" s="91" t="s">
        <v>8007</v>
      </c>
      <c r="C101" s="91" t="s">
        <v>8007</v>
      </c>
      <c r="D101" s="91" t="s">
        <v>8007</v>
      </c>
      <c r="E101" s="185" t="s">
        <v>12103</v>
      </c>
      <c r="F101" s="185" t="s">
        <v>12101</v>
      </c>
    </row>
    <row r="102" spans="2:6" ht="15.75" customHeight="1">
      <c r="B102" s="91" t="s">
        <v>8007</v>
      </c>
      <c r="C102" s="91" t="s">
        <v>8007</v>
      </c>
      <c r="D102" s="91" t="s">
        <v>8007</v>
      </c>
      <c r="E102" s="185" t="s">
        <v>2829</v>
      </c>
      <c r="F102" s="185" t="s">
        <v>12101</v>
      </c>
    </row>
    <row r="103" spans="2:6" ht="15.75" customHeight="1">
      <c r="B103" s="91" t="s">
        <v>8007</v>
      </c>
      <c r="C103" s="91" t="s">
        <v>8007</v>
      </c>
      <c r="D103" s="91" t="s">
        <v>8007</v>
      </c>
      <c r="E103" s="185" t="s">
        <v>10100</v>
      </c>
      <c r="F103" s="185" t="s">
        <v>12101</v>
      </c>
    </row>
    <row r="104" spans="2:6" ht="15.75" customHeight="1">
      <c r="B104" s="91" t="s">
        <v>8007</v>
      </c>
      <c r="C104" s="91" t="s">
        <v>8007</v>
      </c>
      <c r="D104" s="91" t="s">
        <v>8007</v>
      </c>
      <c r="E104" s="185" t="s">
        <v>10535</v>
      </c>
      <c r="F104" s="185" t="s">
        <v>12101</v>
      </c>
    </row>
    <row r="105" spans="2:6" ht="15.75" customHeight="1">
      <c r="B105" s="91" t="s">
        <v>8007</v>
      </c>
      <c r="C105" s="91" t="s">
        <v>8007</v>
      </c>
      <c r="D105" s="91" t="s">
        <v>8007</v>
      </c>
      <c r="E105" s="185" t="s">
        <v>528</v>
      </c>
      <c r="F105" s="185" t="s">
        <v>12101</v>
      </c>
    </row>
    <row r="106" spans="2:6" ht="15.75" customHeight="1">
      <c r="B106" s="91" t="s">
        <v>8007</v>
      </c>
      <c r="C106" s="91" t="s">
        <v>8007</v>
      </c>
      <c r="D106" s="91" t="s">
        <v>8007</v>
      </c>
      <c r="E106" s="185" t="s">
        <v>12104</v>
      </c>
      <c r="F106" s="185" t="s">
        <v>12101</v>
      </c>
    </row>
    <row r="107" spans="2:6" ht="15.75" customHeight="1">
      <c r="B107" s="91" t="s">
        <v>8007</v>
      </c>
      <c r="C107" s="91" t="s">
        <v>8007</v>
      </c>
      <c r="D107" s="91" t="s">
        <v>8007</v>
      </c>
      <c r="E107" s="185" t="s">
        <v>8299</v>
      </c>
      <c r="F107" s="185" t="s">
        <v>12101</v>
      </c>
    </row>
    <row r="108" spans="2:6" ht="15.75" customHeight="1">
      <c r="B108" s="91" t="s">
        <v>8007</v>
      </c>
      <c r="C108" s="91" t="s">
        <v>8007</v>
      </c>
      <c r="D108" s="91" t="s">
        <v>8007</v>
      </c>
      <c r="E108" s="185" t="s">
        <v>12106</v>
      </c>
      <c r="F108" s="185" t="s">
        <v>12101</v>
      </c>
    </row>
    <row r="109" spans="2:6" ht="15.75" customHeight="1">
      <c r="B109" s="91" t="s">
        <v>8007</v>
      </c>
      <c r="C109" s="91" t="s">
        <v>8007</v>
      </c>
      <c r="D109" s="91" t="s">
        <v>8007</v>
      </c>
      <c r="E109" s="185" t="s">
        <v>12107</v>
      </c>
      <c r="F109" s="185" t="s">
        <v>12101</v>
      </c>
    </row>
    <row r="110" spans="2:6" ht="15.75" customHeight="1">
      <c r="B110" s="91" t="s">
        <v>8007</v>
      </c>
      <c r="C110" s="91" t="s">
        <v>8007</v>
      </c>
      <c r="D110" s="91" t="s">
        <v>8007</v>
      </c>
      <c r="E110" s="185" t="s">
        <v>11003</v>
      </c>
      <c r="F110" s="185" t="s">
        <v>378</v>
      </c>
    </row>
    <row r="111" spans="2:6" ht="15.75" customHeight="1">
      <c r="B111" s="91" t="s">
        <v>8007</v>
      </c>
      <c r="C111" s="91" t="s">
        <v>8007</v>
      </c>
      <c r="D111" s="91" t="s">
        <v>8007</v>
      </c>
      <c r="E111" s="185" t="s">
        <v>12109</v>
      </c>
      <c r="F111" s="185" t="s">
        <v>378</v>
      </c>
    </row>
    <row r="112" spans="2:6" ht="15.75" customHeight="1">
      <c r="B112" s="91" t="s">
        <v>8007</v>
      </c>
      <c r="C112" s="91" t="s">
        <v>8007</v>
      </c>
      <c r="D112" s="91" t="s">
        <v>8007</v>
      </c>
      <c r="E112" s="185" t="s">
        <v>9687</v>
      </c>
      <c r="F112" s="185" t="s">
        <v>378</v>
      </c>
    </row>
    <row r="113" spans="2:6" ht="15.75" customHeight="1">
      <c r="B113" s="91" t="s">
        <v>8007</v>
      </c>
      <c r="C113" s="91" t="s">
        <v>8007</v>
      </c>
      <c r="D113" s="91" t="s">
        <v>8007</v>
      </c>
      <c r="E113" s="185" t="s">
        <v>2974</v>
      </c>
      <c r="F113" s="185" t="s">
        <v>378</v>
      </c>
    </row>
    <row r="114" spans="2:6" ht="15.75" customHeight="1">
      <c r="B114" s="91" t="s">
        <v>8007</v>
      </c>
      <c r="C114" s="91" t="s">
        <v>8007</v>
      </c>
      <c r="D114" s="91" t="s">
        <v>8007</v>
      </c>
      <c r="E114" s="185" t="s">
        <v>2191</v>
      </c>
      <c r="F114" s="185" t="s">
        <v>378</v>
      </c>
    </row>
    <row r="115" spans="2:6" ht="15.75" customHeight="1">
      <c r="B115" s="91" t="s">
        <v>8007</v>
      </c>
      <c r="C115" s="91" t="s">
        <v>8007</v>
      </c>
      <c r="D115" s="91" t="s">
        <v>8007</v>
      </c>
      <c r="E115" s="185" t="s">
        <v>9272</v>
      </c>
      <c r="F115" s="185" t="s">
        <v>378</v>
      </c>
    </row>
    <row r="116" spans="2:6" ht="15.75" customHeight="1">
      <c r="B116" s="91" t="s">
        <v>8007</v>
      </c>
      <c r="C116" s="91" t="s">
        <v>8007</v>
      </c>
      <c r="D116" s="91" t="s">
        <v>8007</v>
      </c>
      <c r="E116" s="185" t="s">
        <v>12112</v>
      </c>
      <c r="F116" s="185" t="s">
        <v>378</v>
      </c>
    </row>
    <row r="117" spans="2:6" ht="15.75" customHeight="1">
      <c r="B117" s="91" t="s">
        <v>8007</v>
      </c>
      <c r="C117" s="91" t="s">
        <v>8007</v>
      </c>
      <c r="D117" s="91" t="s">
        <v>8007</v>
      </c>
      <c r="E117" s="185" t="s">
        <v>12113</v>
      </c>
      <c r="F117" s="185" t="s">
        <v>378</v>
      </c>
    </row>
    <row r="118" spans="2:6" ht="15.75" customHeight="1">
      <c r="B118" s="91" t="s">
        <v>8007</v>
      </c>
      <c r="C118" s="91" t="s">
        <v>8007</v>
      </c>
      <c r="D118" s="91" t="s">
        <v>8007</v>
      </c>
      <c r="E118" s="185" t="s">
        <v>12114</v>
      </c>
      <c r="F118" s="185" t="s">
        <v>378</v>
      </c>
    </row>
    <row r="119" spans="2:6" ht="15.75" customHeight="1">
      <c r="B119" s="91" t="s">
        <v>8007</v>
      </c>
      <c r="C119" s="91" t="s">
        <v>8007</v>
      </c>
      <c r="D119" s="91" t="s">
        <v>8007</v>
      </c>
      <c r="E119" s="185" t="s">
        <v>12115</v>
      </c>
      <c r="F119" s="185" t="s">
        <v>378</v>
      </c>
    </row>
    <row r="120" spans="2:6" ht="15.75" customHeight="1">
      <c r="B120" s="91" t="s">
        <v>8007</v>
      </c>
      <c r="C120" s="91" t="s">
        <v>8007</v>
      </c>
      <c r="D120" s="91" t="s">
        <v>8007</v>
      </c>
      <c r="E120" s="185" t="s">
        <v>3883</v>
      </c>
      <c r="F120" s="185" t="s">
        <v>3884</v>
      </c>
    </row>
    <row r="121" spans="2:6" ht="15.75" customHeight="1">
      <c r="B121" s="91" t="s">
        <v>8007</v>
      </c>
      <c r="C121" s="91" t="s">
        <v>8007</v>
      </c>
      <c r="D121" s="646" t="s">
        <v>8007</v>
      </c>
      <c r="E121" s="185" t="s">
        <v>6967</v>
      </c>
      <c r="F121" s="253" t="s">
        <v>6969</v>
      </c>
    </row>
    <row r="122" spans="2:6" ht="15.75" customHeight="1">
      <c r="B122" s="91" t="s">
        <v>12118</v>
      </c>
      <c r="C122" s="91" t="s">
        <v>1723</v>
      </c>
      <c r="D122" s="646" t="s">
        <v>802</v>
      </c>
      <c r="E122" s="91" t="s">
        <v>12119</v>
      </c>
      <c r="F122" s="91" t="s">
        <v>524</v>
      </c>
    </row>
    <row r="123" spans="2:6" ht="15.75" customHeight="1">
      <c r="B123" s="91" t="s">
        <v>12118</v>
      </c>
      <c r="C123" s="91" t="s">
        <v>1723</v>
      </c>
      <c r="D123" s="646" t="s">
        <v>802</v>
      </c>
      <c r="E123" s="91" t="s">
        <v>12121</v>
      </c>
      <c r="F123" s="91" t="s">
        <v>524</v>
      </c>
    </row>
    <row r="124" spans="2:6" ht="15.75" customHeight="1">
      <c r="B124" s="91" t="s">
        <v>12118</v>
      </c>
      <c r="C124" s="91" t="s">
        <v>1723</v>
      </c>
      <c r="D124" s="646" t="s">
        <v>802</v>
      </c>
      <c r="E124" s="91" t="s">
        <v>10347</v>
      </c>
      <c r="F124" s="91" t="s">
        <v>524</v>
      </c>
    </row>
    <row r="125" spans="2:6" ht="15.75" customHeight="1">
      <c r="B125" s="91" t="s">
        <v>12118</v>
      </c>
      <c r="C125" s="91" t="s">
        <v>1723</v>
      </c>
      <c r="D125" s="646" t="s">
        <v>802</v>
      </c>
      <c r="E125" s="91" t="s">
        <v>12123</v>
      </c>
      <c r="F125" s="91" t="s">
        <v>524</v>
      </c>
    </row>
    <row r="126" spans="2:6" ht="15.75" customHeight="1">
      <c r="B126" s="91" t="s">
        <v>12118</v>
      </c>
      <c r="C126" s="91" t="s">
        <v>1723</v>
      </c>
      <c r="D126" s="646" t="s">
        <v>802</v>
      </c>
      <c r="E126" s="91" t="s">
        <v>12125</v>
      </c>
      <c r="F126" s="91" t="s">
        <v>524</v>
      </c>
    </row>
    <row r="127" spans="2:6" ht="15.75" customHeight="1">
      <c r="B127" s="91" t="s">
        <v>12118</v>
      </c>
      <c r="C127" s="91" t="s">
        <v>1723</v>
      </c>
      <c r="D127" s="646" t="s">
        <v>802</v>
      </c>
      <c r="E127" s="91" t="s">
        <v>10448</v>
      </c>
      <c r="F127" s="91" t="s">
        <v>524</v>
      </c>
    </row>
    <row r="128" spans="2:6" ht="15.75" customHeight="1">
      <c r="B128" s="91" t="s">
        <v>12118</v>
      </c>
      <c r="C128" s="91" t="s">
        <v>1723</v>
      </c>
      <c r="D128" s="646" t="s">
        <v>802</v>
      </c>
      <c r="E128" s="91" t="s">
        <v>4040</v>
      </c>
      <c r="F128" s="91" t="s">
        <v>524</v>
      </c>
    </row>
    <row r="129" spans="2:6" ht="15.75" customHeight="1">
      <c r="B129" s="91" t="s">
        <v>12118</v>
      </c>
      <c r="C129" s="91" t="s">
        <v>1723</v>
      </c>
      <c r="D129" s="646" t="s">
        <v>802</v>
      </c>
      <c r="E129" s="91" t="s">
        <v>11383</v>
      </c>
      <c r="F129" s="91" t="s">
        <v>524</v>
      </c>
    </row>
    <row r="130" spans="2:6" ht="15.75" customHeight="1">
      <c r="B130" s="91" t="s">
        <v>12118</v>
      </c>
      <c r="C130" s="91" t="s">
        <v>1723</v>
      </c>
      <c r="D130" s="646" t="s">
        <v>802</v>
      </c>
      <c r="E130" s="91" t="s">
        <v>12126</v>
      </c>
      <c r="F130" s="91" t="s">
        <v>524</v>
      </c>
    </row>
    <row r="131" spans="2:6" ht="15.75" customHeight="1">
      <c r="B131" s="91" t="s">
        <v>12118</v>
      </c>
      <c r="C131" s="91" t="s">
        <v>1723</v>
      </c>
      <c r="D131" s="646" t="s">
        <v>802</v>
      </c>
      <c r="E131" s="91" t="s">
        <v>12128</v>
      </c>
      <c r="F131" s="91" t="s">
        <v>524</v>
      </c>
    </row>
    <row r="132" spans="2:6" ht="15.75" customHeight="1">
      <c r="B132" s="91" t="s">
        <v>12118</v>
      </c>
      <c r="C132" s="91" t="s">
        <v>1723</v>
      </c>
      <c r="D132" s="646" t="s">
        <v>802</v>
      </c>
      <c r="E132" s="91" t="s">
        <v>12129</v>
      </c>
      <c r="F132" s="91" t="s">
        <v>524</v>
      </c>
    </row>
    <row r="133" spans="2:6" ht="15.75" customHeight="1">
      <c r="B133" s="91" t="s">
        <v>12118</v>
      </c>
      <c r="C133" s="91" t="s">
        <v>1723</v>
      </c>
      <c r="D133" s="646" t="s">
        <v>802</v>
      </c>
      <c r="E133" s="91" t="s">
        <v>9327</v>
      </c>
      <c r="F133" s="91" t="s">
        <v>524</v>
      </c>
    </row>
    <row r="134" spans="2:6" ht="15.75" customHeight="1">
      <c r="B134" s="91" t="s">
        <v>12118</v>
      </c>
      <c r="C134" s="91" t="s">
        <v>1723</v>
      </c>
      <c r="D134" s="646" t="s">
        <v>802</v>
      </c>
      <c r="E134" s="91" t="s">
        <v>2964</v>
      </c>
      <c r="F134" s="91" t="s">
        <v>524</v>
      </c>
    </row>
    <row r="135" spans="2:6" ht="15.75" customHeight="1">
      <c r="B135" s="91" t="s">
        <v>12118</v>
      </c>
      <c r="C135" s="91" t="s">
        <v>1723</v>
      </c>
      <c r="D135" s="646" t="s">
        <v>802</v>
      </c>
      <c r="E135" s="91" t="s">
        <v>12131</v>
      </c>
      <c r="F135" s="91" t="s">
        <v>524</v>
      </c>
    </row>
    <row r="136" spans="2:6" ht="15.75" customHeight="1">
      <c r="B136" s="91" t="s">
        <v>12118</v>
      </c>
      <c r="C136" s="91" t="s">
        <v>1723</v>
      </c>
      <c r="D136" s="646" t="s">
        <v>802</v>
      </c>
      <c r="E136" s="91" t="s">
        <v>12132</v>
      </c>
      <c r="F136" s="91" t="s">
        <v>524</v>
      </c>
    </row>
    <row r="137" spans="2:6" ht="15.75" customHeight="1">
      <c r="B137" s="91" t="s">
        <v>12118</v>
      </c>
      <c r="C137" s="91" t="s">
        <v>1723</v>
      </c>
      <c r="D137" s="646" t="s">
        <v>802</v>
      </c>
      <c r="E137" s="91" t="s">
        <v>12133</v>
      </c>
      <c r="F137" s="91" t="s">
        <v>524</v>
      </c>
    </row>
    <row r="138" spans="2:6" ht="15.75" customHeight="1">
      <c r="B138" s="91" t="s">
        <v>12118</v>
      </c>
      <c r="C138" s="91" t="s">
        <v>1723</v>
      </c>
      <c r="D138" s="646" t="s">
        <v>802</v>
      </c>
      <c r="E138" s="91" t="s">
        <v>8143</v>
      </c>
      <c r="F138" s="91" t="s">
        <v>524</v>
      </c>
    </row>
    <row r="139" spans="2:6" ht="15.75" customHeight="1">
      <c r="B139" s="91" t="s">
        <v>12118</v>
      </c>
      <c r="C139" s="91" t="s">
        <v>1723</v>
      </c>
      <c r="D139" s="646" t="s">
        <v>802</v>
      </c>
      <c r="E139" s="91" t="s">
        <v>12135</v>
      </c>
      <c r="F139" s="91" t="s">
        <v>524</v>
      </c>
    </row>
    <row r="140" spans="2:6" ht="15.75" customHeight="1">
      <c r="B140" s="91" t="s">
        <v>12118</v>
      </c>
      <c r="C140" s="91" t="s">
        <v>1723</v>
      </c>
      <c r="D140" s="646" t="s">
        <v>802</v>
      </c>
      <c r="E140" s="91" t="s">
        <v>12136</v>
      </c>
      <c r="F140" s="91" t="s">
        <v>524</v>
      </c>
    </row>
    <row r="141" spans="2:6" ht="15.75" customHeight="1">
      <c r="B141" s="91" t="s">
        <v>12118</v>
      </c>
      <c r="C141" s="91" t="s">
        <v>1723</v>
      </c>
      <c r="D141" s="646" t="s">
        <v>802</v>
      </c>
      <c r="E141" s="91" t="s">
        <v>12138</v>
      </c>
      <c r="F141" s="91" t="s">
        <v>524</v>
      </c>
    </row>
    <row r="142" spans="2:6" ht="15.75" customHeight="1">
      <c r="B142" s="91" t="s">
        <v>12118</v>
      </c>
      <c r="C142" s="91" t="s">
        <v>1723</v>
      </c>
      <c r="D142" s="646" t="s">
        <v>802</v>
      </c>
      <c r="E142" s="91" t="s">
        <v>12139</v>
      </c>
      <c r="F142" s="91" t="s">
        <v>524</v>
      </c>
    </row>
    <row r="143" spans="2:6" ht="15.75" customHeight="1">
      <c r="B143" s="91" t="s">
        <v>12118</v>
      </c>
      <c r="C143" s="91" t="s">
        <v>1723</v>
      </c>
      <c r="D143" s="646" t="s">
        <v>802</v>
      </c>
      <c r="E143" s="91" t="s">
        <v>10446</v>
      </c>
      <c r="F143" s="91" t="s">
        <v>524</v>
      </c>
    </row>
    <row r="144" spans="2:6" ht="15.75" customHeight="1">
      <c r="B144" s="91" t="s">
        <v>12118</v>
      </c>
      <c r="C144" s="91" t="s">
        <v>1723</v>
      </c>
      <c r="D144" s="646" t="s">
        <v>802</v>
      </c>
      <c r="E144" s="91" t="s">
        <v>12140</v>
      </c>
      <c r="F144" s="91" t="s">
        <v>524</v>
      </c>
    </row>
    <row r="145" spans="2:7" ht="15.75" customHeight="1">
      <c r="B145" s="91" t="s">
        <v>12118</v>
      </c>
      <c r="C145" s="91" t="s">
        <v>1723</v>
      </c>
      <c r="D145" s="646" t="s">
        <v>802</v>
      </c>
      <c r="E145" s="91" t="s">
        <v>3894</v>
      </c>
      <c r="F145" s="91" t="s">
        <v>524</v>
      </c>
    </row>
    <row r="146" spans="2:7" ht="15.75" customHeight="1">
      <c r="B146" s="91" t="s">
        <v>12118</v>
      </c>
      <c r="C146" s="91" t="s">
        <v>1723</v>
      </c>
      <c r="D146" s="646" t="s">
        <v>802</v>
      </c>
      <c r="E146" s="91" t="s">
        <v>12143</v>
      </c>
      <c r="F146" s="91" t="s">
        <v>524</v>
      </c>
    </row>
    <row r="147" spans="2:7" ht="15.75" customHeight="1">
      <c r="B147" s="91" t="s">
        <v>12118</v>
      </c>
      <c r="C147" s="91" t="s">
        <v>1723</v>
      </c>
      <c r="D147" s="646" t="s">
        <v>802</v>
      </c>
      <c r="E147" s="91" t="s">
        <v>12145</v>
      </c>
      <c r="F147" s="91" t="s">
        <v>524</v>
      </c>
    </row>
    <row r="148" spans="2:7" ht="15.75" customHeight="1">
      <c r="B148" s="91" t="s">
        <v>12118</v>
      </c>
      <c r="C148" s="91" t="s">
        <v>1723</v>
      </c>
      <c r="D148" s="646" t="s">
        <v>802</v>
      </c>
      <c r="E148" s="91" t="s">
        <v>12146</v>
      </c>
      <c r="F148" s="91" t="s">
        <v>524</v>
      </c>
    </row>
    <row r="149" spans="2:7" ht="15.75" customHeight="1">
      <c r="B149" s="91" t="s">
        <v>12118</v>
      </c>
      <c r="C149" s="91" t="s">
        <v>1723</v>
      </c>
      <c r="D149" s="646" t="s">
        <v>802</v>
      </c>
      <c r="E149" s="91" t="s">
        <v>12147</v>
      </c>
      <c r="F149" s="91" t="s">
        <v>524</v>
      </c>
    </row>
    <row r="150" spans="2:7" ht="15.75" customHeight="1">
      <c r="B150" s="91" t="s">
        <v>12118</v>
      </c>
      <c r="C150" s="91" t="s">
        <v>1723</v>
      </c>
      <c r="D150" s="646" t="s">
        <v>802</v>
      </c>
      <c r="E150" s="91" t="s">
        <v>12148</v>
      </c>
      <c r="F150" s="91" t="s">
        <v>524</v>
      </c>
    </row>
    <row r="151" spans="2:7" ht="15.75" customHeight="1">
      <c r="B151" s="91" t="s">
        <v>12118</v>
      </c>
      <c r="C151" s="91" t="s">
        <v>1723</v>
      </c>
      <c r="D151" s="646" t="s">
        <v>802</v>
      </c>
      <c r="E151" s="91" t="s">
        <v>3938</v>
      </c>
      <c r="F151" s="91" t="s">
        <v>524</v>
      </c>
    </row>
    <row r="152" spans="2:7" ht="15.75" customHeight="1">
      <c r="B152" s="91" t="s">
        <v>12118</v>
      </c>
      <c r="C152" s="91" t="s">
        <v>1723</v>
      </c>
      <c r="D152" s="646" t="s">
        <v>802</v>
      </c>
      <c r="E152" s="91" t="s">
        <v>12149</v>
      </c>
      <c r="F152" s="91" t="s">
        <v>524</v>
      </c>
    </row>
    <row r="153" spans="2:7" ht="15.75" customHeight="1">
      <c r="B153" s="91" t="s">
        <v>12118</v>
      </c>
      <c r="C153" s="91" t="s">
        <v>1723</v>
      </c>
      <c r="D153" s="646" t="s">
        <v>802</v>
      </c>
      <c r="E153" s="91" t="s">
        <v>12151</v>
      </c>
      <c r="F153" s="91" t="s">
        <v>524</v>
      </c>
    </row>
    <row r="154" spans="2:7" ht="15.75" customHeight="1">
      <c r="B154" s="91" t="s">
        <v>12118</v>
      </c>
      <c r="C154" s="91" t="s">
        <v>1723</v>
      </c>
      <c r="D154" s="646" t="s">
        <v>802</v>
      </c>
      <c r="E154" s="91" t="s">
        <v>12153</v>
      </c>
      <c r="F154" s="91" t="s">
        <v>524</v>
      </c>
    </row>
    <row r="155" spans="2:7" ht="15.75" customHeight="1">
      <c r="B155" s="91" t="s">
        <v>12118</v>
      </c>
      <c r="C155" s="91" t="s">
        <v>1723</v>
      </c>
      <c r="D155" s="646" t="s">
        <v>802</v>
      </c>
      <c r="E155" s="91" t="s">
        <v>12154</v>
      </c>
      <c r="F155" s="91" t="s">
        <v>524</v>
      </c>
    </row>
    <row r="156" spans="2:7" ht="15.75" customHeight="1">
      <c r="B156" s="91" t="s">
        <v>12118</v>
      </c>
      <c r="C156" s="91" t="s">
        <v>1723</v>
      </c>
      <c r="D156" s="646" t="s">
        <v>802</v>
      </c>
      <c r="E156" s="91" t="s">
        <v>12155</v>
      </c>
      <c r="F156" s="91" t="s">
        <v>524</v>
      </c>
    </row>
    <row r="157" spans="2:7" ht="15.75" customHeight="1">
      <c r="B157" s="91" t="s">
        <v>12118</v>
      </c>
      <c r="C157" s="91" t="s">
        <v>1723</v>
      </c>
      <c r="D157" s="646" t="s">
        <v>802</v>
      </c>
      <c r="E157" s="91" t="s">
        <v>12157</v>
      </c>
      <c r="F157" s="91" t="s">
        <v>524</v>
      </c>
    </row>
    <row r="158" spans="2:7" ht="15.75" customHeight="1">
      <c r="B158" s="275" t="s">
        <v>11493</v>
      </c>
      <c r="C158" s="275" t="s">
        <v>4880</v>
      </c>
      <c r="D158" s="275" t="s">
        <v>6748</v>
      </c>
      <c r="E158" s="275" t="s">
        <v>358</v>
      </c>
      <c r="F158" s="275" t="s">
        <v>468</v>
      </c>
      <c r="G158" s="827"/>
    </row>
    <row r="159" spans="2:7" ht="15.75" customHeight="1">
      <c r="B159" s="275" t="s">
        <v>11493</v>
      </c>
      <c r="C159" s="275" t="s">
        <v>12160</v>
      </c>
      <c r="D159" s="275" t="s">
        <v>6748</v>
      </c>
      <c r="E159" s="275" t="s">
        <v>12017</v>
      </c>
      <c r="F159" s="275" t="s">
        <v>468</v>
      </c>
      <c r="G159" s="827"/>
    </row>
    <row r="160" spans="2:7" ht="15.75" customHeight="1">
      <c r="B160" s="275" t="s">
        <v>11493</v>
      </c>
      <c r="C160" s="275" t="s">
        <v>4880</v>
      </c>
      <c r="D160" s="275" t="s">
        <v>6748</v>
      </c>
      <c r="E160" s="275" t="s">
        <v>12161</v>
      </c>
      <c r="F160" s="275" t="s">
        <v>7034</v>
      </c>
      <c r="G160" s="827"/>
    </row>
    <row r="161" spans="2:7" ht="15.75" customHeight="1">
      <c r="B161" s="275" t="s">
        <v>11493</v>
      </c>
      <c r="C161" s="275" t="s">
        <v>4880</v>
      </c>
      <c r="D161" s="275" t="s">
        <v>6748</v>
      </c>
      <c r="E161" s="275" t="s">
        <v>12162</v>
      </c>
      <c r="F161" s="275" t="s">
        <v>468</v>
      </c>
      <c r="G161" s="827"/>
    </row>
    <row r="162" spans="2:7" ht="15.75" customHeight="1">
      <c r="B162" s="275" t="s">
        <v>11493</v>
      </c>
      <c r="C162" s="275" t="s">
        <v>4880</v>
      </c>
      <c r="D162" s="275" t="s">
        <v>6748</v>
      </c>
      <c r="E162" s="275" t="s">
        <v>1841</v>
      </c>
      <c r="F162" s="275" t="s">
        <v>468</v>
      </c>
      <c r="G162" s="827"/>
    </row>
    <row r="163" spans="2:7" ht="15.75" customHeight="1">
      <c r="B163" s="275" t="s">
        <v>11493</v>
      </c>
      <c r="C163" s="275" t="s">
        <v>4880</v>
      </c>
      <c r="D163" s="275" t="s">
        <v>6748</v>
      </c>
      <c r="E163" s="275" t="s">
        <v>12023</v>
      </c>
      <c r="F163" s="827"/>
      <c r="G163" s="827"/>
    </row>
    <row r="164" spans="2:7" ht="15.75" customHeight="1">
      <c r="B164" s="275" t="s">
        <v>11493</v>
      </c>
      <c r="C164" s="275" t="s">
        <v>4880</v>
      </c>
      <c r="D164" s="275" t="s">
        <v>6748</v>
      </c>
      <c r="E164" s="275" t="s">
        <v>12023</v>
      </c>
      <c r="F164" s="275" t="s">
        <v>12024</v>
      </c>
      <c r="G164" s="827"/>
    </row>
    <row r="165" spans="2:7" ht="15.75" customHeight="1">
      <c r="B165" s="275" t="s">
        <v>11493</v>
      </c>
      <c r="C165" s="275" t="s">
        <v>4880</v>
      </c>
      <c r="D165" s="275" t="s">
        <v>6748</v>
      </c>
      <c r="E165" s="275" t="s">
        <v>4495</v>
      </c>
      <c r="F165" s="275" t="s">
        <v>468</v>
      </c>
      <c r="G165" s="827"/>
    </row>
    <row r="166" spans="2:7" ht="15.75" customHeight="1">
      <c r="B166" s="275" t="s">
        <v>11493</v>
      </c>
      <c r="C166" s="275" t="s">
        <v>4880</v>
      </c>
      <c r="D166" s="275" t="s">
        <v>6748</v>
      </c>
      <c r="E166" s="828" t="s">
        <v>4568</v>
      </c>
      <c r="F166" s="275" t="s">
        <v>468</v>
      </c>
      <c r="G166" s="827"/>
    </row>
    <row r="167" spans="2:7" ht="15.75" customHeight="1">
      <c r="B167" s="275" t="s">
        <v>11493</v>
      </c>
      <c r="C167" s="275" t="s">
        <v>4880</v>
      </c>
      <c r="D167" s="275" t="s">
        <v>6748</v>
      </c>
      <c r="E167" s="275" t="s">
        <v>12026</v>
      </c>
      <c r="F167" s="275" t="s">
        <v>468</v>
      </c>
      <c r="G167" s="827"/>
    </row>
    <row r="168" spans="2:7" ht="15.75" customHeight="1">
      <c r="B168" s="275" t="s">
        <v>11493</v>
      </c>
      <c r="C168" s="275" t="s">
        <v>4880</v>
      </c>
      <c r="D168" s="275" t="s">
        <v>6748</v>
      </c>
      <c r="E168" s="275" t="s">
        <v>7091</v>
      </c>
      <c r="F168" s="275" t="s">
        <v>468</v>
      </c>
      <c r="G168" s="827"/>
    </row>
    <row r="169" spans="2:7" ht="15.75" customHeight="1">
      <c r="B169" s="275" t="s">
        <v>11493</v>
      </c>
      <c r="C169" s="275" t="s">
        <v>4880</v>
      </c>
      <c r="D169" s="275" t="s">
        <v>6748</v>
      </c>
      <c r="E169" s="275" t="s">
        <v>7211</v>
      </c>
      <c r="F169" s="275" t="s">
        <v>468</v>
      </c>
      <c r="G169" s="827"/>
    </row>
    <row r="170" spans="2:7" ht="15.75" customHeight="1">
      <c r="B170" s="275" t="s">
        <v>11493</v>
      </c>
      <c r="C170" s="275" t="s">
        <v>4880</v>
      </c>
      <c r="D170" s="275" t="s">
        <v>6748</v>
      </c>
      <c r="E170" s="827"/>
      <c r="F170" s="275" t="s">
        <v>468</v>
      </c>
      <c r="G170" s="827"/>
    </row>
    <row r="171" spans="2:7" ht="15.75" customHeight="1">
      <c r="B171" s="275" t="s">
        <v>11493</v>
      </c>
      <c r="C171" s="275" t="s">
        <v>4880</v>
      </c>
      <c r="D171" s="275" t="s">
        <v>6748</v>
      </c>
      <c r="E171" s="275" t="s">
        <v>8622</v>
      </c>
      <c r="F171" s="275" t="s">
        <v>468</v>
      </c>
      <c r="G171" s="827"/>
    </row>
    <row r="172" spans="2:7" ht="15.75" customHeight="1">
      <c r="B172" s="275" t="s">
        <v>11493</v>
      </c>
      <c r="C172" s="275" t="s">
        <v>4880</v>
      </c>
      <c r="D172" s="275" t="s">
        <v>6748</v>
      </c>
      <c r="E172" s="275" t="s">
        <v>12030</v>
      </c>
      <c r="F172" s="275" t="s">
        <v>468</v>
      </c>
      <c r="G172" s="827"/>
    </row>
    <row r="173" spans="2:7" ht="15.75" customHeight="1">
      <c r="B173" s="275" t="s">
        <v>11493</v>
      </c>
      <c r="C173" s="275" t="s">
        <v>4880</v>
      </c>
      <c r="D173" s="275" t="s">
        <v>6748</v>
      </c>
      <c r="E173" s="275" t="s">
        <v>9895</v>
      </c>
      <c r="F173" s="275" t="s">
        <v>468</v>
      </c>
      <c r="G173" s="827"/>
    </row>
    <row r="174" spans="2:7" ht="15.75" customHeight="1">
      <c r="B174" s="275" t="s">
        <v>11493</v>
      </c>
      <c r="C174" s="275" t="s">
        <v>4880</v>
      </c>
      <c r="D174" s="275" t="s">
        <v>6748</v>
      </c>
      <c r="E174" s="275" t="s">
        <v>12166</v>
      </c>
      <c r="F174" s="275" t="s">
        <v>468</v>
      </c>
      <c r="G174" s="827"/>
    </row>
    <row r="175" spans="2:7" ht="15.75" customHeight="1">
      <c r="B175" s="275" t="s">
        <v>11493</v>
      </c>
      <c r="C175" s="275" t="s">
        <v>4880</v>
      </c>
      <c r="D175" s="275" t="s">
        <v>6748</v>
      </c>
      <c r="E175" s="275" t="s">
        <v>11781</v>
      </c>
      <c r="F175" s="275" t="s">
        <v>468</v>
      </c>
      <c r="G175" s="827"/>
    </row>
    <row r="176" spans="2:7" ht="15.75" customHeight="1">
      <c r="B176" s="275" t="s">
        <v>11493</v>
      </c>
      <c r="C176" s="275" t="s">
        <v>4880</v>
      </c>
      <c r="D176" s="275" t="s">
        <v>6748</v>
      </c>
      <c r="E176" s="275" t="s">
        <v>11795</v>
      </c>
      <c r="F176" s="275" t="s">
        <v>468</v>
      </c>
      <c r="G176" s="827"/>
    </row>
    <row r="177" spans="2:7" ht="15.75" customHeight="1">
      <c r="B177" s="275" t="s">
        <v>11493</v>
      </c>
      <c r="C177" s="275" t="s">
        <v>4880</v>
      </c>
      <c r="D177" s="275" t="s">
        <v>6748</v>
      </c>
      <c r="E177" s="275" t="s">
        <v>12035</v>
      </c>
      <c r="F177" s="275" t="s">
        <v>468</v>
      </c>
      <c r="G177" s="827"/>
    </row>
    <row r="178" spans="2:7" ht="15.75" customHeight="1">
      <c r="B178" s="275" t="s">
        <v>11493</v>
      </c>
      <c r="C178" s="275" t="s">
        <v>4880</v>
      </c>
      <c r="D178" s="275" t="s">
        <v>6748</v>
      </c>
      <c r="E178" s="275" t="s">
        <v>12038</v>
      </c>
      <c r="F178" s="275" t="s">
        <v>12039</v>
      </c>
      <c r="G178" s="827"/>
    </row>
    <row r="179" spans="2:7" ht="15.75" customHeight="1">
      <c r="B179" s="275" t="s">
        <v>11493</v>
      </c>
      <c r="C179" s="275" t="s">
        <v>4880</v>
      </c>
      <c r="D179" s="275" t="s">
        <v>6748</v>
      </c>
      <c r="E179" s="275" t="s">
        <v>12040</v>
      </c>
      <c r="F179" s="275" t="s">
        <v>72</v>
      </c>
      <c r="G179" s="827"/>
    </row>
    <row r="180" spans="2:7" ht="15.75" customHeight="1">
      <c r="B180" s="275" t="s">
        <v>11493</v>
      </c>
      <c r="C180" s="275" t="s">
        <v>4880</v>
      </c>
      <c r="D180" s="275" t="s">
        <v>6748</v>
      </c>
      <c r="E180" s="275" t="s">
        <v>12041</v>
      </c>
      <c r="F180" s="275" t="s">
        <v>468</v>
      </c>
      <c r="G180" s="827"/>
    </row>
    <row r="181" spans="2:7" ht="15.75" customHeight="1">
      <c r="B181" s="275" t="s">
        <v>11493</v>
      </c>
      <c r="C181" s="275" t="s">
        <v>4880</v>
      </c>
      <c r="D181" s="275" t="s">
        <v>6748</v>
      </c>
      <c r="E181" s="275" t="s">
        <v>12168</v>
      </c>
      <c r="F181" s="275" t="s">
        <v>468</v>
      </c>
      <c r="G181" s="827"/>
    </row>
    <row r="182" spans="2:7" ht="15.75" customHeight="1">
      <c r="B182" s="275" t="s">
        <v>11493</v>
      </c>
      <c r="C182" s="275" t="s">
        <v>4880</v>
      </c>
      <c r="D182" s="275" t="s">
        <v>6748</v>
      </c>
      <c r="E182" s="275" t="s">
        <v>12044</v>
      </c>
      <c r="F182" s="275" t="s">
        <v>468</v>
      </c>
      <c r="G182" s="827"/>
    </row>
    <row r="183" spans="2:7" ht="15.75" customHeight="1">
      <c r="B183" s="275" t="s">
        <v>11493</v>
      </c>
      <c r="C183" s="275" t="s">
        <v>4880</v>
      </c>
      <c r="D183" s="275" t="s">
        <v>6748</v>
      </c>
      <c r="E183" s="275" t="s">
        <v>12046</v>
      </c>
      <c r="F183" s="275" t="s">
        <v>468</v>
      </c>
      <c r="G183" s="827"/>
    </row>
    <row r="184" spans="2:7" ht="15.75" customHeight="1">
      <c r="B184" s="275" t="s">
        <v>11525</v>
      </c>
      <c r="C184" s="275" t="s">
        <v>578</v>
      </c>
      <c r="D184" s="275" t="s">
        <v>11014</v>
      </c>
      <c r="E184" s="275" t="s">
        <v>115</v>
      </c>
      <c r="F184" s="275" t="s">
        <v>12170</v>
      </c>
      <c r="G184" s="827"/>
    </row>
    <row r="185" spans="2:7" ht="15.75" customHeight="1">
      <c r="B185" s="275" t="s">
        <v>11525</v>
      </c>
      <c r="C185" s="275" t="s">
        <v>578</v>
      </c>
      <c r="D185" s="275" t="s">
        <v>11014</v>
      </c>
      <c r="E185" s="275" t="s">
        <v>250</v>
      </c>
      <c r="F185" s="275" t="s">
        <v>468</v>
      </c>
      <c r="G185" s="827"/>
    </row>
    <row r="186" spans="2:7" ht="15.75" customHeight="1">
      <c r="B186" s="275" t="s">
        <v>11525</v>
      </c>
      <c r="C186" s="275" t="s">
        <v>578</v>
      </c>
      <c r="D186" s="275" t="s">
        <v>11014</v>
      </c>
      <c r="E186" s="275" t="s">
        <v>575</v>
      </c>
      <c r="F186" s="275" t="s">
        <v>468</v>
      </c>
      <c r="G186" s="827"/>
    </row>
    <row r="187" spans="2:7" ht="15.75" customHeight="1">
      <c r="B187" s="275" t="s">
        <v>11525</v>
      </c>
      <c r="C187" s="275" t="s">
        <v>578</v>
      </c>
      <c r="D187" s="275" t="s">
        <v>11014</v>
      </c>
      <c r="E187" s="275" t="s">
        <v>12171</v>
      </c>
      <c r="F187" s="275" t="s">
        <v>487</v>
      </c>
      <c r="G187" s="827"/>
    </row>
    <row r="188" spans="2:7" ht="15.75" customHeight="1">
      <c r="B188" s="275" t="s">
        <v>11525</v>
      </c>
      <c r="C188" s="275" t="s">
        <v>578</v>
      </c>
      <c r="D188" s="275" t="s">
        <v>11014</v>
      </c>
      <c r="E188" s="275" t="s">
        <v>12173</v>
      </c>
      <c r="F188" s="275" t="s">
        <v>12174</v>
      </c>
      <c r="G188" s="827"/>
    </row>
    <row r="189" spans="2:7" ht="15.75" customHeight="1">
      <c r="B189" s="275" t="s">
        <v>11525</v>
      </c>
      <c r="C189" s="275" t="s">
        <v>578</v>
      </c>
      <c r="D189" s="275" t="s">
        <v>11014</v>
      </c>
      <c r="E189" s="275" t="s">
        <v>12175</v>
      </c>
      <c r="F189" s="275" t="s">
        <v>487</v>
      </c>
      <c r="G189" s="829" t="s">
        <v>12176</v>
      </c>
    </row>
    <row r="190" spans="2:7" ht="15.75" customHeight="1">
      <c r="B190" s="275" t="s">
        <v>11525</v>
      </c>
      <c r="C190" s="275" t="s">
        <v>578</v>
      </c>
      <c r="D190" s="275" t="s">
        <v>11014</v>
      </c>
      <c r="E190" s="275" t="s">
        <v>1410</v>
      </c>
      <c r="F190" s="275" t="s">
        <v>12174</v>
      </c>
      <c r="G190" s="827"/>
    </row>
    <row r="191" spans="2:7" ht="15.75" customHeight="1">
      <c r="B191" s="275" t="s">
        <v>11525</v>
      </c>
      <c r="C191" s="275" t="s">
        <v>578</v>
      </c>
      <c r="D191" s="275" t="s">
        <v>11014</v>
      </c>
      <c r="E191" s="275" t="s">
        <v>12178</v>
      </c>
      <c r="F191" s="275" t="s">
        <v>487</v>
      </c>
      <c r="G191" s="827"/>
    </row>
    <row r="192" spans="2:7" ht="15.75" customHeight="1">
      <c r="B192" s="275" t="s">
        <v>11525</v>
      </c>
      <c r="C192" s="275" t="s">
        <v>578</v>
      </c>
      <c r="D192" s="275" t="s">
        <v>11014</v>
      </c>
      <c r="E192" s="275" t="s">
        <v>12179</v>
      </c>
      <c r="F192" s="275" t="s">
        <v>487</v>
      </c>
      <c r="G192" s="827"/>
    </row>
    <row r="193" spans="2:7" ht="15.75" customHeight="1">
      <c r="B193" s="275" t="s">
        <v>11525</v>
      </c>
      <c r="C193" s="275" t="s">
        <v>578</v>
      </c>
      <c r="D193" s="275" t="s">
        <v>11014</v>
      </c>
      <c r="E193" s="275" t="s">
        <v>12180</v>
      </c>
      <c r="F193" s="275" t="s">
        <v>12174</v>
      </c>
      <c r="G193" s="827"/>
    </row>
    <row r="194" spans="2:7" ht="15.75" customHeight="1">
      <c r="B194" s="275" t="s">
        <v>11525</v>
      </c>
      <c r="C194" s="275" t="s">
        <v>578</v>
      </c>
      <c r="D194" s="275" t="s">
        <v>11014</v>
      </c>
      <c r="E194" s="275" t="s">
        <v>1836</v>
      </c>
      <c r="F194" s="275" t="s">
        <v>487</v>
      </c>
      <c r="G194" s="827"/>
    </row>
    <row r="195" spans="2:7" ht="15.75" customHeight="1">
      <c r="B195" s="275" t="s">
        <v>11525</v>
      </c>
      <c r="C195" s="275" t="s">
        <v>578</v>
      </c>
      <c r="D195" s="275" t="s">
        <v>11014</v>
      </c>
      <c r="E195" s="275" t="s">
        <v>1992</v>
      </c>
      <c r="F195" s="275" t="s">
        <v>487</v>
      </c>
      <c r="G195" s="827"/>
    </row>
    <row r="196" spans="2:7" ht="15.75" customHeight="1">
      <c r="B196" s="275" t="s">
        <v>11525</v>
      </c>
      <c r="C196" s="275" t="s">
        <v>578</v>
      </c>
      <c r="D196" s="275" t="s">
        <v>11014</v>
      </c>
      <c r="E196" s="275" t="s">
        <v>2071</v>
      </c>
      <c r="F196" s="275" t="s">
        <v>468</v>
      </c>
      <c r="G196" s="827"/>
    </row>
    <row r="197" spans="2:7" ht="15.75" customHeight="1">
      <c r="B197" s="275" t="s">
        <v>11525</v>
      </c>
      <c r="C197" s="275" t="s">
        <v>578</v>
      </c>
      <c r="D197" s="275" t="s">
        <v>11014</v>
      </c>
      <c r="E197" s="275" t="s">
        <v>12183</v>
      </c>
      <c r="F197" s="275" t="s">
        <v>12184</v>
      </c>
      <c r="G197" s="827"/>
    </row>
    <row r="198" spans="2:7" ht="15.75" customHeight="1">
      <c r="B198" s="275" t="s">
        <v>11525</v>
      </c>
      <c r="C198" s="275" t="s">
        <v>578</v>
      </c>
      <c r="D198" s="275" t="s">
        <v>11014</v>
      </c>
      <c r="E198" s="275" t="s">
        <v>2217</v>
      </c>
      <c r="F198" s="275" t="s">
        <v>487</v>
      </c>
      <c r="G198" s="827"/>
    </row>
    <row r="199" spans="2:7" ht="15.75" customHeight="1">
      <c r="B199" s="275" t="s">
        <v>11525</v>
      </c>
      <c r="C199" s="275" t="s">
        <v>578</v>
      </c>
      <c r="D199" s="275" t="s">
        <v>11014</v>
      </c>
      <c r="E199" s="275" t="s">
        <v>12187</v>
      </c>
      <c r="F199" s="275" t="s">
        <v>468</v>
      </c>
      <c r="G199" s="827"/>
    </row>
    <row r="200" spans="2:7" ht="15.75" customHeight="1">
      <c r="B200" s="275" t="s">
        <v>11525</v>
      </c>
      <c r="C200" s="275" t="s">
        <v>578</v>
      </c>
      <c r="D200" s="275" t="s">
        <v>11014</v>
      </c>
      <c r="E200" s="275" t="s">
        <v>12188</v>
      </c>
      <c r="F200" s="275" t="s">
        <v>12174</v>
      </c>
      <c r="G200" s="827"/>
    </row>
    <row r="201" spans="2:7" ht="15.75" customHeight="1">
      <c r="B201" s="275" t="s">
        <v>11525</v>
      </c>
      <c r="C201" s="275" t="s">
        <v>578</v>
      </c>
      <c r="D201" s="275" t="s">
        <v>11014</v>
      </c>
      <c r="E201" s="275" t="s">
        <v>12189</v>
      </c>
      <c r="F201" s="275" t="s">
        <v>1489</v>
      </c>
      <c r="G201" s="827"/>
    </row>
    <row r="202" spans="2:7" ht="15.75" customHeight="1">
      <c r="B202" s="275" t="s">
        <v>11525</v>
      </c>
      <c r="C202" s="275" t="s">
        <v>578</v>
      </c>
      <c r="D202" s="275" t="s">
        <v>11014</v>
      </c>
      <c r="E202" s="275" t="s">
        <v>3652</v>
      </c>
      <c r="F202" s="275" t="s">
        <v>468</v>
      </c>
      <c r="G202" s="827"/>
    </row>
    <row r="203" spans="2:7" ht="15.75" customHeight="1">
      <c r="B203" s="275" t="s">
        <v>11525</v>
      </c>
      <c r="C203" s="275" t="s">
        <v>578</v>
      </c>
      <c r="D203" s="275" t="s">
        <v>11014</v>
      </c>
      <c r="E203" s="275" t="s">
        <v>12191</v>
      </c>
      <c r="F203" s="275" t="s">
        <v>487</v>
      </c>
      <c r="G203" s="827"/>
    </row>
    <row r="204" spans="2:7" ht="15.75" customHeight="1">
      <c r="B204" s="275" t="s">
        <v>11525</v>
      </c>
      <c r="C204" s="275" t="s">
        <v>578</v>
      </c>
      <c r="D204" s="275" t="s">
        <v>11014</v>
      </c>
      <c r="E204" s="275" t="s">
        <v>3922</v>
      </c>
      <c r="F204" s="275" t="s">
        <v>12192</v>
      </c>
      <c r="G204" s="827"/>
    </row>
    <row r="205" spans="2:7" ht="15.75" customHeight="1">
      <c r="B205" s="275" t="s">
        <v>11525</v>
      </c>
      <c r="C205" s="275" t="s">
        <v>578</v>
      </c>
      <c r="D205" s="275" t="s">
        <v>11014</v>
      </c>
      <c r="E205" s="275" t="s">
        <v>3924</v>
      </c>
      <c r="F205" s="275" t="s">
        <v>468</v>
      </c>
      <c r="G205" s="827"/>
    </row>
    <row r="206" spans="2:7" ht="15.75" customHeight="1">
      <c r="B206" s="275" t="s">
        <v>11525</v>
      </c>
      <c r="C206" s="275" t="s">
        <v>578</v>
      </c>
      <c r="D206" s="275" t="s">
        <v>11014</v>
      </c>
      <c r="E206" s="275" t="s">
        <v>3966</v>
      </c>
      <c r="F206" s="275" t="s">
        <v>468</v>
      </c>
      <c r="G206" s="827"/>
    </row>
    <row r="207" spans="2:7" ht="15.75" customHeight="1">
      <c r="B207" s="275" t="s">
        <v>11525</v>
      </c>
      <c r="C207" s="275" t="s">
        <v>578</v>
      </c>
      <c r="D207" s="275" t="s">
        <v>11014</v>
      </c>
      <c r="E207" s="275"/>
      <c r="F207" s="275" t="s">
        <v>468</v>
      </c>
      <c r="G207" s="827"/>
    </row>
    <row r="208" spans="2:7" ht="15.75" customHeight="1">
      <c r="B208" s="275" t="s">
        <v>11525</v>
      </c>
      <c r="C208" s="275" t="s">
        <v>578</v>
      </c>
      <c r="D208" s="275" t="s">
        <v>11014</v>
      </c>
      <c r="E208" s="275" t="s">
        <v>4108</v>
      </c>
      <c r="F208" s="275" t="s">
        <v>468</v>
      </c>
      <c r="G208" s="827"/>
    </row>
    <row r="209" spans="2:7" ht="15.75" customHeight="1">
      <c r="B209" s="275" t="s">
        <v>11525</v>
      </c>
      <c r="C209" s="275" t="s">
        <v>578</v>
      </c>
      <c r="D209" s="275" t="s">
        <v>11014</v>
      </c>
      <c r="E209" s="275" t="s">
        <v>12194</v>
      </c>
      <c r="F209" s="275" t="s">
        <v>4911</v>
      </c>
      <c r="G209" s="827"/>
    </row>
    <row r="210" spans="2:7" ht="15.75" customHeight="1">
      <c r="B210" s="275" t="s">
        <v>11525</v>
      </c>
      <c r="C210" s="275" t="s">
        <v>578</v>
      </c>
      <c r="D210" s="275" t="s">
        <v>11014</v>
      </c>
      <c r="E210" s="275" t="s">
        <v>7304</v>
      </c>
      <c r="F210" s="275" t="s">
        <v>468</v>
      </c>
      <c r="G210" s="827"/>
    </row>
    <row r="211" spans="2:7">
      <c r="B211" s="275"/>
      <c r="C211" s="275"/>
      <c r="D211" s="275"/>
      <c r="E211" s="389" t="s">
        <v>368</v>
      </c>
      <c r="F211" s="275" t="s">
        <v>12195</v>
      </c>
      <c r="G211" s="827"/>
    </row>
    <row r="212" spans="2:7" ht="15.75" customHeight="1">
      <c r="B212" s="275" t="s">
        <v>11525</v>
      </c>
      <c r="C212" s="275" t="s">
        <v>578</v>
      </c>
      <c r="D212" s="275" t="s">
        <v>11014</v>
      </c>
      <c r="E212" s="275" t="s">
        <v>10777</v>
      </c>
      <c r="F212" s="275" t="s">
        <v>487</v>
      </c>
      <c r="G212" s="827"/>
    </row>
    <row r="213" spans="2:7" ht="15.75" customHeight="1">
      <c r="B213" s="275" t="s">
        <v>11525</v>
      </c>
      <c r="C213" s="275" t="s">
        <v>578</v>
      </c>
      <c r="D213" s="275" t="s">
        <v>11014</v>
      </c>
      <c r="E213" s="828" t="s">
        <v>11347</v>
      </c>
      <c r="F213" s="275" t="s">
        <v>468</v>
      </c>
      <c r="G213" s="827"/>
    </row>
    <row r="214" spans="2:7" ht="15.75" customHeight="1">
      <c r="B214" s="275" t="s">
        <v>11525</v>
      </c>
      <c r="C214" s="275" t="s">
        <v>578</v>
      </c>
      <c r="D214" s="275" t="s">
        <v>11014</v>
      </c>
      <c r="E214" s="275" t="s">
        <v>12197</v>
      </c>
      <c r="F214" s="275" t="s">
        <v>468</v>
      </c>
      <c r="G214" s="827"/>
    </row>
    <row r="215" spans="2:7" ht="15.75" customHeight="1">
      <c r="B215" s="275" t="s">
        <v>11525</v>
      </c>
      <c r="C215" s="275" t="s">
        <v>578</v>
      </c>
      <c r="D215" s="275" t="s">
        <v>11014</v>
      </c>
      <c r="E215" s="275" t="s">
        <v>12198</v>
      </c>
      <c r="F215" s="275" t="s">
        <v>487</v>
      </c>
      <c r="G215" s="827"/>
    </row>
    <row r="216" spans="2:7" ht="15.75" customHeight="1">
      <c r="B216" s="275" t="s">
        <v>11525</v>
      </c>
      <c r="C216" s="275" t="s">
        <v>578</v>
      </c>
      <c r="D216" s="275" t="s">
        <v>11014</v>
      </c>
      <c r="E216" s="275" t="s">
        <v>12199</v>
      </c>
      <c r="F216" s="275" t="s">
        <v>487</v>
      </c>
      <c r="G216" s="827"/>
    </row>
    <row r="217" spans="2:7" ht="15.75" customHeight="1">
      <c r="B217" s="275" t="s">
        <v>11525</v>
      </c>
      <c r="C217" s="275" t="s">
        <v>578</v>
      </c>
      <c r="D217" s="275" t="s">
        <v>11014</v>
      </c>
      <c r="E217" s="275" t="s">
        <v>12201</v>
      </c>
      <c r="F217" s="275" t="s">
        <v>12174</v>
      </c>
      <c r="G217" s="827"/>
    </row>
    <row r="218" spans="2:7" ht="15.75" customHeight="1">
      <c r="B218" s="275" t="s">
        <v>11525</v>
      </c>
      <c r="C218" s="275" t="s">
        <v>578</v>
      </c>
      <c r="D218" s="275" t="s">
        <v>11014</v>
      </c>
      <c r="E218" s="275" t="s">
        <v>12202</v>
      </c>
      <c r="F218" s="275" t="s">
        <v>487</v>
      </c>
      <c r="G218" s="827"/>
    </row>
    <row r="219" spans="2:7" ht="15.75" customHeight="1">
      <c r="B219" s="275" t="s">
        <v>11525</v>
      </c>
      <c r="C219" s="275" t="s">
        <v>578</v>
      </c>
      <c r="D219" s="275" t="s">
        <v>11014</v>
      </c>
      <c r="E219" s="275" t="s">
        <v>12203</v>
      </c>
      <c r="F219" s="275" t="s">
        <v>487</v>
      </c>
      <c r="G219" s="827"/>
    </row>
    <row r="220" spans="2:7" ht="15.75" customHeight="1">
      <c r="B220" s="275" t="s">
        <v>11525</v>
      </c>
      <c r="C220" s="275" t="s">
        <v>578</v>
      </c>
      <c r="D220" s="275" t="s">
        <v>11014</v>
      </c>
      <c r="E220" s="275" t="s">
        <v>12204</v>
      </c>
      <c r="F220" s="275" t="s">
        <v>468</v>
      </c>
      <c r="G220" s="827"/>
    </row>
    <row r="221" spans="2:7" ht="15.75" customHeight="1">
      <c r="B221" s="275" t="s">
        <v>11525</v>
      </c>
      <c r="C221" s="275" t="s">
        <v>578</v>
      </c>
      <c r="D221" s="275" t="s">
        <v>11014</v>
      </c>
      <c r="E221" s="275" t="s">
        <v>12206</v>
      </c>
      <c r="F221" s="275" t="s">
        <v>487</v>
      </c>
      <c r="G221" s="827"/>
    </row>
    <row r="222" spans="2:7" ht="15.75" customHeight="1">
      <c r="B222" s="275" t="s">
        <v>11525</v>
      </c>
      <c r="C222" s="275" t="s">
        <v>578</v>
      </c>
      <c r="D222" s="275" t="s">
        <v>11014</v>
      </c>
      <c r="E222" s="275" t="s">
        <v>12207</v>
      </c>
      <c r="F222" s="275" t="s">
        <v>468</v>
      </c>
      <c r="G222" s="827"/>
    </row>
    <row r="223" spans="2:7" ht="15.75" customHeight="1">
      <c r="B223" s="275" t="s">
        <v>11525</v>
      </c>
      <c r="C223" s="275" t="s">
        <v>578</v>
      </c>
      <c r="D223" s="275" t="s">
        <v>11014</v>
      </c>
      <c r="E223" s="275" t="s">
        <v>12208</v>
      </c>
      <c r="F223" s="275" t="s">
        <v>487</v>
      </c>
      <c r="G223" s="827"/>
    </row>
    <row r="224" spans="2:7" ht="15.75" customHeight="1">
      <c r="B224" s="275" t="s">
        <v>11525</v>
      </c>
      <c r="C224" s="275" t="s">
        <v>578</v>
      </c>
      <c r="D224" s="275" t="s">
        <v>11014</v>
      </c>
      <c r="E224" s="275" t="s">
        <v>12209</v>
      </c>
      <c r="F224" s="275" t="s">
        <v>487</v>
      </c>
      <c r="G224" s="827"/>
    </row>
    <row r="225" spans="2:7" ht="15.75" customHeight="1">
      <c r="B225" s="275" t="s">
        <v>11525</v>
      </c>
      <c r="C225" s="275" t="s">
        <v>578</v>
      </c>
      <c r="D225" s="275" t="s">
        <v>11014</v>
      </c>
      <c r="E225" s="275" t="s">
        <v>12210</v>
      </c>
      <c r="F225" s="275" t="s">
        <v>468</v>
      </c>
      <c r="G225" s="827"/>
    </row>
    <row r="226" spans="2:7" ht="15.75" customHeight="1">
      <c r="B226" s="275" t="s">
        <v>11525</v>
      </c>
      <c r="C226" s="275" t="s">
        <v>578</v>
      </c>
      <c r="D226" s="275" t="s">
        <v>11014</v>
      </c>
      <c r="E226" s="275" t="s">
        <v>12212</v>
      </c>
      <c r="F226" s="275" t="s">
        <v>468</v>
      </c>
      <c r="G226" s="827"/>
    </row>
    <row r="227" spans="2:7" ht="15.75" customHeight="1">
      <c r="B227" s="275" t="s">
        <v>11525</v>
      </c>
      <c r="C227" s="275" t="s">
        <v>578</v>
      </c>
      <c r="D227" s="275" t="s">
        <v>11014</v>
      </c>
      <c r="E227" s="275" t="s">
        <v>12213</v>
      </c>
      <c r="F227" s="275" t="s">
        <v>487</v>
      </c>
      <c r="G227" s="827"/>
    </row>
    <row r="228" spans="2:7" ht="15.75" customHeight="1">
      <c r="B228" s="275" t="s">
        <v>11525</v>
      </c>
      <c r="C228" s="275" t="s">
        <v>578</v>
      </c>
      <c r="D228" s="275" t="s">
        <v>11014</v>
      </c>
      <c r="E228" s="384" t="s">
        <v>12197</v>
      </c>
      <c r="F228" s="384" t="s">
        <v>1411</v>
      </c>
      <c r="G228" s="827"/>
    </row>
    <row r="229" spans="2:7" ht="15.75" customHeight="1">
      <c r="B229" s="275" t="s">
        <v>11525</v>
      </c>
      <c r="C229" s="275" t="s">
        <v>578</v>
      </c>
      <c r="D229" s="275" t="s">
        <v>11014</v>
      </c>
      <c r="E229" s="189" t="s">
        <v>12214</v>
      </c>
      <c r="F229" s="384" t="s">
        <v>1411</v>
      </c>
      <c r="G229" s="827"/>
    </row>
    <row r="230" spans="2:7" ht="15.75" customHeight="1">
      <c r="B230" s="275" t="s">
        <v>11525</v>
      </c>
      <c r="C230" s="275" t="s">
        <v>578</v>
      </c>
      <c r="D230" s="275" t="s">
        <v>11014</v>
      </c>
      <c r="E230" s="189" t="s">
        <v>12215</v>
      </c>
      <c r="F230" s="384" t="s">
        <v>1411</v>
      </c>
      <c r="G230" s="827"/>
    </row>
    <row r="231" spans="2:7" ht="15.75" customHeight="1">
      <c r="B231" s="275" t="s">
        <v>11525</v>
      </c>
      <c r="C231" s="275" t="s">
        <v>578</v>
      </c>
      <c r="D231" s="275" t="s">
        <v>11014</v>
      </c>
      <c r="E231" s="189" t="s">
        <v>12217</v>
      </c>
      <c r="F231" s="384" t="s">
        <v>1411</v>
      </c>
      <c r="G231" s="827"/>
    </row>
    <row r="232" spans="2:7" ht="15.75" customHeight="1">
      <c r="B232" s="275" t="s">
        <v>11525</v>
      </c>
      <c r="C232" s="275" t="s">
        <v>578</v>
      </c>
      <c r="D232" s="275" t="s">
        <v>11014</v>
      </c>
      <c r="E232" s="189" t="s">
        <v>1959</v>
      </c>
      <c r="F232" s="384" t="s">
        <v>1411</v>
      </c>
      <c r="G232" s="827"/>
    </row>
    <row r="233" spans="2:7" ht="15.75" customHeight="1">
      <c r="B233" s="275" t="s">
        <v>11525</v>
      </c>
      <c r="C233" s="275" t="s">
        <v>578</v>
      </c>
      <c r="D233" s="275" t="s">
        <v>11014</v>
      </c>
      <c r="E233" s="189" t="s">
        <v>9806</v>
      </c>
      <c r="F233" s="829" t="s">
        <v>12218</v>
      </c>
    </row>
    <row r="234" spans="2:7" ht="15.75" customHeight="1">
      <c r="B234" s="275" t="s">
        <v>11525</v>
      </c>
      <c r="C234" s="275" t="s">
        <v>578</v>
      </c>
      <c r="D234" s="275" t="s">
        <v>11014</v>
      </c>
      <c r="E234" s="189" t="s">
        <v>12219</v>
      </c>
      <c r="F234" s="384" t="s">
        <v>1411</v>
      </c>
      <c r="G234" s="827"/>
    </row>
    <row r="235" spans="2:7" ht="15.75" customHeight="1">
      <c r="B235" s="275" t="s">
        <v>11525</v>
      </c>
      <c r="C235" s="275" t="s">
        <v>578</v>
      </c>
      <c r="D235" s="275" t="s">
        <v>11014</v>
      </c>
      <c r="E235" s="189" t="s">
        <v>10864</v>
      </c>
      <c r="F235" s="384" t="s">
        <v>1411</v>
      </c>
      <c r="G235" s="827"/>
    </row>
    <row r="236" spans="2:7" ht="15.75" customHeight="1">
      <c r="B236" s="275" t="s">
        <v>11525</v>
      </c>
      <c r="C236" s="275" t="s">
        <v>578</v>
      </c>
      <c r="D236" s="275" t="s">
        <v>11014</v>
      </c>
      <c r="E236" s="189" t="s">
        <v>12217</v>
      </c>
      <c r="F236" s="384" t="s">
        <v>1411</v>
      </c>
      <c r="G236" s="827"/>
    </row>
    <row r="237" spans="2:7" ht="15.75" customHeight="1">
      <c r="B237" s="275" t="s">
        <v>11525</v>
      </c>
      <c r="C237" s="275" t="s">
        <v>578</v>
      </c>
      <c r="D237" s="275" t="s">
        <v>11014</v>
      </c>
      <c r="E237" s="189" t="s">
        <v>12220</v>
      </c>
      <c r="F237" s="189" t="s">
        <v>1302</v>
      </c>
      <c r="G237" s="827"/>
    </row>
    <row r="238" spans="2:7" ht="15.75" customHeight="1">
      <c r="B238" s="275"/>
      <c r="C238" s="275"/>
      <c r="D238" s="275"/>
      <c r="E238" s="189" t="s">
        <v>12221</v>
      </c>
      <c r="F238" s="189" t="s">
        <v>1411</v>
      </c>
      <c r="G238" s="827"/>
    </row>
    <row r="239" spans="2:7" ht="15.75" customHeight="1">
      <c r="B239" s="275"/>
      <c r="C239" s="275"/>
      <c r="D239" s="275"/>
      <c r="E239" s="189" t="s">
        <v>12222</v>
      </c>
      <c r="F239" s="189" t="s">
        <v>1411</v>
      </c>
      <c r="G239" s="827"/>
    </row>
    <row r="240" spans="2:7" ht="15.75" customHeight="1">
      <c r="B240" s="275"/>
      <c r="C240" s="275"/>
      <c r="D240" s="275"/>
      <c r="E240" s="189" t="s">
        <v>9655</v>
      </c>
      <c r="F240" s="189"/>
      <c r="G240" s="827"/>
    </row>
    <row r="241" spans="2:7" ht="15.75" customHeight="1">
      <c r="B241" s="275"/>
      <c r="C241" s="275"/>
      <c r="D241" s="275"/>
      <c r="E241" s="189" t="s">
        <v>12224</v>
      </c>
      <c r="F241" s="189"/>
      <c r="G241" s="827"/>
    </row>
    <row r="242" spans="2:7" ht="15.75" customHeight="1">
      <c r="B242" s="275"/>
      <c r="C242" s="275"/>
      <c r="D242" s="275"/>
      <c r="E242" s="189" t="s">
        <v>12225</v>
      </c>
      <c r="F242" s="189"/>
      <c r="G242" s="827"/>
    </row>
    <row r="243" spans="2:7" ht="15.75" customHeight="1">
      <c r="B243" s="275" t="s">
        <v>11554</v>
      </c>
      <c r="C243" s="275" t="s">
        <v>1488</v>
      </c>
      <c r="D243" s="275" t="s">
        <v>12048</v>
      </c>
      <c r="E243" s="275" t="s">
        <v>11962</v>
      </c>
      <c r="F243" s="275" t="s">
        <v>487</v>
      </c>
      <c r="G243" s="827"/>
    </row>
    <row r="244" spans="2:7" ht="15.75" customHeight="1">
      <c r="B244" s="275" t="s">
        <v>11554</v>
      </c>
      <c r="C244" s="275" t="s">
        <v>1488</v>
      </c>
      <c r="D244" s="275" t="s">
        <v>12048</v>
      </c>
      <c r="E244" s="275" t="s">
        <v>1427</v>
      </c>
      <c r="F244" s="827"/>
      <c r="G244" s="827"/>
    </row>
    <row r="245" spans="2:7" ht="15.75" customHeight="1">
      <c r="B245" s="275" t="s">
        <v>11554</v>
      </c>
      <c r="C245" s="275" t="s">
        <v>1488</v>
      </c>
      <c r="D245" s="275" t="s">
        <v>12048</v>
      </c>
      <c r="E245" s="275" t="s">
        <v>12052</v>
      </c>
      <c r="F245" s="275" t="s">
        <v>12053</v>
      </c>
      <c r="G245" s="827"/>
    </row>
    <row r="246" spans="2:7" ht="15.75" customHeight="1">
      <c r="B246" s="275" t="s">
        <v>11554</v>
      </c>
      <c r="C246" s="275" t="s">
        <v>1488</v>
      </c>
      <c r="D246" s="275" t="s">
        <v>12048</v>
      </c>
      <c r="E246" s="275" t="s">
        <v>11656</v>
      </c>
      <c r="F246" s="827"/>
      <c r="G246" s="827"/>
    </row>
    <row r="247" spans="2:7" ht="15.75" customHeight="1">
      <c r="B247" s="275" t="s">
        <v>11554</v>
      </c>
      <c r="C247" s="275" t="s">
        <v>1488</v>
      </c>
      <c r="D247" s="275" t="s">
        <v>12048</v>
      </c>
      <c r="E247" s="275" t="s">
        <v>11461</v>
      </c>
      <c r="F247" s="275" t="s">
        <v>8007</v>
      </c>
      <c r="G247" s="827"/>
    </row>
    <row r="248" spans="2:7" ht="15.75" customHeight="1">
      <c r="B248" s="275" t="s">
        <v>11554</v>
      </c>
      <c r="C248" s="275" t="s">
        <v>1488</v>
      </c>
      <c r="D248" s="275" t="s">
        <v>12048</v>
      </c>
      <c r="E248" s="275" t="s">
        <v>1815</v>
      </c>
      <c r="F248" s="827"/>
      <c r="G248" s="827"/>
    </row>
    <row r="249" spans="2:7" ht="15.75" customHeight="1">
      <c r="B249" s="275" t="s">
        <v>11554</v>
      </c>
      <c r="C249" s="275" t="s">
        <v>1488</v>
      </c>
      <c r="D249" s="275" t="s">
        <v>12048</v>
      </c>
      <c r="E249" s="275" t="s">
        <v>12227</v>
      </c>
      <c r="F249" s="275" t="s">
        <v>487</v>
      </c>
      <c r="G249" s="827"/>
    </row>
    <row r="250" spans="2:7" ht="15.75" customHeight="1">
      <c r="B250" s="275" t="s">
        <v>11554</v>
      </c>
      <c r="C250" s="275" t="s">
        <v>1488</v>
      </c>
      <c r="D250" s="275" t="s">
        <v>12048</v>
      </c>
      <c r="E250" s="275" t="s">
        <v>11445</v>
      </c>
      <c r="F250" s="827"/>
      <c r="G250" s="827"/>
    </row>
    <row r="251" spans="2:7" ht="15.75" customHeight="1">
      <c r="B251" s="275" t="s">
        <v>11554</v>
      </c>
      <c r="C251" s="275" t="s">
        <v>1488</v>
      </c>
      <c r="D251" s="275" t="s">
        <v>12048</v>
      </c>
      <c r="E251" s="275" t="s">
        <v>3825</v>
      </c>
      <c r="F251" s="827"/>
      <c r="G251" s="827"/>
    </row>
    <row r="252" spans="2:7" ht="15.75" customHeight="1">
      <c r="B252" s="275" t="s">
        <v>11554</v>
      </c>
      <c r="C252" s="275" t="s">
        <v>1488</v>
      </c>
      <c r="D252" s="275" t="s">
        <v>12048</v>
      </c>
      <c r="E252" s="275" t="s">
        <v>11447</v>
      </c>
      <c r="F252" s="827"/>
      <c r="G252" s="827"/>
    </row>
    <row r="253" spans="2:7" ht="15.75" customHeight="1">
      <c r="B253" s="275" t="s">
        <v>11554</v>
      </c>
      <c r="C253" s="275" t="s">
        <v>1488</v>
      </c>
      <c r="D253" s="275" t="s">
        <v>12048</v>
      </c>
      <c r="E253" s="275" t="s">
        <v>1809</v>
      </c>
      <c r="F253" s="827"/>
      <c r="G253" s="275" t="s">
        <v>1810</v>
      </c>
    </row>
    <row r="254" spans="2:7">
      <c r="B254" s="275" t="s">
        <v>11554</v>
      </c>
      <c r="C254" s="275" t="s">
        <v>1488</v>
      </c>
      <c r="D254" s="275" t="s">
        <v>12048</v>
      </c>
      <c r="E254" s="275" t="s">
        <v>12061</v>
      </c>
      <c r="F254" s="275" t="s">
        <v>643</v>
      </c>
      <c r="G254" s="830" t="s">
        <v>1051</v>
      </c>
    </row>
    <row r="255" spans="2:7" ht="15.75" customHeight="1">
      <c r="B255" s="275" t="s">
        <v>11554</v>
      </c>
      <c r="C255" s="275" t="s">
        <v>1488</v>
      </c>
      <c r="D255" s="275" t="s">
        <v>12048</v>
      </c>
      <c r="E255" s="275" t="s">
        <v>9648</v>
      </c>
      <c r="F255" s="275" t="s">
        <v>9649</v>
      </c>
      <c r="G255" s="827"/>
    </row>
    <row r="256" spans="2:7" ht="15.75" customHeight="1">
      <c r="B256" s="275" t="s">
        <v>11554</v>
      </c>
      <c r="C256" s="275" t="s">
        <v>1488</v>
      </c>
      <c r="D256" s="275" t="s">
        <v>12067</v>
      </c>
      <c r="E256" s="275" t="s">
        <v>12068</v>
      </c>
      <c r="F256" s="827"/>
      <c r="G256" s="827"/>
    </row>
    <row r="257" spans="2:7" ht="15.75" customHeight="1">
      <c r="B257" s="275" t="s">
        <v>11554</v>
      </c>
      <c r="C257" s="275" t="s">
        <v>1488</v>
      </c>
      <c r="D257" s="275" t="s">
        <v>12048</v>
      </c>
      <c r="E257" s="275" t="s">
        <v>11339</v>
      </c>
      <c r="F257" s="275" t="s">
        <v>9649</v>
      </c>
      <c r="G257" s="827"/>
    </row>
    <row r="258" spans="2:7" ht="15.75" customHeight="1">
      <c r="B258" s="275" t="s">
        <v>11554</v>
      </c>
      <c r="C258" s="275" t="s">
        <v>1488</v>
      </c>
      <c r="D258" s="275" t="s">
        <v>12048</v>
      </c>
      <c r="E258" s="275" t="s">
        <v>11866</v>
      </c>
      <c r="F258" s="275" t="s">
        <v>9649</v>
      </c>
      <c r="G258" s="827"/>
    </row>
    <row r="259" spans="2:7" ht="15.75" customHeight="1">
      <c r="B259" s="275" t="s">
        <v>11554</v>
      </c>
      <c r="C259" s="275" t="s">
        <v>1488</v>
      </c>
      <c r="D259" s="275" t="s">
        <v>12048</v>
      </c>
      <c r="E259" s="275" t="s">
        <v>12070</v>
      </c>
      <c r="F259" s="275" t="s">
        <v>12071</v>
      </c>
      <c r="G259" s="827"/>
    </row>
    <row r="260" spans="2:7" ht="15.75" customHeight="1">
      <c r="B260" s="275" t="s">
        <v>11554</v>
      </c>
      <c r="C260" s="275" t="s">
        <v>1488</v>
      </c>
      <c r="D260" s="275" t="s">
        <v>12048</v>
      </c>
      <c r="E260" s="275" t="s">
        <v>12072</v>
      </c>
      <c r="F260" s="275" t="s">
        <v>12071</v>
      </c>
      <c r="G260" s="827"/>
    </row>
    <row r="261" spans="2:7" ht="15.75" customHeight="1">
      <c r="B261" s="275" t="s">
        <v>11554</v>
      </c>
      <c r="C261" s="275" t="s">
        <v>1488</v>
      </c>
      <c r="D261" s="275" t="s">
        <v>12048</v>
      </c>
      <c r="E261" s="275" t="s">
        <v>5890</v>
      </c>
      <c r="F261" s="275" t="s">
        <v>12071</v>
      </c>
      <c r="G261" s="827"/>
    </row>
    <row r="262" spans="2:7" ht="15.75" customHeight="1">
      <c r="B262" s="275" t="s">
        <v>11554</v>
      </c>
      <c r="C262" s="275" t="s">
        <v>1488</v>
      </c>
      <c r="D262" s="275" t="s">
        <v>12048</v>
      </c>
      <c r="E262" s="275" t="s">
        <v>12076</v>
      </c>
      <c r="F262" s="275" t="s">
        <v>12071</v>
      </c>
      <c r="G262" s="827"/>
    </row>
    <row r="263" spans="2:7" ht="15.75" customHeight="1">
      <c r="B263" s="275" t="s">
        <v>11554</v>
      </c>
      <c r="C263" s="275" t="s">
        <v>1488</v>
      </c>
      <c r="D263" s="275" t="s">
        <v>12048</v>
      </c>
      <c r="E263" s="275" t="s">
        <v>3917</v>
      </c>
      <c r="F263" s="275" t="s">
        <v>12071</v>
      </c>
      <c r="G263" s="827"/>
    </row>
    <row r="264" spans="2:7" ht="15.75" customHeight="1">
      <c r="B264" s="275" t="s">
        <v>11554</v>
      </c>
      <c r="C264" s="275" t="s">
        <v>1488</v>
      </c>
      <c r="D264" s="275" t="s">
        <v>12048</v>
      </c>
      <c r="E264" s="275" t="s">
        <v>790</v>
      </c>
      <c r="F264" s="275" t="s">
        <v>12071</v>
      </c>
      <c r="G264" s="827"/>
    </row>
    <row r="265" spans="2:7" ht="15.75" customHeight="1">
      <c r="B265" s="275" t="s">
        <v>11554</v>
      </c>
      <c r="C265" s="275" t="s">
        <v>1488</v>
      </c>
      <c r="D265" s="275" t="s">
        <v>12048</v>
      </c>
      <c r="E265" s="275" t="s">
        <v>1815</v>
      </c>
      <c r="F265" s="275" t="s">
        <v>12071</v>
      </c>
      <c r="G265" s="827"/>
    </row>
    <row r="266" spans="2:7" ht="15.75" customHeight="1">
      <c r="B266" s="275" t="s">
        <v>11554</v>
      </c>
      <c r="C266" s="275" t="s">
        <v>1488</v>
      </c>
      <c r="D266" s="275" t="s">
        <v>12048</v>
      </c>
      <c r="E266" s="275" t="s">
        <v>11345</v>
      </c>
      <c r="F266" s="275" t="s">
        <v>12071</v>
      </c>
      <c r="G266" s="827"/>
    </row>
    <row r="267" spans="2:7" ht="15.75" customHeight="1">
      <c r="B267" s="275" t="s">
        <v>11554</v>
      </c>
      <c r="C267" s="275" t="s">
        <v>1488</v>
      </c>
      <c r="D267" s="275" t="s">
        <v>12048</v>
      </c>
      <c r="E267" s="275" t="s">
        <v>11341</v>
      </c>
      <c r="F267" s="275" t="s">
        <v>9649</v>
      </c>
      <c r="G267" s="827"/>
    </row>
    <row r="268" spans="2:7" ht="15.75" customHeight="1">
      <c r="B268" s="275" t="s">
        <v>11554</v>
      </c>
      <c r="C268" s="275" t="s">
        <v>1488</v>
      </c>
      <c r="D268" s="275" t="s">
        <v>12048</v>
      </c>
      <c r="E268" s="275" t="s">
        <v>12079</v>
      </c>
      <c r="F268" s="275" t="s">
        <v>12071</v>
      </c>
      <c r="G268" s="827"/>
    </row>
    <row r="269" spans="2:7" ht="15.75" customHeight="1">
      <c r="B269" s="827"/>
      <c r="C269" s="827"/>
      <c r="D269" s="275" t="s">
        <v>12080</v>
      </c>
      <c r="E269" s="275" t="s">
        <v>3874</v>
      </c>
      <c r="F269" s="275" t="s">
        <v>12081</v>
      </c>
      <c r="G269" s="827"/>
    </row>
    <row r="270" spans="2:7" ht="15.75" customHeight="1">
      <c r="B270" s="275" t="s">
        <v>8007</v>
      </c>
      <c r="C270" s="275" t="s">
        <v>8007</v>
      </c>
      <c r="D270" s="275" t="s">
        <v>8007</v>
      </c>
      <c r="E270" s="275" t="s">
        <v>12061</v>
      </c>
      <c r="F270" s="275" t="s">
        <v>643</v>
      </c>
      <c r="G270" s="827"/>
    </row>
    <row r="271" spans="2:7" ht="15.75" customHeight="1">
      <c r="B271" s="275" t="s">
        <v>8007</v>
      </c>
      <c r="C271" s="275" t="s">
        <v>8007</v>
      </c>
      <c r="D271" s="275" t="s">
        <v>8007</v>
      </c>
      <c r="E271" s="275" t="s">
        <v>4261</v>
      </c>
      <c r="F271" s="275" t="s">
        <v>643</v>
      </c>
      <c r="G271" s="827"/>
    </row>
    <row r="272" spans="2:7" ht="15.75" customHeight="1">
      <c r="B272" s="275" t="s">
        <v>8007</v>
      </c>
      <c r="C272" s="275" t="s">
        <v>8007</v>
      </c>
      <c r="D272" s="275" t="s">
        <v>8007</v>
      </c>
      <c r="E272" s="275" t="s">
        <v>8610</v>
      </c>
      <c r="F272" s="275" t="s">
        <v>643</v>
      </c>
      <c r="G272" s="827"/>
    </row>
    <row r="273" spans="2:7" ht="15.75" customHeight="1">
      <c r="B273" s="275" t="s">
        <v>8007</v>
      </c>
      <c r="C273" s="275" t="s">
        <v>8007</v>
      </c>
      <c r="D273" s="275" t="s">
        <v>8007</v>
      </c>
      <c r="E273" s="275" t="s">
        <v>12083</v>
      </c>
      <c r="F273" s="275" t="s">
        <v>643</v>
      </c>
      <c r="G273" s="827"/>
    </row>
    <row r="274" spans="2:7" ht="15.75" customHeight="1">
      <c r="B274" s="275" t="s">
        <v>8007</v>
      </c>
      <c r="C274" s="275" t="s">
        <v>8007</v>
      </c>
      <c r="D274" s="275" t="s">
        <v>8007</v>
      </c>
      <c r="E274" s="275" t="s">
        <v>11296</v>
      </c>
      <c r="F274" s="275" t="s">
        <v>643</v>
      </c>
      <c r="G274" s="827"/>
    </row>
    <row r="275" spans="2:7" ht="15.75" customHeight="1">
      <c r="B275" s="275" t="s">
        <v>8007</v>
      </c>
      <c r="C275" s="275" t="s">
        <v>8007</v>
      </c>
      <c r="D275" s="275" t="s">
        <v>8007</v>
      </c>
      <c r="E275" s="275" t="s">
        <v>8757</v>
      </c>
      <c r="F275" s="275" t="s">
        <v>643</v>
      </c>
      <c r="G275" s="827"/>
    </row>
    <row r="276" spans="2:7" ht="15.75" customHeight="1">
      <c r="B276" s="275" t="s">
        <v>8007</v>
      </c>
      <c r="C276" s="275" t="s">
        <v>8007</v>
      </c>
      <c r="D276" s="275" t="s">
        <v>8007</v>
      </c>
      <c r="E276" s="275" t="s">
        <v>10526</v>
      </c>
      <c r="F276" s="275" t="s">
        <v>643</v>
      </c>
      <c r="G276" s="827"/>
    </row>
    <row r="277" spans="2:7" ht="15.75" customHeight="1">
      <c r="B277" s="275" t="s">
        <v>8007</v>
      </c>
      <c r="C277" s="275" t="s">
        <v>8007</v>
      </c>
      <c r="D277" s="275" t="s">
        <v>8007</v>
      </c>
      <c r="E277" s="275" t="s">
        <v>12085</v>
      </c>
      <c r="F277" s="275" t="s">
        <v>643</v>
      </c>
      <c r="G277" s="827"/>
    </row>
    <row r="278" spans="2:7" ht="15.75" customHeight="1">
      <c r="B278" s="275" t="s">
        <v>8007</v>
      </c>
      <c r="C278" s="275" t="s">
        <v>8007</v>
      </c>
      <c r="D278" s="275" t="s">
        <v>8007</v>
      </c>
      <c r="E278" s="275" t="s">
        <v>7541</v>
      </c>
      <c r="F278" s="275" t="s">
        <v>643</v>
      </c>
      <c r="G278" s="827"/>
    </row>
    <row r="279" spans="2:7" ht="15.75" customHeight="1">
      <c r="B279" s="275" t="s">
        <v>8007</v>
      </c>
      <c r="C279" s="275" t="s">
        <v>8007</v>
      </c>
      <c r="D279" s="275" t="s">
        <v>8007</v>
      </c>
      <c r="E279" s="275" t="s">
        <v>1049</v>
      </c>
      <c r="F279" s="275" t="s">
        <v>643</v>
      </c>
      <c r="G279" s="827"/>
    </row>
    <row r="280" spans="2:7" ht="15.75" customHeight="1">
      <c r="B280" s="275" t="s">
        <v>8007</v>
      </c>
      <c r="C280" s="275" t="s">
        <v>8007</v>
      </c>
      <c r="D280" s="275" t="s">
        <v>8007</v>
      </c>
      <c r="E280" s="275" t="s">
        <v>12086</v>
      </c>
      <c r="F280" s="275" t="s">
        <v>643</v>
      </c>
      <c r="G280" s="827"/>
    </row>
    <row r="281" spans="2:7" ht="15.75" customHeight="1">
      <c r="B281" s="275" t="s">
        <v>8007</v>
      </c>
      <c r="C281" s="275" t="s">
        <v>8007</v>
      </c>
      <c r="D281" s="275" t="s">
        <v>8007</v>
      </c>
      <c r="E281" s="275" t="s">
        <v>5882</v>
      </c>
      <c r="F281" s="275" t="s">
        <v>643</v>
      </c>
      <c r="G281" s="827"/>
    </row>
    <row r="282" spans="2:7" ht="15.75" customHeight="1">
      <c r="B282" s="275" t="s">
        <v>8007</v>
      </c>
      <c r="C282" s="275" t="s">
        <v>8007</v>
      </c>
      <c r="D282" s="275" t="s">
        <v>8007</v>
      </c>
      <c r="E282" s="275" t="s">
        <v>9673</v>
      </c>
      <c r="F282" s="275" t="s">
        <v>643</v>
      </c>
      <c r="G282" s="827"/>
    </row>
    <row r="283" spans="2:7" ht="15.75" customHeight="1">
      <c r="B283" s="275" t="s">
        <v>8007</v>
      </c>
      <c r="C283" s="275" t="s">
        <v>8007</v>
      </c>
      <c r="D283" s="275" t="s">
        <v>8007</v>
      </c>
      <c r="E283" s="275" t="s">
        <v>12087</v>
      </c>
      <c r="F283" s="275" t="s">
        <v>643</v>
      </c>
      <c r="G283" s="827"/>
    </row>
    <row r="284" spans="2:7" ht="15.75" customHeight="1">
      <c r="B284" s="275" t="s">
        <v>8007</v>
      </c>
      <c r="C284" s="275" t="s">
        <v>8007</v>
      </c>
      <c r="D284" s="275" t="s">
        <v>8007</v>
      </c>
      <c r="E284" s="275" t="s">
        <v>10537</v>
      </c>
      <c r="F284" s="275" t="s">
        <v>643</v>
      </c>
      <c r="G284" s="827"/>
    </row>
    <row r="285" spans="2:7" ht="15.75" customHeight="1">
      <c r="B285" s="275" t="s">
        <v>8007</v>
      </c>
      <c r="C285" s="275" t="s">
        <v>8007</v>
      </c>
      <c r="D285" s="275" t="s">
        <v>8007</v>
      </c>
      <c r="E285" s="275" t="s">
        <v>839</v>
      </c>
      <c r="F285" s="275" t="s">
        <v>643</v>
      </c>
      <c r="G285" s="827"/>
    </row>
    <row r="286" spans="2:7" ht="15.75" customHeight="1">
      <c r="B286" s="275" t="s">
        <v>8007</v>
      </c>
      <c r="C286" s="275" t="s">
        <v>8007</v>
      </c>
      <c r="D286" s="275" t="s">
        <v>8007</v>
      </c>
      <c r="E286" s="275" t="s">
        <v>5307</v>
      </c>
      <c r="F286" s="275" t="s">
        <v>643</v>
      </c>
      <c r="G286" s="827"/>
    </row>
    <row r="287" spans="2:7" ht="15.75" customHeight="1">
      <c r="B287" s="275" t="s">
        <v>8007</v>
      </c>
      <c r="C287" s="275" t="s">
        <v>8007</v>
      </c>
      <c r="D287" s="275" t="s">
        <v>8007</v>
      </c>
      <c r="E287" s="275" t="s">
        <v>12089</v>
      </c>
      <c r="F287" s="275" t="s">
        <v>643</v>
      </c>
      <c r="G287" s="827"/>
    </row>
    <row r="288" spans="2:7" ht="15.75" customHeight="1">
      <c r="B288" s="275" t="s">
        <v>8007</v>
      </c>
      <c r="C288" s="275" t="s">
        <v>8007</v>
      </c>
      <c r="D288" s="275" t="s">
        <v>8007</v>
      </c>
      <c r="E288" s="275" t="s">
        <v>3897</v>
      </c>
      <c r="F288" s="275" t="s">
        <v>643</v>
      </c>
      <c r="G288" s="827"/>
    </row>
    <row r="289" spans="2:7" ht="15.75" customHeight="1">
      <c r="B289" s="275" t="s">
        <v>8007</v>
      </c>
      <c r="C289" s="275" t="s">
        <v>8007</v>
      </c>
      <c r="D289" s="275" t="s">
        <v>8007</v>
      </c>
      <c r="E289" s="275" t="s">
        <v>7789</v>
      </c>
      <c r="F289" s="275" t="s">
        <v>643</v>
      </c>
      <c r="G289" s="827"/>
    </row>
    <row r="290" spans="2:7" ht="15.75" customHeight="1">
      <c r="B290" s="275" t="s">
        <v>8007</v>
      </c>
      <c r="C290" s="275" t="s">
        <v>8007</v>
      </c>
      <c r="D290" s="275" t="s">
        <v>8007</v>
      </c>
      <c r="E290" s="275" t="s">
        <v>8925</v>
      </c>
      <c r="F290" s="275" t="s">
        <v>643</v>
      </c>
      <c r="G290" s="827"/>
    </row>
    <row r="291" spans="2:7" ht="15.75" customHeight="1">
      <c r="B291" s="275" t="s">
        <v>8007</v>
      </c>
      <c r="C291" s="275" t="s">
        <v>8007</v>
      </c>
      <c r="D291" s="275" t="s">
        <v>8007</v>
      </c>
      <c r="E291" s="275" t="s">
        <v>5319</v>
      </c>
      <c r="F291" s="275" t="s">
        <v>643</v>
      </c>
      <c r="G291" s="827"/>
    </row>
    <row r="292" spans="2:7" ht="15.75" customHeight="1">
      <c r="B292" s="275" t="s">
        <v>8007</v>
      </c>
      <c r="C292" s="275" t="s">
        <v>8007</v>
      </c>
      <c r="D292" s="275" t="s">
        <v>8007</v>
      </c>
      <c r="E292" s="275" t="s">
        <v>12092</v>
      </c>
      <c r="F292" s="275" t="s">
        <v>643</v>
      </c>
      <c r="G292" s="827"/>
    </row>
    <row r="293" spans="2:7" ht="15.75" customHeight="1">
      <c r="B293" s="275" t="s">
        <v>8007</v>
      </c>
      <c r="C293" s="275" t="s">
        <v>8007</v>
      </c>
      <c r="D293" s="275" t="s">
        <v>8007</v>
      </c>
      <c r="E293" s="275" t="s">
        <v>11766</v>
      </c>
      <c r="F293" s="275" t="s">
        <v>643</v>
      </c>
      <c r="G293" s="827"/>
    </row>
    <row r="294" spans="2:7" ht="15.75" customHeight="1">
      <c r="B294" s="275" t="s">
        <v>8007</v>
      </c>
      <c r="C294" s="275" t="s">
        <v>8007</v>
      </c>
      <c r="D294" s="275" t="s">
        <v>8007</v>
      </c>
      <c r="E294" s="275" t="s">
        <v>11967</v>
      </c>
      <c r="F294" s="275" t="s">
        <v>643</v>
      </c>
      <c r="G294" s="827"/>
    </row>
    <row r="295" spans="2:7" ht="15.75" customHeight="1">
      <c r="B295" s="275" t="s">
        <v>8007</v>
      </c>
      <c r="C295" s="275" t="s">
        <v>8007</v>
      </c>
      <c r="D295" s="275" t="s">
        <v>8007</v>
      </c>
      <c r="E295" s="831" t="s">
        <v>10327</v>
      </c>
      <c r="F295" s="275" t="s">
        <v>643</v>
      </c>
      <c r="G295" s="827"/>
    </row>
    <row r="296" spans="2:7" ht="15.75" customHeight="1">
      <c r="B296" s="275" t="s">
        <v>8007</v>
      </c>
      <c r="C296" s="275" t="s">
        <v>8007</v>
      </c>
      <c r="D296" s="275" t="s">
        <v>8007</v>
      </c>
      <c r="E296" s="275" t="s">
        <v>8662</v>
      </c>
      <c r="F296" s="275" t="s">
        <v>643</v>
      </c>
      <c r="G296" s="827"/>
    </row>
    <row r="297" spans="2:7" ht="15.75" customHeight="1">
      <c r="B297" s="275" t="s">
        <v>8007</v>
      </c>
      <c r="C297" s="275" t="s">
        <v>8007</v>
      </c>
      <c r="D297" s="275" t="s">
        <v>8007</v>
      </c>
      <c r="E297" s="275" t="s">
        <v>1171</v>
      </c>
      <c r="F297" s="275" t="s">
        <v>643</v>
      </c>
      <c r="G297" s="827"/>
    </row>
    <row r="298" spans="2:7" ht="15.75" customHeight="1">
      <c r="B298" s="275" t="s">
        <v>8007</v>
      </c>
      <c r="C298" s="275" t="s">
        <v>8007</v>
      </c>
      <c r="D298" s="275" t="s">
        <v>8007</v>
      </c>
      <c r="E298" s="275" t="s">
        <v>10319</v>
      </c>
      <c r="F298" s="275" t="s">
        <v>643</v>
      </c>
      <c r="G298" s="827"/>
    </row>
    <row r="299" spans="2:7" ht="15.75" customHeight="1">
      <c r="B299" s="275" t="s">
        <v>8007</v>
      </c>
      <c r="C299" s="275" t="s">
        <v>8007</v>
      </c>
      <c r="D299" s="275" t="s">
        <v>8007</v>
      </c>
      <c r="E299" s="275" t="s">
        <v>3821</v>
      </c>
      <c r="F299" s="275" t="s">
        <v>643</v>
      </c>
      <c r="G299" s="827"/>
    </row>
    <row r="300" spans="2:7" ht="15.75" customHeight="1">
      <c r="B300" s="275" t="s">
        <v>8007</v>
      </c>
      <c r="C300" s="275" t="s">
        <v>8007</v>
      </c>
      <c r="D300" s="275" t="s">
        <v>8007</v>
      </c>
      <c r="E300" s="275" t="s">
        <v>9651</v>
      </c>
      <c r="F300" s="275" t="s">
        <v>643</v>
      </c>
      <c r="G300" s="827"/>
    </row>
    <row r="301" spans="2:7" ht="15.75" customHeight="1">
      <c r="B301" s="275" t="s">
        <v>8007</v>
      </c>
      <c r="C301" s="275" t="s">
        <v>8007</v>
      </c>
      <c r="D301" s="275" t="s">
        <v>8007</v>
      </c>
      <c r="E301" s="275" t="s">
        <v>11154</v>
      </c>
      <c r="F301" s="275" t="s">
        <v>382</v>
      </c>
      <c r="G301" s="827"/>
    </row>
    <row r="302" spans="2:7" ht="15.75" customHeight="1">
      <c r="B302" s="275" t="s">
        <v>8007</v>
      </c>
      <c r="C302" s="275" t="s">
        <v>8007</v>
      </c>
      <c r="D302" s="275" t="s">
        <v>8007</v>
      </c>
      <c r="E302" s="275" t="s">
        <v>381</v>
      </c>
      <c r="F302" s="275" t="s">
        <v>382</v>
      </c>
      <c r="G302" s="827"/>
    </row>
    <row r="303" spans="2:7" ht="15.75" customHeight="1">
      <c r="B303" s="275" t="s">
        <v>8007</v>
      </c>
      <c r="C303" s="275" t="s">
        <v>8007</v>
      </c>
      <c r="D303" s="275" t="s">
        <v>8007</v>
      </c>
      <c r="E303" s="275" t="s">
        <v>10655</v>
      </c>
      <c r="F303" s="275" t="s">
        <v>382</v>
      </c>
      <c r="G303" s="827"/>
    </row>
    <row r="304" spans="2:7" ht="15.75" customHeight="1">
      <c r="B304" s="275" t="s">
        <v>8007</v>
      </c>
      <c r="C304" s="275" t="s">
        <v>8007</v>
      </c>
      <c r="D304" s="275" t="s">
        <v>8007</v>
      </c>
      <c r="E304" s="275" t="s">
        <v>1415</v>
      </c>
      <c r="F304" s="275" t="s">
        <v>382</v>
      </c>
      <c r="G304" s="827"/>
    </row>
    <row r="305" spans="2:7" ht="15.75" customHeight="1">
      <c r="B305" s="275" t="s">
        <v>8007</v>
      </c>
      <c r="C305" s="275" t="s">
        <v>8007</v>
      </c>
      <c r="D305" s="275" t="s">
        <v>8007</v>
      </c>
      <c r="E305" s="275" t="s">
        <v>12096</v>
      </c>
      <c r="F305" s="275" t="s">
        <v>382</v>
      </c>
      <c r="G305" s="827"/>
    </row>
    <row r="306" spans="2:7" ht="15.75" customHeight="1">
      <c r="B306" s="275" t="s">
        <v>8007</v>
      </c>
      <c r="C306" s="275" t="s">
        <v>8007</v>
      </c>
      <c r="D306" s="275" t="s">
        <v>8007</v>
      </c>
      <c r="E306" s="275" t="s">
        <v>1753</v>
      </c>
      <c r="F306" s="275" t="s">
        <v>382</v>
      </c>
      <c r="G306" s="827"/>
    </row>
    <row r="307" spans="2:7" ht="15.75" customHeight="1">
      <c r="B307" s="275" t="s">
        <v>8007</v>
      </c>
      <c r="C307" s="275" t="s">
        <v>8007</v>
      </c>
      <c r="D307" s="275" t="s">
        <v>8007</v>
      </c>
      <c r="E307" s="275" t="s">
        <v>3827</v>
      </c>
      <c r="F307" s="275" t="s">
        <v>382</v>
      </c>
      <c r="G307" s="827"/>
    </row>
    <row r="308" spans="2:7" ht="15.75" customHeight="1">
      <c r="B308" s="275" t="s">
        <v>8007</v>
      </c>
      <c r="C308" s="275" t="s">
        <v>8007</v>
      </c>
      <c r="D308" s="275" t="s">
        <v>8007</v>
      </c>
      <c r="E308" s="275" t="s">
        <v>7176</v>
      </c>
      <c r="F308" s="275" t="s">
        <v>414</v>
      </c>
      <c r="G308" s="827"/>
    </row>
    <row r="309" spans="2:7" ht="15.75" customHeight="1">
      <c r="B309" s="275" t="s">
        <v>8007</v>
      </c>
      <c r="C309" s="275" t="s">
        <v>8007</v>
      </c>
      <c r="D309" s="275" t="s">
        <v>8007</v>
      </c>
      <c r="E309" s="275" t="s">
        <v>9695</v>
      </c>
      <c r="F309" s="275" t="s">
        <v>414</v>
      </c>
      <c r="G309" s="827"/>
    </row>
    <row r="310" spans="2:7" ht="15.75" customHeight="1">
      <c r="B310" s="275" t="s">
        <v>8007</v>
      </c>
      <c r="C310" s="275" t="s">
        <v>8007</v>
      </c>
      <c r="D310" s="275" t="s">
        <v>8007</v>
      </c>
      <c r="E310" s="275" t="s">
        <v>12098</v>
      </c>
      <c r="F310" s="275" t="s">
        <v>414</v>
      </c>
      <c r="G310" s="827"/>
    </row>
    <row r="311" spans="2:7" ht="15.75" customHeight="1">
      <c r="B311" s="275" t="s">
        <v>8007</v>
      </c>
      <c r="C311" s="275" t="s">
        <v>8007</v>
      </c>
      <c r="D311" s="275" t="s">
        <v>8007</v>
      </c>
      <c r="E311" s="275" t="s">
        <v>7061</v>
      </c>
      <c r="F311" s="275" t="s">
        <v>414</v>
      </c>
      <c r="G311" s="827"/>
    </row>
    <row r="312" spans="2:7" ht="15.75" customHeight="1">
      <c r="B312" s="275" t="s">
        <v>8007</v>
      </c>
      <c r="C312" s="275" t="s">
        <v>8007</v>
      </c>
      <c r="D312" s="275" t="s">
        <v>8007</v>
      </c>
      <c r="E312" s="275" t="s">
        <v>12099</v>
      </c>
      <c r="F312" s="275" t="s">
        <v>12100</v>
      </c>
      <c r="G312" s="827"/>
    </row>
    <row r="313" spans="2:7" ht="15.75" customHeight="1">
      <c r="B313" s="275" t="s">
        <v>8007</v>
      </c>
      <c r="C313" s="275" t="s">
        <v>8007</v>
      </c>
      <c r="D313" s="275" t="s">
        <v>8007</v>
      </c>
      <c r="E313" s="275" t="s">
        <v>10026</v>
      </c>
      <c r="F313" s="275" t="s">
        <v>414</v>
      </c>
      <c r="G313" s="827"/>
    </row>
    <row r="314" spans="2:7" ht="15.75" customHeight="1">
      <c r="B314" s="275" t="s">
        <v>8007</v>
      </c>
      <c r="C314" s="275" t="s">
        <v>8007</v>
      </c>
      <c r="D314" s="275" t="s">
        <v>8007</v>
      </c>
      <c r="E314" s="275" t="s">
        <v>9091</v>
      </c>
      <c r="F314" s="275" t="s">
        <v>12101</v>
      </c>
      <c r="G314" s="827"/>
    </row>
    <row r="315" spans="2:7" ht="15.75" customHeight="1">
      <c r="B315" s="275" t="s">
        <v>8007</v>
      </c>
      <c r="C315" s="275" t="s">
        <v>8007</v>
      </c>
      <c r="D315" s="275" t="s">
        <v>8007</v>
      </c>
      <c r="E315" s="275" t="s">
        <v>605</v>
      </c>
      <c r="F315" s="275" t="s">
        <v>12101</v>
      </c>
      <c r="G315" s="827"/>
    </row>
    <row r="316" spans="2:7" ht="15.75" customHeight="1">
      <c r="B316" s="275" t="s">
        <v>8007</v>
      </c>
      <c r="C316" s="275" t="s">
        <v>8007</v>
      </c>
      <c r="D316" s="275" t="s">
        <v>8007</v>
      </c>
      <c r="E316" s="275" t="s">
        <v>12103</v>
      </c>
      <c r="F316" s="275" t="s">
        <v>12101</v>
      </c>
      <c r="G316" s="827"/>
    </row>
    <row r="317" spans="2:7" ht="15.75" customHeight="1">
      <c r="B317" s="275" t="s">
        <v>8007</v>
      </c>
      <c r="C317" s="275" t="s">
        <v>8007</v>
      </c>
      <c r="D317" s="275" t="s">
        <v>8007</v>
      </c>
      <c r="E317" s="275" t="s">
        <v>2829</v>
      </c>
      <c r="F317" s="275" t="s">
        <v>12101</v>
      </c>
      <c r="G317" s="827"/>
    </row>
    <row r="318" spans="2:7" ht="15.75" customHeight="1">
      <c r="B318" s="275" t="s">
        <v>8007</v>
      </c>
      <c r="C318" s="275" t="s">
        <v>8007</v>
      </c>
      <c r="D318" s="275" t="s">
        <v>8007</v>
      </c>
      <c r="E318" s="275" t="s">
        <v>10100</v>
      </c>
      <c r="F318" s="275" t="s">
        <v>12101</v>
      </c>
      <c r="G318" s="827"/>
    </row>
    <row r="319" spans="2:7" ht="15.75" customHeight="1">
      <c r="B319" s="275" t="s">
        <v>8007</v>
      </c>
      <c r="C319" s="275" t="s">
        <v>8007</v>
      </c>
      <c r="D319" s="275" t="s">
        <v>8007</v>
      </c>
      <c r="E319" s="275" t="s">
        <v>10535</v>
      </c>
      <c r="F319" s="275" t="s">
        <v>12101</v>
      </c>
      <c r="G319" s="827"/>
    </row>
    <row r="320" spans="2:7" ht="15.75" customHeight="1">
      <c r="B320" s="275" t="s">
        <v>8007</v>
      </c>
      <c r="C320" s="275" t="s">
        <v>8007</v>
      </c>
      <c r="D320" s="275" t="s">
        <v>8007</v>
      </c>
      <c r="E320" s="275" t="s">
        <v>528</v>
      </c>
      <c r="F320" s="275" t="s">
        <v>12101</v>
      </c>
      <c r="G320" s="827"/>
    </row>
    <row r="321" spans="1:7" ht="15.75" customHeight="1">
      <c r="B321" s="275" t="s">
        <v>8007</v>
      </c>
      <c r="C321" s="275" t="s">
        <v>8007</v>
      </c>
      <c r="D321" s="275" t="s">
        <v>8007</v>
      </c>
      <c r="E321" s="275" t="s">
        <v>12104</v>
      </c>
      <c r="F321" s="275" t="s">
        <v>12101</v>
      </c>
      <c r="G321" s="827"/>
    </row>
    <row r="322" spans="1:7" ht="15.75" customHeight="1">
      <c r="B322" s="275" t="s">
        <v>8007</v>
      </c>
      <c r="C322" s="275" t="s">
        <v>8007</v>
      </c>
      <c r="D322" s="275" t="s">
        <v>8007</v>
      </c>
      <c r="E322" s="275" t="s">
        <v>8299</v>
      </c>
      <c r="F322" s="275" t="s">
        <v>12101</v>
      </c>
      <c r="G322" s="827"/>
    </row>
    <row r="323" spans="1:7" ht="15.75" customHeight="1">
      <c r="B323" s="275" t="s">
        <v>8007</v>
      </c>
      <c r="C323" s="275" t="s">
        <v>8007</v>
      </c>
      <c r="D323" s="275" t="s">
        <v>8007</v>
      </c>
      <c r="E323" s="275" t="s">
        <v>12106</v>
      </c>
      <c r="F323" s="275" t="s">
        <v>12101</v>
      </c>
      <c r="G323" s="827"/>
    </row>
    <row r="324" spans="1:7" ht="15.75" customHeight="1">
      <c r="B324" s="275" t="s">
        <v>8007</v>
      </c>
      <c r="C324" s="275" t="s">
        <v>8007</v>
      </c>
      <c r="D324" s="275" t="s">
        <v>8007</v>
      </c>
      <c r="E324" s="275" t="s">
        <v>12107</v>
      </c>
      <c r="F324" s="275" t="s">
        <v>12101</v>
      </c>
      <c r="G324" s="827"/>
    </row>
    <row r="325" spans="1:7" ht="15.75" customHeight="1">
      <c r="B325" s="275" t="s">
        <v>8007</v>
      </c>
      <c r="C325" s="275" t="s">
        <v>8007</v>
      </c>
      <c r="D325" s="275" t="s">
        <v>8007</v>
      </c>
      <c r="E325" s="275" t="s">
        <v>11003</v>
      </c>
      <c r="F325" s="275" t="s">
        <v>378</v>
      </c>
      <c r="G325" s="827"/>
    </row>
    <row r="326" spans="1:7" ht="15.75" customHeight="1">
      <c r="B326" s="275" t="s">
        <v>8007</v>
      </c>
      <c r="C326" s="275" t="s">
        <v>8007</v>
      </c>
      <c r="D326" s="275" t="s">
        <v>8007</v>
      </c>
      <c r="E326" s="275" t="s">
        <v>12109</v>
      </c>
      <c r="F326" s="275" t="s">
        <v>378</v>
      </c>
      <c r="G326" s="827"/>
    </row>
    <row r="327" spans="1:7" ht="15.75" customHeight="1">
      <c r="B327" s="275" t="s">
        <v>8007</v>
      </c>
      <c r="C327" s="275" t="s">
        <v>8007</v>
      </c>
      <c r="D327" s="275" t="s">
        <v>8007</v>
      </c>
      <c r="E327" s="275" t="s">
        <v>9687</v>
      </c>
      <c r="F327" s="275" t="s">
        <v>378</v>
      </c>
      <c r="G327" s="827"/>
    </row>
    <row r="328" spans="1:7" ht="15.75" customHeight="1">
      <c r="B328" s="275" t="s">
        <v>8007</v>
      </c>
      <c r="C328" s="275" t="s">
        <v>8007</v>
      </c>
      <c r="D328" s="275" t="s">
        <v>8007</v>
      </c>
      <c r="E328" s="275" t="s">
        <v>2974</v>
      </c>
      <c r="F328" s="275" t="s">
        <v>378</v>
      </c>
      <c r="G328" s="827"/>
    </row>
    <row r="329" spans="1:7" ht="15.75" customHeight="1">
      <c r="B329" s="275" t="s">
        <v>8007</v>
      </c>
      <c r="C329" s="275" t="s">
        <v>8007</v>
      </c>
      <c r="D329" s="275" t="s">
        <v>8007</v>
      </c>
      <c r="E329" s="275" t="s">
        <v>2191</v>
      </c>
      <c r="F329" s="275" t="s">
        <v>378</v>
      </c>
      <c r="G329" s="827"/>
    </row>
    <row r="330" spans="1:7" ht="15.75" customHeight="1">
      <c r="B330" s="275" t="s">
        <v>8007</v>
      </c>
      <c r="C330" s="275" t="s">
        <v>8007</v>
      </c>
      <c r="D330" s="275" t="s">
        <v>8007</v>
      </c>
      <c r="E330" s="275" t="s">
        <v>9272</v>
      </c>
      <c r="F330" s="275" t="s">
        <v>378</v>
      </c>
      <c r="G330" s="827"/>
    </row>
    <row r="331" spans="1:7" ht="15.75" customHeight="1">
      <c r="B331" s="275" t="s">
        <v>8007</v>
      </c>
      <c r="C331" s="275" t="s">
        <v>8007</v>
      </c>
      <c r="D331" s="275" t="s">
        <v>8007</v>
      </c>
      <c r="E331" s="275" t="s">
        <v>12112</v>
      </c>
      <c r="F331" s="275" t="s">
        <v>378</v>
      </c>
      <c r="G331" s="827"/>
    </row>
    <row r="332" spans="1:7" ht="15.75" customHeight="1">
      <c r="B332" s="275" t="s">
        <v>8007</v>
      </c>
      <c r="C332" s="275" t="s">
        <v>8007</v>
      </c>
      <c r="D332" s="275" t="s">
        <v>8007</v>
      </c>
      <c r="E332" s="275" t="s">
        <v>12113</v>
      </c>
      <c r="F332" s="275" t="s">
        <v>378</v>
      </c>
      <c r="G332" s="827"/>
    </row>
    <row r="333" spans="1:7" ht="15.75" customHeight="1">
      <c r="B333" s="275" t="s">
        <v>8007</v>
      </c>
      <c r="C333" s="275" t="s">
        <v>8007</v>
      </c>
      <c r="D333" s="275" t="s">
        <v>8007</v>
      </c>
      <c r="E333" s="275" t="s">
        <v>12114</v>
      </c>
      <c r="F333" s="275" t="s">
        <v>378</v>
      </c>
      <c r="G333" s="827"/>
    </row>
    <row r="334" spans="1:7" ht="15.75" customHeight="1">
      <c r="B334" s="275" t="s">
        <v>8007</v>
      </c>
      <c r="C334" s="275" t="s">
        <v>8007</v>
      </c>
      <c r="D334" s="275" t="s">
        <v>8007</v>
      </c>
      <c r="E334" s="275" t="s">
        <v>12115</v>
      </c>
      <c r="F334" s="275" t="s">
        <v>378</v>
      </c>
      <c r="G334" s="827"/>
    </row>
    <row r="335" spans="1:7" ht="15.75" customHeight="1">
      <c r="A335" s="401"/>
      <c r="B335" s="275" t="s">
        <v>8007</v>
      </c>
      <c r="C335" s="275" t="s">
        <v>8007</v>
      </c>
      <c r="D335" s="275" t="s">
        <v>8007</v>
      </c>
      <c r="E335" s="275" t="s">
        <v>3883</v>
      </c>
      <c r="F335" s="275" t="s">
        <v>3884</v>
      </c>
      <c r="G335" s="827"/>
    </row>
    <row r="336" spans="1:7" ht="15.75" customHeight="1">
      <c r="B336" s="275" t="s">
        <v>8007</v>
      </c>
      <c r="C336" s="275" t="s">
        <v>8007</v>
      </c>
      <c r="D336" s="832" t="s">
        <v>8007</v>
      </c>
      <c r="E336" s="275" t="s">
        <v>6967</v>
      </c>
      <c r="F336" s="275" t="s">
        <v>6969</v>
      </c>
      <c r="G336" s="827"/>
    </row>
    <row r="337" spans="2:7" ht="15.75" customHeight="1">
      <c r="B337" s="275" t="s">
        <v>12118</v>
      </c>
      <c r="C337" s="275" t="s">
        <v>1723</v>
      </c>
      <c r="D337" s="832" t="s">
        <v>802</v>
      </c>
      <c r="E337" s="275" t="s">
        <v>12119</v>
      </c>
      <c r="F337" s="275" t="s">
        <v>524</v>
      </c>
      <c r="G337" s="827"/>
    </row>
    <row r="338" spans="2:7" ht="15.75" customHeight="1">
      <c r="B338" s="275" t="s">
        <v>12118</v>
      </c>
      <c r="C338" s="275" t="s">
        <v>1723</v>
      </c>
      <c r="D338" s="832" t="s">
        <v>802</v>
      </c>
      <c r="E338" s="275" t="s">
        <v>12121</v>
      </c>
      <c r="F338" s="275" t="s">
        <v>524</v>
      </c>
      <c r="G338" s="827"/>
    </row>
    <row r="339" spans="2:7" ht="15.75" customHeight="1">
      <c r="B339" s="275" t="s">
        <v>12118</v>
      </c>
      <c r="C339" s="275" t="s">
        <v>1723</v>
      </c>
      <c r="D339" s="832" t="s">
        <v>802</v>
      </c>
      <c r="E339" s="275" t="s">
        <v>10347</v>
      </c>
      <c r="F339" s="275" t="s">
        <v>524</v>
      </c>
      <c r="G339" s="827"/>
    </row>
    <row r="340" spans="2:7" ht="15.75" customHeight="1">
      <c r="B340" s="275" t="s">
        <v>12118</v>
      </c>
      <c r="C340" s="275" t="s">
        <v>1723</v>
      </c>
      <c r="D340" s="832" t="s">
        <v>802</v>
      </c>
      <c r="E340" s="275" t="s">
        <v>12123</v>
      </c>
      <c r="F340" s="275" t="s">
        <v>524</v>
      </c>
      <c r="G340" s="827"/>
    </row>
    <row r="341" spans="2:7" ht="15.75" customHeight="1">
      <c r="B341" s="275" t="s">
        <v>12118</v>
      </c>
      <c r="C341" s="275" t="s">
        <v>1723</v>
      </c>
      <c r="D341" s="832" t="s">
        <v>802</v>
      </c>
      <c r="E341" s="275" t="s">
        <v>12125</v>
      </c>
      <c r="F341" s="275" t="s">
        <v>524</v>
      </c>
      <c r="G341" s="827"/>
    </row>
    <row r="342" spans="2:7" ht="15.75" customHeight="1">
      <c r="B342" s="275" t="s">
        <v>12118</v>
      </c>
      <c r="C342" s="275" t="s">
        <v>1723</v>
      </c>
      <c r="D342" s="832" t="s">
        <v>802</v>
      </c>
      <c r="E342" s="275" t="s">
        <v>10448</v>
      </c>
      <c r="F342" s="275" t="s">
        <v>524</v>
      </c>
      <c r="G342" s="827"/>
    </row>
    <row r="343" spans="2:7" ht="15.75" customHeight="1">
      <c r="B343" s="275" t="s">
        <v>12118</v>
      </c>
      <c r="C343" s="275" t="s">
        <v>1723</v>
      </c>
      <c r="D343" s="832" t="s">
        <v>802</v>
      </c>
      <c r="E343" s="275" t="s">
        <v>4040</v>
      </c>
      <c r="F343" s="275" t="s">
        <v>524</v>
      </c>
      <c r="G343" s="827"/>
    </row>
    <row r="344" spans="2:7" ht="15.75" customHeight="1">
      <c r="B344" s="275" t="s">
        <v>12118</v>
      </c>
      <c r="C344" s="275" t="s">
        <v>1723</v>
      </c>
      <c r="D344" s="832" t="s">
        <v>802</v>
      </c>
      <c r="E344" s="275" t="s">
        <v>11383</v>
      </c>
      <c r="F344" s="275" t="s">
        <v>524</v>
      </c>
      <c r="G344" s="827"/>
    </row>
    <row r="345" spans="2:7" ht="15.75" customHeight="1">
      <c r="B345" s="275" t="s">
        <v>12118</v>
      </c>
      <c r="C345" s="275" t="s">
        <v>1723</v>
      </c>
      <c r="D345" s="832" t="s">
        <v>802</v>
      </c>
      <c r="E345" s="275" t="s">
        <v>12126</v>
      </c>
      <c r="F345" s="275" t="s">
        <v>524</v>
      </c>
      <c r="G345" s="827"/>
    </row>
    <row r="346" spans="2:7" ht="15.75" customHeight="1">
      <c r="B346" s="275" t="s">
        <v>12118</v>
      </c>
      <c r="C346" s="275" t="s">
        <v>1723</v>
      </c>
      <c r="D346" s="832" t="s">
        <v>802</v>
      </c>
      <c r="E346" s="275" t="s">
        <v>12128</v>
      </c>
      <c r="F346" s="275" t="s">
        <v>524</v>
      </c>
      <c r="G346" s="827"/>
    </row>
    <row r="347" spans="2:7" ht="15.75" customHeight="1">
      <c r="B347" s="275" t="s">
        <v>12118</v>
      </c>
      <c r="C347" s="275" t="s">
        <v>1723</v>
      </c>
      <c r="D347" s="832" t="s">
        <v>802</v>
      </c>
      <c r="E347" s="275" t="s">
        <v>12129</v>
      </c>
      <c r="F347" s="275" t="s">
        <v>524</v>
      </c>
      <c r="G347" s="827"/>
    </row>
    <row r="348" spans="2:7" ht="15.75" customHeight="1">
      <c r="B348" s="275" t="s">
        <v>12118</v>
      </c>
      <c r="C348" s="275" t="s">
        <v>1723</v>
      </c>
      <c r="D348" s="832" t="s">
        <v>802</v>
      </c>
      <c r="E348" s="275" t="s">
        <v>9327</v>
      </c>
      <c r="F348" s="275" t="s">
        <v>524</v>
      </c>
      <c r="G348" s="827"/>
    </row>
    <row r="349" spans="2:7" ht="15.75" customHeight="1">
      <c r="B349" s="275" t="s">
        <v>12118</v>
      </c>
      <c r="C349" s="275" t="s">
        <v>1723</v>
      </c>
      <c r="D349" s="832" t="s">
        <v>802</v>
      </c>
      <c r="E349" s="275" t="s">
        <v>2964</v>
      </c>
      <c r="F349" s="275" t="s">
        <v>524</v>
      </c>
      <c r="G349" s="827"/>
    </row>
    <row r="350" spans="2:7" ht="15.75" customHeight="1">
      <c r="B350" s="275" t="s">
        <v>12118</v>
      </c>
      <c r="C350" s="275" t="s">
        <v>1723</v>
      </c>
      <c r="D350" s="832" t="s">
        <v>802</v>
      </c>
      <c r="E350" s="275" t="s">
        <v>12131</v>
      </c>
      <c r="F350" s="275" t="s">
        <v>524</v>
      </c>
      <c r="G350" s="827"/>
    </row>
    <row r="351" spans="2:7" ht="15.75" customHeight="1">
      <c r="B351" s="275" t="s">
        <v>12118</v>
      </c>
      <c r="C351" s="275" t="s">
        <v>1723</v>
      </c>
      <c r="D351" s="832" t="s">
        <v>802</v>
      </c>
      <c r="E351" s="275" t="s">
        <v>12132</v>
      </c>
      <c r="F351" s="275" t="s">
        <v>524</v>
      </c>
      <c r="G351" s="827"/>
    </row>
    <row r="352" spans="2:7" ht="15.75" customHeight="1">
      <c r="B352" s="275" t="s">
        <v>12118</v>
      </c>
      <c r="C352" s="275" t="s">
        <v>1723</v>
      </c>
      <c r="D352" s="832" t="s">
        <v>802</v>
      </c>
      <c r="E352" s="275" t="s">
        <v>12133</v>
      </c>
      <c r="F352" s="275" t="s">
        <v>524</v>
      </c>
      <c r="G352" s="827"/>
    </row>
    <row r="353" spans="2:7" ht="15.75" customHeight="1">
      <c r="B353" s="275" t="s">
        <v>12118</v>
      </c>
      <c r="C353" s="275" t="s">
        <v>1723</v>
      </c>
      <c r="D353" s="832" t="s">
        <v>802</v>
      </c>
      <c r="E353" s="275" t="s">
        <v>8143</v>
      </c>
      <c r="F353" s="275" t="s">
        <v>524</v>
      </c>
      <c r="G353" s="827"/>
    </row>
    <row r="354" spans="2:7" ht="15.75" customHeight="1">
      <c r="B354" s="275" t="s">
        <v>12118</v>
      </c>
      <c r="C354" s="275" t="s">
        <v>1723</v>
      </c>
      <c r="D354" s="832" t="s">
        <v>802</v>
      </c>
      <c r="E354" s="275" t="s">
        <v>12135</v>
      </c>
      <c r="F354" s="275" t="s">
        <v>524</v>
      </c>
      <c r="G354" s="827"/>
    </row>
    <row r="355" spans="2:7" ht="15.75" customHeight="1">
      <c r="B355" s="275" t="s">
        <v>12118</v>
      </c>
      <c r="C355" s="275" t="s">
        <v>1723</v>
      </c>
      <c r="D355" s="832" t="s">
        <v>802</v>
      </c>
      <c r="E355" s="275" t="s">
        <v>12136</v>
      </c>
      <c r="F355" s="275" t="s">
        <v>524</v>
      </c>
      <c r="G355" s="827"/>
    </row>
    <row r="356" spans="2:7" ht="15.75" customHeight="1">
      <c r="B356" s="275" t="s">
        <v>12118</v>
      </c>
      <c r="C356" s="275" t="s">
        <v>1723</v>
      </c>
      <c r="D356" s="832" t="s">
        <v>802</v>
      </c>
      <c r="E356" s="275" t="s">
        <v>12138</v>
      </c>
      <c r="F356" s="275" t="s">
        <v>524</v>
      </c>
      <c r="G356" s="827"/>
    </row>
    <row r="357" spans="2:7" ht="15.75" customHeight="1">
      <c r="B357" s="275" t="s">
        <v>12118</v>
      </c>
      <c r="C357" s="275" t="s">
        <v>1723</v>
      </c>
      <c r="D357" s="832" t="s">
        <v>802</v>
      </c>
      <c r="E357" s="275" t="s">
        <v>12139</v>
      </c>
      <c r="F357" s="275" t="s">
        <v>524</v>
      </c>
      <c r="G357" s="827"/>
    </row>
    <row r="358" spans="2:7" ht="15.75" customHeight="1">
      <c r="B358" s="275" t="s">
        <v>12118</v>
      </c>
      <c r="C358" s="275" t="s">
        <v>1723</v>
      </c>
      <c r="D358" s="832" t="s">
        <v>802</v>
      </c>
      <c r="E358" s="275" t="s">
        <v>10446</v>
      </c>
      <c r="F358" s="275" t="s">
        <v>524</v>
      </c>
      <c r="G358" s="827"/>
    </row>
    <row r="359" spans="2:7" ht="15.75" customHeight="1">
      <c r="B359" s="275" t="s">
        <v>12118</v>
      </c>
      <c r="C359" s="275" t="s">
        <v>1723</v>
      </c>
      <c r="D359" s="832" t="s">
        <v>802</v>
      </c>
      <c r="E359" s="275" t="s">
        <v>12140</v>
      </c>
      <c r="F359" s="275" t="s">
        <v>524</v>
      </c>
      <c r="G359" s="827"/>
    </row>
    <row r="360" spans="2:7" ht="15.75" customHeight="1">
      <c r="B360" s="275" t="s">
        <v>12118</v>
      </c>
      <c r="C360" s="275" t="s">
        <v>1723</v>
      </c>
      <c r="D360" s="832" t="s">
        <v>802</v>
      </c>
      <c r="E360" s="275" t="s">
        <v>3894</v>
      </c>
      <c r="F360" s="275" t="s">
        <v>524</v>
      </c>
      <c r="G360" s="827"/>
    </row>
    <row r="361" spans="2:7" ht="15.75" customHeight="1">
      <c r="B361" s="275" t="s">
        <v>12118</v>
      </c>
      <c r="C361" s="275" t="s">
        <v>1723</v>
      </c>
      <c r="D361" s="832" t="s">
        <v>802</v>
      </c>
      <c r="E361" s="275" t="s">
        <v>12143</v>
      </c>
      <c r="F361" s="275" t="s">
        <v>524</v>
      </c>
      <c r="G361" s="827"/>
    </row>
    <row r="362" spans="2:7" ht="15.75" customHeight="1">
      <c r="B362" s="275" t="s">
        <v>12118</v>
      </c>
      <c r="C362" s="275" t="s">
        <v>1723</v>
      </c>
      <c r="D362" s="832" t="s">
        <v>802</v>
      </c>
      <c r="E362" s="275" t="s">
        <v>12145</v>
      </c>
      <c r="F362" s="275" t="s">
        <v>524</v>
      </c>
      <c r="G362" s="827"/>
    </row>
    <row r="363" spans="2:7" ht="15.75" customHeight="1">
      <c r="B363" s="275" t="s">
        <v>12118</v>
      </c>
      <c r="C363" s="275" t="s">
        <v>1723</v>
      </c>
      <c r="D363" s="832" t="s">
        <v>802</v>
      </c>
      <c r="E363" s="275" t="s">
        <v>12146</v>
      </c>
      <c r="F363" s="275" t="s">
        <v>524</v>
      </c>
      <c r="G363" s="827"/>
    </row>
    <row r="364" spans="2:7" ht="15.75" customHeight="1">
      <c r="B364" s="275" t="s">
        <v>12118</v>
      </c>
      <c r="C364" s="275" t="s">
        <v>1723</v>
      </c>
      <c r="D364" s="832" t="s">
        <v>802</v>
      </c>
      <c r="E364" s="275" t="s">
        <v>12147</v>
      </c>
      <c r="F364" s="275" t="s">
        <v>524</v>
      </c>
      <c r="G364" s="827"/>
    </row>
    <row r="365" spans="2:7" ht="15.75" customHeight="1">
      <c r="B365" s="275" t="s">
        <v>12118</v>
      </c>
      <c r="C365" s="275" t="s">
        <v>1723</v>
      </c>
      <c r="D365" s="832" t="s">
        <v>802</v>
      </c>
      <c r="E365" s="275" t="s">
        <v>12148</v>
      </c>
      <c r="F365" s="275" t="s">
        <v>524</v>
      </c>
      <c r="G365" s="827"/>
    </row>
    <row r="366" spans="2:7" ht="15.75" customHeight="1">
      <c r="B366" s="275" t="s">
        <v>12118</v>
      </c>
      <c r="C366" s="275" t="s">
        <v>1723</v>
      </c>
      <c r="D366" s="832" t="s">
        <v>802</v>
      </c>
      <c r="E366" s="275" t="s">
        <v>3938</v>
      </c>
      <c r="F366" s="275" t="s">
        <v>524</v>
      </c>
      <c r="G366" s="827"/>
    </row>
    <row r="367" spans="2:7" ht="15.75" customHeight="1">
      <c r="B367" s="275" t="s">
        <v>12118</v>
      </c>
      <c r="C367" s="275" t="s">
        <v>1723</v>
      </c>
      <c r="D367" s="832" t="s">
        <v>802</v>
      </c>
      <c r="E367" s="275" t="s">
        <v>12149</v>
      </c>
      <c r="F367" s="275" t="s">
        <v>524</v>
      </c>
      <c r="G367" s="827"/>
    </row>
    <row r="368" spans="2:7" ht="15.75" customHeight="1">
      <c r="B368" s="275" t="s">
        <v>12118</v>
      </c>
      <c r="C368" s="275" t="s">
        <v>1723</v>
      </c>
      <c r="D368" s="832" t="s">
        <v>802</v>
      </c>
      <c r="E368" s="275" t="s">
        <v>12151</v>
      </c>
      <c r="F368" s="275" t="s">
        <v>524</v>
      </c>
      <c r="G368" s="827"/>
    </row>
    <row r="369" spans="2:7" ht="15.75" customHeight="1">
      <c r="B369" s="275" t="s">
        <v>12118</v>
      </c>
      <c r="C369" s="275" t="s">
        <v>1723</v>
      </c>
      <c r="D369" s="832" t="s">
        <v>802</v>
      </c>
      <c r="E369" s="275" t="s">
        <v>12153</v>
      </c>
      <c r="F369" s="275" t="s">
        <v>524</v>
      </c>
      <c r="G369" s="827"/>
    </row>
    <row r="370" spans="2:7" ht="15.75" customHeight="1">
      <c r="B370" s="275" t="s">
        <v>12118</v>
      </c>
      <c r="C370" s="275" t="s">
        <v>1723</v>
      </c>
      <c r="D370" s="832" t="s">
        <v>802</v>
      </c>
      <c r="E370" s="275" t="s">
        <v>12154</v>
      </c>
      <c r="F370" s="275" t="s">
        <v>524</v>
      </c>
      <c r="G370" s="827"/>
    </row>
    <row r="371" spans="2:7" ht="15.75" customHeight="1">
      <c r="B371" s="275" t="s">
        <v>12118</v>
      </c>
      <c r="C371" s="275" t="s">
        <v>1723</v>
      </c>
      <c r="D371" s="832" t="s">
        <v>802</v>
      </c>
      <c r="E371" s="275" t="s">
        <v>12155</v>
      </c>
      <c r="F371" s="275" t="s">
        <v>524</v>
      </c>
      <c r="G371" s="827"/>
    </row>
    <row r="372" spans="2:7" ht="15.75" customHeight="1">
      <c r="B372" s="275" t="s">
        <v>12118</v>
      </c>
      <c r="C372" s="275" t="s">
        <v>1723</v>
      </c>
      <c r="D372" s="832" t="s">
        <v>802</v>
      </c>
      <c r="E372" s="275" t="s">
        <v>12157</v>
      </c>
      <c r="F372" s="275" t="s">
        <v>524</v>
      </c>
      <c r="G372" s="827"/>
    </row>
    <row r="373" spans="2:7" ht="15.75" customHeight="1">
      <c r="B373" s="275" t="s">
        <v>11525</v>
      </c>
      <c r="C373" s="275" t="s">
        <v>578</v>
      </c>
      <c r="D373" s="275" t="s">
        <v>11014</v>
      </c>
      <c r="E373" s="189" t="s">
        <v>12221</v>
      </c>
      <c r="F373" s="384" t="s">
        <v>1411</v>
      </c>
    </row>
    <row r="374" spans="2:7" ht="15.75" customHeight="1">
      <c r="B374" s="275" t="s">
        <v>11525</v>
      </c>
      <c r="C374" s="275" t="s">
        <v>578</v>
      </c>
      <c r="D374" s="275" t="s">
        <v>11014</v>
      </c>
      <c r="E374" s="275" t="s">
        <v>10437</v>
      </c>
      <c r="F374" s="275" t="s">
        <v>487</v>
      </c>
    </row>
    <row r="375" spans="2:7" ht="15.75" customHeight="1">
      <c r="B375" s="275" t="s">
        <v>11525</v>
      </c>
      <c r="C375" s="275" t="s">
        <v>578</v>
      </c>
      <c r="D375" s="275" t="s">
        <v>11014</v>
      </c>
      <c r="E375" s="275" t="s">
        <v>9655</v>
      </c>
      <c r="F375" s="275" t="s">
        <v>1411</v>
      </c>
    </row>
    <row r="376" spans="2:7" ht="15.75" customHeight="1">
      <c r="B376" s="275" t="s">
        <v>11525</v>
      </c>
      <c r="C376" s="275" t="s">
        <v>578</v>
      </c>
      <c r="D376" s="275" t="s">
        <v>11014</v>
      </c>
      <c r="E376" s="189" t="s">
        <v>11560</v>
      </c>
      <c r="F376" s="189" t="s">
        <v>1302</v>
      </c>
      <c r="G376" s="91"/>
    </row>
    <row r="377" spans="2:7" ht="15.75" customHeight="1">
      <c r="E377" s="91" t="s">
        <v>12268</v>
      </c>
      <c r="F377" s="91" t="s">
        <v>487</v>
      </c>
      <c r="G377" s="91" t="s">
        <v>12269</v>
      </c>
    </row>
    <row r="378" spans="2:7" ht="15.75" customHeight="1">
      <c r="E378" s="91" t="s">
        <v>12270</v>
      </c>
      <c r="F378" s="91" t="s">
        <v>487</v>
      </c>
      <c r="G378" s="91" t="s">
        <v>12271</v>
      </c>
    </row>
    <row r="379" spans="2:7" ht="15.75" customHeight="1">
      <c r="E379" s="91" t="s">
        <v>3817</v>
      </c>
      <c r="F379" s="91" t="s">
        <v>487</v>
      </c>
      <c r="G379" s="91" t="s">
        <v>12272</v>
      </c>
    </row>
    <row r="380" spans="2:7" ht="15.75" customHeight="1">
      <c r="E380" s="91" t="s">
        <v>12273</v>
      </c>
      <c r="F380" s="91" t="s">
        <v>487</v>
      </c>
      <c r="G380" s="91" t="s">
        <v>12274</v>
      </c>
    </row>
    <row r="381" spans="2:7" ht="15.75" customHeight="1">
      <c r="E381" s="91" t="s">
        <v>764</v>
      </c>
      <c r="F381" s="91" t="s">
        <v>487</v>
      </c>
      <c r="G381" s="91" t="s">
        <v>872</v>
      </c>
    </row>
    <row r="382" spans="2:7" ht="15.75" customHeight="1">
      <c r="D382" s="91" t="s">
        <v>12048</v>
      </c>
      <c r="E382" s="91" t="s">
        <v>1518</v>
      </c>
      <c r="F382" s="91" t="s">
        <v>487</v>
      </c>
    </row>
    <row r="383" spans="2:7" ht="15.75" customHeight="1">
      <c r="D383" s="91"/>
      <c r="E383" s="91" t="s">
        <v>5434</v>
      </c>
      <c r="F383" s="91" t="s">
        <v>487</v>
      </c>
      <c r="G383" s="91" t="s">
        <v>12276</v>
      </c>
    </row>
    <row r="384" spans="2:7" ht="15.75" customHeight="1">
      <c r="E384" s="91" t="s">
        <v>12277</v>
      </c>
      <c r="F384" s="91" t="s">
        <v>487</v>
      </c>
      <c r="G384" s="91" t="s">
        <v>12269</v>
      </c>
    </row>
    <row r="385" spans="4:7" ht="15.75" customHeight="1">
      <c r="E385" s="91" t="s">
        <v>12278</v>
      </c>
      <c r="F385" s="91" t="s">
        <v>487</v>
      </c>
      <c r="G385" s="91" t="s">
        <v>12176</v>
      </c>
    </row>
    <row r="386" spans="4:7" ht="15.75" customHeight="1">
      <c r="E386" s="91" t="s">
        <v>10683</v>
      </c>
      <c r="F386" s="91" t="s">
        <v>487</v>
      </c>
      <c r="G386" s="91" t="s">
        <v>4531</v>
      </c>
    </row>
    <row r="387" spans="4:7" ht="15.75" customHeight="1">
      <c r="E387" s="91" t="s">
        <v>10778</v>
      </c>
      <c r="F387" s="91" t="s">
        <v>487</v>
      </c>
      <c r="G387" s="91" t="s">
        <v>12280</v>
      </c>
    </row>
    <row r="388" spans="4:7" ht="15.75" customHeight="1">
      <c r="E388" s="91" t="s">
        <v>12281</v>
      </c>
      <c r="F388" s="91" t="s">
        <v>487</v>
      </c>
      <c r="G388" s="91" t="s">
        <v>12282</v>
      </c>
    </row>
    <row r="389" spans="4:7" ht="15.75" customHeight="1">
      <c r="E389" s="91" t="s">
        <v>10437</v>
      </c>
      <c r="F389" s="91" t="s">
        <v>487</v>
      </c>
      <c r="G389" s="91" t="s">
        <v>12284</v>
      </c>
    </row>
    <row r="390" spans="4:7" ht="15.75" customHeight="1">
      <c r="E390" s="91" t="s">
        <v>12285</v>
      </c>
      <c r="F390" s="91" t="s">
        <v>487</v>
      </c>
      <c r="G390" s="91" t="s">
        <v>872</v>
      </c>
    </row>
    <row r="391" spans="4:7" ht="15.75" customHeight="1">
      <c r="E391" s="91" t="s">
        <v>12286</v>
      </c>
      <c r="F391" s="91" t="s">
        <v>487</v>
      </c>
      <c r="G391" s="91" t="s">
        <v>12287</v>
      </c>
    </row>
    <row r="392" spans="4:7" ht="15.75" customHeight="1">
      <c r="E392" s="91" t="s">
        <v>12288</v>
      </c>
      <c r="F392" s="91" t="s">
        <v>487</v>
      </c>
      <c r="G392" s="91" t="s">
        <v>12290</v>
      </c>
    </row>
    <row r="393" spans="4:7" ht="15.75" customHeight="1">
      <c r="E393" s="91" t="s">
        <v>666</v>
      </c>
      <c r="F393" s="91" t="s">
        <v>487</v>
      </c>
    </row>
    <row r="394" spans="4:7" ht="15.75" customHeight="1">
      <c r="D394" s="91" t="s">
        <v>12048</v>
      </c>
      <c r="E394" s="91" t="s">
        <v>1487</v>
      </c>
      <c r="F394" s="91" t="s">
        <v>487</v>
      </c>
      <c r="G394" s="91" t="s">
        <v>12291</v>
      </c>
    </row>
    <row r="395" spans="4:7" ht="15.75" customHeight="1">
      <c r="D395" s="91"/>
      <c r="E395" s="91" t="s">
        <v>12292</v>
      </c>
      <c r="F395" s="91" t="s">
        <v>487</v>
      </c>
      <c r="G395" s="91" t="s">
        <v>12282</v>
      </c>
    </row>
    <row r="396" spans="4:7" ht="15.75" customHeight="1">
      <c r="E396" s="91" t="s">
        <v>4326</v>
      </c>
      <c r="F396" s="91" t="s">
        <v>487</v>
      </c>
      <c r="G396" s="91" t="s">
        <v>12293</v>
      </c>
    </row>
    <row r="397" spans="4:7" ht="15.75" customHeight="1">
      <c r="E397" s="91" t="s">
        <v>486</v>
      </c>
      <c r="F397" s="91" t="s">
        <v>487</v>
      </c>
      <c r="G397" s="91" t="s">
        <v>4463</v>
      </c>
    </row>
    <row r="398" spans="4:7" ht="15.75" customHeight="1">
      <c r="E398" s="91" t="s">
        <v>12295</v>
      </c>
      <c r="F398" s="91" t="s">
        <v>487</v>
      </c>
      <c r="G398" s="91" t="s">
        <v>12296</v>
      </c>
    </row>
    <row r="399" spans="4:7" ht="15.75" customHeight="1">
      <c r="E399" s="91" t="s">
        <v>12297</v>
      </c>
      <c r="F399" s="91" t="s">
        <v>487</v>
      </c>
      <c r="G399" s="91" t="s">
        <v>12299</v>
      </c>
    </row>
    <row r="400" spans="4:7" ht="15.75" customHeight="1">
      <c r="E400" s="91" t="s">
        <v>1416</v>
      </c>
      <c r="F400" s="91" t="s">
        <v>487</v>
      </c>
      <c r="G400" s="91" t="s">
        <v>12291</v>
      </c>
    </row>
    <row r="401" spans="2:11" ht="15.75" customHeight="1">
      <c r="E401" s="91" t="s">
        <v>11189</v>
      </c>
      <c r="F401" s="91" t="s">
        <v>487</v>
      </c>
      <c r="G401" s="91" t="s">
        <v>4501</v>
      </c>
    </row>
    <row r="402" spans="2:11" ht="15.75" customHeight="1">
      <c r="E402" s="91" t="s">
        <v>12191</v>
      </c>
      <c r="F402" s="91" t="s">
        <v>487</v>
      </c>
      <c r="G402" s="91" t="s">
        <v>872</v>
      </c>
    </row>
    <row r="403" spans="2:11" ht="15.75" customHeight="1">
      <c r="E403" s="91" t="s">
        <v>12300</v>
      </c>
      <c r="F403" s="91" t="s">
        <v>487</v>
      </c>
      <c r="G403" s="91" t="s">
        <v>12290</v>
      </c>
    </row>
    <row r="404" spans="2:11" ht="15.75" customHeight="1">
      <c r="D404" s="91" t="s">
        <v>12301</v>
      </c>
      <c r="E404" s="91" t="s">
        <v>1819</v>
      </c>
      <c r="F404" s="91" t="s">
        <v>487</v>
      </c>
      <c r="G404" s="91" t="s">
        <v>1008</v>
      </c>
    </row>
    <row r="405" spans="2:11" ht="15.75" customHeight="1">
      <c r="E405" s="149" t="s">
        <v>11484</v>
      </c>
      <c r="F405" s="91" t="s">
        <v>487</v>
      </c>
      <c r="G405" s="91" t="s">
        <v>12302</v>
      </c>
    </row>
    <row r="406" spans="2:11" ht="15.75" customHeight="1">
      <c r="E406" s="91" t="s">
        <v>12304</v>
      </c>
      <c r="F406" s="91" t="s">
        <v>487</v>
      </c>
      <c r="G406" s="91" t="s">
        <v>12305</v>
      </c>
    </row>
    <row r="407" spans="2:11" ht="15.75" customHeight="1">
      <c r="E407" s="91" t="s">
        <v>12306</v>
      </c>
      <c r="F407" s="91" t="s">
        <v>487</v>
      </c>
      <c r="G407" s="91" t="s">
        <v>12299</v>
      </c>
    </row>
    <row r="408" spans="2:11" ht="15.75" customHeight="1">
      <c r="D408" s="275" t="s">
        <v>11014</v>
      </c>
      <c r="E408" s="91" t="s">
        <v>10943</v>
      </c>
      <c r="F408" s="91" t="s">
        <v>487</v>
      </c>
      <c r="G408" s="91" t="s">
        <v>12176</v>
      </c>
    </row>
    <row r="409" spans="2:11" ht="15.75" customHeight="1">
      <c r="E409" s="275" t="s">
        <v>10067</v>
      </c>
      <c r="F409" s="91" t="s">
        <v>487</v>
      </c>
      <c r="G409" s="91" t="s">
        <v>4531</v>
      </c>
    </row>
    <row r="410" spans="2:11" ht="15.75" customHeight="1">
      <c r="E410" s="91" t="s">
        <v>12307</v>
      </c>
      <c r="F410" s="91" t="s">
        <v>487</v>
      </c>
      <c r="G410" s="91" t="s">
        <v>12308</v>
      </c>
    </row>
    <row r="411" spans="2:11" ht="15.75" customHeight="1">
      <c r="D411" s="91" t="s">
        <v>12309</v>
      </c>
      <c r="E411" s="91" t="s">
        <v>12273</v>
      </c>
      <c r="F411" s="91" t="s">
        <v>487</v>
      </c>
      <c r="G411" s="91" t="s">
        <v>12274</v>
      </c>
    </row>
    <row r="412" spans="2:11" ht="15.75" customHeight="1">
      <c r="E412" s="149" t="s">
        <v>12310</v>
      </c>
      <c r="F412" s="91" t="s">
        <v>487</v>
      </c>
      <c r="G412" s="91" t="s">
        <v>12280</v>
      </c>
    </row>
    <row r="413" spans="2:11" ht="15.75" customHeight="1">
      <c r="D413" s="91" t="s">
        <v>12301</v>
      </c>
      <c r="E413" s="91" t="s">
        <v>12311</v>
      </c>
      <c r="F413" s="91" t="s">
        <v>487</v>
      </c>
      <c r="G413" s="91" t="s">
        <v>4460</v>
      </c>
    </row>
    <row r="414" spans="2:11" ht="15.75" customHeight="1">
      <c r="E414" s="91" t="s">
        <v>783</v>
      </c>
      <c r="F414" s="91" t="s">
        <v>487</v>
      </c>
      <c r="G414" s="91" t="s">
        <v>4463</v>
      </c>
    </row>
    <row r="415" spans="2:11" ht="15.75" customHeight="1">
      <c r="B415" s="275" t="s">
        <v>8007</v>
      </c>
      <c r="C415" s="275" t="s">
        <v>8007</v>
      </c>
      <c r="D415" s="832" t="s">
        <v>8007</v>
      </c>
      <c r="E415" s="185" t="s">
        <v>7952</v>
      </c>
      <c r="F415" s="185" t="s">
        <v>12312</v>
      </c>
      <c r="G415" s="225" t="s">
        <v>7960</v>
      </c>
      <c r="H415" s="185" t="s">
        <v>1269</v>
      </c>
      <c r="I415" s="185"/>
      <c r="J415" s="185" t="s">
        <v>3957</v>
      </c>
      <c r="K415" s="185"/>
    </row>
    <row r="416" spans="2:11" ht="15.75" customHeight="1">
      <c r="B416" s="275" t="s">
        <v>8007</v>
      </c>
      <c r="C416" s="275" t="s">
        <v>8007</v>
      </c>
      <c r="D416" s="832" t="s">
        <v>8007</v>
      </c>
      <c r="E416" s="185" t="s">
        <v>9626</v>
      </c>
      <c r="F416" s="185" t="s">
        <v>117</v>
      </c>
      <c r="G416" s="225" t="s">
        <v>9627</v>
      </c>
      <c r="H416" s="185" t="s">
        <v>12314</v>
      </c>
      <c r="I416" s="185" t="s">
        <v>1411</v>
      </c>
      <c r="J416" s="185"/>
      <c r="K416" s="185"/>
    </row>
    <row r="417" spans="2:11" ht="15.75" customHeight="1">
      <c r="B417" s="275" t="s">
        <v>8007</v>
      </c>
      <c r="C417" s="275" t="s">
        <v>8007</v>
      </c>
      <c r="D417" s="832" t="s">
        <v>8007</v>
      </c>
      <c r="E417" s="185" t="s">
        <v>10124</v>
      </c>
      <c r="F417" s="185"/>
      <c r="G417" s="259" t="s">
        <v>10129</v>
      </c>
      <c r="H417" s="185"/>
      <c r="I417" s="253" t="s">
        <v>12315</v>
      </c>
      <c r="J417" s="185"/>
      <c r="K417" s="185"/>
    </row>
    <row r="418" spans="2:11" ht="15.75" customHeight="1">
      <c r="B418" s="275" t="s">
        <v>8007</v>
      </c>
      <c r="C418" s="275" t="s">
        <v>8007</v>
      </c>
      <c r="D418" s="832" t="s">
        <v>8007</v>
      </c>
      <c r="E418" s="185" t="s">
        <v>12108</v>
      </c>
      <c r="F418" s="185" t="s">
        <v>12110</v>
      </c>
      <c r="G418" s="259" t="s">
        <v>12111</v>
      </c>
      <c r="H418" s="185"/>
      <c r="I418" s="185"/>
      <c r="J418" s="185"/>
      <c r="K418" s="185"/>
    </row>
    <row r="419" spans="2:11" ht="15.75" customHeight="1">
      <c r="B419" s="275" t="s">
        <v>8007</v>
      </c>
      <c r="C419" s="275" t="s">
        <v>8007</v>
      </c>
      <c r="D419" s="832" t="s">
        <v>8007</v>
      </c>
      <c r="E419" s="185" t="s">
        <v>12317</v>
      </c>
      <c r="F419" s="185" t="s">
        <v>12318</v>
      </c>
      <c r="G419" s="259" t="s">
        <v>12319</v>
      </c>
      <c r="H419" s="185"/>
      <c r="I419" s="185"/>
      <c r="J419" s="185" t="s">
        <v>12320</v>
      </c>
      <c r="K419" s="185"/>
    </row>
    <row r="420" spans="2:11" ht="15.75" customHeight="1">
      <c r="B420" s="275" t="s">
        <v>8007</v>
      </c>
      <c r="C420" s="275" t="s">
        <v>8007</v>
      </c>
      <c r="D420" s="832" t="s">
        <v>8007</v>
      </c>
      <c r="E420" s="185" t="s">
        <v>12321</v>
      </c>
      <c r="F420" s="185" t="s">
        <v>12071</v>
      </c>
      <c r="G420" s="185"/>
      <c r="H420" s="221">
        <v>21</v>
      </c>
      <c r="I420" s="185"/>
      <c r="J420" s="185"/>
      <c r="K420" s="185"/>
    </row>
    <row r="421" spans="2:11" ht="15.75" customHeight="1">
      <c r="B421" s="275" t="s">
        <v>8007</v>
      </c>
      <c r="C421" s="275" t="s">
        <v>8007</v>
      </c>
      <c r="D421" s="832" t="s">
        <v>8007</v>
      </c>
      <c r="E421" s="185" t="s">
        <v>4961</v>
      </c>
      <c r="F421" s="185" t="s">
        <v>12071</v>
      </c>
      <c r="G421" s="185"/>
      <c r="H421" s="221">
        <v>39</v>
      </c>
      <c r="I421" s="185"/>
      <c r="J421" s="185"/>
      <c r="K421" s="185"/>
    </row>
    <row r="422" spans="2:11" ht="15.75" customHeight="1">
      <c r="B422" s="275" t="s">
        <v>8007</v>
      </c>
      <c r="C422" s="275" t="s">
        <v>8007</v>
      </c>
      <c r="D422" s="832" t="s">
        <v>8007</v>
      </c>
      <c r="E422" s="185" t="s">
        <v>9610</v>
      </c>
      <c r="F422" s="185" t="s">
        <v>12071</v>
      </c>
      <c r="G422" s="185"/>
      <c r="H422" s="221">
        <v>3</v>
      </c>
      <c r="I422" s="185"/>
      <c r="J422" s="185"/>
      <c r="K422" s="185"/>
    </row>
    <row r="423" spans="2:11" ht="15.75" customHeight="1">
      <c r="B423" s="275" t="s">
        <v>8007</v>
      </c>
      <c r="C423" s="275" t="s">
        <v>8007</v>
      </c>
      <c r="D423" s="832" t="s">
        <v>8007</v>
      </c>
      <c r="E423" s="185" t="s">
        <v>12323</v>
      </c>
      <c r="F423" s="253" t="s">
        <v>12324</v>
      </c>
      <c r="G423" s="185"/>
      <c r="H423" s="185"/>
      <c r="I423" s="185"/>
      <c r="J423" s="185"/>
      <c r="K423" s="185"/>
    </row>
    <row r="424" spans="2:11" ht="15.75" customHeight="1">
      <c r="B424" s="275" t="s">
        <v>8007</v>
      </c>
      <c r="C424" s="275" t="s">
        <v>8007</v>
      </c>
      <c r="D424" s="832" t="s">
        <v>8007</v>
      </c>
      <c r="E424" s="185" t="s">
        <v>12325</v>
      </c>
      <c r="F424" s="185" t="s">
        <v>12071</v>
      </c>
      <c r="G424" s="185"/>
      <c r="H424" s="221">
        <v>19</v>
      </c>
      <c r="I424" s="185"/>
      <c r="J424" s="185"/>
      <c r="K424" s="185"/>
    </row>
    <row r="425" spans="2:11" ht="15.75" customHeight="1">
      <c r="B425" s="275" t="s">
        <v>8007</v>
      </c>
      <c r="C425" s="275" t="s">
        <v>8007</v>
      </c>
      <c r="D425" s="832" t="s">
        <v>8007</v>
      </c>
      <c r="E425" s="185" t="s">
        <v>12326</v>
      </c>
      <c r="F425" s="185" t="s">
        <v>12071</v>
      </c>
      <c r="G425" s="185"/>
      <c r="H425" s="221">
        <v>65</v>
      </c>
      <c r="I425" s="185"/>
      <c r="J425" s="185"/>
      <c r="K425" s="185"/>
    </row>
    <row r="426" spans="2:11" ht="15.75" customHeight="1">
      <c r="B426" s="275" t="s">
        <v>8007</v>
      </c>
      <c r="C426" s="275" t="s">
        <v>8007</v>
      </c>
      <c r="D426" s="832" t="s">
        <v>8007</v>
      </c>
      <c r="E426" s="185" t="s">
        <v>11367</v>
      </c>
      <c r="F426" s="185" t="s">
        <v>12071</v>
      </c>
      <c r="G426" s="185"/>
      <c r="H426" s="221">
        <v>13</v>
      </c>
      <c r="I426" s="185"/>
      <c r="J426" s="185"/>
      <c r="K426" s="185"/>
    </row>
    <row r="427" spans="2:11" ht="15.75" customHeight="1">
      <c r="B427" s="275" t="s">
        <v>8007</v>
      </c>
      <c r="C427" s="275" t="s">
        <v>8007</v>
      </c>
      <c r="D427" s="832" t="s">
        <v>8007</v>
      </c>
      <c r="E427" s="185" t="s">
        <v>1260</v>
      </c>
      <c r="F427" s="185" t="s">
        <v>12071</v>
      </c>
      <c r="G427" s="185"/>
      <c r="H427" s="221">
        <v>17</v>
      </c>
      <c r="I427" s="185"/>
      <c r="J427" s="185"/>
      <c r="K427" s="185"/>
    </row>
    <row r="428" spans="2:11" ht="15.75" customHeight="1">
      <c r="B428" s="275" t="s">
        <v>8007</v>
      </c>
      <c r="C428" s="275" t="s">
        <v>8007</v>
      </c>
      <c r="D428" s="832" t="s">
        <v>8007</v>
      </c>
      <c r="E428" s="185" t="s">
        <v>12328</v>
      </c>
      <c r="F428" s="185" t="s">
        <v>12071</v>
      </c>
      <c r="G428" s="185"/>
      <c r="H428" s="221">
        <v>39</v>
      </c>
      <c r="I428" s="185"/>
      <c r="J428" s="185"/>
      <c r="K428" s="185"/>
    </row>
    <row r="429" spans="2:11" ht="15.75" customHeight="1">
      <c r="B429" s="275" t="s">
        <v>8007</v>
      </c>
      <c r="C429" s="275" t="s">
        <v>8007</v>
      </c>
      <c r="D429" s="832" t="s">
        <v>8007</v>
      </c>
      <c r="E429" s="185" t="s">
        <v>1518</v>
      </c>
      <c r="F429" s="185" t="s">
        <v>12071</v>
      </c>
      <c r="G429" s="185"/>
      <c r="H429" s="185"/>
      <c r="I429" s="185"/>
      <c r="J429" s="185"/>
      <c r="K429" s="185"/>
    </row>
    <row r="430" spans="2:11" ht="15.75" customHeight="1">
      <c r="B430" s="275" t="s">
        <v>8007</v>
      </c>
      <c r="C430" s="275" t="s">
        <v>8007</v>
      </c>
      <c r="D430" s="832" t="s">
        <v>8007</v>
      </c>
      <c r="E430" s="185" t="s">
        <v>12329</v>
      </c>
      <c r="F430" s="185" t="s">
        <v>12071</v>
      </c>
      <c r="G430" s="185"/>
      <c r="H430" s="185"/>
      <c r="I430" s="185"/>
      <c r="J430" s="185"/>
      <c r="K430" s="185"/>
    </row>
    <row r="431" spans="2:11" ht="15.75" customHeight="1">
      <c r="B431" s="275" t="s">
        <v>8007</v>
      </c>
      <c r="C431" s="275" t="s">
        <v>8007</v>
      </c>
      <c r="D431" s="832" t="s">
        <v>8007</v>
      </c>
      <c r="E431" s="185" t="s">
        <v>12330</v>
      </c>
      <c r="F431" s="185" t="s">
        <v>12071</v>
      </c>
      <c r="G431" s="185"/>
      <c r="H431" s="221">
        <v>17</v>
      </c>
      <c r="I431" s="185"/>
      <c r="J431" s="185"/>
      <c r="K431" s="185"/>
    </row>
    <row r="432" spans="2:11" ht="15.75" customHeight="1">
      <c r="B432" s="275" t="s">
        <v>8007</v>
      </c>
      <c r="C432" s="275" t="s">
        <v>8007</v>
      </c>
      <c r="D432" s="832" t="s">
        <v>8007</v>
      </c>
      <c r="E432" s="185" t="s">
        <v>11484</v>
      </c>
      <c r="F432" s="185" t="s">
        <v>12071</v>
      </c>
      <c r="G432" s="185"/>
      <c r="H432" s="221">
        <v>48</v>
      </c>
      <c r="I432" s="185"/>
      <c r="J432" s="185"/>
      <c r="K432" s="185"/>
    </row>
    <row r="433" spans="2:11" ht="15.75" customHeight="1">
      <c r="B433" s="275" t="s">
        <v>8007</v>
      </c>
      <c r="C433" s="275" t="s">
        <v>8007</v>
      </c>
      <c r="D433" s="832" t="s">
        <v>8007</v>
      </c>
      <c r="E433" s="185" t="s">
        <v>2312</v>
      </c>
      <c r="F433" s="185" t="s">
        <v>12071</v>
      </c>
      <c r="G433" s="185"/>
      <c r="H433" s="221">
        <v>53</v>
      </c>
      <c r="I433" s="185"/>
      <c r="J433" s="185"/>
      <c r="K433" s="185"/>
    </row>
    <row r="434" spans="2:11" ht="15.75" customHeight="1">
      <c r="B434" s="275" t="s">
        <v>8007</v>
      </c>
      <c r="C434" s="275" t="s">
        <v>8007</v>
      </c>
      <c r="D434" s="832" t="s">
        <v>8007</v>
      </c>
      <c r="E434" s="185" t="s">
        <v>12332</v>
      </c>
      <c r="F434" s="253" t="s">
        <v>12333</v>
      </c>
      <c r="G434" s="185"/>
      <c r="H434" s="221">
        <v>18</v>
      </c>
      <c r="I434" s="185"/>
      <c r="J434" s="185"/>
      <c r="K434" s="185"/>
    </row>
    <row r="435" spans="2:11" ht="15.75" customHeight="1">
      <c r="B435" s="275" t="s">
        <v>8007</v>
      </c>
      <c r="C435" s="275" t="s">
        <v>8007</v>
      </c>
      <c r="D435" s="832" t="s">
        <v>8007</v>
      </c>
      <c r="E435" s="185" t="s">
        <v>4716</v>
      </c>
      <c r="F435" s="185" t="s">
        <v>12071</v>
      </c>
      <c r="G435" s="185"/>
      <c r="H435" s="221">
        <v>68</v>
      </c>
      <c r="I435" s="185"/>
      <c r="J435" s="185"/>
      <c r="K435" s="185"/>
    </row>
    <row r="436" spans="2:11" ht="15.75" customHeight="1">
      <c r="B436" s="275" t="s">
        <v>8007</v>
      </c>
      <c r="C436" s="275" t="s">
        <v>8007</v>
      </c>
      <c r="D436" s="832" t="s">
        <v>8007</v>
      </c>
      <c r="E436" s="185" t="s">
        <v>11306</v>
      </c>
      <c r="F436" s="253" t="s">
        <v>12333</v>
      </c>
      <c r="G436" s="185"/>
      <c r="H436" s="221">
        <v>39</v>
      </c>
      <c r="I436" s="185"/>
      <c r="J436" s="185"/>
      <c r="K436" s="185"/>
    </row>
    <row r="437" spans="2:11" ht="15.75" customHeight="1">
      <c r="B437" s="275" t="s">
        <v>8007</v>
      </c>
      <c r="C437" s="275" t="s">
        <v>8007</v>
      </c>
      <c r="D437" s="832" t="s">
        <v>8007</v>
      </c>
      <c r="E437" s="185" t="s">
        <v>12335</v>
      </c>
      <c r="F437" s="185" t="s">
        <v>12071</v>
      </c>
      <c r="G437" s="185"/>
      <c r="H437" s="221">
        <v>68</v>
      </c>
      <c r="I437" s="185"/>
      <c r="J437" s="185"/>
      <c r="K437" s="185"/>
    </row>
    <row r="438" spans="2:11" ht="15.75" customHeight="1">
      <c r="B438" s="275" t="s">
        <v>8007</v>
      </c>
      <c r="C438" s="275" t="s">
        <v>8007</v>
      </c>
      <c r="D438" s="832" t="s">
        <v>8007</v>
      </c>
      <c r="E438" s="185" t="s">
        <v>4745</v>
      </c>
      <c r="F438" s="185" t="s">
        <v>12071</v>
      </c>
      <c r="G438" s="185"/>
      <c r="H438" s="221">
        <v>44</v>
      </c>
      <c r="I438" s="185"/>
      <c r="J438" s="185"/>
      <c r="K438" s="185"/>
    </row>
    <row r="439" spans="2:11" ht="15.75" customHeight="1">
      <c r="B439" s="275" t="s">
        <v>8007</v>
      </c>
      <c r="C439" s="275" t="s">
        <v>8007</v>
      </c>
      <c r="D439" s="832" t="s">
        <v>8007</v>
      </c>
      <c r="E439" s="185" t="s">
        <v>12337</v>
      </c>
      <c r="F439" s="185" t="s">
        <v>12071</v>
      </c>
      <c r="G439" s="185"/>
      <c r="H439" s="221">
        <v>49</v>
      </c>
      <c r="I439" s="185"/>
      <c r="J439" s="185"/>
      <c r="K439" s="185"/>
    </row>
    <row r="440" spans="2:11" ht="15.75" customHeight="1">
      <c r="B440" s="275" t="s">
        <v>8007</v>
      </c>
      <c r="C440" s="275" t="s">
        <v>8007</v>
      </c>
      <c r="D440" s="832" t="s">
        <v>8007</v>
      </c>
      <c r="E440" s="185" t="s">
        <v>1487</v>
      </c>
      <c r="F440" s="253" t="s">
        <v>12333</v>
      </c>
      <c r="G440" s="185"/>
      <c r="H440" s="221">
        <v>20</v>
      </c>
      <c r="I440" s="185"/>
      <c r="J440" s="185"/>
      <c r="K440" s="185"/>
    </row>
    <row r="441" spans="2:11" ht="15.75" customHeight="1">
      <c r="B441" s="275" t="s">
        <v>8007</v>
      </c>
      <c r="C441" s="275" t="s">
        <v>8007</v>
      </c>
      <c r="D441" s="832" t="s">
        <v>8007</v>
      </c>
      <c r="E441" s="185" t="s">
        <v>12338</v>
      </c>
      <c r="F441" s="185" t="s">
        <v>12071</v>
      </c>
      <c r="G441" s="185"/>
      <c r="H441" s="221">
        <v>85</v>
      </c>
      <c r="I441" s="185"/>
      <c r="J441" s="185"/>
      <c r="K441" s="185"/>
    </row>
    <row r="442" spans="2:11" ht="15.75" customHeight="1">
      <c r="B442" s="275" t="s">
        <v>8007</v>
      </c>
      <c r="C442" s="275" t="s">
        <v>8007</v>
      </c>
      <c r="D442" s="832" t="s">
        <v>8007</v>
      </c>
      <c r="E442" s="185" t="s">
        <v>6655</v>
      </c>
      <c r="F442" s="185" t="s">
        <v>12071</v>
      </c>
      <c r="G442" s="185"/>
      <c r="H442" s="221">
        <v>36</v>
      </c>
      <c r="I442" s="185"/>
      <c r="J442" s="185"/>
      <c r="K442" s="185"/>
    </row>
    <row r="443" spans="2:11" ht="15.75" customHeight="1">
      <c r="B443" s="275" t="s">
        <v>8007</v>
      </c>
      <c r="C443" s="275" t="s">
        <v>8007</v>
      </c>
      <c r="D443" s="832" t="s">
        <v>8007</v>
      </c>
      <c r="E443" s="185" t="s">
        <v>12340</v>
      </c>
      <c r="F443" s="185" t="s">
        <v>12071</v>
      </c>
      <c r="G443" s="185"/>
      <c r="H443" s="221">
        <v>75</v>
      </c>
      <c r="I443" s="185"/>
      <c r="J443" s="185"/>
      <c r="K443" s="185"/>
    </row>
    <row r="444" spans="2:11" ht="15.75" customHeight="1">
      <c r="B444" s="275" t="s">
        <v>8007</v>
      </c>
      <c r="C444" s="275" t="s">
        <v>8007</v>
      </c>
      <c r="D444" s="832" t="s">
        <v>8007</v>
      </c>
      <c r="E444" s="185" t="s">
        <v>5046</v>
      </c>
      <c r="F444" s="185" t="s">
        <v>12071</v>
      </c>
      <c r="G444" s="185"/>
      <c r="H444" s="221">
        <v>20</v>
      </c>
      <c r="I444" s="185"/>
      <c r="J444" s="185"/>
      <c r="K444" s="185"/>
    </row>
    <row r="445" spans="2:11" ht="15.75" customHeight="1">
      <c r="B445" s="275" t="s">
        <v>8007</v>
      </c>
      <c r="C445" s="275" t="s">
        <v>8007</v>
      </c>
      <c r="D445" s="832" t="s">
        <v>8007</v>
      </c>
      <c r="E445" s="185" t="s">
        <v>12342</v>
      </c>
      <c r="F445" s="185" t="s">
        <v>12071</v>
      </c>
      <c r="G445" s="185"/>
      <c r="H445" s="221">
        <v>42</v>
      </c>
      <c r="I445" s="185"/>
      <c r="J445" s="185"/>
      <c r="K445" s="185"/>
    </row>
    <row r="446" spans="2:11" ht="15.75" customHeight="1">
      <c r="B446" s="275" t="s">
        <v>8007</v>
      </c>
      <c r="C446" s="275" t="s">
        <v>8007</v>
      </c>
      <c r="D446" s="832" t="s">
        <v>8007</v>
      </c>
      <c r="E446" s="185" t="s">
        <v>12344</v>
      </c>
      <c r="F446" s="185" t="s">
        <v>12071</v>
      </c>
      <c r="G446" s="185"/>
      <c r="H446" s="221">
        <v>28</v>
      </c>
      <c r="I446" s="185"/>
      <c r="J446" s="185"/>
      <c r="K446" s="185"/>
    </row>
    <row r="447" spans="2:11" ht="15.75" customHeight="1">
      <c r="B447" s="275" t="s">
        <v>8007</v>
      </c>
      <c r="C447" s="275" t="s">
        <v>8007</v>
      </c>
      <c r="D447" s="832" t="s">
        <v>8007</v>
      </c>
      <c r="E447" s="185" t="s">
        <v>12346</v>
      </c>
      <c r="F447" s="185" t="s">
        <v>12071</v>
      </c>
      <c r="G447" s="185"/>
      <c r="H447" s="221">
        <v>23</v>
      </c>
      <c r="I447" s="185"/>
      <c r="J447" s="185"/>
      <c r="K447" s="185"/>
    </row>
    <row r="448" spans="2:11" ht="15.75" customHeight="1">
      <c r="B448" s="275" t="s">
        <v>8007</v>
      </c>
      <c r="C448" s="275" t="s">
        <v>8007</v>
      </c>
      <c r="D448" s="832" t="s">
        <v>8007</v>
      </c>
      <c r="E448" s="185" t="s">
        <v>12347</v>
      </c>
      <c r="F448" s="185" t="s">
        <v>12071</v>
      </c>
      <c r="G448" s="185"/>
      <c r="H448" s="221">
        <v>49</v>
      </c>
      <c r="I448" s="185"/>
      <c r="J448" s="185"/>
      <c r="K448" s="185"/>
    </row>
    <row r="449" spans="2:11" ht="15.75" customHeight="1">
      <c r="B449" s="275" t="s">
        <v>8007</v>
      </c>
      <c r="C449" s="275" t="s">
        <v>8007</v>
      </c>
      <c r="D449" s="832" t="s">
        <v>8007</v>
      </c>
      <c r="E449" s="185" t="s">
        <v>1819</v>
      </c>
      <c r="F449" s="253" t="s">
        <v>12333</v>
      </c>
      <c r="G449" s="185"/>
      <c r="H449" s="221">
        <v>15</v>
      </c>
      <c r="I449" s="185"/>
      <c r="J449" s="185"/>
      <c r="K449" s="185"/>
    </row>
    <row r="450" spans="2:11" ht="15.75" customHeight="1">
      <c r="B450" s="275" t="s">
        <v>8007</v>
      </c>
      <c r="C450" s="275" t="s">
        <v>8007</v>
      </c>
      <c r="D450" s="832" t="s">
        <v>8007</v>
      </c>
      <c r="E450" s="185" t="s">
        <v>12304</v>
      </c>
      <c r="F450" s="185" t="s">
        <v>12071</v>
      </c>
      <c r="G450" s="185"/>
      <c r="H450" s="221">
        <v>12</v>
      </c>
      <c r="I450" s="185"/>
      <c r="J450" s="185"/>
      <c r="K450" s="185"/>
    </row>
    <row r="451" spans="2:11" ht="15.75" customHeight="1">
      <c r="B451" s="275" t="s">
        <v>8007</v>
      </c>
      <c r="C451" s="275" t="s">
        <v>8007</v>
      </c>
      <c r="D451" s="832" t="s">
        <v>8007</v>
      </c>
      <c r="E451" s="185" t="s">
        <v>12349</v>
      </c>
      <c r="F451" s="253" t="s">
        <v>12333</v>
      </c>
      <c r="G451" s="185"/>
      <c r="H451" s="221">
        <v>75</v>
      </c>
      <c r="I451" s="185"/>
      <c r="J451" s="185"/>
      <c r="K451" s="185"/>
    </row>
    <row r="452" spans="2:11" ht="15.75" customHeight="1">
      <c r="B452" s="275" t="s">
        <v>8007</v>
      </c>
      <c r="C452" s="275" t="s">
        <v>8007</v>
      </c>
      <c r="D452" s="832" t="s">
        <v>8007</v>
      </c>
      <c r="E452" s="185" t="s">
        <v>12350</v>
      </c>
      <c r="F452" s="253" t="s">
        <v>12333</v>
      </c>
      <c r="G452" s="185"/>
      <c r="H452" s="221">
        <v>14</v>
      </c>
      <c r="I452" s="185"/>
      <c r="J452" s="185"/>
      <c r="K452" s="185"/>
    </row>
    <row r="453" spans="2:11" ht="15.75" customHeight="1">
      <c r="B453" s="275" t="s">
        <v>8007</v>
      </c>
      <c r="C453" s="275" t="s">
        <v>8007</v>
      </c>
      <c r="D453" s="832" t="s">
        <v>8007</v>
      </c>
      <c r="E453" s="185" t="s">
        <v>4701</v>
      </c>
      <c r="F453" s="253" t="s">
        <v>12333</v>
      </c>
      <c r="G453" s="185"/>
      <c r="H453" s="221">
        <v>53</v>
      </c>
      <c r="I453" s="185"/>
      <c r="J453" s="185"/>
      <c r="K453" s="185"/>
    </row>
    <row r="454" spans="2:11" ht="15.75" customHeight="1">
      <c r="B454" s="275" t="s">
        <v>8007</v>
      </c>
      <c r="C454" s="275" t="s">
        <v>8007</v>
      </c>
      <c r="D454" s="832" t="s">
        <v>8007</v>
      </c>
      <c r="E454" s="185" t="s">
        <v>12351</v>
      </c>
      <c r="F454" s="185" t="s">
        <v>12071</v>
      </c>
      <c r="G454" s="185"/>
      <c r="H454" s="221">
        <v>62</v>
      </c>
      <c r="I454" s="185"/>
      <c r="J454" s="185"/>
      <c r="K454" s="185"/>
    </row>
    <row r="455" spans="2:11" ht="15.75" customHeight="1">
      <c r="B455" s="275" t="s">
        <v>8007</v>
      </c>
      <c r="C455" s="275" t="s">
        <v>8007</v>
      </c>
      <c r="D455" s="832" t="s">
        <v>8007</v>
      </c>
      <c r="E455" s="185" t="s">
        <v>5434</v>
      </c>
      <c r="F455" s="185" t="s">
        <v>12071</v>
      </c>
      <c r="G455" s="185"/>
      <c r="H455" s="221">
        <v>54</v>
      </c>
      <c r="I455" s="185"/>
      <c r="J455" s="185"/>
      <c r="K455" s="185"/>
    </row>
    <row r="456" spans="2:11" ht="15.75" customHeight="1">
      <c r="B456" s="275" t="s">
        <v>8007</v>
      </c>
      <c r="C456" s="275" t="s">
        <v>8007</v>
      </c>
      <c r="D456" s="832" t="s">
        <v>8007</v>
      </c>
      <c r="E456" s="185" t="s">
        <v>12311</v>
      </c>
      <c r="F456" s="253" t="s">
        <v>12333</v>
      </c>
      <c r="G456" s="185"/>
      <c r="H456" s="221">
        <v>17</v>
      </c>
      <c r="I456" s="185"/>
      <c r="J456" s="185"/>
      <c r="K456" s="185"/>
    </row>
    <row r="457" spans="2:11" ht="15.75" customHeight="1">
      <c r="B457" s="275" t="s">
        <v>8007</v>
      </c>
      <c r="C457" s="275" t="s">
        <v>8007</v>
      </c>
      <c r="D457" s="832" t="s">
        <v>8007</v>
      </c>
      <c r="E457" s="185" t="s">
        <v>12353</v>
      </c>
      <c r="F457" s="185" t="s">
        <v>12071</v>
      </c>
      <c r="G457" s="185"/>
      <c r="H457" s="221">
        <v>17</v>
      </c>
      <c r="I457" s="185"/>
      <c r="J457" s="185"/>
      <c r="K457" s="185"/>
    </row>
    <row r="458" spans="2:11" ht="15.75" customHeight="1">
      <c r="B458" s="275" t="s">
        <v>8007</v>
      </c>
      <c r="C458" s="275" t="s">
        <v>8007</v>
      </c>
      <c r="D458" s="832" t="s">
        <v>8007</v>
      </c>
      <c r="E458" s="185" t="s">
        <v>12354</v>
      </c>
      <c r="F458" s="185" t="s">
        <v>12071</v>
      </c>
      <c r="G458" s="185"/>
      <c r="H458" s="185"/>
      <c r="I458" s="185"/>
      <c r="J458" s="185"/>
      <c r="K458" s="185"/>
    </row>
    <row r="459" spans="2:11">
      <c r="B459" s="275" t="s">
        <v>8007</v>
      </c>
      <c r="C459" s="275" t="s">
        <v>8007</v>
      </c>
      <c r="D459" s="832" t="s">
        <v>8007</v>
      </c>
      <c r="E459" s="220" t="s">
        <v>368</v>
      </c>
      <c r="F459" s="253" t="s">
        <v>12356</v>
      </c>
      <c r="G459" s="185"/>
      <c r="H459" s="185" t="s">
        <v>12357</v>
      </c>
      <c r="I459" s="185"/>
      <c r="J459" s="185"/>
      <c r="K459" s="185"/>
    </row>
    <row r="460" spans="2:11">
      <c r="B460" s="275" t="s">
        <v>8007</v>
      </c>
      <c r="C460" s="275" t="s">
        <v>8007</v>
      </c>
      <c r="D460" s="832" t="s">
        <v>8007</v>
      </c>
      <c r="E460" s="220" t="s">
        <v>12358</v>
      </c>
      <c r="F460" s="253" t="s">
        <v>12356</v>
      </c>
      <c r="G460" s="185"/>
      <c r="H460" s="185" t="s">
        <v>12357</v>
      </c>
      <c r="I460" s="185"/>
      <c r="J460" s="185"/>
      <c r="K460" s="185"/>
    </row>
    <row r="461" spans="2:11" ht="15.75" customHeight="1">
      <c r="B461" s="275" t="s">
        <v>8007</v>
      </c>
      <c r="C461" s="275" t="s">
        <v>8007</v>
      </c>
      <c r="D461" s="832" t="s">
        <v>8007</v>
      </c>
      <c r="E461" s="183" t="s">
        <v>9673</v>
      </c>
      <c r="F461" s="183" t="s">
        <v>643</v>
      </c>
      <c r="G461" s="833" t="s">
        <v>12359</v>
      </c>
      <c r="H461" s="185"/>
      <c r="I461" s="185"/>
      <c r="J461" s="185"/>
      <c r="K461" s="185"/>
    </row>
    <row r="462" spans="2:11" ht="15.75" customHeight="1">
      <c r="B462" s="275" t="s">
        <v>11525</v>
      </c>
      <c r="C462" s="275" t="s">
        <v>578</v>
      </c>
      <c r="D462" s="91" t="s">
        <v>3991</v>
      </c>
      <c r="E462" s="91" t="s">
        <v>12364</v>
      </c>
      <c r="F462" s="91" t="s">
        <v>12365</v>
      </c>
    </row>
  </sheetData>
  <hyperlinks>
    <hyperlink ref="G39" r:id="rId1"/>
    <hyperlink ref="G254" r:id="rId2"/>
  </hyperlinks>
  <pageMargins left="0.75" right="0.75" top="1" bottom="1" header="0.5" footer="0.5"/>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5" defaultRowHeight="15.75" customHeight="1" x14ac:dyDescent="0"/>
  <cols>
    <col min="1" max="1" width="8.5" customWidth="1"/>
    <col min="2" max="2" width="17.6640625" customWidth="1"/>
    <col min="3" max="3" width="35.1640625" customWidth="1"/>
    <col min="5" max="5" width="11.5" customWidth="1"/>
    <col min="6" max="6" width="38.1640625" customWidth="1"/>
    <col min="8" max="8" width="28.5" customWidth="1"/>
  </cols>
  <sheetData>
    <row r="1" spans="1:26" ht="15.75" customHeight="1">
      <c r="A1" s="665" t="s">
        <v>4718</v>
      </c>
      <c r="B1" s="665" t="s">
        <v>66</v>
      </c>
      <c r="C1" s="834" t="s">
        <v>9170</v>
      </c>
      <c r="D1" s="835" t="s">
        <v>11449</v>
      </c>
      <c r="E1" s="835" t="s">
        <v>11450</v>
      </c>
      <c r="F1" s="836" t="s">
        <v>4724</v>
      </c>
      <c r="G1" s="665" t="s">
        <v>1471</v>
      </c>
      <c r="H1" s="665" t="s">
        <v>11452</v>
      </c>
      <c r="I1" s="665" t="s">
        <v>210</v>
      </c>
      <c r="J1" s="837" t="s">
        <v>1839</v>
      </c>
    </row>
    <row r="2" spans="1:26" ht="15.75" customHeight="1">
      <c r="A2" s="838" t="s">
        <v>12382</v>
      </c>
      <c r="B2" s="839"/>
      <c r="C2" s="840"/>
      <c r="D2" s="841"/>
      <c r="E2" s="842"/>
      <c r="F2" s="843"/>
      <c r="G2" s="844"/>
      <c r="H2" s="806"/>
      <c r="I2" s="845"/>
      <c r="J2" s="806"/>
      <c r="K2" s="387"/>
      <c r="L2" s="387"/>
      <c r="M2" s="387"/>
      <c r="N2" s="387"/>
      <c r="O2" s="387"/>
      <c r="P2" s="387"/>
      <c r="Q2" s="387"/>
      <c r="R2" s="387"/>
      <c r="S2" s="387"/>
      <c r="T2" s="387"/>
      <c r="U2" s="387"/>
      <c r="V2" s="387"/>
      <c r="W2" s="387"/>
      <c r="X2" s="387"/>
      <c r="Y2" s="387"/>
      <c r="Z2" s="387"/>
    </row>
    <row r="3" spans="1:26" ht="15.75" customHeight="1">
      <c r="A3" s="846">
        <v>1</v>
      </c>
      <c r="B3" s="847" t="s">
        <v>8627</v>
      </c>
      <c r="C3" s="848" t="s">
        <v>12386</v>
      </c>
      <c r="D3" s="849" t="s">
        <v>12388</v>
      </c>
      <c r="E3" s="850" t="s">
        <v>12390</v>
      </c>
      <c r="F3" s="851" t="s">
        <v>12391</v>
      </c>
      <c r="G3" s="852" t="s">
        <v>12392</v>
      </c>
      <c r="H3" s="218"/>
      <c r="I3" s="853" t="s">
        <v>12394</v>
      </c>
      <c r="J3" s="218"/>
    </row>
    <row r="4" spans="1:26" ht="15.75" customHeight="1">
      <c r="A4" s="846">
        <v>2</v>
      </c>
      <c r="B4" s="183" t="s">
        <v>8728</v>
      </c>
      <c r="C4" s="854" t="s">
        <v>12395</v>
      </c>
      <c r="D4" s="849" t="s">
        <v>12397</v>
      </c>
      <c r="E4" s="850" t="s">
        <v>12398</v>
      </c>
      <c r="F4" s="855" t="s">
        <v>12399</v>
      </c>
      <c r="G4" s="852" t="s">
        <v>12392</v>
      </c>
      <c r="H4" s="856" t="s">
        <v>12400</v>
      </c>
      <c r="I4" s="218"/>
      <c r="J4" s="857" t="s">
        <v>12402</v>
      </c>
    </row>
    <row r="5" spans="1:26" ht="15.75" customHeight="1">
      <c r="A5" s="221">
        <v>3</v>
      </c>
      <c r="B5" s="322" t="s">
        <v>5742</v>
      </c>
      <c r="C5" s="373" t="s">
        <v>12403</v>
      </c>
      <c r="D5" s="858" t="s">
        <v>12404</v>
      </c>
      <c r="E5" s="858" t="s">
        <v>12406</v>
      </c>
      <c r="F5" s="859" t="s">
        <v>12407</v>
      </c>
      <c r="G5" s="852" t="s">
        <v>12392</v>
      </c>
      <c r="H5" s="185"/>
      <c r="I5" s="185"/>
      <c r="J5" s="259" t="s">
        <v>12408</v>
      </c>
    </row>
    <row r="6" spans="1:26" ht="15.75" customHeight="1">
      <c r="A6" s="860">
        <v>4</v>
      </c>
      <c r="B6" s="847" t="s">
        <v>524</v>
      </c>
      <c r="C6" s="854" t="s">
        <v>4297</v>
      </c>
      <c r="D6" s="849" t="s">
        <v>12410</v>
      </c>
      <c r="E6" s="849" t="s">
        <v>12411</v>
      </c>
      <c r="F6" s="855" t="s">
        <v>12412</v>
      </c>
      <c r="G6" s="852" t="s">
        <v>12392</v>
      </c>
      <c r="H6" s="861"/>
      <c r="I6" s="218"/>
      <c r="J6" s="857" t="s">
        <v>12414</v>
      </c>
    </row>
    <row r="7" spans="1:26">
      <c r="A7" s="846">
        <v>5</v>
      </c>
      <c r="B7" s="854" t="s">
        <v>6043</v>
      </c>
      <c r="C7" s="854" t="s">
        <v>12415</v>
      </c>
      <c r="D7" s="862"/>
      <c r="E7" s="862"/>
      <c r="F7" s="851" t="s">
        <v>12417</v>
      </c>
      <c r="G7" s="852" t="s">
        <v>12392</v>
      </c>
      <c r="H7" s="218"/>
      <c r="I7" s="218"/>
      <c r="J7" s="863" t="s">
        <v>12418</v>
      </c>
    </row>
    <row r="8" spans="1:26">
      <c r="A8" s="846">
        <v>6</v>
      </c>
      <c r="B8" s="847" t="s">
        <v>12420</v>
      </c>
      <c r="C8" s="854" t="s">
        <v>12421</v>
      </c>
      <c r="D8" s="862"/>
      <c r="E8" s="862"/>
      <c r="F8" s="851" t="s">
        <v>12423</v>
      </c>
      <c r="G8" s="852" t="s">
        <v>12392</v>
      </c>
      <c r="H8" s="218"/>
      <c r="I8" s="218"/>
      <c r="J8" s="864" t="s">
        <v>12424</v>
      </c>
    </row>
    <row r="9" spans="1:26">
      <c r="A9" s="865">
        <v>7</v>
      </c>
      <c r="B9" s="322" t="s">
        <v>117</v>
      </c>
      <c r="C9" s="322" t="s">
        <v>4675</v>
      </c>
      <c r="D9" s="866"/>
      <c r="E9" s="866"/>
      <c r="F9" s="855" t="s">
        <v>12427</v>
      </c>
      <c r="G9" s="852" t="s">
        <v>12392</v>
      </c>
      <c r="H9" s="218"/>
      <c r="I9" s="218"/>
      <c r="J9" s="863" t="s">
        <v>12428</v>
      </c>
    </row>
    <row r="10" spans="1:26" ht="15.75" customHeight="1">
      <c r="A10" s="865">
        <v>8</v>
      </c>
      <c r="B10" s="865" t="s">
        <v>12429</v>
      </c>
      <c r="C10" s="865" t="s">
        <v>12430</v>
      </c>
      <c r="D10" s="867"/>
      <c r="E10" s="867"/>
      <c r="F10" s="855" t="s">
        <v>12431</v>
      </c>
      <c r="G10" s="852" t="s">
        <v>12392</v>
      </c>
      <c r="H10" s="218"/>
      <c r="I10" s="218"/>
      <c r="J10" s="868" t="s">
        <v>12432</v>
      </c>
    </row>
    <row r="11" spans="1:26" ht="15.75" customHeight="1">
      <c r="A11" s="865">
        <v>9</v>
      </c>
      <c r="B11" s="865" t="s">
        <v>12433</v>
      </c>
      <c r="C11" s="869" t="s">
        <v>12434</v>
      </c>
      <c r="D11" s="870" t="s">
        <v>12436</v>
      </c>
      <c r="E11" s="870" t="s">
        <v>12437</v>
      </c>
      <c r="F11" s="855" t="s">
        <v>12438</v>
      </c>
      <c r="G11" s="852" t="s">
        <v>12392</v>
      </c>
      <c r="H11" s="218"/>
      <c r="I11" s="218"/>
      <c r="J11" s="868" t="s">
        <v>12432</v>
      </c>
    </row>
    <row r="12" spans="1:26">
      <c r="A12" s="865">
        <v>10</v>
      </c>
      <c r="B12" s="865" t="s">
        <v>12439</v>
      </c>
      <c r="C12" s="871" t="s">
        <v>12440</v>
      </c>
      <c r="D12" s="872"/>
      <c r="E12" s="872"/>
      <c r="F12" s="873"/>
      <c r="G12" s="852" t="s">
        <v>12392</v>
      </c>
      <c r="H12" s="218"/>
      <c r="I12" s="218"/>
      <c r="J12" s="874" t="s">
        <v>12443</v>
      </c>
    </row>
    <row r="13" spans="1:26" ht="15.75" customHeight="1">
      <c r="A13" s="865">
        <v>11</v>
      </c>
      <c r="B13" s="865" t="s">
        <v>12444</v>
      </c>
      <c r="C13" s="869" t="s">
        <v>12445</v>
      </c>
      <c r="D13" s="867"/>
      <c r="E13" s="867"/>
      <c r="F13" s="855" t="s">
        <v>12446</v>
      </c>
      <c r="G13" s="852" t="s">
        <v>12392</v>
      </c>
      <c r="H13" s="218"/>
      <c r="I13" s="218"/>
      <c r="J13" s="259" t="s">
        <v>12448</v>
      </c>
    </row>
    <row r="14" spans="1:26" ht="15.75" customHeight="1">
      <c r="A14" s="865">
        <v>12</v>
      </c>
      <c r="B14" s="865" t="s">
        <v>12444</v>
      </c>
      <c r="C14" s="869" t="s">
        <v>12449</v>
      </c>
      <c r="D14" s="867"/>
      <c r="E14" s="867"/>
      <c r="F14" s="855" t="s">
        <v>12450</v>
      </c>
      <c r="G14" s="852" t="s">
        <v>12392</v>
      </c>
      <c r="H14" s="218"/>
      <c r="I14" s="218"/>
      <c r="J14" s="868" t="s">
        <v>12432</v>
      </c>
    </row>
    <row r="15" spans="1:26" ht="15.75" customHeight="1">
      <c r="A15" s="865">
        <v>13</v>
      </c>
      <c r="B15" s="865" t="s">
        <v>12451</v>
      </c>
      <c r="C15" s="869" t="s">
        <v>12452</v>
      </c>
      <c r="D15" s="867"/>
      <c r="E15" s="867"/>
      <c r="F15" s="855" t="s">
        <v>10789</v>
      </c>
      <c r="G15" s="852" t="s">
        <v>12392</v>
      </c>
      <c r="H15" s="861" t="s">
        <v>12454</v>
      </c>
      <c r="I15" s="218"/>
      <c r="J15" s="868" t="s">
        <v>12432</v>
      </c>
    </row>
    <row r="16" spans="1:26" ht="15.75" customHeight="1">
      <c r="A16" s="865">
        <v>14</v>
      </c>
      <c r="B16" s="865" t="s">
        <v>12455</v>
      </c>
      <c r="C16" s="865" t="s">
        <v>12456</v>
      </c>
      <c r="D16" s="867"/>
      <c r="E16" s="867"/>
      <c r="F16" s="855" t="s">
        <v>12457</v>
      </c>
      <c r="G16" s="852" t="s">
        <v>12392</v>
      </c>
      <c r="H16" s="218"/>
      <c r="I16" s="218"/>
      <c r="J16" s="868" t="s">
        <v>12458</v>
      </c>
    </row>
    <row r="17" spans="1:10" ht="15.75" customHeight="1">
      <c r="A17" s="865">
        <v>15</v>
      </c>
      <c r="B17" s="865" t="s">
        <v>8298</v>
      </c>
      <c r="C17" s="865" t="s">
        <v>12460</v>
      </c>
      <c r="D17" s="867"/>
      <c r="E17" s="875"/>
      <c r="F17" s="851" t="s">
        <v>12462</v>
      </c>
      <c r="G17" s="852" t="s">
        <v>12392</v>
      </c>
      <c r="H17" s="218"/>
      <c r="I17" s="218"/>
      <c r="J17" s="876" t="s">
        <v>12463</v>
      </c>
    </row>
    <row r="18" spans="1:10" ht="15.75" customHeight="1">
      <c r="A18" s="865">
        <v>16</v>
      </c>
      <c r="B18" s="865" t="s">
        <v>12466</v>
      </c>
      <c r="C18" s="865" t="s">
        <v>12467</v>
      </c>
      <c r="D18" s="867"/>
      <c r="E18" s="867"/>
      <c r="F18" s="851" t="s">
        <v>12468</v>
      </c>
      <c r="G18" s="852" t="s">
        <v>12392</v>
      </c>
      <c r="H18" s="218"/>
      <c r="I18" s="218"/>
      <c r="J18" s="877" t="s">
        <v>12469</v>
      </c>
    </row>
    <row r="19" spans="1:10" ht="15.75" customHeight="1">
      <c r="A19" s="865">
        <v>17</v>
      </c>
      <c r="B19" s="865" t="s">
        <v>4880</v>
      </c>
      <c r="C19" s="865" t="s">
        <v>12472</v>
      </c>
      <c r="D19" s="867"/>
      <c r="E19" s="867"/>
      <c r="F19" s="851" t="s">
        <v>12473</v>
      </c>
      <c r="G19" s="852" t="s">
        <v>12392</v>
      </c>
      <c r="H19" s="218"/>
      <c r="I19" s="218"/>
      <c r="J19" s="877" t="s">
        <v>12475</v>
      </c>
    </row>
    <row r="20" spans="1:10" ht="15.75" customHeight="1">
      <c r="A20" s="865">
        <v>18</v>
      </c>
      <c r="B20" s="865" t="s">
        <v>8399</v>
      </c>
      <c r="C20" s="878" t="s">
        <v>12476</v>
      </c>
      <c r="D20" s="879"/>
      <c r="E20" s="879"/>
      <c r="F20" s="880" t="s">
        <v>12479</v>
      </c>
      <c r="G20" s="852" t="s">
        <v>12392</v>
      </c>
      <c r="H20" s="218"/>
      <c r="I20" s="218"/>
      <c r="J20" s="876" t="s">
        <v>12480</v>
      </c>
    </row>
    <row r="21" spans="1:10" ht="15.75" customHeight="1">
      <c r="A21" s="865">
        <v>19</v>
      </c>
      <c r="B21" s="865" t="s">
        <v>12481</v>
      </c>
      <c r="C21" s="869" t="s">
        <v>12482</v>
      </c>
      <c r="D21" s="867"/>
      <c r="E21" s="867"/>
      <c r="F21" s="851"/>
      <c r="G21" s="852" t="s">
        <v>12392</v>
      </c>
      <c r="H21" s="881"/>
      <c r="I21" s="881"/>
      <c r="J21" s="876" t="s">
        <v>12483</v>
      </c>
    </row>
    <row r="22" spans="1:10" ht="15.75" customHeight="1">
      <c r="A22" s="865">
        <v>20</v>
      </c>
      <c r="B22" s="865" t="s">
        <v>12485</v>
      </c>
      <c r="C22" s="869" t="s">
        <v>12486</v>
      </c>
      <c r="D22" s="867"/>
      <c r="E22" s="867"/>
      <c r="F22" s="526"/>
      <c r="G22" s="852" t="s">
        <v>12392</v>
      </c>
      <c r="H22" s="218"/>
      <c r="I22" s="218"/>
      <c r="J22" s="876" t="s">
        <v>12487</v>
      </c>
    </row>
    <row r="23" spans="1:10" ht="15.75" customHeight="1">
      <c r="A23" s="865">
        <v>21</v>
      </c>
      <c r="B23" s="865" t="s">
        <v>12488</v>
      </c>
      <c r="C23" s="854" t="s">
        <v>12489</v>
      </c>
      <c r="D23" s="862"/>
      <c r="E23" s="862"/>
      <c r="F23" s="873"/>
      <c r="G23" s="852" t="s">
        <v>12392</v>
      </c>
      <c r="H23" s="185"/>
      <c r="I23" s="185"/>
      <c r="J23" s="185"/>
    </row>
    <row r="24" spans="1:10" ht="15.75" customHeight="1">
      <c r="A24" s="221">
        <v>22</v>
      </c>
      <c r="B24" s="185" t="s">
        <v>12490</v>
      </c>
      <c r="C24" s="373" t="s">
        <v>12491</v>
      </c>
      <c r="D24" s="866"/>
      <c r="E24" s="866"/>
      <c r="F24" s="851" t="s">
        <v>12462</v>
      </c>
      <c r="G24" s="852" t="s">
        <v>12392</v>
      </c>
      <c r="H24" s="218"/>
      <c r="I24" s="218"/>
      <c r="J24" s="882" t="s">
        <v>12492</v>
      </c>
    </row>
    <row r="25" spans="1:10" ht="15.75" customHeight="1">
      <c r="A25" s="189">
        <v>23</v>
      </c>
      <c r="B25" s="185"/>
      <c r="C25" s="322" t="s">
        <v>12494</v>
      </c>
      <c r="D25" s="866"/>
      <c r="E25" s="866"/>
      <c r="F25" s="883" t="s">
        <v>12495</v>
      </c>
      <c r="G25" s="852" t="s">
        <v>12392</v>
      </c>
      <c r="H25" s="218"/>
      <c r="I25" s="218"/>
      <c r="J25" s="225" t="s">
        <v>12496</v>
      </c>
    </row>
    <row r="26" spans="1:10" ht="15.75" customHeight="1">
      <c r="A26" s="189">
        <v>24</v>
      </c>
      <c r="B26" s="185"/>
      <c r="C26" s="718" t="s">
        <v>12498</v>
      </c>
      <c r="D26" s="884"/>
      <c r="E26" s="884"/>
      <c r="F26" s="885" t="s">
        <v>12499</v>
      </c>
      <c r="G26" s="852" t="s">
        <v>12392</v>
      </c>
      <c r="H26" s="185"/>
      <c r="I26" s="185"/>
      <c r="J26" s="259" t="s">
        <v>12448</v>
      </c>
    </row>
    <row r="27" spans="1:10" ht="15.75" customHeight="1">
      <c r="A27" s="189">
        <v>25</v>
      </c>
      <c r="B27" s="185"/>
      <c r="C27" s="886" t="s">
        <v>12502</v>
      </c>
      <c r="D27" s="887"/>
      <c r="E27" s="887"/>
      <c r="F27" s="888" t="s">
        <v>12504</v>
      </c>
      <c r="G27" s="852" t="s">
        <v>12392</v>
      </c>
      <c r="H27" s="185"/>
      <c r="I27" s="185"/>
      <c r="J27" s="185"/>
    </row>
    <row r="28" spans="1:10" ht="15.75" customHeight="1">
      <c r="A28" s="189">
        <v>26</v>
      </c>
      <c r="B28" s="185"/>
      <c r="C28" s="322" t="s">
        <v>610</v>
      </c>
      <c r="D28" s="866"/>
      <c r="E28" s="866"/>
      <c r="F28" s="883" t="s">
        <v>12506</v>
      </c>
      <c r="G28" s="852" t="s">
        <v>12392</v>
      </c>
      <c r="H28" s="189" t="s">
        <v>12507</v>
      </c>
      <c r="I28" s="185"/>
      <c r="J28" s="185"/>
    </row>
    <row r="29" spans="1:10" ht="15.75" customHeight="1">
      <c r="A29" s="189">
        <v>27</v>
      </c>
      <c r="B29" s="185"/>
      <c r="C29" s="322" t="s">
        <v>12508</v>
      </c>
      <c r="D29" s="866"/>
      <c r="E29" s="866"/>
      <c r="F29" s="526" t="s">
        <v>12509</v>
      </c>
      <c r="G29" s="852" t="s">
        <v>12392</v>
      </c>
      <c r="H29" s="185"/>
      <c r="I29" s="185"/>
      <c r="J29" s="185"/>
    </row>
    <row r="30" spans="1:10" ht="15.75" customHeight="1">
      <c r="A30" s="189">
        <v>28</v>
      </c>
      <c r="B30" s="185"/>
      <c r="C30" s="322" t="s">
        <v>12510</v>
      </c>
      <c r="D30" s="866"/>
      <c r="E30" s="866"/>
      <c r="F30" s="526" t="s">
        <v>12509</v>
      </c>
      <c r="G30" s="852" t="s">
        <v>12392</v>
      </c>
      <c r="H30" s="185"/>
      <c r="I30" s="185"/>
      <c r="J30" s="185"/>
    </row>
    <row r="31" spans="1:10" ht="15.75" customHeight="1">
      <c r="A31" s="189">
        <v>29</v>
      </c>
      <c r="B31" s="185"/>
      <c r="C31" s="322" t="s">
        <v>5142</v>
      </c>
      <c r="D31" s="866"/>
      <c r="E31" s="866"/>
      <c r="F31" s="526" t="s">
        <v>12509</v>
      </c>
      <c r="G31" s="852" t="s">
        <v>12392</v>
      </c>
      <c r="H31" s="185"/>
      <c r="I31" s="185"/>
      <c r="J31" s="185"/>
    </row>
    <row r="32" spans="1:10" ht="15.75" customHeight="1">
      <c r="A32" s="189">
        <v>30</v>
      </c>
      <c r="B32" s="185" t="s">
        <v>6603</v>
      </c>
      <c r="C32" s="322" t="s">
        <v>12511</v>
      </c>
      <c r="D32" s="866"/>
      <c r="E32" s="866"/>
      <c r="F32" s="630" t="s">
        <v>12512</v>
      </c>
      <c r="G32" s="852" t="s">
        <v>12392</v>
      </c>
      <c r="H32" s="185"/>
      <c r="I32" s="185"/>
      <c r="J32" s="185"/>
    </row>
    <row r="33" spans="1:10" ht="15.75" customHeight="1">
      <c r="A33" s="189">
        <v>31</v>
      </c>
      <c r="B33" s="185" t="s">
        <v>12514</v>
      </c>
      <c r="C33" s="322" t="s">
        <v>12515</v>
      </c>
      <c r="D33" s="866"/>
      <c r="E33" s="866"/>
      <c r="F33" s="486" t="s">
        <v>12516</v>
      </c>
      <c r="G33" s="852" t="s">
        <v>12392</v>
      </c>
      <c r="H33" s="185"/>
      <c r="I33" s="185"/>
      <c r="J33" s="259" t="s">
        <v>12448</v>
      </c>
    </row>
    <row r="34" spans="1:10" ht="15.75" customHeight="1">
      <c r="A34" s="275">
        <v>32</v>
      </c>
      <c r="B34" s="185" t="s">
        <v>12519</v>
      </c>
      <c r="C34" s="322" t="s">
        <v>12520</v>
      </c>
      <c r="D34" s="866"/>
      <c r="E34" s="866"/>
      <c r="F34" s="883" t="s">
        <v>12521</v>
      </c>
      <c r="G34" s="852" t="s">
        <v>12392</v>
      </c>
      <c r="H34" s="185"/>
      <c r="I34" s="185"/>
      <c r="J34" s="185"/>
    </row>
    <row r="35" spans="1:10" ht="15.75" customHeight="1">
      <c r="A35" s="189">
        <v>33</v>
      </c>
      <c r="B35" s="185" t="s">
        <v>12522</v>
      </c>
      <c r="C35" s="322" t="s">
        <v>12523</v>
      </c>
      <c r="D35" s="866"/>
      <c r="E35" s="866"/>
      <c r="F35" s="883" t="s">
        <v>12525</v>
      </c>
      <c r="G35" s="852" t="s">
        <v>12392</v>
      </c>
      <c r="H35" s="185"/>
      <c r="I35" s="185"/>
      <c r="J35" s="889" t="s">
        <v>12526</v>
      </c>
    </row>
    <row r="36" spans="1:10" ht="15.75" customHeight="1">
      <c r="A36" s="189">
        <v>35</v>
      </c>
      <c r="B36" s="185" t="s">
        <v>12527</v>
      </c>
      <c r="C36" s="322" t="s">
        <v>12528</v>
      </c>
      <c r="D36" s="866"/>
      <c r="E36" s="866"/>
      <c r="F36" s="883" t="s">
        <v>12529</v>
      </c>
      <c r="G36" s="852" t="s">
        <v>12392</v>
      </c>
      <c r="H36" s="254" t="s">
        <v>12530</v>
      </c>
      <c r="I36" s="185"/>
      <c r="J36" s="185"/>
    </row>
    <row r="37" spans="1:10" ht="15.75" customHeight="1">
      <c r="A37" s="189">
        <v>36</v>
      </c>
      <c r="B37" s="185" t="s">
        <v>12532</v>
      </c>
      <c r="C37" s="322" t="s">
        <v>12532</v>
      </c>
      <c r="D37" s="866"/>
      <c r="E37" s="866"/>
      <c r="F37" s="890" t="s">
        <v>12533</v>
      </c>
      <c r="G37" s="852" t="s">
        <v>12392</v>
      </c>
      <c r="H37" s="254" t="s">
        <v>12534</v>
      </c>
      <c r="I37" s="185"/>
      <c r="J37" s="259" t="s">
        <v>12535</v>
      </c>
    </row>
    <row r="38" spans="1:10" ht="15.75" customHeight="1">
      <c r="A38" s="189">
        <v>37</v>
      </c>
      <c r="B38" s="185" t="s">
        <v>12536</v>
      </c>
      <c r="C38" s="322" t="s">
        <v>12537</v>
      </c>
      <c r="D38" s="866"/>
      <c r="E38" s="866"/>
      <c r="F38" s="526"/>
      <c r="G38" s="852" t="s">
        <v>12392</v>
      </c>
      <c r="H38" s="218"/>
      <c r="I38" s="218"/>
      <c r="J38" s="185"/>
    </row>
    <row r="39" spans="1:10" ht="15.75" customHeight="1">
      <c r="A39" s="189">
        <v>38</v>
      </c>
      <c r="B39" s="267" t="s">
        <v>12539</v>
      </c>
      <c r="C39" s="322"/>
      <c r="D39" s="866"/>
      <c r="E39" s="866"/>
      <c r="F39" s="891" t="s">
        <v>12540</v>
      </c>
      <c r="G39" s="852" t="s">
        <v>12392</v>
      </c>
      <c r="H39" s="254" t="s">
        <v>12541</v>
      </c>
      <c r="I39" s="185"/>
      <c r="J39" s="185"/>
    </row>
    <row r="40" spans="1:10" ht="15.75" customHeight="1">
      <c r="A40" s="189">
        <v>39</v>
      </c>
      <c r="B40" s="185" t="s">
        <v>12542</v>
      </c>
      <c r="C40" s="322" t="s">
        <v>12543</v>
      </c>
      <c r="D40" s="866"/>
      <c r="E40" s="866"/>
      <c r="F40" s="883" t="s">
        <v>12545</v>
      </c>
      <c r="G40" s="852" t="s">
        <v>12392</v>
      </c>
      <c r="H40" s="185"/>
      <c r="I40" s="185"/>
      <c r="J40" s="259" t="s">
        <v>12546</v>
      </c>
    </row>
    <row r="41" spans="1:10" ht="15.75" customHeight="1">
      <c r="A41" s="189">
        <v>40</v>
      </c>
      <c r="B41" s="274" t="s">
        <v>12547</v>
      </c>
      <c r="C41" s="322" t="s">
        <v>12548</v>
      </c>
      <c r="D41" s="866"/>
      <c r="E41" s="866"/>
      <c r="F41" s="891" t="s">
        <v>12549</v>
      </c>
      <c r="G41" s="852" t="s">
        <v>12392</v>
      </c>
      <c r="H41" s="185"/>
      <c r="I41" s="185"/>
      <c r="J41" s="259" t="s">
        <v>12546</v>
      </c>
    </row>
    <row r="42" spans="1:10" ht="15.75" customHeight="1">
      <c r="A42" s="189">
        <v>41</v>
      </c>
      <c r="B42" s="185" t="s">
        <v>12551</v>
      </c>
      <c r="C42" s="322" t="s">
        <v>12552</v>
      </c>
      <c r="D42" s="866"/>
      <c r="E42" s="866"/>
      <c r="F42" s="891" t="s">
        <v>12553</v>
      </c>
      <c r="G42" s="852" t="s">
        <v>12392</v>
      </c>
      <c r="H42" s="185"/>
      <c r="I42" s="185"/>
      <c r="J42" s="259" t="s">
        <v>12546</v>
      </c>
    </row>
    <row r="43" spans="1:10" ht="15.75" customHeight="1">
      <c r="A43" s="189">
        <v>42</v>
      </c>
      <c r="B43" s="185" t="s">
        <v>12554</v>
      </c>
      <c r="C43" s="322" t="s">
        <v>12555</v>
      </c>
      <c r="D43" s="866"/>
      <c r="E43" s="866"/>
      <c r="F43" s="891" t="s">
        <v>12549</v>
      </c>
      <c r="G43" s="852" t="s">
        <v>12392</v>
      </c>
      <c r="H43" s="185"/>
      <c r="I43" s="185"/>
      <c r="J43" s="259" t="s">
        <v>12546</v>
      </c>
    </row>
    <row r="44" spans="1:10" ht="15.75" customHeight="1">
      <c r="A44" s="189">
        <v>43</v>
      </c>
      <c r="B44" s="253" t="s">
        <v>12557</v>
      </c>
      <c r="C44" s="718"/>
      <c r="D44" s="884"/>
      <c r="E44" s="884"/>
      <c r="F44" s="891" t="s">
        <v>12549</v>
      </c>
      <c r="G44" s="852" t="s">
        <v>12392</v>
      </c>
      <c r="H44" s="185"/>
      <c r="I44" s="185"/>
      <c r="J44" s="259" t="s">
        <v>12546</v>
      </c>
    </row>
    <row r="45" spans="1:10" ht="15.75" customHeight="1">
      <c r="A45" s="189">
        <v>44</v>
      </c>
      <c r="B45" s="185" t="s">
        <v>12558</v>
      </c>
      <c r="C45" s="322" t="s">
        <v>12559</v>
      </c>
      <c r="D45" s="866"/>
      <c r="E45" s="866"/>
      <c r="F45" s="891" t="s">
        <v>12549</v>
      </c>
      <c r="G45" s="852" t="s">
        <v>12392</v>
      </c>
      <c r="H45" s="185"/>
      <c r="I45" s="185"/>
      <c r="J45" s="259" t="s">
        <v>12546</v>
      </c>
    </row>
    <row r="46" spans="1:10" ht="15.75" customHeight="1">
      <c r="A46" s="189">
        <v>45</v>
      </c>
      <c r="B46" s="185"/>
      <c r="C46" s="322" t="s">
        <v>12560</v>
      </c>
      <c r="D46" s="866"/>
      <c r="E46" s="866"/>
      <c r="F46" s="526"/>
      <c r="G46" s="852" t="s">
        <v>12392</v>
      </c>
      <c r="H46" s="185"/>
      <c r="I46" s="185"/>
      <c r="J46" s="259" t="s">
        <v>12546</v>
      </c>
    </row>
    <row r="47" spans="1:10" ht="15.75" customHeight="1">
      <c r="A47" s="189">
        <v>46</v>
      </c>
      <c r="B47" s="185"/>
      <c r="C47" s="322" t="s">
        <v>12562</v>
      </c>
      <c r="D47" s="866"/>
      <c r="E47" s="866"/>
      <c r="F47" s="526"/>
      <c r="G47" s="852" t="s">
        <v>12392</v>
      </c>
      <c r="H47" s="185"/>
      <c r="I47" s="185"/>
      <c r="J47" s="259" t="s">
        <v>12448</v>
      </c>
    </row>
    <row r="48" spans="1:10" ht="15.75" customHeight="1">
      <c r="A48" s="189">
        <v>47</v>
      </c>
      <c r="B48" s="185"/>
      <c r="C48" s="322" t="s">
        <v>12564</v>
      </c>
      <c r="D48" s="866"/>
      <c r="E48" s="866"/>
      <c r="F48" s="526"/>
      <c r="G48" s="852" t="s">
        <v>12392</v>
      </c>
      <c r="H48" s="185"/>
      <c r="I48" s="185"/>
      <c r="J48" s="259" t="s">
        <v>12448</v>
      </c>
    </row>
    <row r="49" spans="1:10" ht="15.75" customHeight="1">
      <c r="A49" s="189">
        <v>48</v>
      </c>
      <c r="B49" s="274" t="s">
        <v>12566</v>
      </c>
      <c r="C49" s="322" t="s">
        <v>12567</v>
      </c>
      <c r="D49" s="866"/>
      <c r="E49" s="866"/>
      <c r="F49" s="526"/>
      <c r="G49" s="852" t="s">
        <v>12392</v>
      </c>
      <c r="H49" s="185"/>
      <c r="I49" s="185"/>
      <c r="J49" s="259" t="s">
        <v>12448</v>
      </c>
    </row>
    <row r="50" spans="1:10" ht="15.75" customHeight="1">
      <c r="A50" s="189">
        <v>49</v>
      </c>
      <c r="B50" s="274" t="s">
        <v>12568</v>
      </c>
      <c r="C50" s="718" t="s">
        <v>12569</v>
      </c>
      <c r="D50" s="884"/>
      <c r="E50" s="884"/>
      <c r="F50" s="891" t="s">
        <v>12570</v>
      </c>
      <c r="G50" s="852" t="s">
        <v>12392</v>
      </c>
      <c r="H50" s="185"/>
      <c r="I50" s="185"/>
      <c r="J50" s="259" t="s">
        <v>12448</v>
      </c>
    </row>
    <row r="51" spans="1:10" ht="15.75" customHeight="1">
      <c r="A51" s="189">
        <v>50</v>
      </c>
      <c r="B51" s="274" t="s">
        <v>12572</v>
      </c>
      <c r="C51" s="322" t="s">
        <v>12573</v>
      </c>
      <c r="D51" s="866"/>
      <c r="E51" s="866"/>
      <c r="F51" s="891" t="s">
        <v>12574</v>
      </c>
      <c r="G51" s="852" t="s">
        <v>12392</v>
      </c>
      <c r="H51" s="185"/>
      <c r="I51" s="185"/>
      <c r="J51" s="185"/>
    </row>
    <row r="52" spans="1:10" ht="15.75" customHeight="1">
      <c r="A52" s="189">
        <v>51</v>
      </c>
      <c r="B52" s="185" t="s">
        <v>9468</v>
      </c>
      <c r="C52" s="886" t="s">
        <v>9469</v>
      </c>
      <c r="D52" s="892"/>
      <c r="E52" s="892"/>
      <c r="F52" s="891" t="s">
        <v>12576</v>
      </c>
      <c r="G52" s="852" t="s">
        <v>12392</v>
      </c>
      <c r="H52" s="254"/>
      <c r="I52" s="886"/>
      <c r="J52" s="185"/>
    </row>
    <row r="53" spans="1:10" ht="15.75" customHeight="1">
      <c r="A53" s="189">
        <v>52</v>
      </c>
      <c r="B53" s="274" t="s">
        <v>12577</v>
      </c>
      <c r="C53" s="322" t="s">
        <v>12578</v>
      </c>
      <c r="D53" s="866"/>
      <c r="E53" s="866"/>
      <c r="F53" s="891" t="s">
        <v>12579</v>
      </c>
      <c r="G53" s="852" t="s">
        <v>12392</v>
      </c>
      <c r="H53" s="185"/>
      <c r="I53" s="185" t="s">
        <v>12581</v>
      </c>
      <c r="J53" s="259" t="s">
        <v>12582</v>
      </c>
    </row>
    <row r="54" spans="1:10" ht="15.75" customHeight="1">
      <c r="A54" s="189">
        <v>53</v>
      </c>
      <c r="B54" s="274" t="s">
        <v>12577</v>
      </c>
      <c r="C54" s="718" t="s">
        <v>12583</v>
      </c>
      <c r="D54" s="884"/>
      <c r="E54" s="884"/>
      <c r="F54" s="891" t="s">
        <v>12579</v>
      </c>
      <c r="G54" s="852" t="s">
        <v>12392</v>
      </c>
      <c r="H54" s="185"/>
      <c r="I54" s="185" t="s">
        <v>12584</v>
      </c>
      <c r="J54" s="259" t="s">
        <v>12582</v>
      </c>
    </row>
    <row r="55" spans="1:10" ht="15.75" customHeight="1">
      <c r="A55" s="189">
        <v>54</v>
      </c>
      <c r="B55" s="274" t="s">
        <v>12577</v>
      </c>
      <c r="C55" s="718" t="s">
        <v>12586</v>
      </c>
      <c r="D55" s="884"/>
      <c r="E55" s="884"/>
      <c r="F55" s="891" t="s">
        <v>12579</v>
      </c>
      <c r="G55" s="852" t="s">
        <v>12392</v>
      </c>
      <c r="H55" s="185"/>
      <c r="I55" s="185" t="s">
        <v>12587</v>
      </c>
      <c r="J55" s="259" t="s">
        <v>12582</v>
      </c>
    </row>
    <row r="56" spans="1:10" ht="15.75" customHeight="1">
      <c r="A56" s="189">
        <v>55</v>
      </c>
      <c r="B56" s="274" t="s">
        <v>12577</v>
      </c>
      <c r="C56" s="718" t="s">
        <v>12589</v>
      </c>
      <c r="D56" s="884"/>
      <c r="E56" s="884"/>
      <c r="F56" s="891" t="s">
        <v>12579</v>
      </c>
      <c r="G56" s="852" t="s">
        <v>12392</v>
      </c>
      <c r="H56" s="185"/>
      <c r="I56" s="185" t="s">
        <v>12590</v>
      </c>
      <c r="J56" s="259" t="s">
        <v>12582</v>
      </c>
    </row>
    <row r="57" spans="1:10" ht="15.75" customHeight="1">
      <c r="A57" s="189">
        <v>56</v>
      </c>
      <c r="B57" s="274" t="s">
        <v>12577</v>
      </c>
      <c r="C57" s="322" t="s">
        <v>12591</v>
      </c>
      <c r="D57" s="866"/>
      <c r="E57" s="866"/>
      <c r="F57" s="891" t="s">
        <v>12579</v>
      </c>
      <c r="G57" s="852" t="s">
        <v>12392</v>
      </c>
      <c r="H57" s="185"/>
      <c r="I57" s="185" t="s">
        <v>12593</v>
      </c>
      <c r="J57" s="259" t="s">
        <v>12582</v>
      </c>
    </row>
    <row r="58" spans="1:10" ht="15.75" customHeight="1">
      <c r="A58" s="189">
        <v>57</v>
      </c>
      <c r="B58" s="274" t="s">
        <v>12594</v>
      </c>
      <c r="C58" s="322" t="s">
        <v>12595</v>
      </c>
      <c r="D58" s="866"/>
      <c r="E58" s="866"/>
      <c r="F58" s="891" t="s">
        <v>12596</v>
      </c>
      <c r="G58" s="852" t="s">
        <v>12392</v>
      </c>
      <c r="H58" s="189" t="s">
        <v>12597</v>
      </c>
      <c r="I58" s="185"/>
      <c r="J58" s="185"/>
    </row>
    <row r="59" spans="1:10" ht="15.75" customHeight="1">
      <c r="A59" s="189">
        <v>58</v>
      </c>
      <c r="B59" s="185" t="s">
        <v>12598</v>
      </c>
      <c r="C59" s="322" t="s">
        <v>12599</v>
      </c>
      <c r="D59" s="866"/>
      <c r="E59" s="866"/>
      <c r="F59" s="891" t="s">
        <v>12600</v>
      </c>
      <c r="G59" s="852" t="s">
        <v>12392</v>
      </c>
      <c r="H59" s="185"/>
      <c r="I59" s="185"/>
      <c r="J59" s="185"/>
    </row>
    <row r="60" spans="1:10" ht="15.75" customHeight="1">
      <c r="A60" s="189">
        <v>59</v>
      </c>
      <c r="B60" s="274" t="s">
        <v>12601</v>
      </c>
      <c r="C60" s="322" t="s">
        <v>12602</v>
      </c>
      <c r="D60" s="866"/>
      <c r="E60" s="866"/>
      <c r="F60" s="891" t="s">
        <v>12600</v>
      </c>
      <c r="G60" s="852" t="s">
        <v>12392</v>
      </c>
      <c r="H60" s="185"/>
      <c r="I60" s="185"/>
      <c r="J60" s="185"/>
    </row>
    <row r="61" spans="1:10" ht="15.75" customHeight="1">
      <c r="A61" s="189">
        <v>60</v>
      </c>
      <c r="B61" s="274" t="s">
        <v>12604</v>
      </c>
      <c r="C61" s="718" t="s">
        <v>12605</v>
      </c>
      <c r="D61" s="884"/>
      <c r="E61" s="884"/>
      <c r="F61" s="891" t="s">
        <v>12606</v>
      </c>
      <c r="G61" s="852" t="s">
        <v>12392</v>
      </c>
      <c r="H61" s="185"/>
      <c r="I61" s="185"/>
      <c r="J61" s="185"/>
    </row>
    <row r="62" spans="1:10" ht="15.75" customHeight="1">
      <c r="A62" s="189">
        <v>61</v>
      </c>
      <c r="B62" s="185" t="s">
        <v>12607</v>
      </c>
      <c r="C62" s="322" t="s">
        <v>12608</v>
      </c>
      <c r="D62" s="866"/>
      <c r="E62" s="866"/>
      <c r="F62" s="891" t="s">
        <v>12609</v>
      </c>
      <c r="G62" s="852" t="s">
        <v>12392</v>
      </c>
      <c r="H62" s="185"/>
      <c r="I62" s="185" t="s">
        <v>12610</v>
      </c>
      <c r="J62" s="893" t="s">
        <v>12611</v>
      </c>
    </row>
    <row r="63" spans="1:10" ht="15.75" customHeight="1">
      <c r="A63" s="189">
        <v>62</v>
      </c>
      <c r="B63" s="185" t="s">
        <v>12614</v>
      </c>
      <c r="C63" s="322" t="s">
        <v>12615</v>
      </c>
      <c r="D63" s="866"/>
      <c r="E63" s="866"/>
      <c r="F63" s="891" t="s">
        <v>12616</v>
      </c>
      <c r="G63" s="852" t="s">
        <v>12392</v>
      </c>
      <c r="H63" s="185"/>
      <c r="I63" s="185"/>
      <c r="J63" s="185"/>
    </row>
    <row r="64" spans="1:10" ht="15.75" customHeight="1">
      <c r="A64" s="189">
        <v>63</v>
      </c>
      <c r="B64" s="274" t="s">
        <v>12618</v>
      </c>
      <c r="C64" s="865" t="s">
        <v>12619</v>
      </c>
      <c r="D64" s="894"/>
      <c r="E64" s="894"/>
      <c r="F64" s="891" t="s">
        <v>12622</v>
      </c>
      <c r="G64" s="852" t="s">
        <v>12392</v>
      </c>
      <c r="H64" s="185"/>
      <c r="I64" s="185"/>
      <c r="J64" s="185"/>
    </row>
    <row r="65" spans="1:10" ht="15.75" customHeight="1">
      <c r="A65" s="189">
        <v>64</v>
      </c>
      <c r="B65" s="185" t="s">
        <v>8556</v>
      </c>
      <c r="C65" s="322" t="s">
        <v>12623</v>
      </c>
      <c r="D65" s="895"/>
      <c r="E65" s="895"/>
      <c r="F65" s="859" t="s">
        <v>12624</v>
      </c>
      <c r="G65" s="852" t="s">
        <v>12392</v>
      </c>
      <c r="H65" s="185"/>
      <c r="I65" s="185"/>
      <c r="J65" s="185"/>
    </row>
    <row r="66" spans="1:10" ht="15.75" customHeight="1">
      <c r="A66" s="189">
        <v>65</v>
      </c>
      <c r="B66" s="274" t="s">
        <v>12626</v>
      </c>
      <c r="C66" s="718" t="s">
        <v>12626</v>
      </c>
      <c r="D66" s="884"/>
      <c r="E66" s="884"/>
      <c r="F66" s="891" t="s">
        <v>12627</v>
      </c>
      <c r="G66" s="852" t="s">
        <v>12392</v>
      </c>
      <c r="H66" s="185"/>
      <c r="I66" s="185"/>
      <c r="J66" s="185"/>
    </row>
    <row r="67" spans="1:10" ht="15.75" customHeight="1">
      <c r="A67" s="189">
        <v>66</v>
      </c>
      <c r="B67" s="274" t="s">
        <v>12628</v>
      </c>
      <c r="C67" s="322" t="s">
        <v>12629</v>
      </c>
      <c r="D67" s="866"/>
      <c r="E67" s="866"/>
      <c r="F67" s="896" t="s">
        <v>12631</v>
      </c>
      <c r="G67" s="852" t="s">
        <v>12392</v>
      </c>
      <c r="H67" s="185"/>
      <c r="I67" s="185"/>
      <c r="J67" s="185"/>
    </row>
    <row r="68" spans="1:10" ht="15.75" customHeight="1">
      <c r="A68" s="189">
        <v>67</v>
      </c>
      <c r="B68" s="185" t="s">
        <v>12634</v>
      </c>
      <c r="C68" s="819" t="s">
        <v>12635</v>
      </c>
      <c r="D68" s="709"/>
      <c r="E68" s="866"/>
      <c r="F68" s="891" t="s">
        <v>12636</v>
      </c>
      <c r="G68" s="852" t="s">
        <v>12392</v>
      </c>
      <c r="H68" s="185"/>
      <c r="I68" s="185"/>
      <c r="J68" s="185"/>
    </row>
    <row r="69" spans="1:10" ht="15.75" customHeight="1">
      <c r="A69" s="189">
        <v>68</v>
      </c>
      <c r="B69" s="185" t="s">
        <v>12638</v>
      </c>
      <c r="C69" s="322" t="s">
        <v>12639</v>
      </c>
      <c r="D69" s="866"/>
      <c r="E69" s="866"/>
      <c r="F69" s="891" t="s">
        <v>12641</v>
      </c>
      <c r="G69" s="852" t="s">
        <v>12392</v>
      </c>
      <c r="H69" s="185"/>
      <c r="I69" s="185"/>
      <c r="J69" s="185"/>
    </row>
    <row r="70" spans="1:10" ht="15.75" customHeight="1">
      <c r="A70" s="189">
        <v>69</v>
      </c>
      <c r="B70" s="185" t="s">
        <v>12642</v>
      </c>
      <c r="C70" s="305"/>
      <c r="D70" s="866"/>
      <c r="E70" s="866"/>
      <c r="F70" s="373" t="s">
        <v>12643</v>
      </c>
      <c r="G70" s="852" t="s">
        <v>12392</v>
      </c>
      <c r="H70" s="185"/>
      <c r="I70" s="185"/>
      <c r="J70" s="185"/>
    </row>
    <row r="71" spans="1:10" ht="15.75" customHeight="1">
      <c r="A71" s="189">
        <v>70</v>
      </c>
      <c r="B71" s="185" t="s">
        <v>12644</v>
      </c>
      <c r="C71" s="322" t="s">
        <v>12645</v>
      </c>
      <c r="D71" s="866"/>
      <c r="E71" s="866"/>
      <c r="F71" s="883" t="s">
        <v>12646</v>
      </c>
      <c r="G71" s="852" t="s">
        <v>12392</v>
      </c>
      <c r="H71" s="254" t="s">
        <v>12647</v>
      </c>
      <c r="I71" s="185"/>
      <c r="J71" s="185"/>
    </row>
    <row r="72" spans="1:10" ht="15.75" customHeight="1">
      <c r="A72" s="189">
        <v>71</v>
      </c>
      <c r="B72" s="275" t="s">
        <v>1206</v>
      </c>
      <c r="C72" s="373" t="s">
        <v>6020</v>
      </c>
      <c r="D72" s="866"/>
      <c r="E72" s="866"/>
      <c r="F72" s="486" t="s">
        <v>12648</v>
      </c>
      <c r="G72" s="852" t="s">
        <v>12392</v>
      </c>
      <c r="H72" s="185"/>
      <c r="I72" s="185"/>
      <c r="J72" s="253" t="s">
        <v>12649</v>
      </c>
    </row>
    <row r="73" spans="1:10" ht="15.75" customHeight="1">
      <c r="A73" s="91">
        <v>72</v>
      </c>
      <c r="B73" s="91" t="s">
        <v>1714</v>
      </c>
      <c r="C73" s="646" t="s">
        <v>12651</v>
      </c>
      <c r="D73" s="707"/>
      <c r="E73" s="707"/>
      <c r="F73" s="891" t="s">
        <v>12653</v>
      </c>
      <c r="G73" s="91" t="s">
        <v>12392</v>
      </c>
      <c r="H73" s="91" t="s">
        <v>12654</v>
      </c>
    </row>
    <row r="74" spans="1:10" ht="15.75" customHeight="1">
      <c r="A74" s="91">
        <v>73</v>
      </c>
      <c r="B74" s="91" t="s">
        <v>12655</v>
      </c>
      <c r="C74" s="91" t="s">
        <v>12656</v>
      </c>
      <c r="D74" s="707"/>
      <c r="E74" s="707"/>
      <c r="F74" s="300" t="s">
        <v>12657</v>
      </c>
      <c r="G74" s="91" t="s">
        <v>12392</v>
      </c>
    </row>
    <row r="75" spans="1:10" ht="15.75" customHeight="1">
      <c r="A75" s="91">
        <v>74</v>
      </c>
      <c r="B75" s="91" t="s">
        <v>12659</v>
      </c>
      <c r="C75" s="285" t="s">
        <v>12660</v>
      </c>
      <c r="D75" s="707"/>
      <c r="E75" s="707"/>
      <c r="F75" s="300" t="s">
        <v>12661</v>
      </c>
      <c r="G75" s="91" t="s">
        <v>12392</v>
      </c>
      <c r="I75" s="91" t="s">
        <v>12663</v>
      </c>
      <c r="J75" s="277" t="s">
        <v>12664</v>
      </c>
    </row>
    <row r="76" spans="1:10" ht="15.75" customHeight="1">
      <c r="A76" s="91">
        <v>75</v>
      </c>
      <c r="B76" s="91" t="s">
        <v>12665</v>
      </c>
      <c r="C76" s="91" t="s">
        <v>12666</v>
      </c>
      <c r="D76" s="707"/>
      <c r="E76" s="707"/>
      <c r="F76" s="300" t="s">
        <v>12668</v>
      </c>
      <c r="G76" s="91" t="s">
        <v>12392</v>
      </c>
    </row>
    <row r="77" spans="1:10" ht="15.75" customHeight="1">
      <c r="A77" s="91">
        <v>76</v>
      </c>
      <c r="B77" s="439" t="s">
        <v>12669</v>
      </c>
      <c r="C77" s="91" t="s">
        <v>12670</v>
      </c>
      <c r="D77" s="707"/>
      <c r="E77" s="707"/>
      <c r="F77" s="91" t="s">
        <v>12671</v>
      </c>
      <c r="G77" s="91" t="s">
        <v>12392</v>
      </c>
    </row>
    <row r="78" spans="1:10" ht="15.75" customHeight="1">
      <c r="A78" s="91">
        <v>77</v>
      </c>
      <c r="B78" s="91" t="s">
        <v>12672</v>
      </c>
      <c r="C78" s="91" t="s">
        <v>12673</v>
      </c>
      <c r="D78" s="707"/>
      <c r="E78" s="707"/>
      <c r="F78" s="91" t="s">
        <v>12674</v>
      </c>
      <c r="G78" s="91" t="s">
        <v>12392</v>
      </c>
      <c r="I78" s="91" t="s">
        <v>12675</v>
      </c>
    </row>
    <row r="79" spans="1:10" ht="15.75" customHeight="1">
      <c r="C79" s="305"/>
      <c r="D79" s="707"/>
      <c r="E79" s="707"/>
      <c r="F79" s="639"/>
    </row>
    <row r="80" spans="1:10" ht="15.75" customHeight="1">
      <c r="C80" s="305"/>
      <c r="D80" s="707"/>
      <c r="E80" s="707"/>
      <c r="F80" s="639"/>
    </row>
    <row r="81" spans="3:6" ht="15.75" customHeight="1">
      <c r="C81" s="305"/>
      <c r="D81" s="707"/>
      <c r="E81" s="707"/>
      <c r="F81" s="639"/>
    </row>
    <row r="82" spans="3:6" ht="15.75" customHeight="1">
      <c r="C82" s="305"/>
      <c r="D82" s="707"/>
      <c r="E82" s="707"/>
      <c r="F82" s="639"/>
    </row>
    <row r="83" spans="3:6" ht="15.75" customHeight="1">
      <c r="C83" s="305"/>
      <c r="D83" s="707"/>
      <c r="E83" s="707"/>
      <c r="F83" s="639"/>
    </row>
    <row r="84" spans="3:6" ht="15.75" customHeight="1">
      <c r="C84" s="305"/>
      <c r="D84" s="707"/>
      <c r="E84" s="707"/>
      <c r="F84" s="639"/>
    </row>
    <row r="85" spans="3:6" ht="15.75" customHeight="1">
      <c r="C85" s="305"/>
      <c r="D85" s="707"/>
      <c r="E85" s="707"/>
      <c r="F85" s="639"/>
    </row>
    <row r="86" spans="3:6" ht="15.75" customHeight="1">
      <c r="C86" s="305"/>
      <c r="D86" s="707"/>
      <c r="E86" s="707"/>
      <c r="F86" s="639"/>
    </row>
    <row r="87" spans="3:6" ht="15.75" customHeight="1">
      <c r="C87" s="305"/>
      <c r="D87" s="707"/>
      <c r="E87" s="707"/>
      <c r="F87" s="639"/>
    </row>
    <row r="88" spans="3:6" ht="15.75" customHeight="1">
      <c r="C88" s="305"/>
      <c r="D88" s="707"/>
      <c r="E88" s="707"/>
      <c r="F88" s="639"/>
    </row>
    <row r="89" spans="3:6" ht="15.75" customHeight="1">
      <c r="C89" s="305"/>
      <c r="D89" s="707"/>
      <c r="E89" s="707"/>
      <c r="F89" s="639"/>
    </row>
    <row r="90" spans="3:6" ht="15.75" customHeight="1">
      <c r="C90" s="305"/>
      <c r="D90" s="707"/>
      <c r="E90" s="707"/>
      <c r="F90" s="639"/>
    </row>
    <row r="91" spans="3:6" ht="15.75" customHeight="1">
      <c r="C91" s="305"/>
      <c r="D91" s="707"/>
      <c r="E91" s="707"/>
      <c r="F91" s="639"/>
    </row>
    <row r="92" spans="3:6" ht="15.75" customHeight="1">
      <c r="C92" s="305"/>
      <c r="D92" s="707"/>
      <c r="E92" s="707"/>
      <c r="F92" s="639"/>
    </row>
    <row r="93" spans="3:6" ht="15.75" customHeight="1">
      <c r="C93" s="305"/>
      <c r="D93" s="707"/>
      <c r="E93" s="707"/>
      <c r="F93" s="639"/>
    </row>
    <row r="94" spans="3:6" ht="15.75" customHeight="1">
      <c r="C94" s="305"/>
      <c r="D94" s="707"/>
      <c r="E94" s="707"/>
      <c r="F94" s="639"/>
    </row>
    <row r="95" spans="3:6" ht="15.75" customHeight="1">
      <c r="C95" s="305"/>
      <c r="D95" s="707"/>
      <c r="E95" s="707"/>
      <c r="F95" s="639"/>
    </row>
    <row r="96" spans="3:6" ht="15.75" customHeight="1">
      <c r="C96" s="305"/>
      <c r="D96" s="707"/>
      <c r="E96" s="707"/>
      <c r="F96" s="639"/>
    </row>
    <row r="97" spans="3:6" ht="15.75" customHeight="1">
      <c r="C97" s="305"/>
      <c r="D97" s="707"/>
      <c r="E97" s="707"/>
      <c r="F97" s="639"/>
    </row>
    <row r="98" spans="3:6" ht="15.75" customHeight="1">
      <c r="C98" s="305"/>
      <c r="D98" s="707"/>
      <c r="E98" s="707"/>
      <c r="F98" s="639"/>
    </row>
    <row r="99" spans="3:6" ht="15.75" customHeight="1">
      <c r="C99" s="305"/>
      <c r="D99" s="707"/>
      <c r="E99" s="707"/>
      <c r="F99" s="639"/>
    </row>
    <row r="100" spans="3:6" ht="15.75" customHeight="1">
      <c r="C100" s="305"/>
      <c r="D100" s="707"/>
      <c r="E100" s="707"/>
      <c r="F100" s="639"/>
    </row>
    <row r="101" spans="3:6" ht="15.75" customHeight="1">
      <c r="C101" s="305"/>
      <c r="D101" s="707"/>
      <c r="E101" s="707"/>
      <c r="F101" s="639"/>
    </row>
    <row r="102" spans="3:6" ht="15.75" customHeight="1">
      <c r="C102" s="305"/>
      <c r="D102" s="707"/>
      <c r="E102" s="707"/>
      <c r="F102" s="639"/>
    </row>
    <row r="103" spans="3:6" ht="15.75" customHeight="1">
      <c r="C103" s="305"/>
      <c r="D103" s="707"/>
      <c r="E103" s="707"/>
      <c r="F103" s="639"/>
    </row>
    <row r="104" spans="3:6" ht="15.75" customHeight="1">
      <c r="C104" s="305"/>
      <c r="D104" s="707"/>
      <c r="E104" s="707"/>
      <c r="F104" s="639"/>
    </row>
    <row r="105" spans="3:6" ht="15.75" customHeight="1">
      <c r="C105" s="305"/>
      <c r="D105" s="707"/>
      <c r="E105" s="707"/>
      <c r="F105" s="639"/>
    </row>
    <row r="106" spans="3:6" ht="15.75" customHeight="1">
      <c r="C106" s="305"/>
      <c r="D106" s="707"/>
      <c r="E106" s="707"/>
      <c r="F106" s="639"/>
    </row>
    <row r="107" spans="3:6" ht="15.75" customHeight="1">
      <c r="C107" s="305"/>
      <c r="D107" s="707"/>
      <c r="E107" s="707"/>
      <c r="F107" s="639"/>
    </row>
    <row r="108" spans="3:6" ht="15.75" customHeight="1">
      <c r="C108" s="305"/>
      <c r="D108" s="707"/>
      <c r="E108" s="707"/>
      <c r="F108" s="639"/>
    </row>
    <row r="109" spans="3:6" ht="15.75" customHeight="1">
      <c r="C109" s="305"/>
      <c r="D109" s="707"/>
      <c r="E109" s="707"/>
      <c r="F109" s="639"/>
    </row>
    <row r="110" spans="3:6" ht="15.75" customHeight="1">
      <c r="C110" s="305"/>
      <c r="D110" s="707"/>
      <c r="E110" s="707"/>
      <c r="F110" s="639"/>
    </row>
    <row r="111" spans="3:6" ht="15.75" customHeight="1">
      <c r="C111" s="305"/>
      <c r="D111" s="707"/>
      <c r="E111" s="707"/>
      <c r="F111" s="639"/>
    </row>
    <row r="112" spans="3:6" ht="15.75" customHeight="1">
      <c r="C112" s="305"/>
      <c r="D112" s="707"/>
      <c r="E112" s="707"/>
      <c r="F112" s="639"/>
    </row>
    <row r="113" spans="3:6" ht="15.75" customHeight="1">
      <c r="C113" s="305"/>
      <c r="D113" s="707"/>
      <c r="E113" s="707"/>
      <c r="F113" s="639"/>
    </row>
    <row r="114" spans="3:6" ht="15.75" customHeight="1">
      <c r="C114" s="305"/>
      <c r="D114" s="707"/>
      <c r="E114" s="707"/>
      <c r="F114" s="639"/>
    </row>
    <row r="115" spans="3:6" ht="15.75" customHeight="1">
      <c r="C115" s="305"/>
      <c r="D115" s="707"/>
      <c r="E115" s="707"/>
      <c r="F115" s="639"/>
    </row>
    <row r="116" spans="3:6" ht="15.75" customHeight="1">
      <c r="C116" s="305"/>
      <c r="D116" s="707"/>
      <c r="E116" s="707"/>
      <c r="F116" s="639"/>
    </row>
    <row r="117" spans="3:6" ht="15.75" customHeight="1">
      <c r="C117" s="305"/>
      <c r="D117" s="707"/>
      <c r="E117" s="707"/>
      <c r="F117" s="639"/>
    </row>
    <row r="118" spans="3:6" ht="15.75" customHeight="1">
      <c r="C118" s="305"/>
      <c r="D118" s="707"/>
      <c r="E118" s="707"/>
      <c r="F118" s="639"/>
    </row>
    <row r="119" spans="3:6" ht="15.75" customHeight="1">
      <c r="C119" s="305"/>
      <c r="D119" s="707"/>
      <c r="E119" s="707"/>
      <c r="F119" s="639"/>
    </row>
    <row r="120" spans="3:6" ht="15.75" customHeight="1">
      <c r="C120" s="305"/>
      <c r="D120" s="707"/>
      <c r="E120" s="707"/>
      <c r="F120" s="639"/>
    </row>
    <row r="121" spans="3:6" ht="15.75" customHeight="1">
      <c r="C121" s="305"/>
      <c r="D121" s="707"/>
      <c r="E121" s="707"/>
      <c r="F121" s="639"/>
    </row>
    <row r="122" spans="3:6" ht="15.75" customHeight="1">
      <c r="C122" s="305"/>
      <c r="D122" s="707"/>
      <c r="E122" s="707"/>
      <c r="F122" s="639"/>
    </row>
    <row r="123" spans="3:6" ht="15.75" customHeight="1">
      <c r="C123" s="305"/>
      <c r="D123" s="707"/>
      <c r="E123" s="707"/>
      <c r="F123" s="639"/>
    </row>
    <row r="124" spans="3:6" ht="15.75" customHeight="1">
      <c r="C124" s="305"/>
      <c r="D124" s="707"/>
      <c r="E124" s="707"/>
      <c r="F124" s="639"/>
    </row>
    <row r="125" spans="3:6" ht="15.75" customHeight="1">
      <c r="C125" s="305"/>
      <c r="D125" s="707"/>
      <c r="E125" s="707"/>
      <c r="F125" s="639"/>
    </row>
    <row r="126" spans="3:6" ht="15.75" customHeight="1">
      <c r="C126" s="305"/>
      <c r="D126" s="707"/>
      <c r="E126" s="707"/>
      <c r="F126" s="639"/>
    </row>
    <row r="127" spans="3:6" ht="15.75" customHeight="1">
      <c r="C127" s="305"/>
      <c r="D127" s="707"/>
      <c r="E127" s="707"/>
      <c r="F127" s="639"/>
    </row>
    <row r="128" spans="3:6" ht="15.75" customHeight="1">
      <c r="C128" s="305"/>
      <c r="D128" s="707"/>
      <c r="E128" s="707"/>
      <c r="F128" s="639"/>
    </row>
    <row r="129" spans="3:6" ht="15.75" customHeight="1">
      <c r="C129" s="305"/>
      <c r="D129" s="707"/>
      <c r="E129" s="707"/>
      <c r="F129" s="639"/>
    </row>
    <row r="130" spans="3:6" ht="15.75" customHeight="1">
      <c r="C130" s="305"/>
      <c r="D130" s="707"/>
      <c r="E130" s="707"/>
      <c r="F130" s="639"/>
    </row>
    <row r="131" spans="3:6" ht="15.75" customHeight="1">
      <c r="C131" s="305"/>
      <c r="D131" s="707"/>
      <c r="E131" s="707"/>
      <c r="F131" s="639"/>
    </row>
    <row r="132" spans="3:6" ht="15.75" customHeight="1">
      <c r="C132" s="305"/>
      <c r="D132" s="707"/>
      <c r="E132" s="707"/>
      <c r="F132" s="639"/>
    </row>
    <row r="133" spans="3:6" ht="15.75" customHeight="1">
      <c r="C133" s="305"/>
      <c r="D133" s="707"/>
      <c r="E133" s="707"/>
      <c r="F133" s="639"/>
    </row>
    <row r="134" spans="3:6" ht="15.75" customHeight="1">
      <c r="C134" s="305"/>
      <c r="D134" s="707"/>
      <c r="E134" s="707"/>
      <c r="F134" s="639"/>
    </row>
    <row r="135" spans="3:6" ht="15.75" customHeight="1">
      <c r="C135" s="305"/>
      <c r="D135" s="707"/>
      <c r="E135" s="707"/>
      <c r="F135" s="639"/>
    </row>
    <row r="136" spans="3:6" ht="15.75" customHeight="1">
      <c r="C136" s="305"/>
      <c r="D136" s="707"/>
      <c r="E136" s="707"/>
      <c r="F136" s="639"/>
    </row>
    <row r="137" spans="3:6" ht="15.75" customHeight="1">
      <c r="C137" s="305"/>
      <c r="D137" s="707"/>
      <c r="E137" s="707"/>
      <c r="F137" s="639"/>
    </row>
    <row r="138" spans="3:6" ht="15.75" customHeight="1">
      <c r="C138" s="305"/>
      <c r="D138" s="707"/>
      <c r="E138" s="707"/>
      <c r="F138" s="639"/>
    </row>
    <row r="139" spans="3:6" ht="15.75" customHeight="1">
      <c r="C139" s="305"/>
      <c r="D139" s="707"/>
      <c r="E139" s="707"/>
      <c r="F139" s="639"/>
    </row>
    <row r="140" spans="3:6" ht="15.75" customHeight="1">
      <c r="C140" s="305"/>
      <c r="D140" s="707"/>
      <c r="E140" s="707"/>
      <c r="F140" s="639"/>
    </row>
    <row r="141" spans="3:6" ht="15.75" customHeight="1">
      <c r="C141" s="305"/>
      <c r="D141" s="707"/>
      <c r="E141" s="707"/>
      <c r="F141" s="639"/>
    </row>
    <row r="142" spans="3:6" ht="15.75" customHeight="1">
      <c r="C142" s="305"/>
      <c r="D142" s="707"/>
      <c r="E142" s="707"/>
      <c r="F142" s="639"/>
    </row>
    <row r="143" spans="3:6" ht="15.75" customHeight="1">
      <c r="C143" s="305"/>
      <c r="D143" s="707"/>
      <c r="E143" s="707"/>
      <c r="F143" s="639"/>
    </row>
    <row r="144" spans="3:6" ht="15.75" customHeight="1">
      <c r="C144" s="305"/>
      <c r="D144" s="707"/>
      <c r="E144" s="707"/>
      <c r="F144" s="639"/>
    </row>
    <row r="145" spans="3:6" ht="15.75" customHeight="1">
      <c r="C145" s="305"/>
      <c r="D145" s="707"/>
      <c r="E145" s="707"/>
      <c r="F145" s="639"/>
    </row>
    <row r="146" spans="3:6" ht="15.75" customHeight="1">
      <c r="C146" s="305"/>
      <c r="D146" s="707"/>
      <c r="E146" s="707"/>
      <c r="F146" s="639"/>
    </row>
    <row r="147" spans="3:6" ht="15.75" customHeight="1">
      <c r="C147" s="305"/>
      <c r="D147" s="707"/>
      <c r="E147" s="707"/>
      <c r="F147" s="639"/>
    </row>
    <row r="148" spans="3:6" ht="15.75" customHeight="1">
      <c r="C148" s="305"/>
      <c r="D148" s="707"/>
      <c r="E148" s="707"/>
      <c r="F148" s="639"/>
    </row>
    <row r="149" spans="3:6" ht="15.75" customHeight="1">
      <c r="C149" s="305"/>
      <c r="D149" s="707"/>
      <c r="E149" s="707"/>
      <c r="F149" s="639"/>
    </row>
    <row r="150" spans="3:6" ht="15.75" customHeight="1">
      <c r="C150" s="305"/>
      <c r="D150" s="707"/>
      <c r="E150" s="707"/>
      <c r="F150" s="639"/>
    </row>
    <row r="151" spans="3:6" ht="15.75" customHeight="1">
      <c r="C151" s="305"/>
      <c r="D151" s="707"/>
      <c r="E151" s="707"/>
      <c r="F151" s="639"/>
    </row>
    <row r="152" spans="3:6" ht="15.75" customHeight="1">
      <c r="C152" s="305"/>
      <c r="D152" s="707"/>
      <c r="E152" s="707"/>
      <c r="F152" s="639"/>
    </row>
    <row r="153" spans="3:6" ht="15.75" customHeight="1">
      <c r="C153" s="305"/>
      <c r="D153" s="707"/>
      <c r="E153" s="707"/>
      <c r="F153" s="639"/>
    </row>
    <row r="154" spans="3:6" ht="15.75" customHeight="1">
      <c r="C154" s="305"/>
      <c r="D154" s="707"/>
      <c r="E154" s="707"/>
      <c r="F154" s="639"/>
    </row>
    <row r="155" spans="3:6" ht="15.75" customHeight="1">
      <c r="C155" s="305"/>
      <c r="D155" s="707"/>
      <c r="E155" s="707"/>
      <c r="F155" s="639"/>
    </row>
    <row r="156" spans="3:6" ht="15.75" customHeight="1">
      <c r="C156" s="305"/>
      <c r="D156" s="707"/>
      <c r="E156" s="707"/>
      <c r="F156" s="639"/>
    </row>
    <row r="157" spans="3:6" ht="15.75" customHeight="1">
      <c r="C157" s="305"/>
      <c r="D157" s="707"/>
      <c r="E157" s="707"/>
      <c r="F157" s="639"/>
    </row>
    <row r="158" spans="3:6" ht="15.75" customHeight="1">
      <c r="C158" s="305"/>
      <c r="D158" s="707"/>
      <c r="E158" s="707"/>
      <c r="F158" s="639"/>
    </row>
    <row r="159" spans="3:6" ht="15.75" customHeight="1">
      <c r="C159" s="305"/>
      <c r="D159" s="707"/>
      <c r="E159" s="707"/>
      <c r="F159" s="639"/>
    </row>
    <row r="160" spans="3:6" ht="15.75" customHeight="1">
      <c r="C160" s="305"/>
      <c r="D160" s="707"/>
      <c r="E160" s="707"/>
      <c r="F160" s="639"/>
    </row>
    <row r="161" spans="3:6" ht="15.75" customHeight="1">
      <c r="C161" s="305"/>
      <c r="D161" s="707"/>
      <c r="E161" s="707"/>
      <c r="F161" s="639"/>
    </row>
    <row r="162" spans="3:6" ht="15.75" customHeight="1">
      <c r="C162" s="305"/>
      <c r="D162" s="707"/>
      <c r="E162" s="707"/>
      <c r="F162" s="639"/>
    </row>
    <row r="163" spans="3:6" ht="15.75" customHeight="1">
      <c r="C163" s="305"/>
      <c r="D163" s="707"/>
      <c r="E163" s="707"/>
      <c r="F163" s="639"/>
    </row>
    <row r="164" spans="3:6" ht="15.75" customHeight="1">
      <c r="C164" s="305"/>
      <c r="D164" s="707"/>
      <c r="E164" s="707"/>
      <c r="F164" s="639"/>
    </row>
    <row r="165" spans="3:6" ht="15.75" customHeight="1">
      <c r="C165" s="305"/>
      <c r="D165" s="707"/>
      <c r="E165" s="707"/>
      <c r="F165" s="639"/>
    </row>
    <row r="166" spans="3:6" ht="15.75" customHeight="1">
      <c r="C166" s="305"/>
      <c r="D166" s="707"/>
      <c r="E166" s="707"/>
      <c r="F166" s="639"/>
    </row>
    <row r="167" spans="3:6" ht="15.75" customHeight="1">
      <c r="C167" s="305"/>
      <c r="D167" s="707"/>
      <c r="E167" s="707"/>
      <c r="F167" s="639"/>
    </row>
    <row r="168" spans="3:6" ht="15.75" customHeight="1">
      <c r="C168" s="305"/>
      <c r="D168" s="707"/>
      <c r="E168" s="707"/>
      <c r="F168" s="639"/>
    </row>
    <row r="169" spans="3:6" ht="15.75" customHeight="1">
      <c r="C169" s="305"/>
      <c r="D169" s="707"/>
      <c r="E169" s="707"/>
      <c r="F169" s="639"/>
    </row>
    <row r="170" spans="3:6" ht="15.75" customHeight="1">
      <c r="C170" s="305"/>
      <c r="D170" s="707"/>
      <c r="E170" s="707"/>
      <c r="F170" s="639"/>
    </row>
    <row r="171" spans="3:6" ht="15.75" customHeight="1">
      <c r="C171" s="305"/>
      <c r="D171" s="707"/>
      <c r="E171" s="707"/>
      <c r="F171" s="639"/>
    </row>
    <row r="172" spans="3:6" ht="15.75" customHeight="1">
      <c r="C172" s="305"/>
      <c r="D172" s="707"/>
      <c r="E172" s="707"/>
      <c r="F172" s="639"/>
    </row>
    <row r="173" spans="3:6" ht="15.75" customHeight="1">
      <c r="C173" s="305"/>
      <c r="D173" s="707"/>
      <c r="E173" s="707"/>
      <c r="F173" s="639"/>
    </row>
    <row r="174" spans="3:6" ht="15.75" customHeight="1">
      <c r="C174" s="305"/>
      <c r="D174" s="707"/>
      <c r="E174" s="707"/>
      <c r="F174" s="639"/>
    </row>
    <row r="175" spans="3:6" ht="15.75" customHeight="1">
      <c r="C175" s="305"/>
      <c r="D175" s="707"/>
      <c r="E175" s="707"/>
      <c r="F175" s="639"/>
    </row>
    <row r="176" spans="3:6" ht="15.75" customHeight="1">
      <c r="C176" s="305"/>
      <c r="D176" s="707"/>
      <c r="E176" s="707"/>
      <c r="F176" s="639"/>
    </row>
    <row r="177" spans="3:6" ht="15.75" customHeight="1">
      <c r="C177" s="305"/>
      <c r="D177" s="707"/>
      <c r="E177" s="707"/>
      <c r="F177" s="639"/>
    </row>
    <row r="178" spans="3:6" ht="15.75" customHeight="1">
      <c r="C178" s="305"/>
      <c r="D178" s="707"/>
      <c r="E178" s="707"/>
      <c r="F178" s="639"/>
    </row>
    <row r="179" spans="3:6" ht="15.75" customHeight="1">
      <c r="C179" s="305"/>
      <c r="D179" s="707"/>
      <c r="E179" s="707"/>
      <c r="F179" s="639"/>
    </row>
    <row r="180" spans="3:6" ht="15.75" customHeight="1">
      <c r="C180" s="305"/>
      <c r="D180" s="707"/>
      <c r="E180" s="707"/>
      <c r="F180" s="639"/>
    </row>
    <row r="181" spans="3:6" ht="15.75" customHeight="1">
      <c r="C181" s="305"/>
      <c r="D181" s="707"/>
      <c r="E181" s="707"/>
      <c r="F181" s="639"/>
    </row>
    <row r="182" spans="3:6" ht="15.75" customHeight="1">
      <c r="C182" s="305"/>
      <c r="D182" s="707"/>
      <c r="E182" s="707"/>
      <c r="F182" s="639"/>
    </row>
    <row r="183" spans="3:6" ht="15.75" customHeight="1">
      <c r="C183" s="305"/>
      <c r="D183" s="707"/>
      <c r="E183" s="707"/>
      <c r="F183" s="639"/>
    </row>
    <row r="184" spans="3:6" ht="15.75" customHeight="1">
      <c r="C184" s="305"/>
      <c r="D184" s="707"/>
      <c r="E184" s="707"/>
      <c r="F184" s="639"/>
    </row>
    <row r="185" spans="3:6" ht="15.75" customHeight="1">
      <c r="C185" s="305"/>
      <c r="D185" s="707"/>
      <c r="E185" s="707"/>
      <c r="F185" s="639"/>
    </row>
    <row r="186" spans="3:6" ht="15.75" customHeight="1">
      <c r="C186" s="305"/>
      <c r="D186" s="707"/>
      <c r="E186" s="707"/>
      <c r="F186" s="639"/>
    </row>
    <row r="187" spans="3:6" ht="15.75" customHeight="1">
      <c r="C187" s="305"/>
      <c r="D187" s="707"/>
      <c r="E187" s="707"/>
      <c r="F187" s="639"/>
    </row>
    <row r="188" spans="3:6" ht="15.75" customHeight="1">
      <c r="C188" s="305"/>
      <c r="D188" s="707"/>
      <c r="E188" s="707"/>
      <c r="F188" s="639"/>
    </row>
    <row r="189" spans="3:6" ht="15.75" customHeight="1">
      <c r="C189" s="305"/>
      <c r="D189" s="707"/>
      <c r="E189" s="707"/>
      <c r="F189" s="639"/>
    </row>
    <row r="190" spans="3:6" ht="15.75" customHeight="1">
      <c r="C190" s="305"/>
      <c r="D190" s="707"/>
      <c r="E190" s="707"/>
      <c r="F190" s="639"/>
    </row>
    <row r="191" spans="3:6" ht="15.75" customHeight="1">
      <c r="C191" s="305"/>
      <c r="D191" s="707"/>
      <c r="E191" s="707"/>
      <c r="F191" s="639"/>
    </row>
    <row r="192" spans="3:6" ht="15.75" customHeight="1">
      <c r="C192" s="305"/>
      <c r="D192" s="707"/>
      <c r="E192" s="707"/>
      <c r="F192" s="639"/>
    </row>
    <row r="193" spans="3:6" ht="15.75" customHeight="1">
      <c r="C193" s="305"/>
      <c r="D193" s="707"/>
      <c r="E193" s="707"/>
      <c r="F193" s="639"/>
    </row>
    <row r="194" spans="3:6" ht="15.75" customHeight="1">
      <c r="C194" s="305"/>
      <c r="D194" s="707"/>
      <c r="E194" s="707"/>
      <c r="F194" s="639"/>
    </row>
    <row r="195" spans="3:6" ht="15.75" customHeight="1">
      <c r="C195" s="305"/>
      <c r="D195" s="707"/>
      <c r="E195" s="707"/>
      <c r="F195" s="639"/>
    </row>
    <row r="196" spans="3:6" ht="15.75" customHeight="1">
      <c r="C196" s="305"/>
      <c r="D196" s="707"/>
      <c r="E196" s="707"/>
      <c r="F196" s="639"/>
    </row>
    <row r="197" spans="3:6" ht="15.75" customHeight="1">
      <c r="C197" s="305"/>
      <c r="D197" s="707"/>
      <c r="E197" s="707"/>
      <c r="F197" s="639"/>
    </row>
    <row r="198" spans="3:6" ht="15.75" customHeight="1">
      <c r="C198" s="305"/>
      <c r="D198" s="707"/>
      <c r="E198" s="707"/>
      <c r="F198" s="639"/>
    </row>
    <row r="199" spans="3:6" ht="15.75" customHeight="1">
      <c r="C199" s="305"/>
      <c r="D199" s="707"/>
      <c r="E199" s="707"/>
      <c r="F199" s="639"/>
    </row>
    <row r="200" spans="3:6" ht="15.75" customHeight="1">
      <c r="C200" s="305"/>
      <c r="D200" s="707"/>
      <c r="E200" s="707"/>
      <c r="F200" s="639"/>
    </row>
    <row r="201" spans="3:6" ht="15.75" customHeight="1">
      <c r="C201" s="305"/>
      <c r="D201" s="707"/>
      <c r="E201" s="707"/>
      <c r="F201" s="639"/>
    </row>
    <row r="202" spans="3:6" ht="15.75" customHeight="1">
      <c r="C202" s="305"/>
      <c r="D202" s="707"/>
      <c r="E202" s="707"/>
      <c r="F202" s="639"/>
    </row>
    <row r="203" spans="3:6" ht="15.75" customHeight="1">
      <c r="C203" s="305"/>
      <c r="D203" s="707"/>
      <c r="E203" s="707"/>
      <c r="F203" s="639"/>
    </row>
    <row r="204" spans="3:6" ht="15.75" customHeight="1">
      <c r="C204" s="305"/>
      <c r="D204" s="707"/>
      <c r="E204" s="707"/>
      <c r="F204" s="639"/>
    </row>
    <row r="205" spans="3:6" ht="15.75" customHeight="1">
      <c r="C205" s="305"/>
      <c r="D205" s="707"/>
      <c r="E205" s="707"/>
      <c r="F205" s="639"/>
    </row>
    <row r="206" spans="3:6" ht="15.75" customHeight="1">
      <c r="C206" s="305"/>
      <c r="D206" s="707"/>
      <c r="E206" s="707"/>
      <c r="F206" s="639"/>
    </row>
    <row r="207" spans="3:6" ht="15.75" customHeight="1">
      <c r="C207" s="305"/>
      <c r="D207" s="707"/>
      <c r="E207" s="707"/>
      <c r="F207" s="639"/>
    </row>
    <row r="208" spans="3:6" ht="15.75" customHeight="1">
      <c r="C208" s="305"/>
      <c r="D208" s="707"/>
      <c r="E208" s="707"/>
      <c r="F208" s="639"/>
    </row>
    <row r="209" spans="3:6" ht="15.75" customHeight="1">
      <c r="C209" s="305"/>
      <c r="D209" s="707"/>
      <c r="E209" s="707"/>
      <c r="F209" s="639"/>
    </row>
    <row r="210" spans="3:6" ht="15.75" customHeight="1">
      <c r="C210" s="305"/>
      <c r="D210" s="707"/>
      <c r="E210" s="707"/>
      <c r="F210" s="639"/>
    </row>
    <row r="211" spans="3:6" ht="15.75" customHeight="1">
      <c r="C211" s="305"/>
      <c r="D211" s="707"/>
      <c r="E211" s="707"/>
      <c r="F211" s="639"/>
    </row>
    <row r="212" spans="3:6" ht="15.75" customHeight="1">
      <c r="C212" s="305"/>
      <c r="D212" s="707"/>
      <c r="E212" s="707"/>
      <c r="F212" s="639"/>
    </row>
    <row r="213" spans="3:6" ht="15.75" customHeight="1">
      <c r="C213" s="305"/>
      <c r="D213" s="707"/>
      <c r="E213" s="707"/>
      <c r="F213" s="639"/>
    </row>
    <row r="214" spans="3:6" ht="15.75" customHeight="1">
      <c r="C214" s="305"/>
      <c r="D214" s="707"/>
      <c r="E214" s="707"/>
      <c r="F214" s="639"/>
    </row>
    <row r="215" spans="3:6" ht="15.75" customHeight="1">
      <c r="C215" s="305"/>
      <c r="D215" s="707"/>
      <c r="E215" s="707"/>
      <c r="F215" s="639"/>
    </row>
    <row r="216" spans="3:6" ht="15.75" customHeight="1">
      <c r="C216" s="305"/>
      <c r="D216" s="707"/>
      <c r="E216" s="707"/>
      <c r="F216" s="639"/>
    </row>
    <row r="217" spans="3:6" ht="15.75" customHeight="1">
      <c r="C217" s="305"/>
      <c r="D217" s="707"/>
      <c r="E217" s="707"/>
      <c r="F217" s="639"/>
    </row>
    <row r="218" spans="3:6" ht="15.75" customHeight="1">
      <c r="C218" s="305"/>
      <c r="D218" s="707"/>
      <c r="E218" s="707"/>
      <c r="F218" s="639"/>
    </row>
    <row r="219" spans="3:6" ht="15.75" customHeight="1">
      <c r="C219" s="305"/>
      <c r="D219" s="707"/>
      <c r="E219" s="707"/>
      <c r="F219" s="639"/>
    </row>
    <row r="220" spans="3:6" ht="15.75" customHeight="1">
      <c r="C220" s="305"/>
      <c r="D220" s="707"/>
      <c r="E220" s="707"/>
      <c r="F220" s="639"/>
    </row>
    <row r="221" spans="3:6" ht="15.75" customHeight="1">
      <c r="C221" s="305"/>
      <c r="D221" s="707"/>
      <c r="E221" s="707"/>
      <c r="F221" s="639"/>
    </row>
    <row r="222" spans="3:6" ht="15.75" customHeight="1">
      <c r="C222" s="305"/>
      <c r="D222" s="707"/>
      <c r="E222" s="707"/>
      <c r="F222" s="639"/>
    </row>
    <row r="223" spans="3:6" ht="15.75" customHeight="1">
      <c r="C223" s="305"/>
      <c r="D223" s="707"/>
      <c r="E223" s="707"/>
      <c r="F223" s="639"/>
    </row>
    <row r="224" spans="3:6" ht="15.75" customHeight="1">
      <c r="C224" s="305"/>
      <c r="D224" s="707"/>
      <c r="E224" s="707"/>
      <c r="F224" s="639"/>
    </row>
    <row r="225" spans="3:6" ht="15.75" customHeight="1">
      <c r="C225" s="305"/>
      <c r="D225" s="707"/>
      <c r="E225" s="707"/>
      <c r="F225" s="639"/>
    </row>
    <row r="226" spans="3:6" ht="15.75" customHeight="1">
      <c r="C226" s="305"/>
      <c r="D226" s="707"/>
      <c r="E226" s="707"/>
      <c r="F226" s="639"/>
    </row>
    <row r="227" spans="3:6" ht="15.75" customHeight="1">
      <c r="C227" s="305"/>
      <c r="D227" s="707"/>
      <c r="E227" s="707"/>
      <c r="F227" s="639"/>
    </row>
    <row r="228" spans="3:6" ht="15.75" customHeight="1">
      <c r="C228" s="305"/>
      <c r="D228" s="707"/>
      <c r="E228" s="707"/>
      <c r="F228" s="639"/>
    </row>
    <row r="229" spans="3:6" ht="15.75" customHeight="1">
      <c r="C229" s="305"/>
      <c r="D229" s="707"/>
      <c r="E229" s="707"/>
      <c r="F229" s="639"/>
    </row>
    <row r="230" spans="3:6" ht="15.75" customHeight="1">
      <c r="C230" s="305"/>
      <c r="D230" s="707"/>
      <c r="E230" s="707"/>
      <c r="F230" s="639"/>
    </row>
    <row r="231" spans="3:6" ht="15.75" customHeight="1">
      <c r="C231" s="305"/>
      <c r="D231" s="707"/>
      <c r="E231" s="707"/>
      <c r="F231" s="639"/>
    </row>
    <row r="232" spans="3:6" ht="15.75" customHeight="1">
      <c r="C232" s="305"/>
      <c r="D232" s="707"/>
      <c r="E232" s="707"/>
      <c r="F232" s="639"/>
    </row>
    <row r="233" spans="3:6" ht="15.75" customHeight="1">
      <c r="C233" s="305"/>
      <c r="D233" s="707"/>
      <c r="E233" s="707"/>
      <c r="F233" s="639"/>
    </row>
    <row r="234" spans="3:6" ht="15.75" customHeight="1">
      <c r="C234" s="305"/>
      <c r="D234" s="707"/>
      <c r="E234" s="707"/>
      <c r="F234" s="639"/>
    </row>
    <row r="235" spans="3:6" ht="15.75" customHeight="1">
      <c r="C235" s="305"/>
      <c r="D235" s="707"/>
      <c r="E235" s="707"/>
      <c r="F235" s="639"/>
    </row>
    <row r="236" spans="3:6" ht="15.75" customHeight="1">
      <c r="C236" s="305"/>
      <c r="D236" s="707"/>
      <c r="E236" s="707"/>
      <c r="F236" s="639"/>
    </row>
    <row r="237" spans="3:6" ht="15.75" customHeight="1">
      <c r="C237" s="305"/>
      <c r="D237" s="707"/>
      <c r="E237" s="707"/>
      <c r="F237" s="639"/>
    </row>
    <row r="238" spans="3:6" ht="15.75" customHeight="1">
      <c r="C238" s="305"/>
      <c r="D238" s="707"/>
      <c r="E238" s="707"/>
      <c r="F238" s="639"/>
    </row>
    <row r="239" spans="3:6" ht="15.75" customHeight="1">
      <c r="C239" s="305"/>
      <c r="D239" s="707"/>
      <c r="E239" s="707"/>
      <c r="F239" s="639"/>
    </row>
    <row r="240" spans="3:6" ht="15.75" customHeight="1">
      <c r="C240" s="305"/>
      <c r="D240" s="707"/>
      <c r="E240" s="707"/>
      <c r="F240" s="639"/>
    </row>
    <row r="241" spans="3:6" ht="15.75" customHeight="1">
      <c r="C241" s="305"/>
      <c r="D241" s="707"/>
      <c r="E241" s="707"/>
      <c r="F241" s="639"/>
    </row>
    <row r="242" spans="3:6" ht="15.75" customHeight="1">
      <c r="C242" s="305"/>
      <c r="D242" s="707"/>
      <c r="E242" s="707"/>
      <c r="F242" s="639"/>
    </row>
    <row r="243" spans="3:6" ht="15.75" customHeight="1">
      <c r="C243" s="305"/>
      <c r="D243" s="707"/>
      <c r="E243" s="707"/>
      <c r="F243" s="639"/>
    </row>
    <row r="244" spans="3:6" ht="15.75" customHeight="1">
      <c r="C244" s="305"/>
      <c r="D244" s="707"/>
      <c r="E244" s="707"/>
      <c r="F244" s="639"/>
    </row>
    <row r="245" spans="3:6" ht="15.75" customHeight="1">
      <c r="C245" s="305"/>
      <c r="D245" s="707"/>
      <c r="E245" s="707"/>
      <c r="F245" s="639"/>
    </row>
    <row r="246" spans="3:6" ht="15.75" customHeight="1">
      <c r="C246" s="305"/>
      <c r="D246" s="707"/>
      <c r="E246" s="707"/>
      <c r="F246" s="639"/>
    </row>
    <row r="247" spans="3:6" ht="15.75" customHeight="1">
      <c r="C247" s="305"/>
      <c r="D247" s="707"/>
      <c r="E247" s="707"/>
      <c r="F247" s="639"/>
    </row>
    <row r="248" spans="3:6" ht="15.75" customHeight="1">
      <c r="C248" s="305"/>
      <c r="D248" s="707"/>
      <c r="E248" s="707"/>
      <c r="F248" s="639"/>
    </row>
    <row r="249" spans="3:6" ht="15.75" customHeight="1">
      <c r="C249" s="305"/>
      <c r="D249" s="707"/>
      <c r="E249" s="707"/>
      <c r="F249" s="639"/>
    </row>
    <row r="250" spans="3:6" ht="15.75" customHeight="1">
      <c r="C250" s="305"/>
      <c r="D250" s="707"/>
      <c r="E250" s="707"/>
      <c r="F250" s="639"/>
    </row>
    <row r="251" spans="3:6" ht="15.75" customHeight="1">
      <c r="C251" s="305"/>
      <c r="D251" s="707"/>
      <c r="E251" s="707"/>
      <c r="F251" s="639"/>
    </row>
    <row r="252" spans="3:6" ht="15.75" customHeight="1">
      <c r="C252" s="305"/>
      <c r="D252" s="707"/>
      <c r="E252" s="707"/>
      <c r="F252" s="639"/>
    </row>
    <row r="253" spans="3:6" ht="15.75" customHeight="1">
      <c r="C253" s="305"/>
      <c r="D253" s="707"/>
      <c r="E253" s="707"/>
      <c r="F253" s="639"/>
    </row>
    <row r="254" spans="3:6" ht="15.75" customHeight="1">
      <c r="C254" s="305"/>
      <c r="D254" s="707"/>
      <c r="E254" s="707"/>
      <c r="F254" s="639"/>
    </row>
    <row r="255" spans="3:6" ht="15.75" customHeight="1">
      <c r="C255" s="305"/>
      <c r="D255" s="707"/>
      <c r="E255" s="707"/>
      <c r="F255" s="639"/>
    </row>
    <row r="256" spans="3:6" ht="15.75" customHeight="1">
      <c r="C256" s="305"/>
      <c r="D256" s="707"/>
      <c r="E256" s="707"/>
      <c r="F256" s="639"/>
    </row>
    <row r="257" spans="3:6" ht="15.75" customHeight="1">
      <c r="C257" s="305"/>
      <c r="D257" s="707"/>
      <c r="E257" s="707"/>
      <c r="F257" s="639"/>
    </row>
    <row r="258" spans="3:6" ht="15.75" customHeight="1">
      <c r="C258" s="305"/>
      <c r="D258" s="707"/>
      <c r="E258" s="707"/>
      <c r="F258" s="639"/>
    </row>
    <row r="259" spans="3:6" ht="15.75" customHeight="1">
      <c r="C259" s="305"/>
      <c r="D259" s="707"/>
      <c r="E259" s="707"/>
      <c r="F259" s="639"/>
    </row>
    <row r="260" spans="3:6" ht="15.75" customHeight="1">
      <c r="C260" s="305"/>
      <c r="D260" s="707"/>
      <c r="E260" s="707"/>
      <c r="F260" s="639"/>
    </row>
    <row r="261" spans="3:6" ht="15.75" customHeight="1">
      <c r="C261" s="305"/>
      <c r="D261" s="707"/>
      <c r="E261" s="707"/>
      <c r="F261" s="639"/>
    </row>
    <row r="262" spans="3:6" ht="15.75" customHeight="1">
      <c r="C262" s="305"/>
      <c r="D262" s="707"/>
      <c r="E262" s="707"/>
      <c r="F262" s="639"/>
    </row>
    <row r="263" spans="3:6" ht="15.75" customHeight="1">
      <c r="C263" s="305"/>
      <c r="D263" s="707"/>
      <c r="E263" s="707"/>
      <c r="F263" s="639"/>
    </row>
    <row r="264" spans="3:6" ht="15.75" customHeight="1">
      <c r="C264" s="305"/>
      <c r="D264" s="707"/>
      <c r="E264" s="707"/>
      <c r="F264" s="639"/>
    </row>
    <row r="265" spans="3:6" ht="15.75" customHeight="1">
      <c r="C265" s="305"/>
      <c r="D265" s="707"/>
      <c r="E265" s="707"/>
      <c r="F265" s="639"/>
    </row>
    <row r="266" spans="3:6" ht="15.75" customHeight="1">
      <c r="C266" s="305"/>
      <c r="D266" s="707"/>
      <c r="E266" s="707"/>
      <c r="F266" s="639"/>
    </row>
    <row r="267" spans="3:6" ht="15.75" customHeight="1">
      <c r="C267" s="305"/>
      <c r="D267" s="707"/>
      <c r="E267" s="707"/>
      <c r="F267" s="639"/>
    </row>
    <row r="268" spans="3:6" ht="15.75" customHeight="1">
      <c r="C268" s="305"/>
      <c r="D268" s="707"/>
      <c r="E268" s="707"/>
      <c r="F268" s="639"/>
    </row>
    <row r="269" spans="3:6" ht="15.75" customHeight="1">
      <c r="C269" s="305"/>
      <c r="D269" s="707"/>
      <c r="E269" s="707"/>
      <c r="F269" s="639"/>
    </row>
    <row r="270" spans="3:6" ht="15.75" customHeight="1">
      <c r="C270" s="305"/>
      <c r="D270" s="707"/>
      <c r="E270" s="707"/>
      <c r="F270" s="639"/>
    </row>
    <row r="271" spans="3:6" ht="15.75" customHeight="1">
      <c r="C271" s="305"/>
      <c r="D271" s="707"/>
      <c r="E271" s="707"/>
      <c r="F271" s="639"/>
    </row>
    <row r="272" spans="3:6" ht="15.75" customHeight="1">
      <c r="C272" s="305"/>
      <c r="D272" s="707"/>
      <c r="E272" s="707"/>
      <c r="F272" s="639"/>
    </row>
    <row r="273" spans="3:6" ht="15.75" customHeight="1">
      <c r="C273" s="305"/>
      <c r="D273" s="707"/>
      <c r="E273" s="707"/>
      <c r="F273" s="639"/>
    </row>
    <row r="274" spans="3:6" ht="15.75" customHeight="1">
      <c r="C274" s="305"/>
      <c r="D274" s="707"/>
      <c r="E274" s="707"/>
      <c r="F274" s="639"/>
    </row>
    <row r="275" spans="3:6" ht="15.75" customHeight="1">
      <c r="C275" s="305"/>
      <c r="D275" s="707"/>
      <c r="E275" s="707"/>
      <c r="F275" s="639"/>
    </row>
    <row r="276" spans="3:6" ht="15.75" customHeight="1">
      <c r="C276" s="305"/>
      <c r="D276" s="707"/>
      <c r="E276" s="707"/>
      <c r="F276" s="639"/>
    </row>
    <row r="277" spans="3:6" ht="15.75" customHeight="1">
      <c r="C277" s="305"/>
      <c r="D277" s="707"/>
      <c r="E277" s="707"/>
      <c r="F277" s="639"/>
    </row>
    <row r="278" spans="3:6" ht="15.75" customHeight="1">
      <c r="C278" s="305"/>
      <c r="D278" s="707"/>
      <c r="E278" s="707"/>
      <c r="F278" s="639"/>
    </row>
    <row r="279" spans="3:6" ht="15.75" customHeight="1">
      <c r="C279" s="305"/>
      <c r="D279" s="707"/>
      <c r="E279" s="707"/>
      <c r="F279" s="639"/>
    </row>
    <row r="280" spans="3:6" ht="15.75" customHeight="1">
      <c r="C280" s="305"/>
      <c r="D280" s="707"/>
      <c r="E280" s="707"/>
      <c r="F280" s="639"/>
    </row>
    <row r="281" spans="3:6" ht="15.75" customHeight="1">
      <c r="C281" s="305"/>
      <c r="D281" s="707"/>
      <c r="E281" s="707"/>
      <c r="F281" s="639"/>
    </row>
    <row r="282" spans="3:6" ht="15.75" customHeight="1">
      <c r="C282" s="305"/>
      <c r="D282" s="707"/>
      <c r="E282" s="707"/>
      <c r="F282" s="639"/>
    </row>
    <row r="283" spans="3:6" ht="15.75" customHeight="1">
      <c r="C283" s="305"/>
      <c r="D283" s="707"/>
      <c r="E283" s="707"/>
      <c r="F283" s="639"/>
    </row>
    <row r="284" spans="3:6" ht="15.75" customHeight="1">
      <c r="C284" s="305"/>
      <c r="D284" s="707"/>
      <c r="E284" s="707"/>
      <c r="F284" s="639"/>
    </row>
    <row r="285" spans="3:6" ht="15.75" customHeight="1">
      <c r="C285" s="305"/>
      <c r="D285" s="707"/>
      <c r="E285" s="707"/>
      <c r="F285" s="639"/>
    </row>
    <row r="286" spans="3:6" ht="15.75" customHeight="1">
      <c r="C286" s="305"/>
      <c r="D286" s="707"/>
      <c r="E286" s="707"/>
      <c r="F286" s="639"/>
    </row>
    <row r="287" spans="3:6" ht="15.75" customHeight="1">
      <c r="C287" s="305"/>
      <c r="D287" s="707"/>
      <c r="E287" s="707"/>
      <c r="F287" s="639"/>
    </row>
    <row r="288" spans="3:6" ht="15.75" customHeight="1">
      <c r="C288" s="305"/>
      <c r="D288" s="707"/>
      <c r="E288" s="707"/>
      <c r="F288" s="639"/>
    </row>
    <row r="289" spans="3:6" ht="15.75" customHeight="1">
      <c r="C289" s="305"/>
      <c r="D289" s="707"/>
      <c r="E289" s="707"/>
      <c r="F289" s="639"/>
    </row>
    <row r="290" spans="3:6" ht="15.75" customHeight="1">
      <c r="C290" s="305"/>
      <c r="D290" s="707"/>
      <c r="E290" s="707"/>
      <c r="F290" s="639"/>
    </row>
    <row r="291" spans="3:6" ht="15.75" customHeight="1">
      <c r="C291" s="305"/>
      <c r="D291" s="707"/>
      <c r="E291" s="707"/>
      <c r="F291" s="639"/>
    </row>
    <row r="292" spans="3:6" ht="15.75" customHeight="1">
      <c r="C292" s="305"/>
      <c r="D292" s="707"/>
      <c r="E292" s="707"/>
      <c r="F292" s="639"/>
    </row>
    <row r="293" spans="3:6" ht="15.75" customHeight="1">
      <c r="C293" s="305"/>
      <c r="D293" s="707"/>
      <c r="E293" s="707"/>
      <c r="F293" s="639"/>
    </row>
    <row r="294" spans="3:6" ht="15.75" customHeight="1">
      <c r="C294" s="305"/>
      <c r="D294" s="707"/>
      <c r="E294" s="707"/>
      <c r="F294" s="639"/>
    </row>
    <row r="295" spans="3:6" ht="15.75" customHeight="1">
      <c r="C295" s="305"/>
      <c r="D295" s="707"/>
      <c r="E295" s="707"/>
      <c r="F295" s="639"/>
    </row>
    <row r="296" spans="3:6" ht="15.75" customHeight="1">
      <c r="C296" s="305"/>
      <c r="D296" s="707"/>
      <c r="E296" s="707"/>
      <c r="F296" s="639"/>
    </row>
    <row r="297" spans="3:6" ht="15.75" customHeight="1">
      <c r="C297" s="305"/>
      <c r="D297" s="707"/>
      <c r="E297" s="707"/>
      <c r="F297" s="639"/>
    </row>
    <row r="298" spans="3:6" ht="15.75" customHeight="1">
      <c r="C298" s="305"/>
      <c r="D298" s="707"/>
      <c r="E298" s="707"/>
      <c r="F298" s="639"/>
    </row>
    <row r="299" spans="3:6" ht="15.75" customHeight="1">
      <c r="C299" s="305"/>
      <c r="D299" s="707"/>
      <c r="E299" s="707"/>
      <c r="F299" s="639"/>
    </row>
    <row r="300" spans="3:6" ht="15.75" customHeight="1">
      <c r="C300" s="305"/>
      <c r="D300" s="707"/>
      <c r="E300" s="707"/>
      <c r="F300" s="639"/>
    </row>
    <row r="301" spans="3:6" ht="15.75" customHeight="1">
      <c r="C301" s="305"/>
      <c r="D301" s="707"/>
      <c r="E301" s="707"/>
      <c r="F301" s="639"/>
    </row>
    <row r="302" spans="3:6" ht="15.75" customHeight="1">
      <c r="C302" s="305"/>
      <c r="D302" s="707"/>
      <c r="E302" s="707"/>
      <c r="F302" s="639"/>
    </row>
    <row r="303" spans="3:6" ht="15.75" customHeight="1">
      <c r="C303" s="305"/>
      <c r="D303" s="707"/>
      <c r="E303" s="707"/>
      <c r="F303" s="639"/>
    </row>
    <row r="304" spans="3:6" ht="15.75" customHeight="1">
      <c r="C304" s="305"/>
      <c r="D304" s="707"/>
      <c r="E304" s="707"/>
      <c r="F304" s="639"/>
    </row>
    <row r="305" spans="3:6" ht="15.75" customHeight="1">
      <c r="C305" s="305"/>
      <c r="D305" s="707"/>
      <c r="E305" s="707"/>
      <c r="F305" s="639"/>
    </row>
    <row r="306" spans="3:6" ht="15.75" customHeight="1">
      <c r="C306" s="305"/>
      <c r="D306" s="707"/>
      <c r="E306" s="707"/>
      <c r="F306" s="639"/>
    </row>
    <row r="307" spans="3:6" ht="15.75" customHeight="1">
      <c r="C307" s="305"/>
      <c r="D307" s="707"/>
      <c r="E307" s="707"/>
      <c r="F307" s="639"/>
    </row>
    <row r="308" spans="3:6" ht="15.75" customHeight="1">
      <c r="C308" s="305"/>
      <c r="D308" s="707"/>
      <c r="E308" s="707"/>
      <c r="F308" s="639"/>
    </row>
    <row r="309" spans="3:6" ht="15.75" customHeight="1">
      <c r="C309" s="305"/>
      <c r="D309" s="707"/>
      <c r="E309" s="707"/>
      <c r="F309" s="639"/>
    </row>
    <row r="310" spans="3:6" ht="15.75" customHeight="1">
      <c r="C310" s="305"/>
      <c r="D310" s="707"/>
      <c r="E310" s="707"/>
      <c r="F310" s="639"/>
    </row>
    <row r="311" spans="3:6" ht="15.75" customHeight="1">
      <c r="C311" s="305"/>
      <c r="D311" s="707"/>
      <c r="E311" s="707"/>
      <c r="F311" s="639"/>
    </row>
    <row r="312" spans="3:6" ht="15.75" customHeight="1">
      <c r="C312" s="305"/>
      <c r="D312" s="707"/>
      <c r="E312" s="707"/>
      <c r="F312" s="639"/>
    </row>
    <row r="313" spans="3:6" ht="15.75" customHeight="1">
      <c r="C313" s="305"/>
      <c r="D313" s="707"/>
      <c r="E313" s="707"/>
      <c r="F313" s="639"/>
    </row>
    <row r="314" spans="3:6" ht="15.75" customHeight="1">
      <c r="C314" s="305"/>
      <c r="D314" s="707"/>
      <c r="E314" s="707"/>
      <c r="F314" s="639"/>
    </row>
    <row r="315" spans="3:6" ht="15.75" customHeight="1">
      <c r="C315" s="305"/>
      <c r="D315" s="707"/>
      <c r="E315" s="707"/>
      <c r="F315" s="639"/>
    </row>
    <row r="316" spans="3:6" ht="15.75" customHeight="1">
      <c r="C316" s="305"/>
      <c r="D316" s="707"/>
      <c r="E316" s="707"/>
      <c r="F316" s="639"/>
    </row>
    <row r="317" spans="3:6" ht="15.75" customHeight="1">
      <c r="C317" s="305"/>
      <c r="D317" s="707"/>
      <c r="E317" s="707"/>
      <c r="F317" s="639"/>
    </row>
    <row r="318" spans="3:6" ht="15.75" customHeight="1">
      <c r="C318" s="305"/>
      <c r="D318" s="707"/>
      <c r="E318" s="707"/>
      <c r="F318" s="639"/>
    </row>
    <row r="319" spans="3:6" ht="15.75" customHeight="1">
      <c r="C319" s="305"/>
      <c r="D319" s="707"/>
      <c r="E319" s="707"/>
      <c r="F319" s="639"/>
    </row>
    <row r="320" spans="3:6" ht="15.75" customHeight="1">
      <c r="C320" s="305"/>
      <c r="D320" s="707"/>
      <c r="E320" s="707"/>
      <c r="F320" s="639"/>
    </row>
    <row r="321" spans="3:6" ht="15.75" customHeight="1">
      <c r="C321" s="305"/>
      <c r="D321" s="707"/>
      <c r="E321" s="707"/>
      <c r="F321" s="639"/>
    </row>
    <row r="322" spans="3:6" ht="15.75" customHeight="1">
      <c r="C322" s="305"/>
      <c r="D322" s="707"/>
      <c r="E322" s="707"/>
      <c r="F322" s="639"/>
    </row>
    <row r="323" spans="3:6" ht="15.75" customHeight="1">
      <c r="C323" s="305"/>
      <c r="D323" s="707"/>
      <c r="E323" s="707"/>
      <c r="F323" s="639"/>
    </row>
    <row r="324" spans="3:6" ht="15.75" customHeight="1">
      <c r="C324" s="305"/>
      <c r="D324" s="707"/>
      <c r="E324" s="707"/>
      <c r="F324" s="639"/>
    </row>
    <row r="325" spans="3:6" ht="15.75" customHeight="1">
      <c r="C325" s="305"/>
      <c r="D325" s="707"/>
      <c r="E325" s="707"/>
      <c r="F325" s="639"/>
    </row>
    <row r="326" spans="3:6" ht="15.75" customHeight="1">
      <c r="C326" s="305"/>
      <c r="D326" s="707"/>
      <c r="E326" s="707"/>
      <c r="F326" s="639"/>
    </row>
    <row r="327" spans="3:6" ht="15.75" customHeight="1">
      <c r="C327" s="305"/>
      <c r="D327" s="707"/>
      <c r="E327" s="707"/>
      <c r="F327" s="639"/>
    </row>
    <row r="328" spans="3:6" ht="15.75" customHeight="1">
      <c r="C328" s="305"/>
      <c r="D328" s="707"/>
      <c r="E328" s="707"/>
      <c r="F328" s="639"/>
    </row>
    <row r="329" spans="3:6" ht="15.75" customHeight="1">
      <c r="C329" s="305"/>
      <c r="D329" s="707"/>
      <c r="E329" s="707"/>
      <c r="F329" s="639"/>
    </row>
    <row r="330" spans="3:6" ht="15.75" customHeight="1">
      <c r="C330" s="305"/>
      <c r="D330" s="707"/>
      <c r="E330" s="707"/>
      <c r="F330" s="639"/>
    </row>
    <row r="331" spans="3:6" ht="15.75" customHeight="1">
      <c r="C331" s="305"/>
      <c r="D331" s="707"/>
      <c r="E331" s="707"/>
      <c r="F331" s="639"/>
    </row>
    <row r="332" spans="3:6" ht="15.75" customHeight="1">
      <c r="C332" s="305"/>
      <c r="D332" s="707"/>
      <c r="E332" s="707"/>
      <c r="F332" s="639"/>
    </row>
    <row r="333" spans="3:6" ht="15.75" customHeight="1">
      <c r="C333" s="305"/>
      <c r="D333" s="707"/>
      <c r="E333" s="707"/>
      <c r="F333" s="639"/>
    </row>
    <row r="334" spans="3:6" ht="15.75" customHeight="1">
      <c r="C334" s="305"/>
      <c r="D334" s="707"/>
      <c r="E334" s="707"/>
      <c r="F334" s="639"/>
    </row>
    <row r="335" spans="3:6" ht="15.75" customHeight="1">
      <c r="C335" s="305"/>
      <c r="D335" s="707"/>
      <c r="E335" s="707"/>
      <c r="F335" s="639"/>
    </row>
    <row r="336" spans="3:6" ht="15.75" customHeight="1">
      <c r="C336" s="305"/>
      <c r="D336" s="707"/>
      <c r="E336" s="707"/>
      <c r="F336" s="639"/>
    </row>
    <row r="337" spans="3:6" ht="15.75" customHeight="1">
      <c r="C337" s="305"/>
      <c r="D337" s="707"/>
      <c r="E337" s="707"/>
      <c r="F337" s="639"/>
    </row>
    <row r="338" spans="3:6" ht="15.75" customHeight="1">
      <c r="C338" s="305"/>
      <c r="D338" s="707"/>
      <c r="E338" s="707"/>
      <c r="F338" s="639"/>
    </row>
    <row r="339" spans="3:6" ht="15.75" customHeight="1">
      <c r="C339" s="305"/>
      <c r="D339" s="707"/>
      <c r="E339" s="707"/>
      <c r="F339" s="639"/>
    </row>
    <row r="340" spans="3:6" ht="15.75" customHeight="1">
      <c r="C340" s="305"/>
      <c r="D340" s="707"/>
      <c r="E340" s="707"/>
      <c r="F340" s="639"/>
    </row>
    <row r="341" spans="3:6" ht="15.75" customHeight="1">
      <c r="C341" s="305"/>
      <c r="D341" s="707"/>
      <c r="E341" s="707"/>
      <c r="F341" s="639"/>
    </row>
    <row r="342" spans="3:6" ht="15.75" customHeight="1">
      <c r="C342" s="305"/>
      <c r="D342" s="707"/>
      <c r="E342" s="707"/>
      <c r="F342" s="639"/>
    </row>
    <row r="343" spans="3:6" ht="15.75" customHeight="1">
      <c r="C343" s="305"/>
      <c r="D343" s="707"/>
      <c r="E343" s="707"/>
      <c r="F343" s="639"/>
    </row>
    <row r="344" spans="3:6" ht="15.75" customHeight="1">
      <c r="C344" s="305"/>
      <c r="D344" s="707"/>
      <c r="E344" s="707"/>
      <c r="F344" s="639"/>
    </row>
    <row r="345" spans="3:6" ht="15.75" customHeight="1">
      <c r="C345" s="305"/>
      <c r="D345" s="707"/>
      <c r="E345" s="707"/>
      <c r="F345" s="639"/>
    </row>
    <row r="346" spans="3:6" ht="15.75" customHeight="1">
      <c r="C346" s="305"/>
      <c r="D346" s="707"/>
      <c r="E346" s="707"/>
      <c r="F346" s="639"/>
    </row>
    <row r="347" spans="3:6" ht="15.75" customHeight="1">
      <c r="C347" s="305"/>
      <c r="D347" s="707"/>
      <c r="E347" s="707"/>
      <c r="F347" s="639"/>
    </row>
    <row r="348" spans="3:6" ht="15.75" customHeight="1">
      <c r="C348" s="305"/>
      <c r="D348" s="707"/>
      <c r="E348" s="707"/>
      <c r="F348" s="639"/>
    </row>
    <row r="349" spans="3:6" ht="15.75" customHeight="1">
      <c r="C349" s="305"/>
      <c r="D349" s="707"/>
      <c r="E349" s="707"/>
      <c r="F349" s="639"/>
    </row>
    <row r="350" spans="3:6" ht="15.75" customHeight="1">
      <c r="C350" s="305"/>
      <c r="D350" s="707"/>
      <c r="E350" s="707"/>
      <c r="F350" s="639"/>
    </row>
    <row r="351" spans="3:6" ht="15.75" customHeight="1">
      <c r="C351" s="305"/>
      <c r="D351" s="707"/>
      <c r="E351" s="707"/>
      <c r="F351" s="639"/>
    </row>
    <row r="352" spans="3:6" ht="15.75" customHeight="1">
      <c r="C352" s="305"/>
      <c r="D352" s="707"/>
      <c r="E352" s="707"/>
      <c r="F352" s="639"/>
    </row>
    <row r="353" spans="3:6" ht="15.75" customHeight="1">
      <c r="C353" s="305"/>
      <c r="D353" s="707"/>
      <c r="E353" s="707"/>
      <c r="F353" s="639"/>
    </row>
    <row r="354" spans="3:6" ht="15.75" customHeight="1">
      <c r="C354" s="305"/>
      <c r="D354" s="707"/>
      <c r="E354" s="707"/>
      <c r="F354" s="639"/>
    </row>
    <row r="355" spans="3:6" ht="15.75" customHeight="1">
      <c r="C355" s="305"/>
      <c r="D355" s="707"/>
      <c r="E355" s="707"/>
      <c r="F355" s="639"/>
    </row>
    <row r="356" spans="3:6" ht="15.75" customHeight="1">
      <c r="C356" s="305"/>
      <c r="D356" s="707"/>
      <c r="E356" s="707"/>
      <c r="F356" s="639"/>
    </row>
    <row r="357" spans="3:6" ht="15.75" customHeight="1">
      <c r="C357" s="305"/>
      <c r="D357" s="707"/>
      <c r="E357" s="707"/>
      <c r="F357" s="639"/>
    </row>
    <row r="358" spans="3:6" ht="15.75" customHeight="1">
      <c r="C358" s="305"/>
      <c r="D358" s="707"/>
      <c r="E358" s="707"/>
      <c r="F358" s="639"/>
    </row>
    <row r="359" spans="3:6" ht="15.75" customHeight="1">
      <c r="C359" s="305"/>
      <c r="D359" s="707"/>
      <c r="E359" s="707"/>
      <c r="F359" s="639"/>
    </row>
    <row r="360" spans="3:6" ht="15.75" customHeight="1">
      <c r="C360" s="305"/>
      <c r="D360" s="707"/>
      <c r="E360" s="707"/>
      <c r="F360" s="639"/>
    </row>
    <row r="361" spans="3:6" ht="15.75" customHeight="1">
      <c r="C361" s="305"/>
      <c r="D361" s="707"/>
      <c r="E361" s="707"/>
      <c r="F361" s="639"/>
    </row>
    <row r="362" spans="3:6" ht="15.75" customHeight="1">
      <c r="C362" s="305"/>
      <c r="D362" s="707"/>
      <c r="E362" s="707"/>
      <c r="F362" s="639"/>
    </row>
    <row r="363" spans="3:6" ht="15.75" customHeight="1">
      <c r="C363" s="305"/>
      <c r="D363" s="707"/>
      <c r="E363" s="707"/>
      <c r="F363" s="639"/>
    </row>
    <row r="364" spans="3:6" ht="15.75" customHeight="1">
      <c r="C364" s="305"/>
      <c r="D364" s="707"/>
      <c r="E364" s="707"/>
      <c r="F364" s="639"/>
    </row>
    <row r="365" spans="3:6" ht="15.75" customHeight="1">
      <c r="C365" s="305"/>
      <c r="D365" s="707"/>
      <c r="E365" s="707"/>
      <c r="F365" s="639"/>
    </row>
    <row r="366" spans="3:6" ht="15.75" customHeight="1">
      <c r="C366" s="305"/>
      <c r="D366" s="707"/>
      <c r="E366" s="707"/>
      <c r="F366" s="639"/>
    </row>
    <row r="367" spans="3:6" ht="15.75" customHeight="1">
      <c r="C367" s="305"/>
      <c r="D367" s="707"/>
      <c r="E367" s="707"/>
      <c r="F367" s="639"/>
    </row>
    <row r="368" spans="3:6" ht="15.75" customHeight="1">
      <c r="C368" s="305"/>
      <c r="D368" s="707"/>
      <c r="E368" s="707"/>
      <c r="F368" s="639"/>
    </row>
    <row r="369" spans="3:6" ht="15.75" customHeight="1">
      <c r="C369" s="305"/>
      <c r="D369" s="707"/>
      <c r="E369" s="707"/>
      <c r="F369" s="639"/>
    </row>
    <row r="370" spans="3:6" ht="15.75" customHeight="1">
      <c r="C370" s="305"/>
      <c r="D370" s="707"/>
      <c r="E370" s="707"/>
      <c r="F370" s="639"/>
    </row>
    <row r="371" spans="3:6" ht="15.75" customHeight="1">
      <c r="C371" s="305"/>
      <c r="D371" s="707"/>
      <c r="E371" s="707"/>
      <c r="F371" s="639"/>
    </row>
    <row r="372" spans="3:6" ht="15.75" customHeight="1">
      <c r="C372" s="305"/>
      <c r="D372" s="707"/>
      <c r="E372" s="707"/>
      <c r="F372" s="639"/>
    </row>
    <row r="373" spans="3:6" ht="15.75" customHeight="1">
      <c r="C373" s="305"/>
      <c r="D373" s="707"/>
      <c r="E373" s="707"/>
      <c r="F373" s="639"/>
    </row>
    <row r="374" spans="3:6" ht="15.75" customHeight="1">
      <c r="C374" s="305"/>
      <c r="D374" s="707"/>
      <c r="E374" s="707"/>
      <c r="F374" s="639"/>
    </row>
    <row r="375" spans="3:6" ht="15.75" customHeight="1">
      <c r="C375" s="305"/>
      <c r="D375" s="707"/>
      <c r="E375" s="707"/>
      <c r="F375" s="639"/>
    </row>
    <row r="376" spans="3:6" ht="15.75" customHeight="1">
      <c r="C376" s="305"/>
      <c r="D376" s="707"/>
      <c r="E376" s="707"/>
      <c r="F376" s="639"/>
    </row>
    <row r="377" spans="3:6" ht="15.75" customHeight="1">
      <c r="C377" s="305"/>
      <c r="D377" s="707"/>
      <c r="E377" s="707"/>
      <c r="F377" s="639"/>
    </row>
    <row r="378" spans="3:6" ht="15.75" customHeight="1">
      <c r="C378" s="305"/>
      <c r="D378" s="707"/>
      <c r="E378" s="707"/>
      <c r="F378" s="639"/>
    </row>
    <row r="379" spans="3:6" ht="15.75" customHeight="1">
      <c r="C379" s="305"/>
      <c r="D379" s="707"/>
      <c r="E379" s="707"/>
      <c r="F379" s="639"/>
    </row>
    <row r="380" spans="3:6" ht="15.75" customHeight="1">
      <c r="C380" s="305"/>
      <c r="D380" s="707"/>
      <c r="E380" s="707"/>
      <c r="F380" s="639"/>
    </row>
    <row r="381" spans="3:6" ht="15.75" customHeight="1">
      <c r="C381" s="305"/>
      <c r="D381" s="707"/>
      <c r="E381" s="707"/>
      <c r="F381" s="639"/>
    </row>
    <row r="382" spans="3:6" ht="15.75" customHeight="1">
      <c r="C382" s="305"/>
      <c r="D382" s="707"/>
      <c r="E382" s="707"/>
      <c r="F382" s="639"/>
    </row>
    <row r="383" spans="3:6" ht="15.75" customHeight="1">
      <c r="C383" s="305"/>
      <c r="D383" s="707"/>
      <c r="E383" s="707"/>
      <c r="F383" s="639"/>
    </row>
    <row r="384" spans="3:6" ht="15.75" customHeight="1">
      <c r="C384" s="305"/>
      <c r="D384" s="707"/>
      <c r="E384" s="707"/>
      <c r="F384" s="639"/>
    </row>
    <row r="385" spans="3:6" ht="15.75" customHeight="1">
      <c r="C385" s="305"/>
      <c r="D385" s="707"/>
      <c r="E385" s="707"/>
      <c r="F385" s="639"/>
    </row>
    <row r="386" spans="3:6" ht="15.75" customHeight="1">
      <c r="C386" s="305"/>
      <c r="D386" s="707"/>
      <c r="E386" s="707"/>
      <c r="F386" s="639"/>
    </row>
    <row r="387" spans="3:6" ht="15.75" customHeight="1">
      <c r="C387" s="305"/>
      <c r="D387" s="707"/>
      <c r="E387" s="707"/>
      <c r="F387" s="639"/>
    </row>
    <row r="388" spans="3:6" ht="15.75" customHeight="1">
      <c r="C388" s="305"/>
      <c r="D388" s="707"/>
      <c r="E388" s="707"/>
      <c r="F388" s="639"/>
    </row>
    <row r="389" spans="3:6" ht="15.75" customHeight="1">
      <c r="C389" s="305"/>
      <c r="D389" s="707"/>
      <c r="E389" s="707"/>
      <c r="F389" s="639"/>
    </row>
    <row r="390" spans="3:6" ht="15.75" customHeight="1">
      <c r="C390" s="305"/>
      <c r="D390" s="707"/>
      <c r="E390" s="707"/>
      <c r="F390" s="639"/>
    </row>
    <row r="391" spans="3:6" ht="15.75" customHeight="1">
      <c r="C391" s="305"/>
      <c r="D391" s="707"/>
      <c r="E391" s="707"/>
      <c r="F391" s="639"/>
    </row>
    <row r="392" spans="3:6" ht="15.75" customHeight="1">
      <c r="C392" s="305"/>
      <c r="D392" s="707"/>
      <c r="E392" s="707"/>
      <c r="F392" s="639"/>
    </row>
    <row r="393" spans="3:6" ht="15.75" customHeight="1">
      <c r="C393" s="305"/>
      <c r="D393" s="707"/>
      <c r="E393" s="707"/>
      <c r="F393" s="639"/>
    </row>
    <row r="394" spans="3:6" ht="15.75" customHeight="1">
      <c r="C394" s="305"/>
      <c r="D394" s="707"/>
      <c r="E394" s="707"/>
      <c r="F394" s="639"/>
    </row>
    <row r="395" spans="3:6" ht="15.75" customHeight="1">
      <c r="C395" s="305"/>
      <c r="D395" s="707"/>
      <c r="E395" s="707"/>
      <c r="F395" s="639"/>
    </row>
    <row r="396" spans="3:6" ht="15.75" customHeight="1">
      <c r="C396" s="305"/>
      <c r="D396" s="707"/>
      <c r="E396" s="707"/>
      <c r="F396" s="639"/>
    </row>
    <row r="397" spans="3:6" ht="15.75" customHeight="1">
      <c r="C397" s="305"/>
      <c r="D397" s="707"/>
      <c r="E397" s="707"/>
      <c r="F397" s="639"/>
    </row>
    <row r="398" spans="3:6" ht="15.75" customHeight="1">
      <c r="C398" s="305"/>
      <c r="D398" s="707"/>
      <c r="E398" s="707"/>
      <c r="F398" s="639"/>
    </row>
    <row r="399" spans="3:6" ht="15.75" customHeight="1">
      <c r="C399" s="305"/>
      <c r="D399" s="707"/>
      <c r="E399" s="707"/>
      <c r="F399" s="639"/>
    </row>
    <row r="400" spans="3:6" ht="15.75" customHeight="1">
      <c r="C400" s="305"/>
      <c r="D400" s="707"/>
      <c r="E400" s="707"/>
      <c r="F400" s="639"/>
    </row>
    <row r="401" spans="3:6" ht="15.75" customHeight="1">
      <c r="C401" s="305"/>
      <c r="D401" s="707"/>
      <c r="E401" s="707"/>
      <c r="F401" s="639"/>
    </row>
    <row r="402" spans="3:6" ht="15.75" customHeight="1">
      <c r="C402" s="305"/>
      <c r="D402" s="707"/>
      <c r="E402" s="707"/>
      <c r="F402" s="639"/>
    </row>
    <row r="403" spans="3:6" ht="15.75" customHeight="1">
      <c r="C403" s="305"/>
      <c r="D403" s="707"/>
      <c r="E403" s="707"/>
      <c r="F403" s="639"/>
    </row>
    <row r="404" spans="3:6" ht="15.75" customHeight="1">
      <c r="C404" s="305"/>
      <c r="D404" s="707"/>
      <c r="E404" s="707"/>
      <c r="F404" s="639"/>
    </row>
    <row r="405" spans="3:6" ht="15.75" customHeight="1">
      <c r="C405" s="305"/>
      <c r="D405" s="707"/>
      <c r="E405" s="707"/>
      <c r="F405" s="639"/>
    </row>
    <row r="406" spans="3:6" ht="15.75" customHeight="1">
      <c r="C406" s="305"/>
      <c r="D406" s="707"/>
      <c r="E406" s="707"/>
      <c r="F406" s="639"/>
    </row>
    <row r="407" spans="3:6" ht="15.75" customHeight="1">
      <c r="C407" s="305"/>
      <c r="D407" s="707"/>
      <c r="E407" s="707"/>
      <c r="F407" s="639"/>
    </row>
    <row r="408" spans="3:6" ht="15.75" customHeight="1">
      <c r="C408" s="305"/>
      <c r="D408" s="707"/>
      <c r="E408" s="707"/>
      <c r="F408" s="639"/>
    </row>
    <row r="409" spans="3:6" ht="15.75" customHeight="1">
      <c r="C409" s="305"/>
      <c r="D409" s="707"/>
      <c r="E409" s="707"/>
      <c r="F409" s="639"/>
    </row>
    <row r="410" spans="3:6" ht="15.75" customHeight="1">
      <c r="C410" s="305"/>
      <c r="D410" s="707"/>
      <c r="E410" s="707"/>
      <c r="F410" s="639"/>
    </row>
    <row r="411" spans="3:6" ht="15.75" customHeight="1">
      <c r="C411" s="305"/>
      <c r="D411" s="707"/>
      <c r="E411" s="707"/>
      <c r="F411" s="639"/>
    </row>
    <row r="412" spans="3:6" ht="15.75" customHeight="1">
      <c r="C412" s="305"/>
      <c r="D412" s="707"/>
      <c r="E412" s="707"/>
      <c r="F412" s="639"/>
    </row>
    <row r="413" spans="3:6" ht="15.75" customHeight="1">
      <c r="C413" s="305"/>
      <c r="D413" s="707"/>
      <c r="E413" s="707"/>
      <c r="F413" s="639"/>
    </row>
    <row r="414" spans="3:6" ht="15.75" customHeight="1">
      <c r="C414" s="305"/>
      <c r="D414" s="707"/>
      <c r="E414" s="707"/>
      <c r="F414" s="639"/>
    </row>
    <row r="415" spans="3:6" ht="15.75" customHeight="1">
      <c r="C415" s="305"/>
      <c r="D415" s="707"/>
      <c r="E415" s="707"/>
      <c r="F415" s="639"/>
    </row>
    <row r="416" spans="3:6" ht="15.75" customHeight="1">
      <c r="C416" s="305"/>
      <c r="D416" s="707"/>
      <c r="E416" s="707"/>
      <c r="F416" s="639"/>
    </row>
    <row r="417" spans="3:6" ht="15.75" customHeight="1">
      <c r="C417" s="305"/>
      <c r="D417" s="707"/>
      <c r="E417" s="707"/>
      <c r="F417" s="639"/>
    </row>
    <row r="418" spans="3:6" ht="15.75" customHeight="1">
      <c r="C418" s="305"/>
      <c r="D418" s="707"/>
      <c r="E418" s="707"/>
      <c r="F418" s="639"/>
    </row>
    <row r="419" spans="3:6" ht="15.75" customHeight="1">
      <c r="C419" s="305"/>
      <c r="D419" s="707"/>
      <c r="E419" s="707"/>
      <c r="F419" s="639"/>
    </row>
    <row r="420" spans="3:6" ht="15.75" customHeight="1">
      <c r="C420" s="305"/>
      <c r="D420" s="707"/>
      <c r="E420" s="707"/>
      <c r="F420" s="639"/>
    </row>
    <row r="421" spans="3:6" ht="15.75" customHeight="1">
      <c r="C421" s="305"/>
      <c r="D421" s="707"/>
      <c r="E421" s="707"/>
      <c r="F421" s="639"/>
    </row>
    <row r="422" spans="3:6" ht="15.75" customHeight="1">
      <c r="C422" s="305"/>
      <c r="D422" s="707"/>
      <c r="E422" s="707"/>
      <c r="F422" s="639"/>
    </row>
    <row r="423" spans="3:6" ht="15.75" customHeight="1">
      <c r="C423" s="305"/>
      <c r="D423" s="707"/>
      <c r="E423" s="707"/>
      <c r="F423" s="639"/>
    </row>
    <row r="424" spans="3:6" ht="15.75" customHeight="1">
      <c r="C424" s="305"/>
      <c r="D424" s="707"/>
      <c r="E424" s="707"/>
      <c r="F424" s="639"/>
    </row>
    <row r="425" spans="3:6" ht="15.75" customHeight="1">
      <c r="C425" s="305"/>
      <c r="D425" s="707"/>
      <c r="E425" s="707"/>
      <c r="F425" s="639"/>
    </row>
    <row r="426" spans="3:6" ht="15.75" customHeight="1">
      <c r="C426" s="305"/>
      <c r="D426" s="707"/>
      <c r="E426" s="707"/>
      <c r="F426" s="639"/>
    </row>
    <row r="427" spans="3:6" ht="15.75" customHeight="1">
      <c r="C427" s="305"/>
      <c r="D427" s="707"/>
      <c r="E427" s="707"/>
      <c r="F427" s="639"/>
    </row>
    <row r="428" spans="3:6" ht="15.75" customHeight="1">
      <c r="C428" s="305"/>
      <c r="D428" s="707"/>
      <c r="E428" s="707"/>
      <c r="F428" s="639"/>
    </row>
    <row r="429" spans="3:6" ht="15.75" customHeight="1">
      <c r="C429" s="305"/>
      <c r="D429" s="707"/>
      <c r="E429" s="707"/>
      <c r="F429" s="639"/>
    </row>
    <row r="430" spans="3:6" ht="15.75" customHeight="1">
      <c r="C430" s="305"/>
      <c r="D430" s="707"/>
      <c r="E430" s="707"/>
      <c r="F430" s="639"/>
    </row>
    <row r="431" spans="3:6" ht="15.75" customHeight="1">
      <c r="C431" s="305"/>
      <c r="D431" s="707"/>
      <c r="E431" s="707"/>
      <c r="F431" s="639"/>
    </row>
    <row r="432" spans="3:6" ht="15.75" customHeight="1">
      <c r="C432" s="305"/>
      <c r="D432" s="707"/>
      <c r="E432" s="707"/>
      <c r="F432" s="639"/>
    </row>
    <row r="433" spans="3:6" ht="15.75" customHeight="1">
      <c r="C433" s="305"/>
      <c r="D433" s="707"/>
      <c r="E433" s="707"/>
      <c r="F433" s="639"/>
    </row>
    <row r="434" spans="3:6" ht="15.75" customHeight="1">
      <c r="C434" s="305"/>
      <c r="D434" s="707"/>
      <c r="E434" s="707"/>
      <c r="F434" s="639"/>
    </row>
    <row r="435" spans="3:6" ht="15.75" customHeight="1">
      <c r="C435" s="305"/>
      <c r="D435" s="707"/>
      <c r="E435" s="707"/>
      <c r="F435" s="639"/>
    </row>
    <row r="436" spans="3:6" ht="15.75" customHeight="1">
      <c r="C436" s="305"/>
      <c r="D436" s="707"/>
      <c r="E436" s="707"/>
      <c r="F436" s="639"/>
    </row>
    <row r="437" spans="3:6" ht="15.75" customHeight="1">
      <c r="C437" s="305"/>
      <c r="D437" s="707"/>
      <c r="E437" s="707"/>
      <c r="F437" s="639"/>
    </row>
    <row r="438" spans="3:6" ht="15.75" customHeight="1">
      <c r="C438" s="305"/>
      <c r="D438" s="707"/>
      <c r="E438" s="707"/>
      <c r="F438" s="639"/>
    </row>
    <row r="439" spans="3:6" ht="15.75" customHeight="1">
      <c r="C439" s="305"/>
      <c r="D439" s="707"/>
      <c r="E439" s="707"/>
      <c r="F439" s="639"/>
    </row>
    <row r="440" spans="3:6" ht="15.75" customHeight="1">
      <c r="C440" s="305"/>
      <c r="D440" s="707"/>
      <c r="E440" s="707"/>
      <c r="F440" s="639"/>
    </row>
    <row r="441" spans="3:6" ht="15.75" customHeight="1">
      <c r="C441" s="305"/>
      <c r="D441" s="707"/>
      <c r="E441" s="707"/>
      <c r="F441" s="639"/>
    </row>
    <row r="442" spans="3:6" ht="15.75" customHeight="1">
      <c r="C442" s="305"/>
      <c r="D442" s="707"/>
      <c r="E442" s="707"/>
      <c r="F442" s="639"/>
    </row>
    <row r="443" spans="3:6" ht="15.75" customHeight="1">
      <c r="C443" s="305"/>
      <c r="D443" s="707"/>
      <c r="E443" s="707"/>
      <c r="F443" s="639"/>
    </row>
    <row r="444" spans="3:6" ht="15.75" customHeight="1">
      <c r="C444" s="305"/>
      <c r="D444" s="707"/>
      <c r="E444" s="707"/>
      <c r="F444" s="639"/>
    </row>
    <row r="445" spans="3:6" ht="15.75" customHeight="1">
      <c r="C445" s="305"/>
      <c r="D445" s="707"/>
      <c r="E445" s="707"/>
      <c r="F445" s="639"/>
    </row>
    <row r="446" spans="3:6" ht="15.75" customHeight="1">
      <c r="C446" s="305"/>
      <c r="D446" s="707"/>
      <c r="E446" s="707"/>
      <c r="F446" s="639"/>
    </row>
    <row r="447" spans="3:6" ht="15.75" customHeight="1">
      <c r="C447" s="305"/>
      <c r="D447" s="707"/>
      <c r="E447" s="707"/>
      <c r="F447" s="639"/>
    </row>
    <row r="448" spans="3:6" ht="15.75" customHeight="1">
      <c r="C448" s="305"/>
      <c r="D448" s="707"/>
      <c r="E448" s="707"/>
      <c r="F448" s="639"/>
    </row>
    <row r="449" spans="3:6" ht="15.75" customHeight="1">
      <c r="C449" s="305"/>
      <c r="D449" s="707"/>
      <c r="E449" s="707"/>
      <c r="F449" s="639"/>
    </row>
    <row r="450" spans="3:6" ht="15.75" customHeight="1">
      <c r="C450" s="305"/>
      <c r="D450" s="707"/>
      <c r="E450" s="707"/>
      <c r="F450" s="639"/>
    </row>
    <row r="451" spans="3:6" ht="15.75" customHeight="1">
      <c r="C451" s="305"/>
      <c r="D451" s="707"/>
      <c r="E451" s="707"/>
      <c r="F451" s="639"/>
    </row>
    <row r="452" spans="3:6" ht="15.75" customHeight="1">
      <c r="C452" s="305"/>
      <c r="D452" s="707"/>
      <c r="E452" s="707"/>
      <c r="F452" s="639"/>
    </row>
    <row r="453" spans="3:6" ht="15.75" customHeight="1">
      <c r="C453" s="305"/>
      <c r="D453" s="707"/>
      <c r="E453" s="707"/>
      <c r="F453" s="639"/>
    </row>
    <row r="454" spans="3:6" ht="15.75" customHeight="1">
      <c r="C454" s="305"/>
      <c r="D454" s="707"/>
      <c r="E454" s="707"/>
      <c r="F454" s="639"/>
    </row>
    <row r="455" spans="3:6" ht="15.75" customHeight="1">
      <c r="C455" s="305"/>
      <c r="D455" s="707"/>
      <c r="E455" s="707"/>
      <c r="F455" s="639"/>
    </row>
    <row r="456" spans="3:6" ht="15.75" customHeight="1">
      <c r="C456" s="305"/>
      <c r="D456" s="707"/>
      <c r="E456" s="707"/>
      <c r="F456" s="639"/>
    </row>
    <row r="457" spans="3:6" ht="15.75" customHeight="1">
      <c r="C457" s="305"/>
      <c r="D457" s="707"/>
      <c r="E457" s="707"/>
      <c r="F457" s="639"/>
    </row>
    <row r="458" spans="3:6" ht="15.75" customHeight="1">
      <c r="C458" s="305"/>
      <c r="D458" s="707"/>
      <c r="E458" s="707"/>
      <c r="F458" s="639"/>
    </row>
    <row r="459" spans="3:6" ht="15.75" customHeight="1">
      <c r="C459" s="305"/>
      <c r="D459" s="707"/>
      <c r="E459" s="707"/>
      <c r="F459" s="639"/>
    </row>
    <row r="460" spans="3:6" ht="15.75" customHeight="1">
      <c r="C460" s="305"/>
      <c r="D460" s="707"/>
      <c r="E460" s="707"/>
      <c r="F460" s="639"/>
    </row>
    <row r="461" spans="3:6" ht="15.75" customHeight="1">
      <c r="C461" s="305"/>
      <c r="D461" s="707"/>
      <c r="E461" s="707"/>
      <c r="F461" s="639"/>
    </row>
    <row r="462" spans="3:6" ht="15.75" customHeight="1">
      <c r="C462" s="305"/>
      <c r="D462" s="707"/>
      <c r="E462" s="707"/>
      <c r="F462" s="639"/>
    </row>
    <row r="463" spans="3:6" ht="15.75" customHeight="1">
      <c r="C463" s="305"/>
      <c r="D463" s="707"/>
      <c r="E463" s="707"/>
      <c r="F463" s="639"/>
    </row>
    <row r="464" spans="3:6" ht="15.75" customHeight="1">
      <c r="C464" s="305"/>
      <c r="D464" s="707"/>
      <c r="E464" s="707"/>
      <c r="F464" s="639"/>
    </row>
    <row r="465" spans="3:6" ht="15.75" customHeight="1">
      <c r="C465" s="305"/>
      <c r="D465" s="707"/>
      <c r="E465" s="707"/>
      <c r="F465" s="639"/>
    </row>
    <row r="466" spans="3:6" ht="15.75" customHeight="1">
      <c r="C466" s="305"/>
      <c r="D466" s="707"/>
      <c r="E466" s="707"/>
      <c r="F466" s="639"/>
    </row>
    <row r="467" spans="3:6" ht="15.75" customHeight="1">
      <c r="C467" s="305"/>
      <c r="D467" s="707"/>
      <c r="E467" s="707"/>
      <c r="F467" s="639"/>
    </row>
    <row r="468" spans="3:6" ht="15.75" customHeight="1">
      <c r="C468" s="305"/>
      <c r="D468" s="707"/>
      <c r="E468" s="707"/>
      <c r="F468" s="639"/>
    </row>
    <row r="469" spans="3:6" ht="15.75" customHeight="1">
      <c r="C469" s="305"/>
      <c r="D469" s="707"/>
      <c r="E469" s="707"/>
      <c r="F469" s="639"/>
    </row>
    <row r="470" spans="3:6" ht="15.75" customHeight="1">
      <c r="C470" s="305"/>
      <c r="D470" s="707"/>
      <c r="E470" s="707"/>
      <c r="F470" s="639"/>
    </row>
    <row r="471" spans="3:6" ht="15.75" customHeight="1">
      <c r="C471" s="305"/>
      <c r="D471" s="707"/>
      <c r="E471" s="707"/>
      <c r="F471" s="639"/>
    </row>
    <row r="472" spans="3:6" ht="15.75" customHeight="1">
      <c r="C472" s="305"/>
      <c r="D472" s="707"/>
      <c r="E472" s="707"/>
      <c r="F472" s="639"/>
    </row>
    <row r="473" spans="3:6" ht="15.75" customHeight="1">
      <c r="C473" s="305"/>
      <c r="D473" s="707"/>
      <c r="E473" s="707"/>
      <c r="F473" s="639"/>
    </row>
    <row r="474" spans="3:6" ht="15.75" customHeight="1">
      <c r="C474" s="305"/>
      <c r="D474" s="707"/>
      <c r="E474" s="707"/>
      <c r="F474" s="639"/>
    </row>
    <row r="475" spans="3:6" ht="15.75" customHeight="1">
      <c r="C475" s="305"/>
      <c r="D475" s="707"/>
      <c r="E475" s="707"/>
      <c r="F475" s="639"/>
    </row>
    <row r="476" spans="3:6" ht="15.75" customHeight="1">
      <c r="C476" s="305"/>
      <c r="D476" s="707"/>
      <c r="E476" s="707"/>
      <c r="F476" s="639"/>
    </row>
    <row r="477" spans="3:6" ht="15.75" customHeight="1">
      <c r="C477" s="305"/>
      <c r="D477" s="707"/>
      <c r="E477" s="707"/>
      <c r="F477" s="639"/>
    </row>
    <row r="478" spans="3:6" ht="15.75" customHeight="1">
      <c r="C478" s="305"/>
      <c r="D478" s="707"/>
      <c r="E478" s="707"/>
      <c r="F478" s="639"/>
    </row>
    <row r="479" spans="3:6" ht="15.75" customHeight="1">
      <c r="C479" s="305"/>
      <c r="D479" s="707"/>
      <c r="E479" s="707"/>
      <c r="F479" s="639"/>
    </row>
    <row r="480" spans="3:6" ht="15.75" customHeight="1">
      <c r="C480" s="305"/>
      <c r="D480" s="707"/>
      <c r="E480" s="707"/>
      <c r="F480" s="639"/>
    </row>
    <row r="481" spans="3:6" ht="15.75" customHeight="1">
      <c r="C481" s="305"/>
      <c r="D481" s="707"/>
      <c r="E481" s="707"/>
      <c r="F481" s="639"/>
    </row>
    <row r="482" spans="3:6" ht="15.75" customHeight="1">
      <c r="C482" s="305"/>
      <c r="D482" s="707"/>
      <c r="E482" s="707"/>
      <c r="F482" s="639"/>
    </row>
    <row r="483" spans="3:6" ht="15.75" customHeight="1">
      <c r="C483" s="305"/>
      <c r="D483" s="707"/>
      <c r="E483" s="707"/>
      <c r="F483" s="639"/>
    </row>
    <row r="484" spans="3:6" ht="15.75" customHeight="1">
      <c r="C484" s="305"/>
      <c r="D484" s="707"/>
      <c r="E484" s="707"/>
      <c r="F484" s="639"/>
    </row>
    <row r="485" spans="3:6" ht="15.75" customHeight="1">
      <c r="C485" s="305"/>
      <c r="D485" s="707"/>
      <c r="E485" s="707"/>
      <c r="F485" s="639"/>
    </row>
    <row r="486" spans="3:6" ht="15.75" customHeight="1">
      <c r="C486" s="305"/>
      <c r="D486" s="707"/>
      <c r="E486" s="707"/>
      <c r="F486" s="639"/>
    </row>
    <row r="487" spans="3:6" ht="15.75" customHeight="1">
      <c r="C487" s="305"/>
      <c r="D487" s="707"/>
      <c r="E487" s="707"/>
      <c r="F487" s="639"/>
    </row>
    <row r="488" spans="3:6" ht="15.75" customHeight="1">
      <c r="C488" s="305"/>
      <c r="D488" s="707"/>
      <c r="E488" s="707"/>
      <c r="F488" s="639"/>
    </row>
    <row r="489" spans="3:6" ht="15.75" customHeight="1">
      <c r="C489" s="305"/>
      <c r="D489" s="707"/>
      <c r="E489" s="707"/>
      <c r="F489" s="639"/>
    </row>
    <row r="490" spans="3:6" ht="15.75" customHeight="1">
      <c r="C490" s="305"/>
      <c r="D490" s="707"/>
      <c r="E490" s="707"/>
      <c r="F490" s="639"/>
    </row>
    <row r="491" spans="3:6" ht="15.75" customHeight="1">
      <c r="C491" s="305"/>
      <c r="D491" s="707"/>
      <c r="E491" s="707"/>
      <c r="F491" s="639"/>
    </row>
    <row r="492" spans="3:6" ht="15.75" customHeight="1">
      <c r="C492" s="305"/>
      <c r="D492" s="707"/>
      <c r="E492" s="707"/>
      <c r="F492" s="639"/>
    </row>
    <row r="493" spans="3:6" ht="15.75" customHeight="1">
      <c r="C493" s="305"/>
      <c r="D493" s="707"/>
      <c r="E493" s="707"/>
      <c r="F493" s="639"/>
    </row>
    <row r="494" spans="3:6" ht="15.75" customHeight="1">
      <c r="C494" s="305"/>
      <c r="D494" s="707"/>
      <c r="E494" s="707"/>
      <c r="F494" s="639"/>
    </row>
    <row r="495" spans="3:6" ht="15.75" customHeight="1">
      <c r="C495" s="305"/>
      <c r="D495" s="707"/>
      <c r="E495" s="707"/>
      <c r="F495" s="639"/>
    </row>
    <row r="496" spans="3:6" ht="15.75" customHeight="1">
      <c r="C496" s="305"/>
      <c r="D496" s="707"/>
      <c r="E496" s="707"/>
      <c r="F496" s="639"/>
    </row>
    <row r="497" spans="3:6" ht="15.75" customHeight="1">
      <c r="C497" s="305"/>
      <c r="D497" s="707"/>
      <c r="E497" s="707"/>
      <c r="F497" s="639"/>
    </row>
    <row r="498" spans="3:6" ht="15.75" customHeight="1">
      <c r="C498" s="305"/>
      <c r="D498" s="707"/>
      <c r="E498" s="707"/>
      <c r="F498" s="639"/>
    </row>
    <row r="499" spans="3:6" ht="15.75" customHeight="1">
      <c r="C499" s="305"/>
      <c r="D499" s="707"/>
      <c r="E499" s="707"/>
      <c r="F499" s="639"/>
    </row>
    <row r="500" spans="3:6" ht="15.75" customHeight="1">
      <c r="C500" s="305"/>
      <c r="D500" s="707"/>
      <c r="E500" s="707"/>
      <c r="F500" s="639"/>
    </row>
    <row r="501" spans="3:6" ht="15.75" customHeight="1">
      <c r="C501" s="305"/>
      <c r="D501" s="707"/>
      <c r="E501" s="707"/>
      <c r="F501" s="639"/>
    </row>
    <row r="502" spans="3:6" ht="15.75" customHeight="1">
      <c r="C502" s="305"/>
      <c r="D502" s="707"/>
      <c r="E502" s="707"/>
      <c r="F502" s="639"/>
    </row>
    <row r="503" spans="3:6" ht="15.75" customHeight="1">
      <c r="C503" s="305"/>
      <c r="D503" s="707"/>
      <c r="E503" s="707"/>
      <c r="F503" s="639"/>
    </row>
    <row r="504" spans="3:6" ht="15.75" customHeight="1">
      <c r="C504" s="305"/>
      <c r="D504" s="707"/>
      <c r="E504" s="707"/>
      <c r="F504" s="639"/>
    </row>
    <row r="505" spans="3:6" ht="15.75" customHeight="1">
      <c r="C505" s="305"/>
      <c r="D505" s="707"/>
      <c r="E505" s="707"/>
      <c r="F505" s="639"/>
    </row>
    <row r="506" spans="3:6" ht="15.75" customHeight="1">
      <c r="C506" s="305"/>
      <c r="D506" s="707"/>
      <c r="E506" s="707"/>
      <c r="F506" s="639"/>
    </row>
    <row r="507" spans="3:6" ht="15.75" customHeight="1">
      <c r="C507" s="305"/>
      <c r="D507" s="707"/>
      <c r="E507" s="707"/>
      <c r="F507" s="639"/>
    </row>
    <row r="508" spans="3:6" ht="15.75" customHeight="1">
      <c r="C508" s="305"/>
      <c r="D508" s="707"/>
      <c r="E508" s="707"/>
      <c r="F508" s="639"/>
    </row>
    <row r="509" spans="3:6" ht="15.75" customHeight="1">
      <c r="C509" s="305"/>
      <c r="D509" s="707"/>
      <c r="E509" s="707"/>
      <c r="F509" s="639"/>
    </row>
    <row r="510" spans="3:6" ht="15.75" customHeight="1">
      <c r="C510" s="305"/>
      <c r="D510" s="707"/>
      <c r="E510" s="707"/>
      <c r="F510" s="639"/>
    </row>
    <row r="511" spans="3:6" ht="15.75" customHeight="1">
      <c r="C511" s="305"/>
      <c r="D511" s="707"/>
      <c r="E511" s="707"/>
      <c r="F511" s="639"/>
    </row>
    <row r="512" spans="3:6" ht="15.75" customHeight="1">
      <c r="C512" s="305"/>
      <c r="D512" s="707"/>
      <c r="E512" s="707"/>
      <c r="F512" s="639"/>
    </row>
    <row r="513" spans="3:6" ht="15.75" customHeight="1">
      <c r="C513" s="305"/>
      <c r="D513" s="707"/>
      <c r="E513" s="707"/>
      <c r="F513" s="639"/>
    </row>
    <row r="514" spans="3:6" ht="15.75" customHeight="1">
      <c r="C514" s="305"/>
      <c r="D514" s="707"/>
      <c r="E514" s="707"/>
      <c r="F514" s="639"/>
    </row>
    <row r="515" spans="3:6" ht="15.75" customHeight="1">
      <c r="C515" s="305"/>
      <c r="D515" s="707"/>
      <c r="E515" s="707"/>
      <c r="F515" s="639"/>
    </row>
    <row r="516" spans="3:6" ht="15.75" customHeight="1">
      <c r="C516" s="305"/>
      <c r="D516" s="707"/>
      <c r="E516" s="707"/>
      <c r="F516" s="639"/>
    </row>
    <row r="517" spans="3:6" ht="15.75" customHeight="1">
      <c r="C517" s="305"/>
      <c r="D517" s="707"/>
      <c r="E517" s="707"/>
      <c r="F517" s="639"/>
    </row>
    <row r="518" spans="3:6" ht="15.75" customHeight="1">
      <c r="C518" s="305"/>
      <c r="D518" s="707"/>
      <c r="E518" s="707"/>
      <c r="F518" s="639"/>
    </row>
    <row r="519" spans="3:6" ht="15.75" customHeight="1">
      <c r="C519" s="305"/>
      <c r="D519" s="707"/>
      <c r="E519" s="707"/>
      <c r="F519" s="639"/>
    </row>
    <row r="520" spans="3:6" ht="15.75" customHeight="1">
      <c r="C520" s="305"/>
      <c r="D520" s="707"/>
      <c r="E520" s="707"/>
      <c r="F520" s="639"/>
    </row>
    <row r="521" spans="3:6" ht="15.75" customHeight="1">
      <c r="C521" s="305"/>
      <c r="D521" s="707"/>
      <c r="E521" s="707"/>
      <c r="F521" s="639"/>
    </row>
    <row r="522" spans="3:6" ht="15.75" customHeight="1">
      <c r="C522" s="305"/>
      <c r="D522" s="707"/>
      <c r="E522" s="707"/>
      <c r="F522" s="639"/>
    </row>
    <row r="523" spans="3:6" ht="15.75" customHeight="1">
      <c r="C523" s="305"/>
      <c r="D523" s="707"/>
      <c r="E523" s="707"/>
      <c r="F523" s="639"/>
    </row>
    <row r="524" spans="3:6" ht="15.75" customHeight="1">
      <c r="C524" s="305"/>
      <c r="D524" s="707"/>
      <c r="E524" s="707"/>
      <c r="F524" s="639"/>
    </row>
    <row r="525" spans="3:6" ht="15.75" customHeight="1">
      <c r="C525" s="305"/>
      <c r="D525" s="707"/>
      <c r="E525" s="707"/>
      <c r="F525" s="639"/>
    </row>
    <row r="526" spans="3:6" ht="15.75" customHeight="1">
      <c r="C526" s="305"/>
      <c r="D526" s="707"/>
      <c r="E526" s="707"/>
      <c r="F526" s="639"/>
    </row>
    <row r="527" spans="3:6" ht="15.75" customHeight="1">
      <c r="C527" s="305"/>
      <c r="D527" s="707"/>
      <c r="E527" s="707"/>
      <c r="F527" s="639"/>
    </row>
    <row r="528" spans="3:6" ht="15.75" customHeight="1">
      <c r="C528" s="305"/>
      <c r="D528" s="707"/>
      <c r="E528" s="707"/>
      <c r="F528" s="639"/>
    </row>
    <row r="529" spans="3:6" ht="15.75" customHeight="1">
      <c r="C529" s="305"/>
      <c r="D529" s="707"/>
      <c r="E529" s="707"/>
      <c r="F529" s="639"/>
    </row>
    <row r="530" spans="3:6" ht="15.75" customHeight="1">
      <c r="C530" s="305"/>
      <c r="D530" s="707"/>
      <c r="E530" s="707"/>
      <c r="F530" s="639"/>
    </row>
    <row r="531" spans="3:6" ht="15.75" customHeight="1">
      <c r="C531" s="305"/>
      <c r="D531" s="707"/>
      <c r="E531" s="707"/>
      <c r="F531" s="639"/>
    </row>
    <row r="532" spans="3:6" ht="15.75" customHeight="1">
      <c r="C532" s="305"/>
      <c r="D532" s="707"/>
      <c r="E532" s="707"/>
      <c r="F532" s="639"/>
    </row>
    <row r="533" spans="3:6" ht="15.75" customHeight="1">
      <c r="C533" s="305"/>
      <c r="D533" s="707"/>
      <c r="E533" s="707"/>
      <c r="F533" s="639"/>
    </row>
    <row r="534" spans="3:6" ht="15.75" customHeight="1">
      <c r="C534" s="305"/>
      <c r="D534" s="707"/>
      <c r="E534" s="707"/>
      <c r="F534" s="639"/>
    </row>
    <row r="535" spans="3:6" ht="15.75" customHeight="1">
      <c r="C535" s="305"/>
      <c r="D535" s="707"/>
      <c r="E535" s="707"/>
      <c r="F535" s="639"/>
    </row>
    <row r="536" spans="3:6" ht="15.75" customHeight="1">
      <c r="C536" s="305"/>
      <c r="D536" s="707"/>
      <c r="E536" s="707"/>
      <c r="F536" s="639"/>
    </row>
    <row r="537" spans="3:6" ht="15.75" customHeight="1">
      <c r="C537" s="305"/>
      <c r="D537" s="707"/>
      <c r="E537" s="707"/>
      <c r="F537" s="639"/>
    </row>
    <row r="538" spans="3:6" ht="15.75" customHeight="1">
      <c r="C538" s="305"/>
      <c r="D538" s="707"/>
      <c r="E538" s="707"/>
      <c r="F538" s="639"/>
    </row>
    <row r="539" spans="3:6" ht="15.75" customHeight="1">
      <c r="C539" s="305"/>
      <c r="D539" s="707"/>
      <c r="E539" s="707"/>
      <c r="F539" s="639"/>
    </row>
    <row r="540" spans="3:6" ht="15.75" customHeight="1">
      <c r="C540" s="305"/>
      <c r="D540" s="707"/>
      <c r="E540" s="707"/>
      <c r="F540" s="639"/>
    </row>
    <row r="541" spans="3:6" ht="15.75" customHeight="1">
      <c r="C541" s="305"/>
      <c r="D541" s="707"/>
      <c r="E541" s="707"/>
      <c r="F541" s="639"/>
    </row>
    <row r="542" spans="3:6" ht="15.75" customHeight="1">
      <c r="C542" s="305"/>
      <c r="D542" s="707"/>
      <c r="E542" s="707"/>
      <c r="F542" s="639"/>
    </row>
    <row r="543" spans="3:6" ht="15.75" customHeight="1">
      <c r="C543" s="305"/>
      <c r="D543" s="707"/>
      <c r="E543" s="707"/>
      <c r="F543" s="639"/>
    </row>
    <row r="544" spans="3:6" ht="15.75" customHeight="1">
      <c r="C544" s="305"/>
      <c r="D544" s="707"/>
      <c r="E544" s="707"/>
      <c r="F544" s="639"/>
    </row>
    <row r="545" spans="3:6" ht="15.75" customHeight="1">
      <c r="C545" s="305"/>
      <c r="D545" s="707"/>
      <c r="E545" s="707"/>
      <c r="F545" s="639"/>
    </row>
    <row r="546" spans="3:6" ht="15.75" customHeight="1">
      <c r="C546" s="305"/>
      <c r="D546" s="707"/>
      <c r="E546" s="707"/>
      <c r="F546" s="639"/>
    </row>
    <row r="547" spans="3:6" ht="15.75" customHeight="1">
      <c r="C547" s="305"/>
      <c r="D547" s="707"/>
      <c r="E547" s="707"/>
      <c r="F547" s="639"/>
    </row>
    <row r="548" spans="3:6" ht="15.75" customHeight="1">
      <c r="C548" s="305"/>
      <c r="D548" s="707"/>
      <c r="E548" s="707"/>
      <c r="F548" s="639"/>
    </row>
    <row r="549" spans="3:6" ht="15.75" customHeight="1">
      <c r="C549" s="305"/>
      <c r="D549" s="707"/>
      <c r="E549" s="707"/>
      <c r="F549" s="639"/>
    </row>
    <row r="550" spans="3:6" ht="15.75" customHeight="1">
      <c r="C550" s="305"/>
      <c r="D550" s="707"/>
      <c r="E550" s="707"/>
      <c r="F550" s="639"/>
    </row>
    <row r="551" spans="3:6" ht="15.75" customHeight="1">
      <c r="C551" s="305"/>
      <c r="D551" s="707"/>
      <c r="E551" s="707"/>
      <c r="F551" s="639"/>
    </row>
    <row r="552" spans="3:6" ht="15.75" customHeight="1">
      <c r="C552" s="305"/>
      <c r="D552" s="707"/>
      <c r="E552" s="707"/>
      <c r="F552" s="639"/>
    </row>
    <row r="553" spans="3:6" ht="15.75" customHeight="1">
      <c r="C553" s="305"/>
      <c r="D553" s="707"/>
      <c r="E553" s="707"/>
      <c r="F553" s="639"/>
    </row>
    <row r="554" spans="3:6" ht="15.75" customHeight="1">
      <c r="C554" s="305"/>
      <c r="D554" s="707"/>
      <c r="E554" s="707"/>
      <c r="F554" s="639"/>
    </row>
    <row r="555" spans="3:6" ht="15.75" customHeight="1">
      <c r="C555" s="305"/>
      <c r="D555" s="707"/>
      <c r="E555" s="707"/>
      <c r="F555" s="639"/>
    </row>
    <row r="556" spans="3:6" ht="15.75" customHeight="1">
      <c r="C556" s="305"/>
      <c r="D556" s="707"/>
      <c r="E556" s="707"/>
      <c r="F556" s="639"/>
    </row>
    <row r="557" spans="3:6" ht="15.75" customHeight="1">
      <c r="C557" s="305"/>
      <c r="D557" s="707"/>
      <c r="E557" s="707"/>
      <c r="F557" s="639"/>
    </row>
    <row r="558" spans="3:6" ht="15.75" customHeight="1">
      <c r="C558" s="305"/>
      <c r="D558" s="707"/>
      <c r="E558" s="707"/>
      <c r="F558" s="639"/>
    </row>
    <row r="559" spans="3:6" ht="15.75" customHeight="1">
      <c r="C559" s="305"/>
      <c r="D559" s="707"/>
      <c r="E559" s="707"/>
      <c r="F559" s="639"/>
    </row>
    <row r="560" spans="3:6" ht="15.75" customHeight="1">
      <c r="C560" s="305"/>
      <c r="D560" s="707"/>
      <c r="E560" s="707"/>
      <c r="F560" s="639"/>
    </row>
    <row r="561" spans="3:6" ht="15.75" customHeight="1">
      <c r="C561" s="305"/>
      <c r="D561" s="707"/>
      <c r="E561" s="707"/>
      <c r="F561" s="639"/>
    </row>
    <row r="562" spans="3:6" ht="15.75" customHeight="1">
      <c r="C562" s="305"/>
      <c r="D562" s="707"/>
      <c r="E562" s="707"/>
      <c r="F562" s="639"/>
    </row>
    <row r="563" spans="3:6" ht="15.75" customHeight="1">
      <c r="C563" s="305"/>
      <c r="D563" s="707"/>
      <c r="E563" s="707"/>
      <c r="F563" s="639"/>
    </row>
    <row r="564" spans="3:6" ht="15.75" customHeight="1">
      <c r="C564" s="305"/>
      <c r="D564" s="707"/>
      <c r="E564" s="707"/>
      <c r="F564" s="639"/>
    </row>
    <row r="565" spans="3:6" ht="15.75" customHeight="1">
      <c r="C565" s="305"/>
      <c r="D565" s="707"/>
      <c r="E565" s="707"/>
      <c r="F565" s="639"/>
    </row>
    <row r="566" spans="3:6" ht="15.75" customHeight="1">
      <c r="C566" s="305"/>
      <c r="D566" s="707"/>
      <c r="E566" s="707"/>
      <c r="F566" s="639"/>
    </row>
    <row r="567" spans="3:6" ht="15.75" customHeight="1">
      <c r="C567" s="305"/>
      <c r="D567" s="707"/>
      <c r="E567" s="707"/>
      <c r="F567" s="639"/>
    </row>
    <row r="568" spans="3:6" ht="15.75" customHeight="1">
      <c r="C568" s="305"/>
      <c r="D568" s="707"/>
      <c r="E568" s="707"/>
      <c r="F568" s="639"/>
    </row>
    <row r="569" spans="3:6" ht="15.75" customHeight="1">
      <c r="C569" s="305"/>
      <c r="D569" s="707"/>
      <c r="E569" s="707"/>
      <c r="F569" s="639"/>
    </row>
    <row r="570" spans="3:6" ht="15.75" customHeight="1">
      <c r="C570" s="305"/>
      <c r="D570" s="707"/>
      <c r="E570" s="707"/>
      <c r="F570" s="639"/>
    </row>
    <row r="571" spans="3:6" ht="15.75" customHeight="1">
      <c r="C571" s="305"/>
      <c r="D571" s="707"/>
      <c r="E571" s="707"/>
      <c r="F571" s="639"/>
    </row>
    <row r="572" spans="3:6" ht="15.75" customHeight="1">
      <c r="C572" s="305"/>
      <c r="D572" s="707"/>
      <c r="E572" s="707"/>
      <c r="F572" s="639"/>
    </row>
    <row r="573" spans="3:6" ht="15.75" customHeight="1">
      <c r="C573" s="305"/>
      <c r="D573" s="707"/>
      <c r="E573" s="707"/>
      <c r="F573" s="639"/>
    </row>
    <row r="574" spans="3:6" ht="15.75" customHeight="1">
      <c r="C574" s="305"/>
      <c r="D574" s="707"/>
      <c r="E574" s="707"/>
      <c r="F574" s="639"/>
    </row>
    <row r="575" spans="3:6" ht="15.75" customHeight="1">
      <c r="C575" s="305"/>
      <c r="D575" s="707"/>
      <c r="E575" s="707"/>
      <c r="F575" s="639"/>
    </row>
    <row r="576" spans="3:6" ht="15.75" customHeight="1">
      <c r="C576" s="305"/>
      <c r="D576" s="707"/>
      <c r="E576" s="707"/>
      <c r="F576" s="639"/>
    </row>
    <row r="577" spans="3:6" ht="15.75" customHeight="1">
      <c r="C577" s="305"/>
      <c r="D577" s="707"/>
      <c r="E577" s="707"/>
      <c r="F577" s="639"/>
    </row>
    <row r="578" spans="3:6" ht="15.75" customHeight="1">
      <c r="C578" s="305"/>
      <c r="D578" s="707"/>
      <c r="E578" s="707"/>
      <c r="F578" s="639"/>
    </row>
    <row r="579" spans="3:6" ht="15.75" customHeight="1">
      <c r="C579" s="305"/>
      <c r="D579" s="707"/>
      <c r="E579" s="707"/>
      <c r="F579" s="639"/>
    </row>
    <row r="580" spans="3:6" ht="15.75" customHeight="1">
      <c r="C580" s="305"/>
      <c r="D580" s="707"/>
      <c r="E580" s="707"/>
      <c r="F580" s="639"/>
    </row>
    <row r="581" spans="3:6" ht="15.75" customHeight="1">
      <c r="C581" s="305"/>
      <c r="D581" s="707"/>
      <c r="E581" s="707"/>
      <c r="F581" s="639"/>
    </row>
    <row r="582" spans="3:6" ht="15.75" customHeight="1">
      <c r="C582" s="305"/>
      <c r="D582" s="707"/>
      <c r="E582" s="707"/>
      <c r="F582" s="639"/>
    </row>
    <row r="583" spans="3:6" ht="15.75" customHeight="1">
      <c r="C583" s="305"/>
      <c r="D583" s="707"/>
      <c r="E583" s="707"/>
      <c r="F583" s="639"/>
    </row>
    <row r="584" spans="3:6" ht="15.75" customHeight="1">
      <c r="C584" s="305"/>
      <c r="D584" s="707"/>
      <c r="E584" s="707"/>
      <c r="F584" s="639"/>
    </row>
    <row r="585" spans="3:6" ht="15.75" customHeight="1">
      <c r="C585" s="305"/>
      <c r="D585" s="707"/>
      <c r="E585" s="707"/>
      <c r="F585" s="639"/>
    </row>
    <row r="586" spans="3:6" ht="15.75" customHeight="1">
      <c r="C586" s="305"/>
      <c r="D586" s="707"/>
      <c r="E586" s="707"/>
      <c r="F586" s="639"/>
    </row>
    <row r="587" spans="3:6" ht="15.75" customHeight="1">
      <c r="C587" s="305"/>
      <c r="D587" s="707"/>
      <c r="E587" s="707"/>
      <c r="F587" s="639"/>
    </row>
    <row r="588" spans="3:6" ht="15.75" customHeight="1">
      <c r="C588" s="305"/>
      <c r="D588" s="707"/>
      <c r="E588" s="707"/>
      <c r="F588" s="639"/>
    </row>
    <row r="589" spans="3:6" ht="15.75" customHeight="1">
      <c r="C589" s="305"/>
      <c r="D589" s="707"/>
      <c r="E589" s="707"/>
      <c r="F589" s="639"/>
    </row>
    <row r="590" spans="3:6" ht="15.75" customHeight="1">
      <c r="C590" s="305"/>
      <c r="D590" s="707"/>
      <c r="E590" s="707"/>
      <c r="F590" s="639"/>
    </row>
    <row r="591" spans="3:6" ht="15.75" customHeight="1">
      <c r="C591" s="305"/>
      <c r="D591" s="707"/>
      <c r="E591" s="707"/>
      <c r="F591" s="639"/>
    </row>
    <row r="592" spans="3:6" ht="15.75" customHeight="1">
      <c r="C592" s="305"/>
      <c r="D592" s="707"/>
      <c r="E592" s="707"/>
      <c r="F592" s="639"/>
    </row>
    <row r="593" spans="3:6" ht="15.75" customHeight="1">
      <c r="C593" s="305"/>
      <c r="D593" s="707"/>
      <c r="E593" s="707"/>
      <c r="F593" s="639"/>
    </row>
    <row r="594" spans="3:6" ht="15.75" customHeight="1">
      <c r="C594" s="305"/>
      <c r="D594" s="707"/>
      <c r="E594" s="707"/>
      <c r="F594" s="639"/>
    </row>
    <row r="595" spans="3:6" ht="15.75" customHeight="1">
      <c r="C595" s="305"/>
      <c r="D595" s="707"/>
      <c r="E595" s="707"/>
      <c r="F595" s="639"/>
    </row>
    <row r="596" spans="3:6" ht="15.75" customHeight="1">
      <c r="C596" s="305"/>
      <c r="D596" s="707"/>
      <c r="E596" s="707"/>
      <c r="F596" s="639"/>
    </row>
    <row r="597" spans="3:6" ht="15.75" customHeight="1">
      <c r="C597" s="305"/>
      <c r="D597" s="707"/>
      <c r="E597" s="707"/>
      <c r="F597" s="639"/>
    </row>
    <row r="598" spans="3:6" ht="15.75" customHeight="1">
      <c r="C598" s="305"/>
      <c r="D598" s="707"/>
      <c r="E598" s="707"/>
      <c r="F598" s="639"/>
    </row>
    <row r="599" spans="3:6" ht="15.75" customHeight="1">
      <c r="C599" s="305"/>
      <c r="D599" s="707"/>
      <c r="E599" s="707"/>
      <c r="F599" s="639"/>
    </row>
    <row r="600" spans="3:6" ht="15.75" customHeight="1">
      <c r="C600" s="305"/>
      <c r="D600" s="707"/>
      <c r="E600" s="707"/>
      <c r="F600" s="639"/>
    </row>
    <row r="601" spans="3:6" ht="15.75" customHeight="1">
      <c r="C601" s="305"/>
      <c r="D601" s="707"/>
      <c r="E601" s="707"/>
      <c r="F601" s="639"/>
    </row>
    <row r="602" spans="3:6" ht="15.75" customHeight="1">
      <c r="C602" s="305"/>
      <c r="D602" s="707"/>
      <c r="E602" s="707"/>
      <c r="F602" s="639"/>
    </row>
    <row r="603" spans="3:6" ht="15.75" customHeight="1">
      <c r="C603" s="305"/>
      <c r="D603" s="707"/>
      <c r="E603" s="707"/>
      <c r="F603" s="639"/>
    </row>
    <row r="604" spans="3:6" ht="15.75" customHeight="1">
      <c r="C604" s="305"/>
      <c r="D604" s="707"/>
      <c r="E604" s="707"/>
      <c r="F604" s="639"/>
    </row>
    <row r="605" spans="3:6" ht="15.75" customHeight="1">
      <c r="C605" s="305"/>
      <c r="D605" s="707"/>
      <c r="E605" s="707"/>
      <c r="F605" s="639"/>
    </row>
    <row r="606" spans="3:6" ht="15.75" customHeight="1">
      <c r="C606" s="305"/>
      <c r="D606" s="707"/>
      <c r="E606" s="707"/>
      <c r="F606" s="639"/>
    </row>
    <row r="607" spans="3:6" ht="15.75" customHeight="1">
      <c r="C607" s="305"/>
      <c r="D607" s="707"/>
      <c r="E607" s="707"/>
      <c r="F607" s="639"/>
    </row>
    <row r="608" spans="3:6" ht="15.75" customHeight="1">
      <c r="C608" s="305"/>
      <c r="D608" s="707"/>
      <c r="E608" s="707"/>
      <c r="F608" s="639"/>
    </row>
    <row r="609" spans="3:6" ht="15.75" customHeight="1">
      <c r="C609" s="305"/>
      <c r="D609" s="707"/>
      <c r="E609" s="707"/>
      <c r="F609" s="639"/>
    </row>
    <row r="610" spans="3:6" ht="15.75" customHeight="1">
      <c r="C610" s="305"/>
      <c r="D610" s="707"/>
      <c r="E610" s="707"/>
      <c r="F610" s="639"/>
    </row>
    <row r="611" spans="3:6" ht="15.75" customHeight="1">
      <c r="C611" s="305"/>
      <c r="D611" s="707"/>
      <c r="E611" s="707"/>
      <c r="F611" s="639"/>
    </row>
    <row r="612" spans="3:6" ht="15.75" customHeight="1">
      <c r="C612" s="305"/>
      <c r="D612" s="707"/>
      <c r="E612" s="707"/>
      <c r="F612" s="639"/>
    </row>
    <row r="613" spans="3:6" ht="15.75" customHeight="1">
      <c r="C613" s="305"/>
      <c r="D613" s="707"/>
      <c r="E613" s="707"/>
      <c r="F613" s="639"/>
    </row>
    <row r="614" spans="3:6" ht="15.75" customHeight="1">
      <c r="C614" s="305"/>
      <c r="D614" s="707"/>
      <c r="E614" s="707"/>
      <c r="F614" s="639"/>
    </row>
    <row r="615" spans="3:6" ht="15.75" customHeight="1">
      <c r="C615" s="305"/>
      <c r="D615" s="707"/>
      <c r="E615" s="707"/>
      <c r="F615" s="639"/>
    </row>
    <row r="616" spans="3:6" ht="15.75" customHeight="1">
      <c r="C616" s="305"/>
      <c r="D616" s="707"/>
      <c r="E616" s="707"/>
      <c r="F616" s="639"/>
    </row>
    <row r="617" spans="3:6" ht="15.75" customHeight="1">
      <c r="C617" s="305"/>
      <c r="D617" s="707"/>
      <c r="E617" s="707"/>
      <c r="F617" s="639"/>
    </row>
    <row r="618" spans="3:6" ht="15.75" customHeight="1">
      <c r="C618" s="305"/>
      <c r="D618" s="707"/>
      <c r="E618" s="707"/>
      <c r="F618" s="639"/>
    </row>
    <row r="619" spans="3:6" ht="15.75" customHeight="1">
      <c r="C619" s="305"/>
      <c r="D619" s="707"/>
      <c r="E619" s="707"/>
      <c r="F619" s="639"/>
    </row>
    <row r="620" spans="3:6" ht="15.75" customHeight="1">
      <c r="C620" s="305"/>
      <c r="D620" s="707"/>
      <c r="E620" s="707"/>
      <c r="F620" s="639"/>
    </row>
    <row r="621" spans="3:6" ht="15.75" customHeight="1">
      <c r="C621" s="305"/>
      <c r="D621" s="707"/>
      <c r="E621" s="707"/>
      <c r="F621" s="639"/>
    </row>
    <row r="622" spans="3:6" ht="15.75" customHeight="1">
      <c r="C622" s="305"/>
      <c r="D622" s="707"/>
      <c r="E622" s="707"/>
      <c r="F622" s="639"/>
    </row>
    <row r="623" spans="3:6" ht="15.75" customHeight="1">
      <c r="C623" s="305"/>
      <c r="D623" s="707"/>
      <c r="E623" s="707"/>
      <c r="F623" s="639"/>
    </row>
    <row r="624" spans="3:6" ht="15.75" customHeight="1">
      <c r="C624" s="305"/>
      <c r="D624" s="707"/>
      <c r="E624" s="707"/>
      <c r="F624" s="639"/>
    </row>
    <row r="625" spans="3:6" ht="15.75" customHeight="1">
      <c r="C625" s="305"/>
      <c r="D625" s="707"/>
      <c r="E625" s="707"/>
      <c r="F625" s="639"/>
    </row>
    <row r="626" spans="3:6" ht="15.75" customHeight="1">
      <c r="C626" s="305"/>
      <c r="D626" s="707"/>
      <c r="E626" s="707"/>
      <c r="F626" s="639"/>
    </row>
    <row r="627" spans="3:6" ht="15.75" customHeight="1">
      <c r="C627" s="305"/>
      <c r="D627" s="707"/>
      <c r="E627" s="707"/>
      <c r="F627" s="639"/>
    </row>
    <row r="628" spans="3:6" ht="15.75" customHeight="1">
      <c r="C628" s="305"/>
      <c r="D628" s="707"/>
      <c r="E628" s="707"/>
      <c r="F628" s="639"/>
    </row>
    <row r="629" spans="3:6" ht="15.75" customHeight="1">
      <c r="C629" s="305"/>
      <c r="D629" s="707"/>
      <c r="E629" s="707"/>
      <c r="F629" s="639"/>
    </row>
    <row r="630" spans="3:6" ht="15.75" customHeight="1">
      <c r="C630" s="305"/>
      <c r="D630" s="707"/>
      <c r="E630" s="707"/>
      <c r="F630" s="639"/>
    </row>
    <row r="631" spans="3:6" ht="15.75" customHeight="1">
      <c r="C631" s="305"/>
      <c r="D631" s="707"/>
      <c r="E631" s="707"/>
      <c r="F631" s="639"/>
    </row>
    <row r="632" spans="3:6" ht="15.75" customHeight="1">
      <c r="C632" s="305"/>
      <c r="D632" s="707"/>
      <c r="E632" s="707"/>
      <c r="F632" s="639"/>
    </row>
    <row r="633" spans="3:6" ht="15.75" customHeight="1">
      <c r="C633" s="305"/>
      <c r="D633" s="707"/>
      <c r="E633" s="707"/>
      <c r="F633" s="639"/>
    </row>
    <row r="634" spans="3:6" ht="15.75" customHeight="1">
      <c r="C634" s="305"/>
      <c r="D634" s="707"/>
      <c r="E634" s="707"/>
      <c r="F634" s="639"/>
    </row>
    <row r="635" spans="3:6" ht="15.75" customHeight="1">
      <c r="C635" s="305"/>
      <c r="D635" s="707"/>
      <c r="E635" s="707"/>
      <c r="F635" s="639"/>
    </row>
    <row r="636" spans="3:6" ht="15.75" customHeight="1">
      <c r="C636" s="305"/>
      <c r="D636" s="707"/>
      <c r="E636" s="707"/>
      <c r="F636" s="639"/>
    </row>
    <row r="637" spans="3:6" ht="15.75" customHeight="1">
      <c r="C637" s="305"/>
      <c r="D637" s="707"/>
      <c r="E637" s="707"/>
      <c r="F637" s="639"/>
    </row>
    <row r="638" spans="3:6" ht="15.75" customHeight="1">
      <c r="C638" s="305"/>
      <c r="D638" s="707"/>
      <c r="E638" s="707"/>
      <c r="F638" s="639"/>
    </row>
    <row r="639" spans="3:6" ht="15.75" customHeight="1">
      <c r="C639" s="305"/>
      <c r="D639" s="707"/>
      <c r="E639" s="707"/>
      <c r="F639" s="639"/>
    </row>
    <row r="640" spans="3:6" ht="15.75" customHeight="1">
      <c r="C640" s="305"/>
      <c r="D640" s="707"/>
      <c r="E640" s="707"/>
      <c r="F640" s="639"/>
    </row>
    <row r="641" spans="3:6" ht="15.75" customHeight="1">
      <c r="C641" s="305"/>
      <c r="D641" s="707"/>
      <c r="E641" s="707"/>
      <c r="F641" s="639"/>
    </row>
    <row r="642" spans="3:6" ht="15.75" customHeight="1">
      <c r="C642" s="305"/>
      <c r="D642" s="707"/>
      <c r="E642" s="707"/>
      <c r="F642" s="639"/>
    </row>
    <row r="643" spans="3:6" ht="15.75" customHeight="1">
      <c r="C643" s="305"/>
      <c r="D643" s="707"/>
      <c r="E643" s="707"/>
      <c r="F643" s="639"/>
    </row>
    <row r="644" spans="3:6" ht="15.75" customHeight="1">
      <c r="C644" s="305"/>
      <c r="D644" s="707"/>
      <c r="E644" s="707"/>
      <c r="F644" s="639"/>
    </row>
    <row r="645" spans="3:6" ht="15.75" customHeight="1">
      <c r="C645" s="305"/>
      <c r="D645" s="707"/>
      <c r="E645" s="707"/>
      <c r="F645" s="639"/>
    </row>
    <row r="646" spans="3:6" ht="15.75" customHeight="1">
      <c r="C646" s="305"/>
      <c r="D646" s="707"/>
      <c r="E646" s="707"/>
      <c r="F646" s="639"/>
    </row>
    <row r="647" spans="3:6" ht="15.75" customHeight="1">
      <c r="C647" s="305"/>
      <c r="D647" s="707"/>
      <c r="E647" s="707"/>
      <c r="F647" s="639"/>
    </row>
    <row r="648" spans="3:6" ht="15.75" customHeight="1">
      <c r="C648" s="305"/>
      <c r="D648" s="707"/>
      <c r="E648" s="707"/>
      <c r="F648" s="639"/>
    </row>
    <row r="649" spans="3:6" ht="15.75" customHeight="1">
      <c r="C649" s="305"/>
      <c r="D649" s="707"/>
      <c r="E649" s="707"/>
      <c r="F649" s="639"/>
    </row>
    <row r="650" spans="3:6" ht="15.75" customHeight="1">
      <c r="C650" s="305"/>
      <c r="D650" s="707"/>
      <c r="E650" s="707"/>
      <c r="F650" s="639"/>
    </row>
    <row r="651" spans="3:6" ht="15.75" customHeight="1">
      <c r="C651" s="305"/>
      <c r="D651" s="707"/>
      <c r="E651" s="707"/>
      <c r="F651" s="639"/>
    </row>
    <row r="652" spans="3:6" ht="15.75" customHeight="1">
      <c r="C652" s="305"/>
      <c r="D652" s="707"/>
      <c r="E652" s="707"/>
      <c r="F652" s="639"/>
    </row>
    <row r="653" spans="3:6" ht="15.75" customHeight="1">
      <c r="C653" s="305"/>
      <c r="D653" s="707"/>
      <c r="E653" s="707"/>
      <c r="F653" s="639"/>
    </row>
    <row r="654" spans="3:6" ht="15.75" customHeight="1">
      <c r="C654" s="305"/>
      <c r="D654" s="707"/>
      <c r="E654" s="707"/>
      <c r="F654" s="639"/>
    </row>
    <row r="655" spans="3:6" ht="15.75" customHeight="1">
      <c r="C655" s="305"/>
      <c r="D655" s="707"/>
      <c r="E655" s="707"/>
      <c r="F655" s="639"/>
    </row>
    <row r="656" spans="3:6" ht="15.75" customHeight="1">
      <c r="C656" s="305"/>
      <c r="D656" s="707"/>
      <c r="E656" s="707"/>
      <c r="F656" s="639"/>
    </row>
    <row r="657" spans="3:6" ht="15.75" customHeight="1">
      <c r="C657" s="305"/>
      <c r="D657" s="707"/>
      <c r="E657" s="707"/>
      <c r="F657" s="639"/>
    </row>
    <row r="658" spans="3:6" ht="15.75" customHeight="1">
      <c r="C658" s="305"/>
      <c r="D658" s="707"/>
      <c r="E658" s="707"/>
      <c r="F658" s="639"/>
    </row>
    <row r="659" spans="3:6" ht="15.75" customHeight="1">
      <c r="C659" s="305"/>
      <c r="D659" s="707"/>
      <c r="E659" s="707"/>
      <c r="F659" s="639"/>
    </row>
    <row r="660" spans="3:6" ht="15.75" customHeight="1">
      <c r="C660" s="305"/>
      <c r="D660" s="707"/>
      <c r="E660" s="707"/>
      <c r="F660" s="639"/>
    </row>
    <row r="661" spans="3:6" ht="15.75" customHeight="1">
      <c r="C661" s="305"/>
      <c r="D661" s="707"/>
      <c r="E661" s="707"/>
      <c r="F661" s="639"/>
    </row>
    <row r="662" spans="3:6" ht="15.75" customHeight="1">
      <c r="C662" s="305"/>
      <c r="D662" s="707"/>
      <c r="E662" s="707"/>
      <c r="F662" s="639"/>
    </row>
    <row r="663" spans="3:6" ht="15.75" customHeight="1">
      <c r="C663" s="305"/>
      <c r="D663" s="707"/>
      <c r="E663" s="707"/>
      <c r="F663" s="639"/>
    </row>
    <row r="664" spans="3:6" ht="15.75" customHeight="1">
      <c r="C664" s="305"/>
      <c r="D664" s="707"/>
      <c r="E664" s="707"/>
      <c r="F664" s="639"/>
    </row>
    <row r="665" spans="3:6" ht="15.75" customHeight="1">
      <c r="C665" s="305"/>
      <c r="D665" s="707"/>
      <c r="E665" s="707"/>
      <c r="F665" s="639"/>
    </row>
    <row r="666" spans="3:6" ht="15.75" customHeight="1">
      <c r="C666" s="305"/>
      <c r="D666" s="707"/>
      <c r="E666" s="707"/>
      <c r="F666" s="639"/>
    </row>
    <row r="667" spans="3:6" ht="15.75" customHeight="1">
      <c r="C667" s="305"/>
      <c r="D667" s="707"/>
      <c r="E667" s="707"/>
      <c r="F667" s="639"/>
    </row>
    <row r="668" spans="3:6" ht="15.75" customHeight="1">
      <c r="C668" s="305"/>
      <c r="D668" s="707"/>
      <c r="E668" s="707"/>
      <c r="F668" s="639"/>
    </row>
    <row r="669" spans="3:6" ht="15.75" customHeight="1">
      <c r="C669" s="305"/>
      <c r="D669" s="707"/>
      <c r="E669" s="707"/>
      <c r="F669" s="639"/>
    </row>
    <row r="670" spans="3:6" ht="15.75" customHeight="1">
      <c r="C670" s="305"/>
      <c r="D670" s="707"/>
      <c r="E670" s="707"/>
      <c r="F670" s="639"/>
    </row>
    <row r="671" spans="3:6" ht="15.75" customHeight="1">
      <c r="C671" s="305"/>
      <c r="D671" s="707"/>
      <c r="E671" s="707"/>
      <c r="F671" s="639"/>
    </row>
    <row r="672" spans="3:6" ht="15.75" customHeight="1">
      <c r="C672" s="305"/>
      <c r="D672" s="707"/>
      <c r="E672" s="707"/>
      <c r="F672" s="639"/>
    </row>
    <row r="673" spans="3:6" ht="15.75" customHeight="1">
      <c r="C673" s="305"/>
      <c r="D673" s="707"/>
      <c r="E673" s="707"/>
      <c r="F673" s="639"/>
    </row>
    <row r="674" spans="3:6" ht="15.75" customHeight="1">
      <c r="C674" s="305"/>
      <c r="D674" s="707"/>
      <c r="E674" s="707"/>
      <c r="F674" s="639"/>
    </row>
    <row r="675" spans="3:6" ht="15.75" customHeight="1">
      <c r="C675" s="305"/>
      <c r="D675" s="707"/>
      <c r="E675" s="707"/>
      <c r="F675" s="639"/>
    </row>
    <row r="676" spans="3:6" ht="15.75" customHeight="1">
      <c r="C676" s="305"/>
      <c r="D676" s="707"/>
      <c r="E676" s="707"/>
      <c r="F676" s="639"/>
    </row>
    <row r="677" spans="3:6" ht="15.75" customHeight="1">
      <c r="C677" s="305"/>
      <c r="D677" s="707"/>
      <c r="E677" s="707"/>
      <c r="F677" s="639"/>
    </row>
    <row r="678" spans="3:6" ht="15.75" customHeight="1">
      <c r="C678" s="305"/>
      <c r="D678" s="707"/>
      <c r="E678" s="707"/>
      <c r="F678" s="639"/>
    </row>
    <row r="679" spans="3:6" ht="15.75" customHeight="1">
      <c r="C679" s="305"/>
      <c r="D679" s="707"/>
      <c r="E679" s="707"/>
      <c r="F679" s="639"/>
    </row>
    <row r="680" spans="3:6" ht="15.75" customHeight="1">
      <c r="C680" s="305"/>
      <c r="D680" s="707"/>
      <c r="E680" s="707"/>
      <c r="F680" s="639"/>
    </row>
    <row r="681" spans="3:6" ht="15.75" customHeight="1">
      <c r="C681" s="305"/>
      <c r="D681" s="707"/>
      <c r="E681" s="707"/>
      <c r="F681" s="639"/>
    </row>
    <row r="682" spans="3:6" ht="15.75" customHeight="1">
      <c r="C682" s="305"/>
      <c r="D682" s="707"/>
      <c r="E682" s="707"/>
      <c r="F682" s="639"/>
    </row>
    <row r="683" spans="3:6" ht="15.75" customHeight="1">
      <c r="C683" s="305"/>
      <c r="D683" s="707"/>
      <c r="E683" s="707"/>
      <c r="F683" s="639"/>
    </row>
    <row r="684" spans="3:6" ht="15.75" customHeight="1">
      <c r="C684" s="305"/>
      <c r="D684" s="707"/>
      <c r="E684" s="707"/>
      <c r="F684" s="639"/>
    </row>
    <row r="685" spans="3:6" ht="15.75" customHeight="1">
      <c r="C685" s="305"/>
      <c r="D685" s="707"/>
      <c r="E685" s="707"/>
      <c r="F685" s="639"/>
    </row>
    <row r="686" spans="3:6" ht="15.75" customHeight="1">
      <c r="C686" s="305"/>
      <c r="D686" s="707"/>
      <c r="E686" s="707"/>
      <c r="F686" s="639"/>
    </row>
    <row r="687" spans="3:6" ht="15.75" customHeight="1">
      <c r="C687" s="305"/>
      <c r="D687" s="707"/>
      <c r="E687" s="707"/>
      <c r="F687" s="639"/>
    </row>
    <row r="688" spans="3:6" ht="15.75" customHeight="1">
      <c r="C688" s="305"/>
      <c r="D688" s="707"/>
      <c r="E688" s="707"/>
      <c r="F688" s="639"/>
    </row>
    <row r="689" spans="3:6" ht="15.75" customHeight="1">
      <c r="C689" s="305"/>
      <c r="D689" s="707"/>
      <c r="E689" s="707"/>
      <c r="F689" s="639"/>
    </row>
    <row r="690" spans="3:6" ht="15.75" customHeight="1">
      <c r="C690" s="305"/>
      <c r="D690" s="707"/>
      <c r="E690" s="707"/>
      <c r="F690" s="639"/>
    </row>
    <row r="691" spans="3:6" ht="15.75" customHeight="1">
      <c r="C691" s="305"/>
      <c r="D691" s="707"/>
      <c r="E691" s="707"/>
      <c r="F691" s="639"/>
    </row>
    <row r="692" spans="3:6" ht="15.75" customHeight="1">
      <c r="C692" s="305"/>
      <c r="D692" s="707"/>
      <c r="E692" s="707"/>
      <c r="F692" s="639"/>
    </row>
    <row r="693" spans="3:6" ht="15.75" customHeight="1">
      <c r="C693" s="305"/>
      <c r="D693" s="707"/>
      <c r="E693" s="707"/>
      <c r="F693" s="639"/>
    </row>
    <row r="694" spans="3:6" ht="15.75" customHeight="1">
      <c r="C694" s="305"/>
      <c r="D694" s="707"/>
      <c r="E694" s="707"/>
      <c r="F694" s="639"/>
    </row>
    <row r="695" spans="3:6" ht="15.75" customHeight="1">
      <c r="C695" s="305"/>
      <c r="D695" s="707"/>
      <c r="E695" s="707"/>
      <c r="F695" s="639"/>
    </row>
    <row r="696" spans="3:6" ht="15.75" customHeight="1">
      <c r="C696" s="305"/>
      <c r="D696" s="707"/>
      <c r="E696" s="707"/>
      <c r="F696" s="639"/>
    </row>
    <row r="697" spans="3:6" ht="15.75" customHeight="1">
      <c r="C697" s="305"/>
      <c r="D697" s="707"/>
      <c r="E697" s="707"/>
      <c r="F697" s="639"/>
    </row>
    <row r="698" spans="3:6" ht="15.75" customHeight="1">
      <c r="C698" s="305"/>
      <c r="D698" s="707"/>
      <c r="E698" s="707"/>
      <c r="F698" s="639"/>
    </row>
    <row r="699" spans="3:6" ht="15.75" customHeight="1">
      <c r="C699" s="305"/>
      <c r="D699" s="707"/>
      <c r="E699" s="707"/>
      <c r="F699" s="639"/>
    </row>
    <row r="700" spans="3:6" ht="15.75" customHeight="1">
      <c r="C700" s="305"/>
      <c r="D700" s="707"/>
      <c r="E700" s="707"/>
      <c r="F700" s="639"/>
    </row>
    <row r="701" spans="3:6" ht="15.75" customHeight="1">
      <c r="C701" s="305"/>
      <c r="D701" s="707"/>
      <c r="E701" s="707"/>
      <c r="F701" s="639"/>
    </row>
    <row r="702" spans="3:6" ht="15.75" customHeight="1">
      <c r="C702" s="305"/>
      <c r="D702" s="707"/>
      <c r="E702" s="707"/>
      <c r="F702" s="639"/>
    </row>
    <row r="703" spans="3:6" ht="15.75" customHeight="1">
      <c r="C703" s="305"/>
      <c r="D703" s="707"/>
      <c r="E703" s="707"/>
      <c r="F703" s="639"/>
    </row>
    <row r="704" spans="3:6" ht="15.75" customHeight="1">
      <c r="C704" s="305"/>
      <c r="D704" s="707"/>
      <c r="E704" s="707"/>
      <c r="F704" s="639"/>
    </row>
    <row r="705" spans="3:6" ht="15.75" customHeight="1">
      <c r="C705" s="305"/>
      <c r="D705" s="707"/>
      <c r="E705" s="707"/>
      <c r="F705" s="639"/>
    </row>
    <row r="706" spans="3:6" ht="15.75" customHeight="1">
      <c r="C706" s="305"/>
      <c r="D706" s="707"/>
      <c r="E706" s="707"/>
      <c r="F706" s="639"/>
    </row>
    <row r="707" spans="3:6" ht="15.75" customHeight="1">
      <c r="C707" s="305"/>
      <c r="D707" s="707"/>
      <c r="E707" s="707"/>
      <c r="F707" s="639"/>
    </row>
    <row r="708" spans="3:6" ht="15.75" customHeight="1">
      <c r="C708" s="305"/>
      <c r="D708" s="707"/>
      <c r="E708" s="707"/>
      <c r="F708" s="639"/>
    </row>
    <row r="709" spans="3:6" ht="15.75" customHeight="1">
      <c r="C709" s="305"/>
      <c r="D709" s="707"/>
      <c r="E709" s="707"/>
      <c r="F709" s="639"/>
    </row>
    <row r="710" spans="3:6" ht="15.75" customHeight="1">
      <c r="C710" s="305"/>
      <c r="D710" s="707"/>
      <c r="E710" s="707"/>
      <c r="F710" s="639"/>
    </row>
    <row r="711" spans="3:6" ht="15.75" customHeight="1">
      <c r="C711" s="305"/>
      <c r="D711" s="707"/>
      <c r="E711" s="707"/>
      <c r="F711" s="639"/>
    </row>
    <row r="712" spans="3:6" ht="15.75" customHeight="1">
      <c r="C712" s="305"/>
      <c r="D712" s="707"/>
      <c r="E712" s="707"/>
      <c r="F712" s="639"/>
    </row>
    <row r="713" spans="3:6" ht="15.75" customHeight="1">
      <c r="C713" s="305"/>
      <c r="D713" s="707"/>
      <c r="E713" s="707"/>
      <c r="F713" s="639"/>
    </row>
    <row r="714" spans="3:6" ht="15.75" customHeight="1">
      <c r="C714" s="305"/>
      <c r="D714" s="707"/>
      <c r="E714" s="707"/>
      <c r="F714" s="639"/>
    </row>
    <row r="715" spans="3:6" ht="15.75" customHeight="1">
      <c r="C715" s="305"/>
      <c r="D715" s="707"/>
      <c r="E715" s="707"/>
      <c r="F715" s="639"/>
    </row>
    <row r="716" spans="3:6" ht="15.75" customHeight="1">
      <c r="C716" s="305"/>
      <c r="D716" s="707"/>
      <c r="E716" s="707"/>
      <c r="F716" s="639"/>
    </row>
    <row r="717" spans="3:6" ht="15.75" customHeight="1">
      <c r="C717" s="305"/>
      <c r="D717" s="707"/>
      <c r="E717" s="707"/>
      <c r="F717" s="639"/>
    </row>
    <row r="718" spans="3:6" ht="15.75" customHeight="1">
      <c r="C718" s="305"/>
      <c r="D718" s="707"/>
      <c r="E718" s="707"/>
      <c r="F718" s="639"/>
    </row>
    <row r="719" spans="3:6" ht="15.75" customHeight="1">
      <c r="C719" s="305"/>
      <c r="D719" s="707"/>
      <c r="E719" s="707"/>
      <c r="F719" s="639"/>
    </row>
    <row r="720" spans="3:6" ht="15.75" customHeight="1">
      <c r="C720" s="305"/>
      <c r="D720" s="707"/>
      <c r="E720" s="707"/>
      <c r="F720" s="639"/>
    </row>
    <row r="721" spans="3:6" ht="15.75" customHeight="1">
      <c r="C721" s="305"/>
      <c r="D721" s="707"/>
      <c r="E721" s="707"/>
      <c r="F721" s="639"/>
    </row>
    <row r="722" spans="3:6" ht="15.75" customHeight="1">
      <c r="C722" s="305"/>
      <c r="D722" s="707"/>
      <c r="E722" s="707"/>
      <c r="F722" s="639"/>
    </row>
    <row r="723" spans="3:6" ht="15.75" customHeight="1">
      <c r="C723" s="305"/>
      <c r="D723" s="707"/>
      <c r="E723" s="707"/>
      <c r="F723" s="639"/>
    </row>
    <row r="724" spans="3:6" ht="15.75" customHeight="1">
      <c r="C724" s="305"/>
      <c r="D724" s="707"/>
      <c r="E724" s="707"/>
      <c r="F724" s="639"/>
    </row>
    <row r="725" spans="3:6" ht="15.75" customHeight="1">
      <c r="C725" s="305"/>
      <c r="D725" s="707"/>
      <c r="E725" s="707"/>
      <c r="F725" s="639"/>
    </row>
    <row r="726" spans="3:6" ht="15.75" customHeight="1">
      <c r="C726" s="305"/>
      <c r="D726" s="707"/>
      <c r="E726" s="707"/>
      <c r="F726" s="639"/>
    </row>
    <row r="727" spans="3:6" ht="15.75" customHeight="1">
      <c r="C727" s="305"/>
      <c r="D727" s="707"/>
      <c r="E727" s="707"/>
      <c r="F727" s="639"/>
    </row>
    <row r="728" spans="3:6" ht="15.75" customHeight="1">
      <c r="C728" s="305"/>
      <c r="D728" s="707"/>
      <c r="E728" s="707"/>
      <c r="F728" s="639"/>
    </row>
    <row r="729" spans="3:6" ht="15.75" customHeight="1">
      <c r="C729" s="305"/>
      <c r="D729" s="707"/>
      <c r="E729" s="707"/>
      <c r="F729" s="639"/>
    </row>
    <row r="730" spans="3:6" ht="15.75" customHeight="1">
      <c r="C730" s="305"/>
      <c r="D730" s="707"/>
      <c r="E730" s="707"/>
      <c r="F730" s="639"/>
    </row>
    <row r="731" spans="3:6" ht="15.75" customHeight="1">
      <c r="C731" s="305"/>
      <c r="D731" s="707"/>
      <c r="E731" s="707"/>
      <c r="F731" s="639"/>
    </row>
    <row r="732" spans="3:6" ht="15.75" customHeight="1">
      <c r="C732" s="305"/>
      <c r="D732" s="707"/>
      <c r="E732" s="707"/>
      <c r="F732" s="639"/>
    </row>
    <row r="733" spans="3:6" ht="15.75" customHeight="1">
      <c r="C733" s="305"/>
      <c r="D733" s="707"/>
      <c r="E733" s="707"/>
      <c r="F733" s="639"/>
    </row>
    <row r="734" spans="3:6" ht="15.75" customHeight="1">
      <c r="C734" s="305"/>
      <c r="D734" s="707"/>
      <c r="E734" s="707"/>
      <c r="F734" s="639"/>
    </row>
    <row r="735" spans="3:6" ht="15.75" customHeight="1">
      <c r="C735" s="305"/>
      <c r="D735" s="707"/>
      <c r="E735" s="707"/>
      <c r="F735" s="639"/>
    </row>
    <row r="736" spans="3:6" ht="15.75" customHeight="1">
      <c r="C736" s="305"/>
      <c r="D736" s="707"/>
      <c r="E736" s="707"/>
      <c r="F736" s="639"/>
    </row>
    <row r="737" spans="3:6" ht="15.75" customHeight="1">
      <c r="C737" s="305"/>
      <c r="D737" s="707"/>
      <c r="E737" s="707"/>
      <c r="F737" s="639"/>
    </row>
    <row r="738" spans="3:6" ht="15.75" customHeight="1">
      <c r="C738" s="305"/>
      <c r="D738" s="707"/>
      <c r="E738" s="707"/>
      <c r="F738" s="639"/>
    </row>
    <row r="739" spans="3:6" ht="15.75" customHeight="1">
      <c r="C739" s="305"/>
      <c r="D739" s="707"/>
      <c r="E739" s="707"/>
      <c r="F739" s="639"/>
    </row>
    <row r="740" spans="3:6" ht="15.75" customHeight="1">
      <c r="C740" s="305"/>
      <c r="D740" s="707"/>
      <c r="E740" s="707"/>
      <c r="F740" s="639"/>
    </row>
    <row r="741" spans="3:6" ht="15.75" customHeight="1">
      <c r="C741" s="305"/>
      <c r="D741" s="707"/>
      <c r="E741" s="707"/>
      <c r="F741" s="639"/>
    </row>
    <row r="742" spans="3:6" ht="15.75" customHeight="1">
      <c r="C742" s="305"/>
      <c r="D742" s="707"/>
      <c r="E742" s="707"/>
      <c r="F742" s="639"/>
    </row>
    <row r="743" spans="3:6" ht="15.75" customHeight="1">
      <c r="C743" s="305"/>
      <c r="D743" s="707"/>
      <c r="E743" s="707"/>
      <c r="F743" s="639"/>
    </row>
    <row r="744" spans="3:6" ht="15.75" customHeight="1">
      <c r="C744" s="305"/>
      <c r="D744" s="707"/>
      <c r="E744" s="707"/>
      <c r="F744" s="639"/>
    </row>
    <row r="745" spans="3:6" ht="15.75" customHeight="1">
      <c r="C745" s="305"/>
      <c r="D745" s="707"/>
      <c r="E745" s="707"/>
      <c r="F745" s="639"/>
    </row>
    <row r="746" spans="3:6" ht="15.75" customHeight="1">
      <c r="C746" s="305"/>
      <c r="D746" s="707"/>
      <c r="E746" s="707"/>
      <c r="F746" s="639"/>
    </row>
    <row r="747" spans="3:6" ht="15.75" customHeight="1">
      <c r="C747" s="305"/>
      <c r="D747" s="707"/>
      <c r="E747" s="707"/>
      <c r="F747" s="639"/>
    </row>
    <row r="748" spans="3:6" ht="15.75" customHeight="1">
      <c r="C748" s="305"/>
      <c r="D748" s="707"/>
      <c r="E748" s="707"/>
      <c r="F748" s="639"/>
    </row>
    <row r="749" spans="3:6" ht="15.75" customHeight="1">
      <c r="C749" s="305"/>
      <c r="D749" s="707"/>
      <c r="E749" s="707"/>
      <c r="F749" s="639"/>
    </row>
    <row r="750" spans="3:6" ht="15.75" customHeight="1">
      <c r="C750" s="305"/>
      <c r="D750" s="707"/>
      <c r="E750" s="707"/>
      <c r="F750" s="639"/>
    </row>
    <row r="751" spans="3:6" ht="15.75" customHeight="1">
      <c r="C751" s="305"/>
      <c r="D751" s="707"/>
      <c r="E751" s="707"/>
      <c r="F751" s="639"/>
    </row>
    <row r="752" spans="3:6" ht="15.75" customHeight="1">
      <c r="C752" s="305"/>
      <c r="D752" s="707"/>
      <c r="E752" s="707"/>
      <c r="F752" s="639"/>
    </row>
    <row r="753" spans="3:6" ht="15.75" customHeight="1">
      <c r="C753" s="305"/>
      <c r="D753" s="707"/>
      <c r="E753" s="707"/>
      <c r="F753" s="639"/>
    </row>
    <row r="754" spans="3:6" ht="15.75" customHeight="1">
      <c r="C754" s="305"/>
      <c r="D754" s="707"/>
      <c r="E754" s="707"/>
      <c r="F754" s="639"/>
    </row>
    <row r="755" spans="3:6" ht="15.75" customHeight="1">
      <c r="C755" s="305"/>
      <c r="D755" s="707"/>
      <c r="E755" s="707"/>
      <c r="F755" s="639"/>
    </row>
    <row r="756" spans="3:6" ht="15.75" customHeight="1">
      <c r="C756" s="305"/>
      <c r="D756" s="707"/>
      <c r="E756" s="707"/>
      <c r="F756" s="639"/>
    </row>
    <row r="757" spans="3:6" ht="15.75" customHeight="1">
      <c r="C757" s="305"/>
      <c r="D757" s="707"/>
      <c r="E757" s="707"/>
      <c r="F757" s="639"/>
    </row>
    <row r="758" spans="3:6" ht="15.75" customHeight="1">
      <c r="C758" s="305"/>
      <c r="D758" s="707"/>
      <c r="E758" s="707"/>
      <c r="F758" s="639"/>
    </row>
    <row r="759" spans="3:6" ht="15.75" customHeight="1">
      <c r="C759" s="305"/>
      <c r="D759" s="707"/>
      <c r="E759" s="707"/>
      <c r="F759" s="639"/>
    </row>
    <row r="760" spans="3:6" ht="15.75" customHeight="1">
      <c r="C760" s="305"/>
      <c r="D760" s="707"/>
      <c r="E760" s="707"/>
      <c r="F760" s="639"/>
    </row>
    <row r="761" spans="3:6" ht="15.75" customHeight="1">
      <c r="C761" s="305"/>
      <c r="D761" s="707"/>
      <c r="E761" s="707"/>
      <c r="F761" s="639"/>
    </row>
    <row r="762" spans="3:6" ht="15.75" customHeight="1">
      <c r="C762" s="305"/>
      <c r="D762" s="707"/>
      <c r="E762" s="707"/>
      <c r="F762" s="639"/>
    </row>
    <row r="763" spans="3:6" ht="15.75" customHeight="1">
      <c r="C763" s="305"/>
      <c r="D763" s="707"/>
      <c r="E763" s="707"/>
      <c r="F763" s="639"/>
    </row>
    <row r="764" spans="3:6" ht="15.75" customHeight="1">
      <c r="C764" s="305"/>
      <c r="D764" s="707"/>
      <c r="E764" s="707"/>
      <c r="F764" s="639"/>
    </row>
    <row r="765" spans="3:6" ht="15.75" customHeight="1">
      <c r="C765" s="305"/>
      <c r="D765" s="707"/>
      <c r="E765" s="707"/>
      <c r="F765" s="639"/>
    </row>
    <row r="766" spans="3:6" ht="15.75" customHeight="1">
      <c r="C766" s="305"/>
      <c r="D766" s="707"/>
      <c r="E766" s="707"/>
      <c r="F766" s="639"/>
    </row>
    <row r="767" spans="3:6" ht="15.75" customHeight="1">
      <c r="C767" s="305"/>
      <c r="D767" s="707"/>
      <c r="E767" s="707"/>
      <c r="F767" s="639"/>
    </row>
    <row r="768" spans="3:6" ht="15.75" customHeight="1">
      <c r="C768" s="305"/>
      <c r="D768" s="707"/>
      <c r="E768" s="707"/>
      <c r="F768" s="639"/>
    </row>
    <row r="769" spans="3:6" ht="15.75" customHeight="1">
      <c r="C769" s="305"/>
      <c r="D769" s="707"/>
      <c r="E769" s="707"/>
      <c r="F769" s="639"/>
    </row>
    <row r="770" spans="3:6" ht="15.75" customHeight="1">
      <c r="C770" s="305"/>
      <c r="D770" s="707"/>
      <c r="E770" s="707"/>
      <c r="F770" s="639"/>
    </row>
    <row r="771" spans="3:6" ht="15.75" customHeight="1">
      <c r="C771" s="305"/>
      <c r="D771" s="707"/>
      <c r="E771" s="707"/>
      <c r="F771" s="639"/>
    </row>
    <row r="772" spans="3:6" ht="15.75" customHeight="1">
      <c r="C772" s="305"/>
      <c r="D772" s="707"/>
      <c r="E772" s="707"/>
      <c r="F772" s="639"/>
    </row>
    <row r="773" spans="3:6" ht="15.75" customHeight="1">
      <c r="C773" s="305"/>
      <c r="D773" s="707"/>
      <c r="E773" s="707"/>
      <c r="F773" s="639"/>
    </row>
    <row r="774" spans="3:6" ht="15.75" customHeight="1">
      <c r="C774" s="305"/>
      <c r="D774" s="707"/>
      <c r="E774" s="707"/>
      <c r="F774" s="639"/>
    </row>
    <row r="775" spans="3:6" ht="15.75" customHeight="1">
      <c r="C775" s="305"/>
      <c r="D775" s="707"/>
      <c r="E775" s="707"/>
      <c r="F775" s="639"/>
    </row>
    <row r="776" spans="3:6" ht="15.75" customHeight="1">
      <c r="C776" s="305"/>
      <c r="D776" s="707"/>
      <c r="E776" s="707"/>
      <c r="F776" s="639"/>
    </row>
    <row r="777" spans="3:6" ht="15.75" customHeight="1">
      <c r="C777" s="305"/>
      <c r="D777" s="707"/>
      <c r="E777" s="707"/>
      <c r="F777" s="639"/>
    </row>
    <row r="778" spans="3:6" ht="15.75" customHeight="1">
      <c r="C778" s="305"/>
      <c r="D778" s="707"/>
      <c r="E778" s="707"/>
      <c r="F778" s="639"/>
    </row>
    <row r="779" spans="3:6" ht="15.75" customHeight="1">
      <c r="C779" s="305"/>
      <c r="D779" s="707"/>
      <c r="E779" s="707"/>
      <c r="F779" s="639"/>
    </row>
    <row r="780" spans="3:6" ht="15.75" customHeight="1">
      <c r="C780" s="305"/>
      <c r="D780" s="707"/>
      <c r="E780" s="707"/>
      <c r="F780" s="639"/>
    </row>
    <row r="781" spans="3:6" ht="15.75" customHeight="1">
      <c r="C781" s="305"/>
      <c r="D781" s="707"/>
      <c r="E781" s="707"/>
      <c r="F781" s="639"/>
    </row>
    <row r="782" spans="3:6" ht="15.75" customHeight="1">
      <c r="C782" s="305"/>
      <c r="D782" s="707"/>
      <c r="E782" s="707"/>
      <c r="F782" s="639"/>
    </row>
    <row r="783" spans="3:6" ht="15.75" customHeight="1">
      <c r="C783" s="305"/>
      <c r="D783" s="707"/>
      <c r="E783" s="707"/>
      <c r="F783" s="639"/>
    </row>
    <row r="784" spans="3:6" ht="15.75" customHeight="1">
      <c r="C784" s="305"/>
      <c r="D784" s="707"/>
      <c r="E784" s="707"/>
      <c r="F784" s="639"/>
    </row>
    <row r="785" spans="3:6" ht="15.75" customHeight="1">
      <c r="C785" s="305"/>
      <c r="D785" s="707"/>
      <c r="E785" s="707"/>
      <c r="F785" s="639"/>
    </row>
    <row r="786" spans="3:6" ht="15.75" customHeight="1">
      <c r="C786" s="305"/>
      <c r="D786" s="707"/>
      <c r="E786" s="707"/>
      <c r="F786" s="639"/>
    </row>
    <row r="787" spans="3:6" ht="15.75" customHeight="1">
      <c r="C787" s="305"/>
      <c r="D787" s="707"/>
      <c r="E787" s="707"/>
      <c r="F787" s="639"/>
    </row>
    <row r="788" spans="3:6" ht="15.75" customHeight="1">
      <c r="C788" s="305"/>
      <c r="D788" s="707"/>
      <c r="E788" s="707"/>
      <c r="F788" s="639"/>
    </row>
    <row r="789" spans="3:6" ht="15.75" customHeight="1">
      <c r="C789" s="305"/>
      <c r="D789" s="707"/>
      <c r="E789" s="707"/>
      <c r="F789" s="639"/>
    </row>
    <row r="790" spans="3:6" ht="15.75" customHeight="1">
      <c r="C790" s="305"/>
      <c r="D790" s="707"/>
      <c r="E790" s="707"/>
      <c r="F790" s="639"/>
    </row>
    <row r="791" spans="3:6" ht="15.75" customHeight="1">
      <c r="C791" s="305"/>
      <c r="D791" s="707"/>
      <c r="E791" s="707"/>
      <c r="F791" s="639"/>
    </row>
    <row r="792" spans="3:6" ht="15.75" customHeight="1">
      <c r="C792" s="305"/>
      <c r="D792" s="707"/>
      <c r="E792" s="707"/>
      <c r="F792" s="639"/>
    </row>
    <row r="793" spans="3:6" ht="15.75" customHeight="1">
      <c r="C793" s="305"/>
      <c r="D793" s="707"/>
      <c r="E793" s="707"/>
      <c r="F793" s="639"/>
    </row>
    <row r="794" spans="3:6" ht="15.75" customHeight="1">
      <c r="C794" s="305"/>
      <c r="D794" s="707"/>
      <c r="E794" s="707"/>
      <c r="F794" s="639"/>
    </row>
    <row r="795" spans="3:6" ht="15.75" customHeight="1">
      <c r="C795" s="305"/>
      <c r="D795" s="707"/>
      <c r="E795" s="707"/>
      <c r="F795" s="639"/>
    </row>
    <row r="796" spans="3:6" ht="15.75" customHeight="1">
      <c r="C796" s="305"/>
      <c r="D796" s="707"/>
      <c r="E796" s="707"/>
      <c r="F796" s="639"/>
    </row>
    <row r="797" spans="3:6" ht="15.75" customHeight="1">
      <c r="C797" s="305"/>
      <c r="D797" s="707"/>
      <c r="E797" s="707"/>
      <c r="F797" s="639"/>
    </row>
    <row r="798" spans="3:6" ht="15.75" customHeight="1">
      <c r="C798" s="305"/>
      <c r="D798" s="707"/>
      <c r="E798" s="707"/>
      <c r="F798" s="639"/>
    </row>
    <row r="799" spans="3:6" ht="15.75" customHeight="1">
      <c r="C799" s="305"/>
      <c r="D799" s="707"/>
      <c r="E799" s="707"/>
      <c r="F799" s="639"/>
    </row>
    <row r="800" spans="3:6" ht="15.75" customHeight="1">
      <c r="C800" s="305"/>
      <c r="D800" s="707"/>
      <c r="E800" s="707"/>
      <c r="F800" s="639"/>
    </row>
    <row r="801" spans="3:6" ht="15.75" customHeight="1">
      <c r="C801" s="305"/>
      <c r="D801" s="707"/>
      <c r="E801" s="707"/>
      <c r="F801" s="639"/>
    </row>
    <row r="802" spans="3:6" ht="15.75" customHeight="1">
      <c r="C802" s="305"/>
      <c r="D802" s="707"/>
      <c r="E802" s="707"/>
      <c r="F802" s="639"/>
    </row>
    <row r="803" spans="3:6" ht="15.75" customHeight="1">
      <c r="C803" s="305"/>
      <c r="D803" s="707"/>
      <c r="E803" s="707"/>
      <c r="F803" s="639"/>
    </row>
    <row r="804" spans="3:6" ht="15.75" customHeight="1">
      <c r="C804" s="305"/>
      <c r="D804" s="707"/>
      <c r="E804" s="707"/>
      <c r="F804" s="639"/>
    </row>
    <row r="805" spans="3:6" ht="15.75" customHeight="1">
      <c r="C805" s="305"/>
      <c r="D805" s="707"/>
      <c r="E805" s="707"/>
      <c r="F805" s="639"/>
    </row>
    <row r="806" spans="3:6" ht="15.75" customHeight="1">
      <c r="C806" s="305"/>
      <c r="D806" s="707"/>
      <c r="E806" s="707"/>
      <c r="F806" s="639"/>
    </row>
    <row r="807" spans="3:6" ht="15.75" customHeight="1">
      <c r="C807" s="305"/>
      <c r="D807" s="707"/>
      <c r="E807" s="707"/>
      <c r="F807" s="639"/>
    </row>
    <row r="808" spans="3:6" ht="15.75" customHeight="1">
      <c r="C808" s="305"/>
      <c r="D808" s="707"/>
      <c r="E808" s="707"/>
      <c r="F808" s="639"/>
    </row>
    <row r="809" spans="3:6" ht="15.75" customHeight="1">
      <c r="C809" s="305"/>
      <c r="D809" s="707"/>
      <c r="E809" s="707"/>
      <c r="F809" s="639"/>
    </row>
    <row r="810" spans="3:6" ht="15.75" customHeight="1">
      <c r="C810" s="305"/>
      <c r="D810" s="707"/>
      <c r="E810" s="707"/>
      <c r="F810" s="639"/>
    </row>
    <row r="811" spans="3:6" ht="15.75" customHeight="1">
      <c r="C811" s="305"/>
      <c r="D811" s="707"/>
      <c r="E811" s="707"/>
      <c r="F811" s="639"/>
    </row>
    <row r="812" spans="3:6" ht="15.75" customHeight="1">
      <c r="C812" s="305"/>
      <c r="D812" s="707"/>
      <c r="E812" s="707"/>
      <c r="F812" s="639"/>
    </row>
    <row r="813" spans="3:6" ht="15.75" customHeight="1">
      <c r="C813" s="305"/>
      <c r="D813" s="707"/>
      <c r="E813" s="707"/>
      <c r="F813" s="639"/>
    </row>
    <row r="814" spans="3:6" ht="15.75" customHeight="1">
      <c r="C814" s="305"/>
      <c r="D814" s="707"/>
      <c r="E814" s="707"/>
      <c r="F814" s="639"/>
    </row>
    <row r="815" spans="3:6" ht="15.75" customHeight="1">
      <c r="C815" s="305"/>
      <c r="D815" s="707"/>
      <c r="E815" s="707"/>
      <c r="F815" s="639"/>
    </row>
    <row r="816" spans="3:6" ht="15.75" customHeight="1">
      <c r="C816" s="305"/>
      <c r="D816" s="707"/>
      <c r="E816" s="707"/>
      <c r="F816" s="639"/>
    </row>
    <row r="817" spans="3:6" ht="15.75" customHeight="1">
      <c r="C817" s="305"/>
      <c r="D817" s="707"/>
      <c r="E817" s="707"/>
      <c r="F817" s="639"/>
    </row>
    <row r="818" spans="3:6" ht="15.75" customHeight="1">
      <c r="C818" s="305"/>
      <c r="D818" s="707"/>
      <c r="E818" s="707"/>
      <c r="F818" s="639"/>
    </row>
    <row r="819" spans="3:6" ht="15.75" customHeight="1">
      <c r="C819" s="305"/>
      <c r="D819" s="707"/>
      <c r="E819" s="707"/>
      <c r="F819" s="639"/>
    </row>
    <row r="820" spans="3:6" ht="15.75" customHeight="1">
      <c r="C820" s="305"/>
      <c r="D820" s="707"/>
      <c r="E820" s="707"/>
      <c r="F820" s="639"/>
    </row>
    <row r="821" spans="3:6" ht="15.75" customHeight="1">
      <c r="C821" s="305"/>
      <c r="D821" s="707"/>
      <c r="E821" s="707"/>
      <c r="F821" s="639"/>
    </row>
    <row r="822" spans="3:6" ht="15.75" customHeight="1">
      <c r="C822" s="305"/>
      <c r="D822" s="707"/>
      <c r="E822" s="707"/>
      <c r="F822" s="639"/>
    </row>
    <row r="823" spans="3:6" ht="15.75" customHeight="1">
      <c r="C823" s="305"/>
      <c r="D823" s="707"/>
      <c r="E823" s="707"/>
      <c r="F823" s="639"/>
    </row>
    <row r="824" spans="3:6" ht="15.75" customHeight="1">
      <c r="C824" s="305"/>
      <c r="D824" s="707"/>
      <c r="E824" s="707"/>
      <c r="F824" s="639"/>
    </row>
    <row r="825" spans="3:6" ht="15.75" customHeight="1">
      <c r="C825" s="305"/>
      <c r="D825" s="707"/>
      <c r="E825" s="707"/>
      <c r="F825" s="639"/>
    </row>
    <row r="826" spans="3:6" ht="15.75" customHeight="1">
      <c r="C826" s="305"/>
      <c r="D826" s="707"/>
      <c r="E826" s="707"/>
      <c r="F826" s="639"/>
    </row>
    <row r="827" spans="3:6" ht="15.75" customHeight="1">
      <c r="C827" s="305"/>
      <c r="D827" s="707"/>
      <c r="E827" s="707"/>
      <c r="F827" s="639"/>
    </row>
    <row r="828" spans="3:6" ht="15.75" customHeight="1">
      <c r="C828" s="305"/>
      <c r="D828" s="707"/>
      <c r="E828" s="707"/>
      <c r="F828" s="639"/>
    </row>
    <row r="829" spans="3:6" ht="15.75" customHeight="1">
      <c r="C829" s="305"/>
      <c r="D829" s="707"/>
      <c r="E829" s="707"/>
      <c r="F829" s="639"/>
    </row>
    <row r="830" spans="3:6" ht="15.75" customHeight="1">
      <c r="C830" s="305"/>
      <c r="D830" s="707"/>
      <c r="E830" s="707"/>
      <c r="F830" s="639"/>
    </row>
    <row r="831" spans="3:6" ht="15.75" customHeight="1">
      <c r="C831" s="305"/>
      <c r="D831" s="707"/>
      <c r="E831" s="707"/>
      <c r="F831" s="639"/>
    </row>
    <row r="832" spans="3:6" ht="15.75" customHeight="1">
      <c r="C832" s="305"/>
      <c r="D832" s="707"/>
      <c r="E832" s="707"/>
      <c r="F832" s="639"/>
    </row>
    <row r="833" spans="3:6" ht="15.75" customHeight="1">
      <c r="C833" s="305"/>
      <c r="D833" s="707"/>
      <c r="E833" s="707"/>
      <c r="F833" s="639"/>
    </row>
    <row r="834" spans="3:6" ht="15.75" customHeight="1">
      <c r="C834" s="305"/>
      <c r="D834" s="707"/>
      <c r="E834" s="707"/>
      <c r="F834" s="639"/>
    </row>
    <row r="835" spans="3:6" ht="15.75" customHeight="1">
      <c r="C835" s="305"/>
      <c r="D835" s="707"/>
      <c r="E835" s="707"/>
      <c r="F835" s="639"/>
    </row>
    <row r="836" spans="3:6" ht="15.75" customHeight="1">
      <c r="C836" s="305"/>
      <c r="D836" s="707"/>
      <c r="E836" s="707"/>
      <c r="F836" s="639"/>
    </row>
    <row r="837" spans="3:6" ht="15.75" customHeight="1">
      <c r="C837" s="305"/>
      <c r="D837" s="707"/>
      <c r="E837" s="707"/>
      <c r="F837" s="639"/>
    </row>
    <row r="838" spans="3:6" ht="15.75" customHeight="1">
      <c r="C838" s="305"/>
      <c r="D838" s="707"/>
      <c r="E838" s="707"/>
      <c r="F838" s="639"/>
    </row>
    <row r="839" spans="3:6" ht="15.75" customHeight="1">
      <c r="C839" s="305"/>
      <c r="D839" s="707"/>
      <c r="E839" s="707"/>
      <c r="F839" s="639"/>
    </row>
    <row r="840" spans="3:6" ht="15.75" customHeight="1">
      <c r="C840" s="305"/>
      <c r="D840" s="707"/>
      <c r="E840" s="707"/>
      <c r="F840" s="639"/>
    </row>
    <row r="841" spans="3:6" ht="15.75" customHeight="1">
      <c r="C841" s="305"/>
      <c r="D841" s="707"/>
      <c r="E841" s="707"/>
      <c r="F841" s="639"/>
    </row>
    <row r="842" spans="3:6" ht="15.75" customHeight="1">
      <c r="C842" s="305"/>
      <c r="D842" s="707"/>
      <c r="E842" s="707"/>
      <c r="F842" s="639"/>
    </row>
    <row r="843" spans="3:6" ht="15.75" customHeight="1">
      <c r="C843" s="305"/>
      <c r="D843" s="707"/>
      <c r="E843" s="707"/>
      <c r="F843" s="639"/>
    </row>
    <row r="844" spans="3:6" ht="15.75" customHeight="1">
      <c r="C844" s="305"/>
      <c r="D844" s="707"/>
      <c r="E844" s="707"/>
      <c r="F844" s="639"/>
    </row>
    <row r="845" spans="3:6" ht="15.75" customHeight="1">
      <c r="C845" s="305"/>
      <c r="D845" s="707"/>
      <c r="E845" s="707"/>
      <c r="F845" s="639"/>
    </row>
    <row r="846" spans="3:6" ht="15.75" customHeight="1">
      <c r="C846" s="305"/>
      <c r="D846" s="707"/>
      <c r="E846" s="707"/>
      <c r="F846" s="639"/>
    </row>
    <row r="847" spans="3:6" ht="15.75" customHeight="1">
      <c r="C847" s="305"/>
      <c r="D847" s="707"/>
      <c r="E847" s="707"/>
      <c r="F847" s="639"/>
    </row>
    <row r="848" spans="3:6" ht="15.75" customHeight="1">
      <c r="C848" s="305"/>
      <c r="D848" s="707"/>
      <c r="E848" s="707"/>
      <c r="F848" s="639"/>
    </row>
    <row r="849" spans="3:6" ht="15.75" customHeight="1">
      <c r="C849" s="305"/>
      <c r="D849" s="707"/>
      <c r="E849" s="707"/>
      <c r="F849" s="639"/>
    </row>
    <row r="850" spans="3:6" ht="15.75" customHeight="1">
      <c r="C850" s="305"/>
      <c r="D850" s="707"/>
      <c r="E850" s="707"/>
      <c r="F850" s="639"/>
    </row>
    <row r="851" spans="3:6" ht="15.75" customHeight="1">
      <c r="C851" s="305"/>
      <c r="D851" s="707"/>
      <c r="E851" s="707"/>
      <c r="F851" s="639"/>
    </row>
    <row r="852" spans="3:6" ht="15.75" customHeight="1">
      <c r="C852" s="305"/>
      <c r="D852" s="707"/>
      <c r="E852" s="707"/>
      <c r="F852" s="639"/>
    </row>
    <row r="853" spans="3:6" ht="15.75" customHeight="1">
      <c r="C853" s="305"/>
      <c r="D853" s="707"/>
      <c r="E853" s="707"/>
      <c r="F853" s="639"/>
    </row>
    <row r="854" spans="3:6" ht="15.75" customHeight="1">
      <c r="C854" s="305"/>
      <c r="D854" s="707"/>
      <c r="E854" s="707"/>
      <c r="F854" s="639"/>
    </row>
    <row r="855" spans="3:6" ht="15.75" customHeight="1">
      <c r="C855" s="305"/>
      <c r="D855" s="707"/>
      <c r="E855" s="707"/>
      <c r="F855" s="639"/>
    </row>
    <row r="856" spans="3:6" ht="15.75" customHeight="1">
      <c r="C856" s="305"/>
      <c r="D856" s="707"/>
      <c r="E856" s="707"/>
      <c r="F856" s="639"/>
    </row>
    <row r="857" spans="3:6" ht="15.75" customHeight="1">
      <c r="C857" s="305"/>
      <c r="D857" s="707"/>
      <c r="E857" s="707"/>
      <c r="F857" s="639"/>
    </row>
    <row r="858" spans="3:6" ht="15.75" customHeight="1">
      <c r="C858" s="305"/>
      <c r="D858" s="707"/>
      <c r="E858" s="707"/>
      <c r="F858" s="639"/>
    </row>
    <row r="859" spans="3:6" ht="15.75" customHeight="1">
      <c r="C859" s="305"/>
      <c r="D859" s="707"/>
      <c r="E859" s="707"/>
      <c r="F859" s="639"/>
    </row>
    <row r="860" spans="3:6" ht="15.75" customHeight="1">
      <c r="C860" s="305"/>
      <c r="D860" s="707"/>
      <c r="E860" s="707"/>
      <c r="F860" s="639"/>
    </row>
    <row r="861" spans="3:6" ht="15.75" customHeight="1">
      <c r="C861" s="305"/>
      <c r="D861" s="707"/>
      <c r="E861" s="707"/>
      <c r="F861" s="639"/>
    </row>
    <row r="862" spans="3:6" ht="15.75" customHeight="1">
      <c r="C862" s="305"/>
      <c r="D862" s="707"/>
      <c r="E862" s="707"/>
      <c r="F862" s="639"/>
    </row>
    <row r="863" spans="3:6" ht="15.75" customHeight="1">
      <c r="C863" s="305"/>
      <c r="D863" s="707"/>
      <c r="E863" s="707"/>
      <c r="F863" s="639"/>
    </row>
    <row r="864" spans="3:6" ht="15.75" customHeight="1">
      <c r="C864" s="305"/>
      <c r="D864" s="707"/>
      <c r="E864" s="707"/>
      <c r="F864" s="639"/>
    </row>
    <row r="865" spans="3:6" ht="15.75" customHeight="1">
      <c r="C865" s="305"/>
      <c r="D865" s="707"/>
      <c r="E865" s="707"/>
      <c r="F865" s="639"/>
    </row>
    <row r="866" spans="3:6" ht="15.75" customHeight="1">
      <c r="C866" s="305"/>
      <c r="D866" s="707"/>
      <c r="E866" s="707"/>
      <c r="F866" s="639"/>
    </row>
    <row r="867" spans="3:6" ht="15.75" customHeight="1">
      <c r="C867" s="305"/>
      <c r="D867" s="707"/>
      <c r="E867" s="707"/>
      <c r="F867" s="639"/>
    </row>
    <row r="868" spans="3:6" ht="15.75" customHeight="1">
      <c r="C868" s="305"/>
      <c r="D868" s="707"/>
      <c r="E868" s="707"/>
      <c r="F868" s="639"/>
    </row>
    <row r="869" spans="3:6" ht="15.75" customHeight="1">
      <c r="C869" s="305"/>
      <c r="D869" s="707"/>
      <c r="E869" s="707"/>
      <c r="F869" s="639"/>
    </row>
    <row r="870" spans="3:6" ht="15.75" customHeight="1">
      <c r="C870" s="305"/>
      <c r="D870" s="707"/>
      <c r="E870" s="707"/>
      <c r="F870" s="639"/>
    </row>
    <row r="871" spans="3:6" ht="15.75" customHeight="1">
      <c r="C871" s="305"/>
      <c r="D871" s="707"/>
      <c r="E871" s="707"/>
      <c r="F871" s="639"/>
    </row>
    <row r="872" spans="3:6" ht="15.75" customHeight="1">
      <c r="C872" s="305"/>
      <c r="D872" s="707"/>
      <c r="E872" s="707"/>
      <c r="F872" s="639"/>
    </row>
    <row r="873" spans="3:6" ht="15.75" customHeight="1">
      <c r="C873" s="305"/>
      <c r="D873" s="707"/>
      <c r="E873" s="707"/>
      <c r="F873" s="639"/>
    </row>
    <row r="874" spans="3:6" ht="15.75" customHeight="1">
      <c r="C874" s="305"/>
      <c r="D874" s="707"/>
      <c r="E874" s="707"/>
      <c r="F874" s="639"/>
    </row>
    <row r="875" spans="3:6" ht="15.75" customHeight="1">
      <c r="C875" s="305"/>
      <c r="D875" s="707"/>
      <c r="E875" s="707"/>
      <c r="F875" s="639"/>
    </row>
    <row r="876" spans="3:6" ht="15.75" customHeight="1">
      <c r="C876" s="305"/>
      <c r="D876" s="707"/>
      <c r="E876" s="707"/>
      <c r="F876" s="639"/>
    </row>
    <row r="877" spans="3:6" ht="15.75" customHeight="1">
      <c r="C877" s="305"/>
      <c r="D877" s="707"/>
      <c r="E877" s="707"/>
      <c r="F877" s="639"/>
    </row>
    <row r="878" spans="3:6" ht="15.75" customHeight="1">
      <c r="C878" s="305"/>
      <c r="D878" s="707"/>
      <c r="E878" s="707"/>
      <c r="F878" s="639"/>
    </row>
    <row r="879" spans="3:6" ht="15.75" customHeight="1">
      <c r="C879" s="305"/>
      <c r="D879" s="707"/>
      <c r="E879" s="707"/>
      <c r="F879" s="639"/>
    </row>
    <row r="880" spans="3:6" ht="15.75" customHeight="1">
      <c r="C880" s="305"/>
      <c r="D880" s="707"/>
      <c r="E880" s="707"/>
      <c r="F880" s="639"/>
    </row>
    <row r="881" spans="3:6" ht="15.75" customHeight="1">
      <c r="C881" s="305"/>
      <c r="D881" s="707"/>
      <c r="E881" s="707"/>
      <c r="F881" s="639"/>
    </row>
    <row r="882" spans="3:6" ht="15.75" customHeight="1">
      <c r="C882" s="305"/>
      <c r="D882" s="707"/>
      <c r="E882" s="707"/>
      <c r="F882" s="639"/>
    </row>
    <row r="883" spans="3:6" ht="15.75" customHeight="1">
      <c r="C883" s="305"/>
      <c r="D883" s="707"/>
      <c r="E883" s="707"/>
      <c r="F883" s="639"/>
    </row>
    <row r="884" spans="3:6" ht="15.75" customHeight="1">
      <c r="C884" s="305"/>
      <c r="D884" s="707"/>
      <c r="E884" s="707"/>
      <c r="F884" s="639"/>
    </row>
    <row r="885" spans="3:6" ht="15.75" customHeight="1">
      <c r="C885" s="305"/>
      <c r="D885" s="707"/>
      <c r="E885" s="707"/>
      <c r="F885" s="639"/>
    </row>
    <row r="886" spans="3:6" ht="15.75" customHeight="1">
      <c r="C886" s="305"/>
      <c r="D886" s="707"/>
      <c r="E886" s="707"/>
      <c r="F886" s="639"/>
    </row>
    <row r="887" spans="3:6" ht="15.75" customHeight="1">
      <c r="C887" s="305"/>
      <c r="D887" s="707"/>
      <c r="E887" s="707"/>
      <c r="F887" s="639"/>
    </row>
    <row r="888" spans="3:6" ht="15.75" customHeight="1">
      <c r="C888" s="305"/>
      <c r="D888" s="707"/>
      <c r="E888" s="707"/>
      <c r="F888" s="639"/>
    </row>
    <row r="889" spans="3:6" ht="15.75" customHeight="1">
      <c r="C889" s="305"/>
      <c r="D889" s="707"/>
      <c r="E889" s="707"/>
      <c r="F889" s="639"/>
    </row>
    <row r="890" spans="3:6" ht="15.75" customHeight="1">
      <c r="C890" s="305"/>
      <c r="D890" s="707"/>
      <c r="E890" s="707"/>
      <c r="F890" s="639"/>
    </row>
    <row r="891" spans="3:6" ht="15.75" customHeight="1">
      <c r="C891" s="305"/>
      <c r="D891" s="707"/>
      <c r="E891" s="707"/>
      <c r="F891" s="639"/>
    </row>
    <row r="892" spans="3:6" ht="15.75" customHeight="1">
      <c r="C892" s="305"/>
      <c r="D892" s="707"/>
      <c r="E892" s="707"/>
      <c r="F892" s="639"/>
    </row>
    <row r="893" spans="3:6" ht="15.75" customHeight="1">
      <c r="C893" s="305"/>
      <c r="D893" s="707"/>
      <c r="E893" s="707"/>
      <c r="F893" s="639"/>
    </row>
    <row r="894" spans="3:6" ht="15.75" customHeight="1">
      <c r="C894" s="305"/>
      <c r="D894" s="707"/>
      <c r="E894" s="707"/>
      <c r="F894" s="639"/>
    </row>
    <row r="895" spans="3:6" ht="15.75" customHeight="1">
      <c r="C895" s="305"/>
      <c r="D895" s="707"/>
      <c r="E895" s="707"/>
      <c r="F895" s="639"/>
    </row>
    <row r="896" spans="3:6" ht="15.75" customHeight="1">
      <c r="C896" s="305"/>
      <c r="D896" s="707"/>
      <c r="E896" s="707"/>
      <c r="F896" s="639"/>
    </row>
    <row r="897" spans="3:6" ht="15.75" customHeight="1">
      <c r="C897" s="305"/>
      <c r="D897" s="707"/>
      <c r="E897" s="707"/>
      <c r="F897" s="639"/>
    </row>
    <row r="898" spans="3:6" ht="15.75" customHeight="1">
      <c r="C898" s="305"/>
      <c r="D898" s="707"/>
      <c r="E898" s="707"/>
      <c r="F898" s="639"/>
    </row>
    <row r="899" spans="3:6" ht="15.75" customHeight="1">
      <c r="C899" s="305"/>
      <c r="D899" s="707"/>
      <c r="E899" s="707"/>
      <c r="F899" s="639"/>
    </row>
    <row r="900" spans="3:6" ht="15.75" customHeight="1">
      <c r="C900" s="305"/>
      <c r="D900" s="707"/>
      <c r="E900" s="707"/>
      <c r="F900" s="639"/>
    </row>
    <row r="901" spans="3:6" ht="15.75" customHeight="1">
      <c r="C901" s="305"/>
      <c r="D901" s="707"/>
      <c r="E901" s="707"/>
      <c r="F901" s="639"/>
    </row>
    <row r="902" spans="3:6" ht="15.75" customHeight="1">
      <c r="C902" s="305"/>
      <c r="D902" s="707"/>
      <c r="E902" s="707"/>
      <c r="F902" s="639"/>
    </row>
    <row r="903" spans="3:6" ht="15.75" customHeight="1">
      <c r="C903" s="305"/>
      <c r="D903" s="707"/>
      <c r="E903" s="707"/>
      <c r="F903" s="639"/>
    </row>
    <row r="904" spans="3:6" ht="15.75" customHeight="1">
      <c r="C904" s="305"/>
      <c r="D904" s="707"/>
      <c r="E904" s="707"/>
      <c r="F904" s="639"/>
    </row>
    <row r="905" spans="3:6" ht="15.75" customHeight="1">
      <c r="C905" s="305"/>
      <c r="D905" s="707"/>
      <c r="E905" s="707"/>
      <c r="F905" s="639"/>
    </row>
    <row r="906" spans="3:6" ht="15.75" customHeight="1">
      <c r="C906" s="305"/>
      <c r="D906" s="707"/>
      <c r="E906" s="707"/>
      <c r="F906" s="639"/>
    </row>
    <row r="907" spans="3:6" ht="15.75" customHeight="1">
      <c r="C907" s="305"/>
      <c r="D907" s="707"/>
      <c r="E907" s="707"/>
      <c r="F907" s="639"/>
    </row>
    <row r="908" spans="3:6" ht="15.75" customHeight="1">
      <c r="C908" s="305"/>
      <c r="D908" s="707"/>
      <c r="E908" s="707"/>
      <c r="F908" s="639"/>
    </row>
    <row r="909" spans="3:6" ht="15.75" customHeight="1">
      <c r="C909" s="305"/>
      <c r="D909" s="707"/>
      <c r="E909" s="707"/>
      <c r="F909" s="639"/>
    </row>
    <row r="910" spans="3:6" ht="15.75" customHeight="1">
      <c r="C910" s="305"/>
      <c r="D910" s="707"/>
      <c r="E910" s="707"/>
      <c r="F910" s="639"/>
    </row>
    <row r="911" spans="3:6" ht="15.75" customHeight="1">
      <c r="C911" s="305"/>
      <c r="D911" s="707"/>
      <c r="E911" s="707"/>
      <c r="F911" s="639"/>
    </row>
    <row r="912" spans="3:6" ht="15.75" customHeight="1">
      <c r="C912" s="305"/>
      <c r="D912" s="707"/>
      <c r="E912" s="707"/>
      <c r="F912" s="639"/>
    </row>
    <row r="913" spans="3:6" ht="15.75" customHeight="1">
      <c r="C913" s="305"/>
      <c r="D913" s="707"/>
      <c r="E913" s="707"/>
      <c r="F913" s="639"/>
    </row>
    <row r="914" spans="3:6" ht="15.75" customHeight="1">
      <c r="C914" s="305"/>
      <c r="D914" s="707"/>
      <c r="E914" s="707"/>
      <c r="F914" s="639"/>
    </row>
    <row r="915" spans="3:6" ht="15.75" customHeight="1">
      <c r="C915" s="305"/>
      <c r="D915" s="707"/>
      <c r="E915" s="707"/>
      <c r="F915" s="639"/>
    </row>
    <row r="916" spans="3:6" ht="15.75" customHeight="1">
      <c r="C916" s="305"/>
      <c r="D916" s="707"/>
      <c r="E916" s="707"/>
      <c r="F916" s="639"/>
    </row>
    <row r="917" spans="3:6" ht="15.75" customHeight="1">
      <c r="C917" s="305"/>
      <c r="D917" s="707"/>
      <c r="E917" s="707"/>
      <c r="F917" s="639"/>
    </row>
    <row r="918" spans="3:6" ht="15.75" customHeight="1">
      <c r="C918" s="305"/>
      <c r="D918" s="707"/>
      <c r="E918" s="707"/>
      <c r="F918" s="639"/>
    </row>
    <row r="919" spans="3:6" ht="15.75" customHeight="1">
      <c r="C919" s="305"/>
      <c r="D919" s="707"/>
      <c r="E919" s="707"/>
      <c r="F919" s="639"/>
    </row>
    <row r="920" spans="3:6" ht="15.75" customHeight="1">
      <c r="C920" s="305"/>
      <c r="D920" s="707"/>
      <c r="E920" s="707"/>
      <c r="F920" s="639"/>
    </row>
    <row r="921" spans="3:6" ht="15.75" customHeight="1">
      <c r="C921" s="305"/>
      <c r="D921" s="707"/>
      <c r="E921" s="707"/>
      <c r="F921" s="639"/>
    </row>
    <row r="922" spans="3:6" ht="15.75" customHeight="1">
      <c r="C922" s="305"/>
      <c r="D922" s="707"/>
      <c r="E922" s="707"/>
      <c r="F922" s="639"/>
    </row>
    <row r="923" spans="3:6" ht="15.75" customHeight="1">
      <c r="C923" s="305"/>
      <c r="D923" s="707"/>
      <c r="E923" s="707"/>
      <c r="F923" s="639"/>
    </row>
    <row r="924" spans="3:6" ht="15.75" customHeight="1">
      <c r="C924" s="305"/>
      <c r="D924" s="707"/>
      <c r="E924" s="707"/>
      <c r="F924" s="639"/>
    </row>
    <row r="925" spans="3:6" ht="15.75" customHeight="1">
      <c r="C925" s="305"/>
      <c r="D925" s="707"/>
      <c r="E925" s="707"/>
      <c r="F925" s="639"/>
    </row>
    <row r="926" spans="3:6" ht="15.75" customHeight="1">
      <c r="C926" s="305"/>
      <c r="D926" s="707"/>
      <c r="E926" s="707"/>
      <c r="F926" s="639"/>
    </row>
    <row r="927" spans="3:6" ht="15.75" customHeight="1">
      <c r="C927" s="305"/>
      <c r="D927" s="707"/>
      <c r="E927" s="707"/>
      <c r="F927" s="639"/>
    </row>
    <row r="928" spans="3:6" ht="15.75" customHeight="1">
      <c r="C928" s="305"/>
      <c r="D928" s="707"/>
      <c r="E928" s="707"/>
      <c r="F928" s="639"/>
    </row>
    <row r="929" spans="3:6" ht="15.75" customHeight="1">
      <c r="C929" s="305"/>
      <c r="D929" s="707"/>
      <c r="E929" s="707"/>
      <c r="F929" s="639"/>
    </row>
    <row r="930" spans="3:6" ht="15.75" customHeight="1">
      <c r="C930" s="305"/>
      <c r="D930" s="707"/>
      <c r="E930" s="707"/>
      <c r="F930" s="639"/>
    </row>
    <row r="931" spans="3:6" ht="15.75" customHeight="1">
      <c r="C931" s="305"/>
      <c r="D931" s="707"/>
      <c r="E931" s="707"/>
      <c r="F931" s="639"/>
    </row>
    <row r="932" spans="3:6" ht="15.75" customHeight="1">
      <c r="C932" s="305"/>
      <c r="D932" s="707"/>
      <c r="E932" s="707"/>
      <c r="F932" s="639"/>
    </row>
    <row r="933" spans="3:6" ht="15.75" customHeight="1">
      <c r="C933" s="305"/>
      <c r="D933" s="707"/>
      <c r="E933" s="707"/>
      <c r="F933" s="639"/>
    </row>
    <row r="934" spans="3:6" ht="15.75" customHeight="1">
      <c r="C934" s="305"/>
      <c r="D934" s="707"/>
      <c r="E934" s="707"/>
      <c r="F934" s="639"/>
    </row>
    <row r="935" spans="3:6" ht="15.75" customHeight="1">
      <c r="C935" s="305"/>
      <c r="D935" s="707"/>
      <c r="E935" s="707"/>
      <c r="F935" s="639"/>
    </row>
    <row r="936" spans="3:6" ht="15.75" customHeight="1">
      <c r="C936" s="305"/>
      <c r="D936" s="707"/>
      <c r="E936" s="707"/>
      <c r="F936" s="639"/>
    </row>
    <row r="937" spans="3:6" ht="15.75" customHeight="1">
      <c r="C937" s="305"/>
      <c r="D937" s="707"/>
      <c r="E937" s="707"/>
      <c r="F937" s="639"/>
    </row>
    <row r="938" spans="3:6" ht="15.75" customHeight="1">
      <c r="C938" s="305"/>
      <c r="D938" s="707"/>
      <c r="E938" s="707"/>
      <c r="F938" s="639"/>
    </row>
    <row r="939" spans="3:6" ht="15.75" customHeight="1">
      <c r="C939" s="305"/>
      <c r="D939" s="707"/>
      <c r="E939" s="707"/>
      <c r="F939" s="639"/>
    </row>
    <row r="940" spans="3:6" ht="15.75" customHeight="1">
      <c r="C940" s="305"/>
      <c r="D940" s="707"/>
      <c r="E940" s="707"/>
      <c r="F940" s="639"/>
    </row>
    <row r="941" spans="3:6" ht="15.75" customHeight="1">
      <c r="C941" s="305"/>
      <c r="D941" s="707"/>
      <c r="E941" s="707"/>
      <c r="F941" s="639"/>
    </row>
    <row r="942" spans="3:6" ht="15.75" customHeight="1">
      <c r="C942" s="305"/>
      <c r="D942" s="707"/>
      <c r="E942" s="707"/>
      <c r="F942" s="639"/>
    </row>
    <row r="943" spans="3:6" ht="15.75" customHeight="1">
      <c r="C943" s="305"/>
      <c r="D943" s="707"/>
      <c r="E943" s="707"/>
      <c r="F943" s="639"/>
    </row>
    <row r="944" spans="3:6" ht="15.75" customHeight="1">
      <c r="C944" s="305"/>
      <c r="D944" s="707"/>
      <c r="E944" s="707"/>
      <c r="F944" s="639"/>
    </row>
    <row r="945" spans="3:6" ht="15.75" customHeight="1">
      <c r="C945" s="305"/>
      <c r="D945" s="707"/>
      <c r="E945" s="707"/>
      <c r="F945" s="639"/>
    </row>
    <row r="946" spans="3:6" ht="15.75" customHeight="1">
      <c r="C946" s="305"/>
      <c r="D946" s="707"/>
      <c r="E946" s="707"/>
      <c r="F946" s="639"/>
    </row>
    <row r="947" spans="3:6" ht="15.75" customHeight="1">
      <c r="C947" s="305"/>
      <c r="D947" s="707"/>
      <c r="E947" s="707"/>
      <c r="F947" s="639"/>
    </row>
    <row r="948" spans="3:6" ht="15.75" customHeight="1">
      <c r="C948" s="305"/>
      <c r="D948" s="707"/>
      <c r="E948" s="707"/>
      <c r="F948" s="639"/>
    </row>
    <row r="949" spans="3:6" ht="15.75" customHeight="1">
      <c r="C949" s="305"/>
      <c r="D949" s="707"/>
      <c r="E949" s="707"/>
      <c r="F949" s="639"/>
    </row>
    <row r="950" spans="3:6" ht="15.75" customHeight="1">
      <c r="C950" s="305"/>
      <c r="D950" s="707"/>
      <c r="E950" s="707"/>
      <c r="F950" s="639"/>
    </row>
    <row r="951" spans="3:6" ht="15.75" customHeight="1">
      <c r="C951" s="305"/>
      <c r="D951" s="707"/>
      <c r="E951" s="707"/>
      <c r="F951" s="639"/>
    </row>
    <row r="952" spans="3:6" ht="15.75" customHeight="1">
      <c r="C952" s="305"/>
      <c r="D952" s="707"/>
      <c r="E952" s="707"/>
      <c r="F952" s="639"/>
    </row>
    <row r="953" spans="3:6" ht="15.75" customHeight="1">
      <c r="C953" s="305"/>
      <c r="D953" s="707"/>
      <c r="E953" s="707"/>
      <c r="F953" s="639"/>
    </row>
    <row r="954" spans="3:6" ht="15.75" customHeight="1">
      <c r="C954" s="305"/>
      <c r="D954" s="707"/>
      <c r="E954" s="707"/>
      <c r="F954" s="639"/>
    </row>
    <row r="955" spans="3:6" ht="15.75" customHeight="1">
      <c r="C955" s="305"/>
      <c r="D955" s="707"/>
      <c r="E955" s="707"/>
      <c r="F955" s="639"/>
    </row>
    <row r="956" spans="3:6" ht="15.75" customHeight="1">
      <c r="C956" s="305"/>
      <c r="D956" s="707"/>
      <c r="E956" s="707"/>
      <c r="F956" s="639"/>
    </row>
    <row r="957" spans="3:6" ht="15.75" customHeight="1">
      <c r="C957" s="305"/>
      <c r="D957" s="707"/>
      <c r="E957" s="707"/>
      <c r="F957" s="639"/>
    </row>
    <row r="958" spans="3:6" ht="15.75" customHeight="1">
      <c r="C958" s="305"/>
      <c r="D958" s="707"/>
      <c r="E958" s="707"/>
      <c r="F958" s="639"/>
    </row>
    <row r="959" spans="3:6" ht="15.75" customHeight="1">
      <c r="C959" s="305"/>
      <c r="D959" s="707"/>
      <c r="E959" s="707"/>
      <c r="F959" s="639"/>
    </row>
    <row r="960" spans="3:6" ht="15.75" customHeight="1">
      <c r="C960" s="305"/>
      <c r="D960" s="707"/>
      <c r="E960" s="707"/>
      <c r="F960" s="639"/>
    </row>
    <row r="961" spans="3:6" ht="15.75" customHeight="1">
      <c r="C961" s="305"/>
      <c r="D961" s="707"/>
      <c r="E961" s="707"/>
      <c r="F961" s="639"/>
    </row>
    <row r="962" spans="3:6" ht="15.75" customHeight="1">
      <c r="C962" s="305"/>
      <c r="D962" s="707"/>
      <c r="E962" s="707"/>
      <c r="F962" s="639"/>
    </row>
    <row r="963" spans="3:6" ht="15.75" customHeight="1">
      <c r="C963" s="305"/>
      <c r="D963" s="707"/>
      <c r="E963" s="707"/>
      <c r="F963" s="639"/>
    </row>
    <row r="964" spans="3:6" ht="15.75" customHeight="1">
      <c r="C964" s="305"/>
      <c r="D964" s="707"/>
      <c r="E964" s="707"/>
      <c r="F964" s="639"/>
    </row>
    <row r="965" spans="3:6" ht="15.75" customHeight="1">
      <c r="C965" s="305"/>
      <c r="D965" s="707"/>
      <c r="E965" s="707"/>
      <c r="F965" s="639"/>
    </row>
    <row r="966" spans="3:6" ht="15.75" customHeight="1">
      <c r="C966" s="305"/>
      <c r="D966" s="707"/>
      <c r="E966" s="707"/>
      <c r="F966" s="639"/>
    </row>
    <row r="967" spans="3:6" ht="15.75" customHeight="1">
      <c r="C967" s="305"/>
      <c r="D967" s="707"/>
      <c r="E967" s="707"/>
      <c r="F967" s="639"/>
    </row>
    <row r="968" spans="3:6" ht="15.75" customHeight="1">
      <c r="C968" s="305"/>
      <c r="D968" s="707"/>
      <c r="E968" s="707"/>
      <c r="F968" s="639"/>
    </row>
    <row r="969" spans="3:6" ht="15.75" customHeight="1">
      <c r="C969" s="305"/>
      <c r="D969" s="707"/>
      <c r="E969" s="707"/>
      <c r="F969" s="639"/>
    </row>
    <row r="970" spans="3:6" ht="15.75" customHeight="1">
      <c r="C970" s="305"/>
      <c r="D970" s="707"/>
      <c r="E970" s="707"/>
      <c r="F970" s="639"/>
    </row>
    <row r="971" spans="3:6" ht="15.75" customHeight="1">
      <c r="C971" s="305"/>
      <c r="D971" s="707"/>
      <c r="E971" s="707"/>
      <c r="F971" s="639"/>
    </row>
    <row r="972" spans="3:6" ht="15.75" customHeight="1">
      <c r="C972" s="305"/>
      <c r="D972" s="707"/>
      <c r="E972" s="707"/>
      <c r="F972" s="639"/>
    </row>
    <row r="973" spans="3:6" ht="15.75" customHeight="1">
      <c r="C973" s="305"/>
      <c r="D973" s="707"/>
      <c r="E973" s="707"/>
      <c r="F973" s="639"/>
    </row>
    <row r="974" spans="3:6" ht="15.75" customHeight="1">
      <c r="C974" s="305"/>
      <c r="D974" s="707"/>
      <c r="E974" s="707"/>
      <c r="F974" s="639"/>
    </row>
    <row r="975" spans="3:6" ht="15.75" customHeight="1">
      <c r="C975" s="305"/>
      <c r="D975" s="707"/>
      <c r="E975" s="707"/>
      <c r="F975" s="639"/>
    </row>
    <row r="976" spans="3:6" ht="15.75" customHeight="1">
      <c r="C976" s="305"/>
      <c r="D976" s="707"/>
      <c r="E976" s="707"/>
      <c r="F976" s="639"/>
    </row>
    <row r="977" spans="3:6" ht="15.75" customHeight="1">
      <c r="C977" s="305"/>
      <c r="D977" s="707"/>
      <c r="E977" s="707"/>
      <c r="F977" s="639"/>
    </row>
    <row r="978" spans="3:6" ht="15.75" customHeight="1">
      <c r="C978" s="305"/>
      <c r="D978" s="707"/>
      <c r="E978" s="707"/>
      <c r="F978" s="639"/>
    </row>
    <row r="979" spans="3:6" ht="15.75" customHeight="1">
      <c r="C979" s="305"/>
      <c r="D979" s="707"/>
      <c r="E979" s="707"/>
      <c r="F979" s="639"/>
    </row>
    <row r="980" spans="3:6" ht="15.75" customHeight="1">
      <c r="C980" s="305"/>
      <c r="D980" s="707"/>
      <c r="E980" s="707"/>
      <c r="F980" s="639"/>
    </row>
    <row r="981" spans="3:6" ht="15.75" customHeight="1">
      <c r="C981" s="305"/>
      <c r="D981" s="707"/>
      <c r="E981" s="707"/>
      <c r="F981" s="639"/>
    </row>
    <row r="982" spans="3:6" ht="15.75" customHeight="1">
      <c r="C982" s="305"/>
      <c r="D982" s="707"/>
      <c r="E982" s="707"/>
      <c r="F982" s="639"/>
    </row>
    <row r="983" spans="3:6" ht="15.75" customHeight="1">
      <c r="C983" s="305"/>
      <c r="D983" s="707"/>
      <c r="E983" s="707"/>
      <c r="F983" s="639"/>
    </row>
    <row r="984" spans="3:6" ht="15.75" customHeight="1">
      <c r="C984" s="305"/>
      <c r="D984" s="707"/>
      <c r="E984" s="707"/>
      <c r="F984" s="639"/>
    </row>
    <row r="985" spans="3:6" ht="15.75" customHeight="1">
      <c r="C985" s="305"/>
      <c r="D985" s="707"/>
      <c r="E985" s="707"/>
      <c r="F985" s="639"/>
    </row>
    <row r="986" spans="3:6" ht="15.75" customHeight="1">
      <c r="C986" s="305"/>
      <c r="D986" s="707"/>
      <c r="E986" s="707"/>
      <c r="F986" s="639"/>
    </row>
    <row r="987" spans="3:6" ht="15.75" customHeight="1">
      <c r="C987" s="305"/>
      <c r="D987" s="707"/>
      <c r="E987" s="707"/>
      <c r="F987" s="639"/>
    </row>
    <row r="988" spans="3:6" ht="15.75" customHeight="1">
      <c r="C988" s="305"/>
      <c r="D988" s="707"/>
      <c r="E988" s="707"/>
      <c r="F988" s="639"/>
    </row>
    <row r="989" spans="3:6" ht="15.75" customHeight="1">
      <c r="C989" s="305"/>
      <c r="D989" s="707"/>
      <c r="E989" s="707"/>
      <c r="F989" s="639"/>
    </row>
    <row r="990" spans="3:6" ht="15.75" customHeight="1">
      <c r="C990" s="305"/>
      <c r="D990" s="707"/>
      <c r="E990" s="707"/>
      <c r="F990" s="639"/>
    </row>
    <row r="991" spans="3:6" ht="15.75" customHeight="1">
      <c r="C991" s="305"/>
      <c r="D991" s="707"/>
      <c r="E991" s="707"/>
      <c r="F991" s="639"/>
    </row>
    <row r="992" spans="3:6" ht="15.75" customHeight="1">
      <c r="C992" s="305"/>
      <c r="D992" s="707"/>
      <c r="E992" s="707"/>
      <c r="F992" s="639"/>
    </row>
    <row r="993" spans="3:6" ht="15.75" customHeight="1">
      <c r="C993" s="305"/>
      <c r="D993" s="707"/>
      <c r="E993" s="707"/>
      <c r="F993" s="639"/>
    </row>
    <row r="994" spans="3:6" ht="15.75" customHeight="1">
      <c r="C994" s="305"/>
      <c r="D994" s="707"/>
      <c r="E994" s="707"/>
      <c r="F994" s="639"/>
    </row>
    <row r="995" spans="3:6" ht="15.75" customHeight="1">
      <c r="C995" s="305"/>
      <c r="D995" s="707"/>
      <c r="E995" s="707"/>
      <c r="F995" s="639"/>
    </row>
    <row r="996" spans="3:6" ht="15.75" customHeight="1">
      <c r="C996" s="305"/>
      <c r="D996" s="707"/>
      <c r="E996" s="707"/>
      <c r="F996" s="639"/>
    </row>
    <row r="997" spans="3:6" ht="15.75" customHeight="1">
      <c r="C997" s="305"/>
      <c r="D997" s="707"/>
      <c r="E997" s="707"/>
      <c r="F997" s="639"/>
    </row>
    <row r="998" spans="3:6" ht="15.75" customHeight="1">
      <c r="C998" s="305"/>
      <c r="D998" s="707"/>
      <c r="E998" s="707"/>
      <c r="F998" s="639"/>
    </row>
    <row r="999" spans="3:6" ht="15.75" customHeight="1">
      <c r="C999" s="305"/>
      <c r="D999" s="707"/>
      <c r="E999" s="707"/>
      <c r="F999" s="639"/>
    </row>
    <row r="1000" spans="3:6" ht="15.75" customHeight="1">
      <c r="C1000" s="305"/>
      <c r="D1000" s="707"/>
      <c r="E1000" s="707"/>
      <c r="F1000" s="639"/>
    </row>
  </sheetData>
  <hyperlinks>
    <hyperlink ref="I3" r:id="rId1"/>
    <hyperlink ref="J4" r:id="rId2"/>
    <hyperlink ref="J5" r:id="rId3"/>
    <hyperlink ref="J6" r:id="rId4"/>
    <hyperlink ref="J7" r:id="rId5"/>
    <hyperlink ref="J9" r:id="rId6"/>
    <hyperlink ref="J12" r:id="rId7"/>
    <hyperlink ref="J13" r:id="rId8"/>
    <hyperlink ref="J17" r:id="rId9"/>
    <hyperlink ref="J18" r:id="rId10"/>
    <hyperlink ref="J19" r:id="rId11"/>
    <hyperlink ref="J20" r:id="rId12"/>
    <hyperlink ref="J21" r:id="rId13"/>
    <hyperlink ref="J22" r:id="rId14"/>
    <hyperlink ref="J24" r:id="rId15"/>
    <hyperlink ref="J25" r:id="rId16"/>
    <hyperlink ref="J26" r:id="rId17"/>
    <hyperlink ref="J33" r:id="rId18"/>
    <hyperlink ref="J35" r:id="rId19"/>
    <hyperlink ref="J37" r:id="rId20"/>
    <hyperlink ref="J40" r:id="rId21"/>
    <hyperlink ref="J41" r:id="rId22"/>
    <hyperlink ref="J42" r:id="rId23"/>
    <hyperlink ref="J43" r:id="rId24"/>
    <hyperlink ref="J44" r:id="rId25"/>
    <hyperlink ref="J45" r:id="rId26"/>
    <hyperlink ref="J46" r:id="rId27"/>
    <hyperlink ref="J47" r:id="rId28"/>
    <hyperlink ref="J48" r:id="rId29"/>
    <hyperlink ref="J49" r:id="rId30"/>
    <hyperlink ref="J50" r:id="rId31"/>
    <hyperlink ref="J53" r:id="rId32"/>
    <hyperlink ref="J54" r:id="rId33"/>
    <hyperlink ref="J55" r:id="rId34"/>
    <hyperlink ref="J56" r:id="rId35"/>
    <hyperlink ref="J57" r:id="rId36"/>
    <hyperlink ref="J62" r:id="rId37"/>
    <hyperlink ref="J75" r:id="rId38"/>
  </hyperlinks>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R2107"/>
  <sheetViews>
    <sheetView workbookViewId="0">
      <pane ySplit="2" topLeftCell="A3" activePane="bottomLeft" state="frozen"/>
      <selection pane="bottomLeft" activeCell="B4" sqref="B4"/>
    </sheetView>
  </sheetViews>
  <sheetFormatPr baseColWidth="10" defaultColWidth="14.5" defaultRowHeight="15.75" customHeight="1" x14ac:dyDescent="0"/>
  <cols>
    <col min="1" max="1" width="47.5" customWidth="1"/>
    <col min="2" max="2" width="8.5" customWidth="1"/>
    <col min="3" max="3" width="31.5" customWidth="1"/>
    <col min="4" max="4" width="29.33203125" customWidth="1"/>
    <col min="5" max="5" width="45.6640625" customWidth="1"/>
    <col min="6" max="6" width="39.83203125" customWidth="1"/>
    <col min="7" max="7" width="23.6640625" customWidth="1"/>
  </cols>
  <sheetData>
    <row r="1" spans="1:18" ht="36" customHeight="1">
      <c r="A1" s="72" t="s">
        <v>58</v>
      </c>
      <c r="B1" s="74"/>
      <c r="C1" s="78" t="str">
        <f>HYPERLINK("#gid=416409130","¿Quieres colaborar?")</f>
        <v>¿Quieres colaborar?</v>
      </c>
      <c r="D1" s="80" t="s">
        <v>63</v>
      </c>
      <c r="E1" s="82"/>
      <c r="F1" s="84"/>
      <c r="G1" s="86"/>
      <c r="H1" s="88"/>
      <c r="I1" s="88"/>
      <c r="J1" s="88"/>
      <c r="K1" s="88"/>
      <c r="L1" s="88"/>
      <c r="M1" s="88"/>
      <c r="N1" s="88"/>
      <c r="O1" s="88"/>
      <c r="P1" s="88"/>
      <c r="Q1" s="88"/>
      <c r="R1" s="88"/>
    </row>
    <row r="2" spans="1:18" ht="23.25" customHeight="1">
      <c r="A2" s="90" t="s">
        <v>66</v>
      </c>
      <c r="B2" s="90" t="s">
        <v>68</v>
      </c>
      <c r="C2" s="90" t="s">
        <v>69</v>
      </c>
      <c r="D2" s="90" t="s">
        <v>72</v>
      </c>
      <c r="E2" s="82" t="s">
        <v>73</v>
      </c>
      <c r="F2" s="90" t="s">
        <v>74</v>
      </c>
      <c r="G2" s="82" t="s">
        <v>75</v>
      </c>
      <c r="H2" s="90" t="s">
        <v>76</v>
      </c>
      <c r="I2" s="90"/>
      <c r="J2" s="90"/>
      <c r="K2" s="90"/>
      <c r="L2" s="90"/>
      <c r="M2" s="90"/>
      <c r="N2" s="90"/>
      <c r="O2" s="90"/>
      <c r="P2" s="90"/>
      <c r="Q2" s="90"/>
      <c r="R2" s="90"/>
    </row>
    <row r="3" spans="1:18" ht="15">
      <c r="A3" s="95" t="s">
        <v>78</v>
      </c>
      <c r="B3" s="96"/>
      <c r="C3" s="96"/>
      <c r="D3" s="95" t="s">
        <v>89</v>
      </c>
      <c r="E3" s="97"/>
      <c r="F3" s="99" t="s">
        <v>95</v>
      </c>
      <c r="G3" s="100"/>
      <c r="H3" s="105" t="e">
        <f t="shared" ref="H3:H2107" ca="1" si="0">hashNombre(A3)</f>
        <v>#NAME?</v>
      </c>
      <c r="I3" s="107"/>
      <c r="J3" s="107"/>
      <c r="K3" s="107"/>
      <c r="L3" s="107"/>
      <c r="M3" s="107"/>
      <c r="N3" s="107"/>
      <c r="O3" s="107"/>
      <c r="P3" s="107"/>
      <c r="Q3" s="107"/>
      <c r="R3" s="107"/>
    </row>
    <row r="4" spans="1:18" ht="15">
      <c r="A4" s="95" t="s">
        <v>115</v>
      </c>
      <c r="B4" s="97"/>
      <c r="C4" s="95" t="s">
        <v>117</v>
      </c>
      <c r="D4" s="95" t="s">
        <v>119</v>
      </c>
      <c r="E4" s="97"/>
      <c r="F4" s="96"/>
      <c r="G4" s="109"/>
      <c r="H4" s="105" t="e">
        <f t="shared" ca="1" si="0"/>
        <v>#NAME?</v>
      </c>
      <c r="I4" s="107"/>
      <c r="J4" s="107"/>
      <c r="K4" s="107"/>
      <c r="L4" s="107"/>
      <c r="M4" s="107"/>
      <c r="N4" s="107"/>
      <c r="O4" s="107"/>
      <c r="P4" s="107"/>
      <c r="Q4" s="107"/>
      <c r="R4" s="107"/>
    </row>
    <row r="5" spans="1:18" ht="15">
      <c r="A5" s="95" t="s">
        <v>132</v>
      </c>
      <c r="B5" s="112">
        <v>43</v>
      </c>
      <c r="C5" s="948" t="s">
        <v>143</v>
      </c>
      <c r="D5" s="939"/>
      <c r="E5" s="97"/>
      <c r="F5" s="113" t="s">
        <v>156</v>
      </c>
      <c r="G5" s="100"/>
      <c r="H5" s="105" t="e">
        <f t="shared" ca="1" si="0"/>
        <v>#NAME?</v>
      </c>
      <c r="I5" s="107"/>
      <c r="J5" s="107"/>
      <c r="K5" s="107"/>
      <c r="L5" s="107"/>
      <c r="M5" s="107"/>
      <c r="N5" s="107"/>
      <c r="O5" s="107"/>
      <c r="P5" s="107"/>
      <c r="Q5" s="107"/>
      <c r="R5" s="107"/>
    </row>
    <row r="6" spans="1:18" ht="15">
      <c r="A6" s="100" t="s">
        <v>158</v>
      </c>
      <c r="B6" s="115">
        <v>52</v>
      </c>
      <c r="C6" s="116"/>
      <c r="D6" s="938" t="s">
        <v>162</v>
      </c>
      <c r="E6" s="939"/>
      <c r="F6" s="100" t="s">
        <v>164</v>
      </c>
      <c r="G6" s="100" t="s">
        <v>165</v>
      </c>
      <c r="H6" s="105" t="e">
        <f t="shared" ca="1" si="0"/>
        <v>#NAME?</v>
      </c>
      <c r="I6" s="107"/>
      <c r="J6" s="107"/>
      <c r="K6" s="107"/>
      <c r="L6" s="107"/>
      <c r="M6" s="107"/>
      <c r="N6" s="107"/>
      <c r="O6" s="107"/>
      <c r="P6" s="107"/>
      <c r="Q6" s="107"/>
      <c r="R6" s="107"/>
    </row>
    <row r="7" spans="1:18" ht="15">
      <c r="A7" s="100" t="s">
        <v>167</v>
      </c>
      <c r="B7" s="115">
        <v>37</v>
      </c>
      <c r="C7" s="116"/>
      <c r="D7" s="100" t="s">
        <v>169</v>
      </c>
      <c r="E7" s="120"/>
      <c r="F7" s="947" t="s">
        <v>146</v>
      </c>
      <c r="G7" s="939"/>
      <c r="H7" s="105" t="e">
        <f t="shared" ca="1" si="0"/>
        <v>#NAME?</v>
      </c>
      <c r="I7" s="107"/>
      <c r="J7" s="107"/>
      <c r="K7" s="107"/>
      <c r="L7" s="107"/>
      <c r="M7" s="107"/>
      <c r="N7" s="107"/>
      <c r="O7" s="107"/>
      <c r="P7" s="107"/>
      <c r="Q7" s="107"/>
      <c r="R7" s="107"/>
    </row>
    <row r="8" spans="1:18" ht="15">
      <c r="A8" s="100" t="s">
        <v>181</v>
      </c>
      <c r="B8" s="115">
        <v>74</v>
      </c>
      <c r="C8" s="116"/>
      <c r="D8" s="938" t="s">
        <v>182</v>
      </c>
      <c r="E8" s="939"/>
      <c r="F8" s="126" t="s">
        <v>185</v>
      </c>
      <c r="G8" s="100" t="s">
        <v>165</v>
      </c>
      <c r="H8" s="105" t="e">
        <f t="shared" ca="1" si="0"/>
        <v>#NAME?</v>
      </c>
      <c r="I8" s="107"/>
      <c r="J8" s="107"/>
      <c r="K8" s="107"/>
      <c r="L8" s="107"/>
      <c r="M8" s="107"/>
      <c r="N8" s="107"/>
      <c r="O8" s="107"/>
      <c r="P8" s="107"/>
      <c r="Q8" s="107"/>
      <c r="R8" s="107"/>
    </row>
    <row r="9" spans="1:18" ht="15">
      <c r="A9" s="95" t="s">
        <v>192</v>
      </c>
      <c r="B9" s="96"/>
      <c r="C9" s="95" t="s">
        <v>194</v>
      </c>
      <c r="D9" s="96"/>
      <c r="E9" s="127" t="s">
        <v>195</v>
      </c>
      <c r="F9" s="99" t="s">
        <v>199</v>
      </c>
      <c r="G9" s="100"/>
      <c r="H9" s="105" t="e">
        <f t="shared" ca="1" si="0"/>
        <v>#NAME?</v>
      </c>
      <c r="I9" s="107"/>
      <c r="J9" s="107"/>
      <c r="K9" s="107"/>
      <c r="L9" s="107"/>
      <c r="M9" s="107"/>
      <c r="N9" s="107"/>
      <c r="O9" s="107"/>
      <c r="P9" s="107"/>
      <c r="Q9" s="107"/>
      <c r="R9" s="107"/>
    </row>
    <row r="10" spans="1:18" ht="15">
      <c r="A10" s="95" t="s">
        <v>201</v>
      </c>
      <c r="B10" s="130">
        <v>86</v>
      </c>
      <c r="C10" s="95" t="s">
        <v>208</v>
      </c>
      <c r="D10" s="96"/>
      <c r="E10" s="97"/>
      <c r="F10" s="99" t="s">
        <v>213</v>
      </c>
      <c r="G10" s="100"/>
      <c r="H10" s="105" t="e">
        <f t="shared" ca="1" si="0"/>
        <v>#NAME?</v>
      </c>
      <c r="I10" s="107"/>
      <c r="J10" s="107"/>
      <c r="K10" s="107"/>
      <c r="L10" s="107"/>
      <c r="M10" s="107"/>
      <c r="N10" s="107"/>
      <c r="O10" s="107"/>
      <c r="P10" s="107"/>
      <c r="Q10" s="107"/>
      <c r="R10" s="107"/>
    </row>
    <row r="11" spans="1:18" ht="15">
      <c r="A11" s="100" t="s">
        <v>218</v>
      </c>
      <c r="B11" s="115">
        <v>53</v>
      </c>
      <c r="C11" s="116"/>
      <c r="D11" s="938" t="s">
        <v>224</v>
      </c>
      <c r="E11" s="939"/>
      <c r="F11" s="122" t="s">
        <v>185</v>
      </c>
      <c r="G11" s="100" t="s">
        <v>165</v>
      </c>
      <c r="H11" s="105" t="e">
        <f t="shared" ca="1" si="0"/>
        <v>#NAME?</v>
      </c>
      <c r="I11" s="107"/>
      <c r="J11" s="107"/>
      <c r="K11" s="107"/>
      <c r="L11" s="107"/>
      <c r="M11" s="107"/>
      <c r="N11" s="107"/>
      <c r="O11" s="107"/>
      <c r="P11" s="107"/>
      <c r="Q11" s="107"/>
      <c r="R11" s="107"/>
    </row>
    <row r="12" spans="1:18" ht="15">
      <c r="A12" s="100" t="s">
        <v>233</v>
      </c>
      <c r="B12" s="115">
        <v>50</v>
      </c>
      <c r="C12" s="116"/>
      <c r="D12" s="938" t="s">
        <v>235</v>
      </c>
      <c r="E12" s="939"/>
      <c r="F12" s="122" t="s">
        <v>185</v>
      </c>
      <c r="G12" s="100" t="s">
        <v>165</v>
      </c>
      <c r="H12" s="105" t="e">
        <f t="shared" ca="1" si="0"/>
        <v>#NAME?</v>
      </c>
      <c r="I12" s="107"/>
      <c r="J12" s="107"/>
      <c r="K12" s="107"/>
      <c r="L12" s="107"/>
      <c r="M12" s="107"/>
      <c r="N12" s="107"/>
      <c r="O12" s="107"/>
      <c r="P12" s="107"/>
      <c r="Q12" s="107"/>
      <c r="R12" s="107"/>
    </row>
    <row r="13" spans="1:18" ht="15">
      <c r="A13" s="100" t="s">
        <v>240</v>
      </c>
      <c r="B13" s="115">
        <v>78</v>
      </c>
      <c r="C13" s="116"/>
      <c r="D13" s="938" t="s">
        <v>243</v>
      </c>
      <c r="E13" s="939"/>
      <c r="F13" s="122" t="s">
        <v>246</v>
      </c>
      <c r="G13" s="100" t="s">
        <v>165</v>
      </c>
      <c r="H13" s="105" t="e">
        <f t="shared" ca="1" si="0"/>
        <v>#NAME?</v>
      </c>
      <c r="I13" s="107"/>
      <c r="J13" s="107"/>
      <c r="K13" s="107"/>
      <c r="L13" s="107"/>
      <c r="M13" s="107"/>
      <c r="N13" s="107"/>
      <c r="O13" s="107"/>
      <c r="P13" s="107"/>
      <c r="Q13" s="107"/>
      <c r="R13" s="107"/>
    </row>
    <row r="14" spans="1:18" ht="15">
      <c r="A14" s="95" t="s">
        <v>250</v>
      </c>
      <c r="B14" s="96"/>
      <c r="C14" s="95" t="s">
        <v>117</v>
      </c>
      <c r="D14" s="96"/>
      <c r="E14" s="127" t="s">
        <v>253</v>
      </c>
      <c r="F14" s="135" t="s">
        <v>256</v>
      </c>
      <c r="G14" s="100"/>
      <c r="H14" s="105" t="e">
        <f t="shared" ca="1" si="0"/>
        <v>#NAME?</v>
      </c>
      <c r="I14" s="107"/>
      <c r="J14" s="107"/>
      <c r="K14" s="107"/>
      <c r="L14" s="107"/>
      <c r="M14" s="107"/>
      <c r="N14" s="107"/>
      <c r="O14" s="107"/>
      <c r="P14" s="107"/>
      <c r="Q14" s="107"/>
      <c r="R14" s="107"/>
    </row>
    <row r="15" spans="1:18" ht="15">
      <c r="A15" s="100" t="s">
        <v>260</v>
      </c>
      <c r="B15" s="115">
        <v>30</v>
      </c>
      <c r="C15" s="116"/>
      <c r="D15" s="938" t="s">
        <v>261</v>
      </c>
      <c r="E15" s="939"/>
      <c r="F15" s="122" t="s">
        <v>246</v>
      </c>
      <c r="G15" s="100" t="s">
        <v>165</v>
      </c>
      <c r="H15" s="105" t="e">
        <f t="shared" ca="1" si="0"/>
        <v>#NAME?</v>
      </c>
      <c r="I15" s="107"/>
      <c r="J15" s="107"/>
      <c r="K15" s="107"/>
      <c r="L15" s="107"/>
      <c r="M15" s="107"/>
      <c r="N15" s="107"/>
      <c r="O15" s="107"/>
      <c r="P15" s="107"/>
      <c r="Q15" s="107"/>
      <c r="R15" s="107"/>
    </row>
    <row r="16" spans="1:18" ht="15">
      <c r="A16" s="100" t="s">
        <v>266</v>
      </c>
      <c r="B16" s="115">
        <v>50</v>
      </c>
      <c r="C16" s="116"/>
      <c r="D16" s="938" t="s">
        <v>268</v>
      </c>
      <c r="E16" s="939"/>
      <c r="F16" s="122" t="s">
        <v>246</v>
      </c>
      <c r="G16" s="100" t="s">
        <v>165</v>
      </c>
      <c r="H16" s="105" t="e">
        <f t="shared" ca="1" si="0"/>
        <v>#NAME?</v>
      </c>
      <c r="I16" s="107"/>
      <c r="J16" s="107"/>
      <c r="K16" s="107"/>
      <c r="L16" s="107"/>
      <c r="M16" s="107"/>
      <c r="N16" s="107"/>
      <c r="O16" s="107"/>
      <c r="P16" s="107"/>
      <c r="Q16" s="107"/>
      <c r="R16" s="107"/>
    </row>
    <row r="17" spans="1:18" ht="15">
      <c r="A17" s="95" t="s">
        <v>274</v>
      </c>
      <c r="B17" s="96"/>
      <c r="C17" s="95" t="s">
        <v>277</v>
      </c>
      <c r="D17" s="96"/>
      <c r="E17" s="127" t="s">
        <v>279</v>
      </c>
      <c r="F17" s="143" t="s">
        <v>280</v>
      </c>
      <c r="G17" s="100"/>
      <c r="H17" s="105" t="e">
        <f t="shared" ca="1" si="0"/>
        <v>#NAME?</v>
      </c>
      <c r="I17" s="107"/>
      <c r="J17" s="107"/>
      <c r="K17" s="107"/>
      <c r="L17" s="107"/>
      <c r="M17" s="107"/>
      <c r="N17" s="107"/>
      <c r="O17" s="107"/>
      <c r="P17" s="107"/>
      <c r="Q17" s="107"/>
      <c r="R17" s="107"/>
    </row>
    <row r="18" spans="1:18" ht="15">
      <c r="A18" s="95" t="s">
        <v>288</v>
      </c>
      <c r="B18" s="96"/>
      <c r="C18" s="95" t="s">
        <v>292</v>
      </c>
      <c r="D18" s="96"/>
      <c r="E18" s="127" t="s">
        <v>253</v>
      </c>
      <c r="F18" s="99" t="s">
        <v>294</v>
      </c>
      <c r="G18" s="100"/>
      <c r="H18" s="105" t="e">
        <f t="shared" ca="1" si="0"/>
        <v>#NAME?</v>
      </c>
      <c r="I18" s="107"/>
      <c r="J18" s="107"/>
      <c r="K18" s="107"/>
      <c r="L18" s="107"/>
      <c r="M18" s="107"/>
      <c r="N18" s="107"/>
      <c r="O18" s="107"/>
      <c r="P18" s="107"/>
      <c r="Q18" s="107"/>
      <c r="R18" s="107"/>
    </row>
    <row r="19" spans="1:18" ht="15">
      <c r="A19" s="100" t="s">
        <v>300</v>
      </c>
      <c r="B19" s="115">
        <v>33</v>
      </c>
      <c r="C19" s="116"/>
      <c r="D19" s="938" t="s">
        <v>303</v>
      </c>
      <c r="E19" s="939"/>
      <c r="F19" s="122" t="s">
        <v>185</v>
      </c>
      <c r="G19" s="100" t="s">
        <v>165</v>
      </c>
      <c r="H19" s="105" t="e">
        <f t="shared" ca="1" si="0"/>
        <v>#NAME?</v>
      </c>
      <c r="I19" s="107"/>
      <c r="J19" s="107"/>
      <c r="K19" s="107"/>
      <c r="L19" s="107"/>
      <c r="M19" s="107"/>
      <c r="N19" s="107"/>
      <c r="O19" s="107"/>
      <c r="P19" s="107"/>
      <c r="Q19" s="107"/>
      <c r="R19" s="107"/>
    </row>
    <row r="20" spans="1:18" ht="15">
      <c r="A20" s="100" t="s">
        <v>309</v>
      </c>
      <c r="B20" s="115">
        <v>77</v>
      </c>
      <c r="C20" s="116"/>
      <c r="D20" s="938" t="s">
        <v>310</v>
      </c>
      <c r="E20" s="939"/>
      <c r="F20" s="100" t="s">
        <v>313</v>
      </c>
      <c r="G20" s="100" t="s">
        <v>165</v>
      </c>
      <c r="H20" s="105" t="e">
        <f t="shared" ca="1" si="0"/>
        <v>#NAME?</v>
      </c>
      <c r="I20" s="107"/>
      <c r="J20" s="107"/>
      <c r="K20" s="107"/>
      <c r="L20" s="107"/>
      <c r="M20" s="107"/>
      <c r="N20" s="107"/>
      <c r="O20" s="107"/>
      <c r="P20" s="107"/>
      <c r="Q20" s="107"/>
      <c r="R20" s="107"/>
    </row>
    <row r="21" spans="1:18" ht="15">
      <c r="A21" s="100" t="s">
        <v>318</v>
      </c>
      <c r="B21" s="116"/>
      <c r="C21" s="116"/>
      <c r="D21" s="938" t="s">
        <v>319</v>
      </c>
      <c r="E21" s="939"/>
      <c r="F21" s="100" t="s">
        <v>323</v>
      </c>
      <c r="G21" s="100" t="s">
        <v>165</v>
      </c>
      <c r="H21" s="105" t="e">
        <f t="shared" ca="1" si="0"/>
        <v>#NAME?</v>
      </c>
      <c r="I21" s="107"/>
      <c r="J21" s="107"/>
      <c r="K21" s="107"/>
      <c r="L21" s="107"/>
      <c r="M21" s="107"/>
      <c r="N21" s="107"/>
      <c r="O21" s="107"/>
      <c r="P21" s="107"/>
      <c r="Q21" s="107"/>
      <c r="R21" s="107"/>
    </row>
    <row r="22" spans="1:18" ht="15">
      <c r="A22" s="100" t="s">
        <v>324</v>
      </c>
      <c r="B22" s="115">
        <v>56</v>
      </c>
      <c r="C22" s="116"/>
      <c r="D22" s="938" t="s">
        <v>326</v>
      </c>
      <c r="E22" s="939"/>
      <c r="F22" s="122" t="s">
        <v>185</v>
      </c>
      <c r="G22" s="100" t="s">
        <v>165</v>
      </c>
      <c r="H22" s="105" t="e">
        <f t="shared" ca="1" si="0"/>
        <v>#NAME?</v>
      </c>
      <c r="I22" s="107"/>
      <c r="J22" s="107"/>
      <c r="K22" s="107"/>
      <c r="L22" s="107"/>
      <c r="M22" s="107"/>
      <c r="N22" s="107"/>
      <c r="O22" s="107"/>
      <c r="P22" s="107"/>
      <c r="Q22" s="107"/>
      <c r="R22" s="107"/>
    </row>
    <row r="23" spans="1:18" ht="15">
      <c r="A23" s="100" t="s">
        <v>333</v>
      </c>
      <c r="B23" s="116"/>
      <c r="C23" s="116"/>
      <c r="D23" s="938" t="s">
        <v>337</v>
      </c>
      <c r="E23" s="939"/>
      <c r="F23" s="122" t="s">
        <v>128</v>
      </c>
      <c r="G23" s="100" t="s">
        <v>165</v>
      </c>
      <c r="H23" s="105" t="e">
        <f t="shared" ca="1" si="0"/>
        <v>#NAME?</v>
      </c>
      <c r="I23" s="107"/>
      <c r="J23" s="107"/>
      <c r="K23" s="107"/>
      <c r="L23" s="107"/>
      <c r="M23" s="107"/>
      <c r="N23" s="107"/>
      <c r="O23" s="107"/>
      <c r="P23" s="107"/>
      <c r="Q23" s="107"/>
      <c r="R23" s="107"/>
    </row>
    <row r="24" spans="1:18" ht="15">
      <c r="A24" s="95" t="s">
        <v>343</v>
      </c>
      <c r="B24" s="96"/>
      <c r="C24" s="95" t="s">
        <v>344</v>
      </c>
      <c r="D24" s="95" t="s">
        <v>345</v>
      </c>
      <c r="E24" s="97"/>
      <c r="F24" s="99" t="s">
        <v>346</v>
      </c>
      <c r="G24" s="100"/>
      <c r="H24" s="105" t="e">
        <f t="shared" ca="1" si="0"/>
        <v>#NAME?</v>
      </c>
      <c r="I24" s="107"/>
      <c r="J24" s="107"/>
      <c r="K24" s="107"/>
      <c r="L24" s="107"/>
      <c r="M24" s="107"/>
      <c r="N24" s="107"/>
      <c r="O24" s="107"/>
      <c r="P24" s="107"/>
      <c r="Q24" s="107"/>
      <c r="R24" s="107"/>
    </row>
    <row r="25" spans="1:18" ht="15">
      <c r="A25" s="100" t="s">
        <v>348</v>
      </c>
      <c r="B25" s="115">
        <v>27</v>
      </c>
      <c r="C25" s="116"/>
      <c r="D25" s="938" t="s">
        <v>349</v>
      </c>
      <c r="E25" s="939"/>
      <c r="F25" s="122" t="s">
        <v>185</v>
      </c>
      <c r="G25" s="100" t="s">
        <v>165</v>
      </c>
      <c r="H25" s="105" t="e">
        <f t="shared" ca="1" si="0"/>
        <v>#NAME?</v>
      </c>
      <c r="I25" s="107"/>
      <c r="J25" s="107"/>
      <c r="K25" s="107"/>
      <c r="L25" s="107"/>
      <c r="M25" s="107"/>
      <c r="N25" s="107"/>
      <c r="O25" s="107"/>
      <c r="P25" s="107"/>
      <c r="Q25" s="107"/>
      <c r="R25" s="107"/>
    </row>
    <row r="26" spans="1:18" ht="15">
      <c r="A26" s="100" t="s">
        <v>352</v>
      </c>
      <c r="B26" s="115">
        <v>27</v>
      </c>
      <c r="C26" s="116"/>
      <c r="D26" s="938" t="s">
        <v>354</v>
      </c>
      <c r="E26" s="939"/>
      <c r="F26" s="122" t="s">
        <v>246</v>
      </c>
      <c r="G26" s="100" t="s">
        <v>165</v>
      </c>
      <c r="H26" s="105" t="e">
        <f t="shared" ca="1" si="0"/>
        <v>#NAME?</v>
      </c>
      <c r="I26" s="107"/>
      <c r="J26" s="107"/>
      <c r="K26" s="107"/>
      <c r="L26" s="107"/>
      <c r="M26" s="107"/>
      <c r="N26" s="107"/>
      <c r="O26" s="107"/>
      <c r="P26" s="107"/>
      <c r="Q26" s="107"/>
      <c r="R26" s="107"/>
    </row>
    <row r="27" spans="1:18" ht="15">
      <c r="A27" s="100" t="s">
        <v>356</v>
      </c>
      <c r="B27" s="115">
        <v>62</v>
      </c>
      <c r="C27" s="116"/>
      <c r="D27" s="938" t="s">
        <v>357</v>
      </c>
      <c r="E27" s="939"/>
      <c r="F27" s="122" t="s">
        <v>246</v>
      </c>
      <c r="G27" s="100" t="s">
        <v>165</v>
      </c>
      <c r="H27" s="105" t="e">
        <f t="shared" ca="1" si="0"/>
        <v>#NAME?</v>
      </c>
      <c r="I27" s="107"/>
      <c r="J27" s="107"/>
      <c r="K27" s="107"/>
      <c r="L27" s="107"/>
      <c r="M27" s="107"/>
      <c r="N27" s="107"/>
      <c r="O27" s="107"/>
      <c r="P27" s="107"/>
      <c r="Q27" s="107"/>
      <c r="R27" s="107"/>
    </row>
    <row r="28" spans="1:18" ht="15">
      <c r="A28" s="95" t="s">
        <v>358</v>
      </c>
      <c r="B28" s="96"/>
      <c r="C28" s="95" t="s">
        <v>359</v>
      </c>
      <c r="D28" s="96"/>
      <c r="E28" s="127" t="s">
        <v>362</v>
      </c>
      <c r="F28" s="99" t="s">
        <v>363</v>
      </c>
      <c r="G28" s="100"/>
      <c r="H28" s="105" t="e">
        <f t="shared" ca="1" si="0"/>
        <v>#NAME?</v>
      </c>
      <c r="I28" s="107"/>
      <c r="J28" s="107"/>
      <c r="K28" s="107"/>
      <c r="L28" s="107"/>
      <c r="M28" s="107"/>
      <c r="N28" s="107"/>
      <c r="O28" s="107"/>
      <c r="P28" s="107"/>
      <c r="Q28" s="107"/>
      <c r="R28" s="107"/>
    </row>
    <row r="29" spans="1:18" ht="15">
      <c r="A29" s="100" t="s">
        <v>364</v>
      </c>
      <c r="B29" s="115">
        <v>25</v>
      </c>
      <c r="C29" s="116"/>
      <c r="D29" s="938" t="s">
        <v>224</v>
      </c>
      <c r="E29" s="939"/>
      <c r="F29" s="122" t="s">
        <v>185</v>
      </c>
      <c r="G29" s="100" t="s">
        <v>165</v>
      </c>
      <c r="H29" s="105" t="e">
        <f t="shared" ca="1" si="0"/>
        <v>#NAME?</v>
      </c>
      <c r="I29" s="107"/>
      <c r="J29" s="107"/>
      <c r="K29" s="107"/>
      <c r="L29" s="107"/>
      <c r="M29" s="107"/>
      <c r="N29" s="107"/>
      <c r="O29" s="107"/>
      <c r="P29" s="107"/>
      <c r="Q29" s="107"/>
      <c r="R29" s="107"/>
    </row>
    <row r="30" spans="1:18" ht="15">
      <c r="A30" s="95" t="s">
        <v>368</v>
      </c>
      <c r="B30" s="163">
        <v>8</v>
      </c>
      <c r="C30" s="95" t="s">
        <v>373</v>
      </c>
      <c r="D30" s="95" t="s">
        <v>374</v>
      </c>
      <c r="E30" s="127" t="s">
        <v>375</v>
      </c>
      <c r="F30" s="99" t="s">
        <v>376</v>
      </c>
      <c r="G30" s="100"/>
      <c r="H30" s="105" t="e">
        <f t="shared" ca="1" si="0"/>
        <v>#NAME?</v>
      </c>
      <c r="I30" s="107"/>
      <c r="J30" s="107"/>
      <c r="K30" s="107"/>
      <c r="L30" s="107"/>
      <c r="M30" s="107"/>
      <c r="N30" s="107"/>
      <c r="O30" s="107"/>
      <c r="P30" s="107"/>
      <c r="Q30" s="107"/>
      <c r="R30" s="107"/>
    </row>
    <row r="31" spans="1:18" ht="15">
      <c r="A31" s="100" t="s">
        <v>377</v>
      </c>
      <c r="B31" s="115">
        <v>22</v>
      </c>
      <c r="C31" s="116"/>
      <c r="D31" s="938" t="s">
        <v>378</v>
      </c>
      <c r="E31" s="939"/>
      <c r="F31" s="100" t="s">
        <v>380</v>
      </c>
      <c r="G31" s="109" t="s">
        <v>165</v>
      </c>
      <c r="H31" s="105" t="e">
        <f t="shared" ca="1" si="0"/>
        <v>#NAME?</v>
      </c>
      <c r="I31" s="107"/>
      <c r="J31" s="107"/>
      <c r="K31" s="107"/>
      <c r="L31" s="107"/>
      <c r="M31" s="107"/>
      <c r="N31" s="107"/>
      <c r="O31" s="107"/>
      <c r="P31" s="107"/>
      <c r="Q31" s="107"/>
      <c r="R31" s="107"/>
    </row>
    <row r="32" spans="1:18" ht="15">
      <c r="A32" s="100" t="s">
        <v>381</v>
      </c>
      <c r="B32" s="116"/>
      <c r="C32" s="116"/>
      <c r="D32" s="938" t="s">
        <v>382</v>
      </c>
      <c r="E32" s="939"/>
      <c r="F32" s="100" t="s">
        <v>384</v>
      </c>
      <c r="G32" s="100" t="s">
        <v>165</v>
      </c>
      <c r="H32" s="105" t="e">
        <f t="shared" ca="1" si="0"/>
        <v>#NAME?</v>
      </c>
      <c r="I32" s="107"/>
      <c r="J32" s="107"/>
      <c r="K32" s="107"/>
      <c r="L32" s="107"/>
      <c r="M32" s="107"/>
      <c r="N32" s="107"/>
      <c r="O32" s="107"/>
      <c r="P32" s="107"/>
      <c r="Q32" s="107"/>
      <c r="R32" s="107"/>
    </row>
    <row r="33" spans="1:18" ht="15">
      <c r="A33" s="100" t="s">
        <v>386</v>
      </c>
      <c r="B33" s="115">
        <v>78</v>
      </c>
      <c r="C33" s="116"/>
      <c r="D33" s="938" t="s">
        <v>243</v>
      </c>
      <c r="E33" s="939"/>
      <c r="F33" s="122" t="s">
        <v>246</v>
      </c>
      <c r="G33" s="109" t="s">
        <v>165</v>
      </c>
      <c r="H33" s="105" t="e">
        <f t="shared" ca="1" si="0"/>
        <v>#NAME?</v>
      </c>
      <c r="I33" s="107"/>
      <c r="J33" s="107"/>
      <c r="K33" s="107"/>
      <c r="L33" s="107"/>
      <c r="M33" s="107"/>
      <c r="N33" s="107"/>
      <c r="O33" s="107"/>
      <c r="P33" s="107"/>
      <c r="Q33" s="107"/>
      <c r="R33" s="107"/>
    </row>
    <row r="34" spans="1:18" ht="15">
      <c r="A34" s="100" t="s">
        <v>387</v>
      </c>
      <c r="B34" s="115">
        <v>10</v>
      </c>
      <c r="C34" s="116"/>
      <c r="D34" s="938" t="s">
        <v>182</v>
      </c>
      <c r="E34" s="939"/>
      <c r="F34" s="122" t="s">
        <v>185</v>
      </c>
      <c r="G34" s="100" t="s">
        <v>165</v>
      </c>
      <c r="H34" s="105" t="e">
        <f t="shared" ca="1" si="0"/>
        <v>#NAME?</v>
      </c>
      <c r="I34" s="107"/>
      <c r="J34" s="107"/>
      <c r="K34" s="107"/>
      <c r="L34" s="107"/>
      <c r="M34" s="107"/>
      <c r="N34" s="107"/>
      <c r="O34" s="107"/>
      <c r="P34" s="107"/>
      <c r="Q34" s="107"/>
      <c r="R34" s="107"/>
    </row>
    <row r="35" spans="1:18" ht="15">
      <c r="A35" s="100" t="s">
        <v>389</v>
      </c>
      <c r="B35" s="115">
        <v>49</v>
      </c>
      <c r="C35" s="116"/>
      <c r="D35" s="938" t="s">
        <v>326</v>
      </c>
      <c r="E35" s="939"/>
      <c r="F35" s="122" t="s">
        <v>185</v>
      </c>
      <c r="G35" s="100" t="s">
        <v>165</v>
      </c>
      <c r="H35" s="105" t="e">
        <f t="shared" ca="1" si="0"/>
        <v>#NAME?</v>
      </c>
      <c r="I35" s="107"/>
      <c r="J35" s="107"/>
      <c r="K35" s="107"/>
      <c r="L35" s="107"/>
      <c r="M35" s="107"/>
      <c r="N35" s="107"/>
      <c r="O35" s="107"/>
      <c r="P35" s="107"/>
      <c r="Q35" s="107"/>
      <c r="R35" s="107"/>
    </row>
    <row r="36" spans="1:18" ht="15">
      <c r="A36" s="163" t="s">
        <v>393</v>
      </c>
      <c r="B36" s="96"/>
      <c r="C36" s="96"/>
      <c r="D36" s="163" t="s">
        <v>394</v>
      </c>
      <c r="E36" s="97"/>
      <c r="F36" s="95" t="s">
        <v>395</v>
      </c>
      <c r="G36" s="100"/>
      <c r="H36" s="105" t="e">
        <f t="shared" ca="1" si="0"/>
        <v>#NAME?</v>
      </c>
      <c r="I36" s="107"/>
      <c r="J36" s="107"/>
      <c r="K36" s="107"/>
      <c r="L36" s="107"/>
      <c r="M36" s="107"/>
      <c r="N36" s="107"/>
      <c r="O36" s="107"/>
      <c r="P36" s="107"/>
      <c r="Q36" s="107"/>
      <c r="R36" s="107"/>
    </row>
    <row r="37" spans="1:18" ht="15">
      <c r="A37" s="100" t="s">
        <v>396</v>
      </c>
      <c r="B37" s="115">
        <v>63</v>
      </c>
      <c r="C37" s="100" t="s">
        <v>397</v>
      </c>
      <c r="D37" s="100" t="s">
        <v>89</v>
      </c>
      <c r="E37" s="109" t="s">
        <v>398</v>
      </c>
      <c r="F37" s="100" t="s">
        <v>384</v>
      </c>
      <c r="G37" s="100" t="s">
        <v>165</v>
      </c>
      <c r="H37" s="105" t="e">
        <f t="shared" ca="1" si="0"/>
        <v>#NAME?</v>
      </c>
      <c r="I37" s="107"/>
      <c r="J37" s="107"/>
      <c r="K37" s="107"/>
      <c r="L37" s="107"/>
      <c r="M37" s="107"/>
      <c r="N37" s="107"/>
      <c r="O37" s="107"/>
      <c r="P37" s="107"/>
      <c r="Q37" s="107"/>
      <c r="R37" s="107"/>
    </row>
    <row r="38" spans="1:18" ht="15">
      <c r="A38" s="100" t="s">
        <v>399</v>
      </c>
      <c r="B38" s="116"/>
      <c r="C38" s="116"/>
      <c r="D38" s="938" t="s">
        <v>319</v>
      </c>
      <c r="E38" s="939"/>
      <c r="F38" s="100" t="s">
        <v>323</v>
      </c>
      <c r="G38" s="100" t="s">
        <v>165</v>
      </c>
      <c r="H38" s="105" t="e">
        <f t="shared" ca="1" si="0"/>
        <v>#NAME?</v>
      </c>
      <c r="I38" s="107"/>
      <c r="J38" s="107"/>
      <c r="K38" s="107"/>
      <c r="L38" s="107"/>
      <c r="M38" s="107"/>
      <c r="N38" s="107"/>
      <c r="O38" s="107"/>
      <c r="P38" s="107"/>
      <c r="Q38" s="107"/>
      <c r="R38" s="107"/>
    </row>
    <row r="39" spans="1:18" ht="15">
      <c r="A39" s="163" t="s">
        <v>400</v>
      </c>
      <c r="B39" s="96"/>
      <c r="C39" s="163" t="s">
        <v>401</v>
      </c>
      <c r="D39" s="96"/>
      <c r="E39" s="127" t="s">
        <v>402</v>
      </c>
      <c r="F39" s="95" t="s">
        <v>403</v>
      </c>
      <c r="G39" s="100"/>
      <c r="H39" s="105" t="e">
        <f t="shared" ca="1" si="0"/>
        <v>#NAME?</v>
      </c>
      <c r="I39" s="107"/>
      <c r="J39" s="107"/>
      <c r="K39" s="107"/>
      <c r="L39" s="107"/>
      <c r="M39" s="107"/>
      <c r="N39" s="107"/>
      <c r="O39" s="107"/>
      <c r="P39" s="107"/>
      <c r="Q39" s="107"/>
      <c r="R39" s="107"/>
    </row>
    <row r="40" spans="1:18" ht="15">
      <c r="A40" s="100" t="s">
        <v>404</v>
      </c>
      <c r="B40" s="116"/>
      <c r="C40" s="116"/>
      <c r="D40" s="938" t="s">
        <v>89</v>
      </c>
      <c r="E40" s="939"/>
      <c r="F40" s="100" t="s">
        <v>405</v>
      </c>
      <c r="G40" s="100" t="s">
        <v>165</v>
      </c>
      <c r="H40" s="105" t="e">
        <f t="shared" ca="1" si="0"/>
        <v>#NAME?</v>
      </c>
      <c r="I40" s="107"/>
      <c r="J40" s="107"/>
      <c r="K40" s="107"/>
      <c r="L40" s="107"/>
      <c r="M40" s="107"/>
      <c r="N40" s="107"/>
      <c r="O40" s="107"/>
      <c r="P40" s="107"/>
      <c r="Q40" s="107"/>
      <c r="R40" s="107"/>
    </row>
    <row r="41" spans="1:18" ht="15">
      <c r="A41" s="100" t="s">
        <v>406</v>
      </c>
      <c r="B41" s="115">
        <v>27</v>
      </c>
      <c r="C41" s="116"/>
      <c r="D41" s="938" t="s">
        <v>407</v>
      </c>
      <c r="E41" s="939"/>
      <c r="F41" s="122" t="s">
        <v>246</v>
      </c>
      <c r="G41" s="100" t="s">
        <v>165</v>
      </c>
      <c r="H41" s="105" t="e">
        <f t="shared" ca="1" si="0"/>
        <v>#NAME?</v>
      </c>
      <c r="I41" s="107"/>
      <c r="J41" s="107"/>
      <c r="K41" s="107"/>
      <c r="L41" s="107"/>
      <c r="M41" s="107"/>
      <c r="N41" s="107"/>
      <c r="O41" s="107"/>
      <c r="P41" s="107"/>
      <c r="Q41" s="107"/>
      <c r="R41" s="107"/>
    </row>
    <row r="42" spans="1:18" ht="15">
      <c r="A42" s="95" t="s">
        <v>408</v>
      </c>
      <c r="B42" s="96"/>
      <c r="C42" s="95" t="s">
        <v>409</v>
      </c>
      <c r="D42" s="96"/>
      <c r="E42" s="97"/>
      <c r="F42" s="96"/>
      <c r="G42" s="100"/>
      <c r="H42" s="105" t="e">
        <f t="shared" ca="1" si="0"/>
        <v>#NAME?</v>
      </c>
      <c r="I42" s="107"/>
      <c r="J42" s="107"/>
      <c r="K42" s="107"/>
      <c r="L42" s="107"/>
      <c r="M42" s="107"/>
      <c r="N42" s="107"/>
      <c r="O42" s="107"/>
      <c r="P42" s="107"/>
      <c r="Q42" s="107"/>
      <c r="R42" s="107"/>
    </row>
    <row r="43" spans="1:18" ht="15">
      <c r="A43" s="100" t="s">
        <v>410</v>
      </c>
      <c r="B43" s="116"/>
      <c r="C43" s="116"/>
      <c r="D43" s="938" t="s">
        <v>89</v>
      </c>
      <c r="E43" s="939"/>
      <c r="F43" s="100" t="s">
        <v>384</v>
      </c>
      <c r="G43" s="100" t="s">
        <v>165</v>
      </c>
      <c r="H43" s="105" t="e">
        <f t="shared" ca="1" si="0"/>
        <v>#NAME?</v>
      </c>
      <c r="I43" s="107"/>
      <c r="J43" s="107"/>
      <c r="K43" s="107"/>
      <c r="L43" s="107"/>
      <c r="M43" s="107"/>
      <c r="N43" s="107"/>
      <c r="O43" s="107"/>
      <c r="P43" s="107"/>
      <c r="Q43" s="107"/>
      <c r="R43" s="107"/>
    </row>
    <row r="44" spans="1:18" ht="15">
      <c r="A44" s="100" t="s">
        <v>411</v>
      </c>
      <c r="B44" s="116"/>
      <c r="C44" s="116"/>
      <c r="D44" s="938" t="s">
        <v>89</v>
      </c>
      <c r="E44" s="939"/>
      <c r="F44" s="122" t="s">
        <v>412</v>
      </c>
      <c r="G44" s="100" t="s">
        <v>165</v>
      </c>
      <c r="H44" s="105" t="e">
        <f t="shared" ca="1" si="0"/>
        <v>#NAME?</v>
      </c>
      <c r="I44" s="107"/>
      <c r="J44" s="107"/>
      <c r="K44" s="107"/>
      <c r="L44" s="107"/>
      <c r="M44" s="107"/>
      <c r="N44" s="107"/>
      <c r="O44" s="107"/>
      <c r="P44" s="107"/>
      <c r="Q44" s="107"/>
      <c r="R44" s="107"/>
    </row>
    <row r="45" spans="1:18" ht="15">
      <c r="A45" s="171" t="s">
        <v>413</v>
      </c>
      <c r="B45" s="115">
        <v>36</v>
      </c>
      <c r="C45" s="116"/>
      <c r="D45" s="100" t="s">
        <v>414</v>
      </c>
      <c r="E45" s="109"/>
      <c r="F45" s="122" t="s">
        <v>415</v>
      </c>
      <c r="G45" s="100"/>
      <c r="H45" s="105" t="e">
        <f t="shared" ca="1" si="0"/>
        <v>#NAME?</v>
      </c>
      <c r="I45" s="107"/>
      <c r="J45" s="107"/>
      <c r="K45" s="107"/>
      <c r="L45" s="107"/>
      <c r="M45" s="107"/>
      <c r="N45" s="107"/>
      <c r="O45" s="107"/>
      <c r="P45" s="107"/>
      <c r="Q45" s="107"/>
      <c r="R45" s="107"/>
    </row>
    <row r="46" spans="1:18" ht="15">
      <c r="A46" s="163" t="s">
        <v>416</v>
      </c>
      <c r="B46" s="96"/>
      <c r="C46" s="163" t="s">
        <v>417</v>
      </c>
      <c r="D46" s="96"/>
      <c r="E46" s="127" t="s">
        <v>418</v>
      </c>
      <c r="F46" s="95" t="s">
        <v>186</v>
      </c>
      <c r="G46" s="100"/>
      <c r="H46" s="105" t="e">
        <f t="shared" ca="1" si="0"/>
        <v>#NAME?</v>
      </c>
      <c r="I46" s="107"/>
      <c r="J46" s="107"/>
      <c r="K46" s="107"/>
      <c r="L46" s="107"/>
      <c r="M46" s="107"/>
      <c r="N46" s="107"/>
      <c r="O46" s="107"/>
      <c r="P46" s="107"/>
      <c r="Q46" s="107"/>
      <c r="R46" s="107"/>
    </row>
    <row r="47" spans="1:18" ht="15">
      <c r="A47" s="100" t="s">
        <v>420</v>
      </c>
      <c r="B47" s="116"/>
      <c r="C47" s="116"/>
      <c r="D47" s="938" t="s">
        <v>421</v>
      </c>
      <c r="E47" s="939"/>
      <c r="F47" s="100" t="s">
        <v>384</v>
      </c>
      <c r="G47" s="100" t="s">
        <v>165</v>
      </c>
      <c r="H47" s="105" t="e">
        <f t="shared" ca="1" si="0"/>
        <v>#NAME?</v>
      </c>
      <c r="I47" s="107"/>
      <c r="J47" s="107"/>
      <c r="K47" s="107"/>
      <c r="L47" s="107"/>
      <c r="M47" s="107"/>
      <c r="N47" s="107"/>
      <c r="O47" s="107"/>
      <c r="P47" s="107"/>
      <c r="Q47" s="107"/>
      <c r="R47" s="107"/>
    </row>
    <row r="48" spans="1:18" ht="15">
      <c r="A48" s="100" t="s">
        <v>422</v>
      </c>
      <c r="B48" s="115">
        <v>34</v>
      </c>
      <c r="C48" s="116"/>
      <c r="D48" s="938" t="s">
        <v>423</v>
      </c>
      <c r="E48" s="939"/>
      <c r="F48" s="122" t="s">
        <v>246</v>
      </c>
      <c r="G48" s="100" t="s">
        <v>165</v>
      </c>
      <c r="H48" s="105" t="e">
        <f t="shared" ca="1" si="0"/>
        <v>#NAME?</v>
      </c>
      <c r="I48" s="107"/>
      <c r="J48" s="107"/>
      <c r="K48" s="107"/>
      <c r="L48" s="107"/>
      <c r="M48" s="107"/>
      <c r="N48" s="107"/>
      <c r="O48" s="107"/>
      <c r="P48" s="107"/>
      <c r="Q48" s="107"/>
      <c r="R48" s="107"/>
    </row>
    <row r="49" spans="1:18" ht="15">
      <c r="A49" s="100" t="s">
        <v>424</v>
      </c>
      <c r="B49" s="116"/>
      <c r="C49" s="116"/>
      <c r="D49" s="938" t="s">
        <v>425</v>
      </c>
      <c r="E49" s="939"/>
      <c r="F49" s="100" t="s">
        <v>384</v>
      </c>
      <c r="G49" s="109" t="s">
        <v>165</v>
      </c>
      <c r="H49" s="105" t="e">
        <f t="shared" ca="1" si="0"/>
        <v>#NAME?</v>
      </c>
      <c r="I49" s="107"/>
      <c r="J49" s="107"/>
      <c r="K49" s="107"/>
      <c r="L49" s="107"/>
      <c r="M49" s="107"/>
      <c r="N49" s="107"/>
      <c r="O49" s="107"/>
      <c r="P49" s="107"/>
      <c r="Q49" s="107"/>
      <c r="R49" s="107"/>
    </row>
    <row r="50" spans="1:18" ht="15">
      <c r="A50" s="100" t="s">
        <v>426</v>
      </c>
      <c r="B50" s="116"/>
      <c r="C50" s="116"/>
      <c r="D50" s="938" t="s">
        <v>425</v>
      </c>
      <c r="E50" s="939"/>
      <c r="F50" s="100" t="s">
        <v>405</v>
      </c>
      <c r="G50" s="100" t="s">
        <v>165</v>
      </c>
      <c r="H50" s="105" t="e">
        <f t="shared" ca="1" si="0"/>
        <v>#NAME?</v>
      </c>
      <c r="I50" s="107"/>
      <c r="J50" s="107"/>
      <c r="K50" s="107"/>
      <c r="L50" s="107"/>
      <c r="M50" s="107"/>
      <c r="N50" s="107"/>
      <c r="O50" s="107"/>
      <c r="P50" s="107"/>
      <c r="Q50" s="107"/>
      <c r="R50" s="107"/>
    </row>
    <row r="51" spans="1:18" ht="15">
      <c r="A51" s="163" t="s">
        <v>428</v>
      </c>
      <c r="B51" s="96"/>
      <c r="C51" s="95" t="s">
        <v>359</v>
      </c>
      <c r="D51" s="96"/>
      <c r="E51" s="97"/>
      <c r="F51" s="182" t="s">
        <v>430</v>
      </c>
      <c r="G51" s="100"/>
      <c r="H51" s="105" t="e">
        <f t="shared" ca="1" si="0"/>
        <v>#NAME?</v>
      </c>
      <c r="I51" s="107"/>
      <c r="J51" s="107"/>
      <c r="K51" s="107"/>
      <c r="L51" s="107"/>
      <c r="M51" s="107"/>
      <c r="N51" s="107"/>
      <c r="O51" s="107"/>
      <c r="P51" s="107"/>
      <c r="Q51" s="107"/>
      <c r="R51" s="107"/>
    </row>
    <row r="52" spans="1:18" ht="15">
      <c r="A52" s="100" t="s">
        <v>434</v>
      </c>
      <c r="B52" s="116"/>
      <c r="C52" s="116"/>
      <c r="D52" s="100" t="s">
        <v>89</v>
      </c>
      <c r="E52" s="109" t="s">
        <v>436</v>
      </c>
      <c r="F52" s="100" t="s">
        <v>437</v>
      </c>
      <c r="G52" s="100" t="s">
        <v>165</v>
      </c>
      <c r="H52" s="105" t="e">
        <f t="shared" ca="1" si="0"/>
        <v>#NAME?</v>
      </c>
      <c r="I52" s="107"/>
      <c r="J52" s="107"/>
      <c r="K52" s="107"/>
      <c r="L52" s="107"/>
      <c r="M52" s="107"/>
      <c r="N52" s="107"/>
      <c r="O52" s="107"/>
      <c r="P52" s="107"/>
      <c r="Q52" s="107"/>
      <c r="R52" s="107"/>
    </row>
    <row r="53" spans="1:18" ht="15">
      <c r="A53" s="100" t="s">
        <v>439</v>
      </c>
      <c r="B53" s="115">
        <v>74</v>
      </c>
      <c r="C53" s="116"/>
      <c r="D53" s="938" t="s">
        <v>224</v>
      </c>
      <c r="E53" s="939"/>
      <c r="F53" s="122" t="s">
        <v>185</v>
      </c>
      <c r="G53" s="100" t="s">
        <v>165</v>
      </c>
      <c r="H53" s="105" t="e">
        <f t="shared" ca="1" si="0"/>
        <v>#NAME?</v>
      </c>
      <c r="I53" s="107"/>
      <c r="J53" s="107"/>
      <c r="K53" s="107"/>
      <c r="L53" s="107"/>
      <c r="M53" s="107"/>
      <c r="N53" s="107"/>
      <c r="O53" s="107"/>
      <c r="P53" s="107"/>
      <c r="Q53" s="107"/>
      <c r="R53" s="107"/>
    </row>
    <row r="54" spans="1:18" ht="15">
      <c r="A54" s="100" t="s">
        <v>443</v>
      </c>
      <c r="B54" s="116"/>
      <c r="C54" s="116"/>
      <c r="D54" s="938" t="s">
        <v>446</v>
      </c>
      <c r="E54" s="939"/>
      <c r="F54" s="100" t="s">
        <v>448</v>
      </c>
      <c r="G54" s="100" t="s">
        <v>165</v>
      </c>
      <c r="H54" s="105" t="e">
        <f t="shared" ca="1" si="0"/>
        <v>#NAME?</v>
      </c>
      <c r="I54" s="107"/>
      <c r="J54" s="107"/>
      <c r="K54" s="107"/>
      <c r="L54" s="107"/>
      <c r="M54" s="107"/>
      <c r="N54" s="107"/>
      <c r="O54" s="107"/>
      <c r="P54" s="107"/>
      <c r="Q54" s="107"/>
      <c r="R54" s="107"/>
    </row>
    <row r="55" spans="1:18" ht="15">
      <c r="A55" s="100" t="s">
        <v>449</v>
      </c>
      <c r="B55" s="115">
        <v>26</v>
      </c>
      <c r="C55" s="116"/>
      <c r="D55" s="938" t="s">
        <v>450</v>
      </c>
      <c r="E55" s="939"/>
      <c r="F55" s="122" t="s">
        <v>246</v>
      </c>
      <c r="G55" s="100" t="s">
        <v>165</v>
      </c>
      <c r="H55" s="105" t="e">
        <f t="shared" ca="1" si="0"/>
        <v>#NAME?</v>
      </c>
      <c r="I55" s="107"/>
      <c r="J55" s="107"/>
      <c r="K55" s="107"/>
      <c r="L55" s="107"/>
      <c r="M55" s="107"/>
      <c r="N55" s="107"/>
      <c r="O55" s="107"/>
      <c r="P55" s="107"/>
      <c r="Q55" s="107"/>
      <c r="R55" s="107"/>
    </row>
    <row r="56" spans="1:18" ht="15">
      <c r="A56" s="163" t="s">
        <v>452</v>
      </c>
      <c r="B56" s="96"/>
      <c r="C56" s="163" t="s">
        <v>417</v>
      </c>
      <c r="D56" s="96"/>
      <c r="E56" s="127" t="s">
        <v>454</v>
      </c>
      <c r="F56" s="99" t="s">
        <v>278</v>
      </c>
      <c r="G56" s="109"/>
      <c r="H56" s="105" t="e">
        <f t="shared" ca="1" si="0"/>
        <v>#NAME?</v>
      </c>
      <c r="I56" s="107"/>
      <c r="J56" s="107"/>
      <c r="K56" s="107"/>
      <c r="L56" s="107"/>
      <c r="M56" s="107"/>
      <c r="N56" s="107"/>
      <c r="O56" s="107"/>
      <c r="P56" s="107"/>
      <c r="Q56" s="107"/>
      <c r="R56" s="107"/>
    </row>
    <row r="57" spans="1:18" ht="15">
      <c r="A57" s="163" t="s">
        <v>456</v>
      </c>
      <c r="B57" s="96"/>
      <c r="C57" s="163" t="s">
        <v>417</v>
      </c>
      <c r="D57" s="96"/>
      <c r="E57" s="127" t="s">
        <v>418</v>
      </c>
      <c r="F57" s="95" t="s">
        <v>186</v>
      </c>
      <c r="G57" s="100"/>
      <c r="H57" s="105" t="e">
        <f t="shared" ca="1" si="0"/>
        <v>#NAME?</v>
      </c>
      <c r="I57" s="107"/>
      <c r="J57" s="107"/>
      <c r="K57" s="107"/>
      <c r="L57" s="107"/>
      <c r="M57" s="107"/>
      <c r="N57" s="107"/>
      <c r="O57" s="107"/>
      <c r="P57" s="107"/>
      <c r="Q57" s="107"/>
      <c r="R57" s="107"/>
    </row>
    <row r="58" spans="1:18" ht="15">
      <c r="A58" s="163" t="s">
        <v>457</v>
      </c>
      <c r="B58" s="96"/>
      <c r="C58" s="95" t="s">
        <v>417</v>
      </c>
      <c r="D58" s="96"/>
      <c r="E58" s="127" t="s">
        <v>460</v>
      </c>
      <c r="F58" s="193" t="s">
        <v>461</v>
      </c>
      <c r="G58" s="100"/>
      <c r="H58" s="105" t="e">
        <f t="shared" ca="1" si="0"/>
        <v>#NAME?</v>
      </c>
      <c r="I58" s="107"/>
      <c r="J58" s="107"/>
      <c r="K58" s="107"/>
      <c r="L58" s="107"/>
      <c r="M58" s="107"/>
      <c r="N58" s="107"/>
      <c r="O58" s="107"/>
      <c r="P58" s="107"/>
      <c r="Q58" s="107"/>
      <c r="R58" s="107"/>
    </row>
    <row r="59" spans="1:18" ht="15">
      <c r="A59" s="95" t="s">
        <v>462</v>
      </c>
      <c r="B59" s="96"/>
      <c r="C59" s="96"/>
      <c r="D59" s="95" t="s">
        <v>463</v>
      </c>
      <c r="E59" s="127" t="s">
        <v>464</v>
      </c>
      <c r="F59" s="99" t="s">
        <v>465</v>
      </c>
      <c r="G59" s="109"/>
      <c r="H59" s="105" t="e">
        <f t="shared" ca="1" si="0"/>
        <v>#NAME?</v>
      </c>
      <c r="I59" s="107"/>
      <c r="J59" s="107"/>
      <c r="K59" s="107"/>
      <c r="L59" s="107"/>
      <c r="M59" s="107"/>
      <c r="N59" s="107"/>
      <c r="O59" s="107"/>
      <c r="P59" s="107"/>
      <c r="Q59" s="107"/>
      <c r="R59" s="107"/>
    </row>
    <row r="60" spans="1:18" ht="15">
      <c r="A60" s="95" t="s">
        <v>467</v>
      </c>
      <c r="B60" s="96"/>
      <c r="C60" s="95" t="s">
        <v>359</v>
      </c>
      <c r="D60" s="96"/>
      <c r="E60" s="127" t="s">
        <v>468</v>
      </c>
      <c r="F60" s="99" t="s">
        <v>469</v>
      </c>
      <c r="G60" s="100"/>
      <c r="H60" s="105" t="e">
        <f t="shared" ca="1" si="0"/>
        <v>#NAME?</v>
      </c>
      <c r="I60" s="107"/>
      <c r="J60" s="107"/>
      <c r="K60" s="107"/>
      <c r="L60" s="107"/>
      <c r="M60" s="107"/>
      <c r="N60" s="107"/>
      <c r="O60" s="107"/>
      <c r="P60" s="107"/>
      <c r="Q60" s="107"/>
      <c r="R60" s="107"/>
    </row>
    <row r="61" spans="1:18" ht="15">
      <c r="A61" s="163" t="s">
        <v>470</v>
      </c>
      <c r="B61" s="96"/>
      <c r="C61" s="95" t="s">
        <v>417</v>
      </c>
      <c r="D61" s="96"/>
      <c r="E61" s="127" t="s">
        <v>460</v>
      </c>
      <c r="F61" s="193" t="s">
        <v>471</v>
      </c>
      <c r="G61" s="100"/>
      <c r="H61" s="105" t="e">
        <f t="shared" ca="1" si="0"/>
        <v>#NAME?</v>
      </c>
      <c r="I61" s="107"/>
      <c r="J61" s="107"/>
      <c r="K61" s="107"/>
      <c r="L61" s="107"/>
      <c r="M61" s="107"/>
      <c r="N61" s="107"/>
      <c r="O61" s="107"/>
      <c r="P61" s="107"/>
      <c r="Q61" s="107"/>
      <c r="R61" s="107"/>
    </row>
    <row r="62" spans="1:18" ht="15">
      <c r="A62" s="100" t="s">
        <v>472</v>
      </c>
      <c r="B62" s="115">
        <v>75</v>
      </c>
      <c r="C62" s="116"/>
      <c r="D62" s="938" t="s">
        <v>357</v>
      </c>
      <c r="E62" s="939"/>
      <c r="F62" s="122" t="s">
        <v>246</v>
      </c>
      <c r="G62" s="100" t="s">
        <v>165</v>
      </c>
      <c r="H62" s="105" t="e">
        <f t="shared" ca="1" si="0"/>
        <v>#NAME?</v>
      </c>
      <c r="I62" s="107"/>
      <c r="J62" s="107"/>
      <c r="K62" s="107"/>
      <c r="L62" s="107"/>
      <c r="M62" s="107"/>
      <c r="N62" s="107"/>
      <c r="O62" s="107"/>
      <c r="P62" s="107"/>
      <c r="Q62" s="107"/>
      <c r="R62" s="107"/>
    </row>
    <row r="63" spans="1:18" ht="15">
      <c r="A63" s="100" t="s">
        <v>474</v>
      </c>
      <c r="B63" s="116"/>
      <c r="C63" s="116"/>
      <c r="D63" s="938" t="s">
        <v>476</v>
      </c>
      <c r="E63" s="939"/>
      <c r="F63" s="100" t="s">
        <v>384</v>
      </c>
      <c r="G63" s="100" t="s">
        <v>165</v>
      </c>
      <c r="H63" s="105" t="e">
        <f t="shared" ca="1" si="0"/>
        <v>#NAME?</v>
      </c>
      <c r="I63" s="107"/>
      <c r="J63" s="107"/>
      <c r="K63" s="107"/>
      <c r="L63" s="107"/>
      <c r="M63" s="107"/>
      <c r="N63" s="107"/>
      <c r="O63" s="107"/>
      <c r="P63" s="107"/>
      <c r="Q63" s="107"/>
      <c r="R63" s="107"/>
    </row>
    <row r="64" spans="1:18" ht="15">
      <c r="A64" s="163" t="s">
        <v>478</v>
      </c>
      <c r="B64" s="96"/>
      <c r="C64" s="95" t="s">
        <v>117</v>
      </c>
      <c r="D64" s="96"/>
      <c r="E64" s="127" t="s">
        <v>480</v>
      </c>
      <c r="F64" s="196" t="s">
        <v>481</v>
      </c>
      <c r="G64" s="100"/>
      <c r="H64" s="105" t="e">
        <f t="shared" ca="1" si="0"/>
        <v>#NAME?</v>
      </c>
      <c r="I64" s="107"/>
      <c r="J64" s="107"/>
      <c r="K64" s="107"/>
      <c r="L64" s="107"/>
      <c r="M64" s="107"/>
      <c r="N64" s="107"/>
      <c r="O64" s="107"/>
      <c r="P64" s="107"/>
      <c r="Q64" s="107"/>
      <c r="R64" s="107"/>
    </row>
    <row r="65" spans="1:18" ht="15">
      <c r="A65" s="95" t="s">
        <v>486</v>
      </c>
      <c r="B65" s="163">
        <v>19</v>
      </c>
      <c r="C65" s="95" t="s">
        <v>417</v>
      </c>
      <c r="D65" s="95" t="s">
        <v>487</v>
      </c>
      <c r="E65" s="97"/>
      <c r="F65" s="99" t="s">
        <v>488</v>
      </c>
      <c r="G65" s="100"/>
      <c r="H65" s="105" t="e">
        <f t="shared" ca="1" si="0"/>
        <v>#NAME?</v>
      </c>
      <c r="I65" s="107"/>
      <c r="J65" s="107"/>
      <c r="K65" s="107"/>
      <c r="L65" s="107"/>
      <c r="M65" s="107"/>
      <c r="N65" s="107"/>
      <c r="O65" s="107"/>
      <c r="P65" s="107"/>
      <c r="Q65" s="107"/>
      <c r="R65" s="107"/>
    </row>
    <row r="66" spans="1:18" ht="15">
      <c r="A66" s="112" t="s">
        <v>489</v>
      </c>
      <c r="B66" s="199"/>
      <c r="C66" s="113" t="s">
        <v>417</v>
      </c>
      <c r="D66" s="112" t="s">
        <v>487</v>
      </c>
      <c r="E66" s="127" t="s">
        <v>491</v>
      </c>
      <c r="F66" s="200" t="s">
        <v>492</v>
      </c>
      <c r="G66" s="100"/>
      <c r="H66" s="105" t="e">
        <f t="shared" ca="1" si="0"/>
        <v>#NAME?</v>
      </c>
      <c r="I66" s="107"/>
      <c r="J66" s="107"/>
      <c r="K66" s="107"/>
      <c r="L66" s="107"/>
      <c r="M66" s="107"/>
      <c r="N66" s="107"/>
      <c r="O66" s="107"/>
      <c r="P66" s="107"/>
      <c r="Q66" s="107"/>
      <c r="R66" s="107"/>
    </row>
    <row r="67" spans="1:18" ht="15">
      <c r="A67" s="163" t="s">
        <v>495</v>
      </c>
      <c r="B67" s="163">
        <v>8</v>
      </c>
      <c r="C67" s="95" t="s">
        <v>117</v>
      </c>
      <c r="D67" s="96"/>
      <c r="E67" s="202" t="s">
        <v>497</v>
      </c>
      <c r="F67" s="163" t="s">
        <v>501</v>
      </c>
      <c r="G67" s="100"/>
      <c r="H67" s="105" t="e">
        <f t="shared" ca="1" si="0"/>
        <v>#NAME?</v>
      </c>
      <c r="I67" s="107"/>
      <c r="J67" s="107"/>
      <c r="K67" s="107"/>
      <c r="L67" s="107"/>
      <c r="M67" s="107"/>
      <c r="N67" s="107"/>
      <c r="O67" s="107"/>
      <c r="P67" s="107"/>
      <c r="Q67" s="107"/>
      <c r="R67" s="107"/>
    </row>
    <row r="68" spans="1:18" ht="15">
      <c r="A68" s="100" t="s">
        <v>502</v>
      </c>
      <c r="B68" s="115">
        <v>49</v>
      </c>
      <c r="C68" s="116"/>
      <c r="D68" s="938" t="s">
        <v>503</v>
      </c>
      <c r="E68" s="939"/>
      <c r="F68" s="122" t="s">
        <v>246</v>
      </c>
      <c r="G68" s="100" t="s">
        <v>165</v>
      </c>
      <c r="H68" s="105" t="e">
        <f t="shared" ca="1" si="0"/>
        <v>#NAME?</v>
      </c>
      <c r="I68" s="107"/>
      <c r="J68" s="107"/>
      <c r="K68" s="107"/>
      <c r="L68" s="107"/>
      <c r="M68" s="107"/>
      <c r="N68" s="107"/>
      <c r="O68" s="107"/>
      <c r="P68" s="107"/>
      <c r="Q68" s="107"/>
      <c r="R68" s="107"/>
    </row>
    <row r="69" spans="1:18" ht="15">
      <c r="A69" s="100" t="s">
        <v>507</v>
      </c>
      <c r="B69" s="116"/>
      <c r="C69" s="116"/>
      <c r="D69" s="938" t="s">
        <v>510</v>
      </c>
      <c r="E69" s="939"/>
      <c r="F69" s="122" t="s">
        <v>128</v>
      </c>
      <c r="G69" s="100" t="s">
        <v>165</v>
      </c>
      <c r="H69" s="105" t="e">
        <f t="shared" ca="1" si="0"/>
        <v>#NAME?</v>
      </c>
      <c r="I69" s="107"/>
      <c r="J69" s="107"/>
      <c r="K69" s="107"/>
      <c r="L69" s="107"/>
      <c r="M69" s="107"/>
      <c r="N69" s="107"/>
      <c r="O69" s="107"/>
      <c r="P69" s="107"/>
      <c r="Q69" s="107"/>
      <c r="R69" s="107"/>
    </row>
    <row r="70" spans="1:18" ht="15">
      <c r="A70" s="163" t="s">
        <v>511</v>
      </c>
      <c r="B70" s="96"/>
      <c r="C70" s="95" t="s">
        <v>417</v>
      </c>
      <c r="D70" s="96"/>
      <c r="E70" s="127" t="s">
        <v>460</v>
      </c>
      <c r="F70" s="193" t="s">
        <v>514</v>
      </c>
      <c r="G70" s="100"/>
      <c r="H70" s="105" t="e">
        <f t="shared" ca="1" si="0"/>
        <v>#NAME?</v>
      </c>
      <c r="I70" s="107"/>
      <c r="J70" s="107"/>
      <c r="K70" s="107"/>
      <c r="L70" s="107"/>
      <c r="M70" s="107"/>
      <c r="N70" s="107"/>
      <c r="O70" s="107"/>
      <c r="P70" s="107"/>
      <c r="Q70" s="107"/>
      <c r="R70" s="107"/>
    </row>
    <row r="71" spans="1:18" ht="15">
      <c r="A71" s="163" t="s">
        <v>516</v>
      </c>
      <c r="B71" s="163">
        <v>49</v>
      </c>
      <c r="C71" s="96"/>
      <c r="D71" s="163" t="s">
        <v>518</v>
      </c>
      <c r="E71" s="97"/>
      <c r="F71" s="204" t="s">
        <v>519</v>
      </c>
      <c r="G71" s="100"/>
      <c r="H71" s="105" t="e">
        <f t="shared" ca="1" si="0"/>
        <v>#NAME?</v>
      </c>
      <c r="I71" s="107"/>
      <c r="J71" s="107"/>
      <c r="K71" s="107"/>
      <c r="L71" s="107"/>
      <c r="M71" s="107"/>
      <c r="N71" s="107"/>
      <c r="O71" s="107"/>
      <c r="P71" s="107"/>
      <c r="Q71" s="107"/>
      <c r="R71" s="107"/>
    </row>
    <row r="72" spans="1:18" ht="15">
      <c r="A72" s="113" t="s">
        <v>521</v>
      </c>
      <c r="B72" s="96"/>
      <c r="C72" s="95" t="s">
        <v>117</v>
      </c>
      <c r="D72" s="163" t="s">
        <v>487</v>
      </c>
      <c r="E72" s="97"/>
      <c r="F72" s="204" t="s">
        <v>522</v>
      </c>
      <c r="G72" s="100"/>
      <c r="H72" s="105" t="e">
        <f t="shared" ca="1" si="0"/>
        <v>#NAME?</v>
      </c>
      <c r="I72" s="107"/>
      <c r="J72" s="107"/>
      <c r="K72" s="107"/>
      <c r="L72" s="107"/>
      <c r="M72" s="107"/>
      <c r="N72" s="107"/>
      <c r="O72" s="107"/>
      <c r="P72" s="107"/>
      <c r="Q72" s="107"/>
      <c r="R72" s="107"/>
    </row>
    <row r="73" spans="1:18" ht="15">
      <c r="A73" s="100" t="s">
        <v>523</v>
      </c>
      <c r="B73" s="116"/>
      <c r="C73" s="116"/>
      <c r="D73" s="938" t="s">
        <v>524</v>
      </c>
      <c r="E73" s="939"/>
      <c r="F73" s="122" t="s">
        <v>128</v>
      </c>
      <c r="G73" s="100" t="s">
        <v>165</v>
      </c>
      <c r="H73" s="105" t="e">
        <f t="shared" ca="1" si="0"/>
        <v>#NAME?</v>
      </c>
      <c r="I73" s="107"/>
      <c r="J73" s="107"/>
      <c r="K73" s="107"/>
      <c r="L73" s="107"/>
      <c r="M73" s="107"/>
      <c r="N73" s="107"/>
      <c r="O73" s="107"/>
      <c r="P73" s="107"/>
      <c r="Q73" s="107"/>
      <c r="R73" s="107"/>
    </row>
    <row r="74" spans="1:18" ht="15">
      <c r="A74" s="95" t="s">
        <v>526</v>
      </c>
      <c r="B74" s="96"/>
      <c r="C74" s="96"/>
      <c r="D74" s="96"/>
      <c r="E74" s="97"/>
      <c r="F74" s="99" t="s">
        <v>527</v>
      </c>
      <c r="G74" s="100"/>
      <c r="H74" s="105" t="e">
        <f t="shared" ca="1" si="0"/>
        <v>#NAME?</v>
      </c>
      <c r="I74" s="107"/>
      <c r="J74" s="107"/>
      <c r="K74" s="107"/>
      <c r="L74" s="107"/>
      <c r="M74" s="107"/>
      <c r="N74" s="107"/>
      <c r="O74" s="107"/>
      <c r="P74" s="107"/>
      <c r="Q74" s="107"/>
      <c r="R74" s="107"/>
    </row>
    <row r="75" spans="1:18" ht="15">
      <c r="A75" s="100" t="s">
        <v>528</v>
      </c>
      <c r="B75" s="116"/>
      <c r="C75" s="116"/>
      <c r="D75" s="938" t="s">
        <v>319</v>
      </c>
      <c r="E75" s="939"/>
      <c r="F75" s="100" t="s">
        <v>529</v>
      </c>
      <c r="G75" s="100" t="s">
        <v>165</v>
      </c>
      <c r="H75" s="105" t="e">
        <f t="shared" ca="1" si="0"/>
        <v>#NAME?</v>
      </c>
      <c r="I75" s="107"/>
      <c r="J75" s="107"/>
      <c r="K75" s="107"/>
      <c r="L75" s="107"/>
      <c r="M75" s="107"/>
      <c r="N75" s="107"/>
      <c r="O75" s="107"/>
      <c r="P75" s="107"/>
      <c r="Q75" s="107"/>
      <c r="R75" s="107"/>
    </row>
    <row r="76" spans="1:18" ht="15">
      <c r="A76" s="100" t="s">
        <v>530</v>
      </c>
      <c r="B76" s="115">
        <v>74</v>
      </c>
      <c r="C76" s="116"/>
      <c r="D76" s="938" t="s">
        <v>531</v>
      </c>
      <c r="E76" s="939"/>
      <c r="F76" s="100" t="s">
        <v>532</v>
      </c>
      <c r="G76" s="100" t="s">
        <v>165</v>
      </c>
      <c r="H76" s="105" t="e">
        <f t="shared" ca="1" si="0"/>
        <v>#NAME?</v>
      </c>
      <c r="I76" s="107"/>
      <c r="J76" s="107"/>
      <c r="K76" s="107"/>
      <c r="L76" s="107"/>
      <c r="M76" s="107"/>
      <c r="N76" s="107"/>
      <c r="O76" s="107"/>
      <c r="P76" s="107"/>
      <c r="Q76" s="107"/>
      <c r="R76" s="107"/>
    </row>
    <row r="77" spans="1:18" ht="15">
      <c r="A77" s="100" t="s">
        <v>533</v>
      </c>
      <c r="B77" s="116"/>
      <c r="C77" s="116"/>
      <c r="D77" s="938" t="s">
        <v>446</v>
      </c>
      <c r="E77" s="939"/>
      <c r="F77" s="100" t="s">
        <v>448</v>
      </c>
      <c r="G77" s="100" t="s">
        <v>165</v>
      </c>
      <c r="H77" s="105" t="e">
        <f t="shared" ca="1" si="0"/>
        <v>#NAME?</v>
      </c>
      <c r="I77" s="107"/>
      <c r="J77" s="107"/>
      <c r="K77" s="107"/>
      <c r="L77" s="107"/>
      <c r="M77" s="107"/>
      <c r="N77" s="107"/>
      <c r="O77" s="107"/>
      <c r="P77" s="107"/>
      <c r="Q77" s="107"/>
      <c r="R77" s="107"/>
    </row>
    <row r="78" spans="1:18" ht="15">
      <c r="A78" s="163" t="s">
        <v>534</v>
      </c>
      <c r="B78" s="96"/>
      <c r="C78" s="95" t="s">
        <v>535</v>
      </c>
      <c r="D78" s="96"/>
      <c r="E78" s="127" t="s">
        <v>536</v>
      </c>
      <c r="F78" s="96"/>
      <c r="G78" s="100"/>
      <c r="H78" s="105" t="e">
        <f t="shared" ca="1" si="0"/>
        <v>#NAME?</v>
      </c>
      <c r="I78" s="107"/>
      <c r="J78" s="107"/>
      <c r="K78" s="107"/>
      <c r="L78" s="107"/>
      <c r="M78" s="107"/>
      <c r="N78" s="107"/>
      <c r="O78" s="107"/>
      <c r="P78" s="107"/>
      <c r="Q78" s="107"/>
      <c r="R78" s="107"/>
    </row>
    <row r="79" spans="1:18" ht="15">
      <c r="A79" s="100" t="s">
        <v>537</v>
      </c>
      <c r="B79" s="115">
        <v>28</v>
      </c>
      <c r="C79" s="116"/>
      <c r="D79" s="938" t="s">
        <v>354</v>
      </c>
      <c r="E79" s="939"/>
      <c r="F79" s="122" t="s">
        <v>246</v>
      </c>
      <c r="G79" s="100" t="s">
        <v>165</v>
      </c>
      <c r="H79" s="105" t="e">
        <f t="shared" ca="1" si="0"/>
        <v>#NAME?</v>
      </c>
      <c r="I79" s="107"/>
      <c r="J79" s="107"/>
      <c r="K79" s="107"/>
      <c r="L79" s="107"/>
      <c r="M79" s="107"/>
      <c r="N79" s="107"/>
      <c r="O79" s="107"/>
      <c r="P79" s="107"/>
      <c r="Q79" s="107"/>
      <c r="R79" s="107"/>
    </row>
    <row r="80" spans="1:18" ht="15">
      <c r="A80" s="100" t="s">
        <v>540</v>
      </c>
      <c r="B80" s="116"/>
      <c r="C80" s="116"/>
      <c r="D80" s="938" t="s">
        <v>425</v>
      </c>
      <c r="E80" s="939"/>
      <c r="F80" s="100" t="s">
        <v>384</v>
      </c>
      <c r="G80" s="100" t="s">
        <v>165</v>
      </c>
      <c r="H80" s="105" t="e">
        <f t="shared" ca="1" si="0"/>
        <v>#NAME?</v>
      </c>
      <c r="I80" s="107"/>
      <c r="J80" s="107"/>
      <c r="K80" s="107"/>
      <c r="L80" s="107"/>
      <c r="M80" s="107"/>
      <c r="N80" s="107"/>
      <c r="O80" s="107"/>
      <c r="P80" s="107"/>
      <c r="Q80" s="107"/>
      <c r="R80" s="107"/>
    </row>
    <row r="81" spans="1:18" ht="15">
      <c r="A81" s="95" t="s">
        <v>542</v>
      </c>
      <c r="B81" s="96"/>
      <c r="C81" s="95" t="s">
        <v>543</v>
      </c>
      <c r="D81" s="96"/>
      <c r="E81" s="97"/>
      <c r="F81" s="99" t="s">
        <v>544</v>
      </c>
      <c r="G81" s="100"/>
      <c r="H81" s="105" t="e">
        <f t="shared" ca="1" si="0"/>
        <v>#NAME?</v>
      </c>
      <c r="I81" s="107"/>
      <c r="J81" s="107"/>
      <c r="K81" s="107"/>
      <c r="L81" s="107"/>
      <c r="M81" s="107"/>
      <c r="N81" s="107"/>
      <c r="O81" s="107"/>
      <c r="P81" s="107"/>
      <c r="Q81" s="107"/>
      <c r="R81" s="107"/>
    </row>
    <row r="82" spans="1:18" ht="15">
      <c r="A82" s="100" t="s">
        <v>547</v>
      </c>
      <c r="B82" s="115">
        <v>30</v>
      </c>
      <c r="C82" s="116"/>
      <c r="D82" s="938" t="s">
        <v>354</v>
      </c>
      <c r="E82" s="939"/>
      <c r="F82" s="122" t="s">
        <v>246</v>
      </c>
      <c r="G82" s="109" t="s">
        <v>165</v>
      </c>
      <c r="H82" s="105" t="e">
        <f t="shared" ca="1" si="0"/>
        <v>#NAME?</v>
      </c>
      <c r="I82" s="107"/>
      <c r="J82" s="107"/>
      <c r="K82" s="107"/>
      <c r="L82" s="107"/>
      <c r="M82" s="107"/>
      <c r="N82" s="107"/>
      <c r="O82" s="107"/>
      <c r="P82" s="107"/>
      <c r="Q82" s="107"/>
      <c r="R82" s="107"/>
    </row>
    <row r="83" spans="1:18" ht="15">
      <c r="A83" s="100" t="s">
        <v>553</v>
      </c>
      <c r="B83" s="115">
        <v>54</v>
      </c>
      <c r="C83" s="116"/>
      <c r="D83" s="938" t="s">
        <v>554</v>
      </c>
      <c r="E83" s="939"/>
      <c r="F83" s="947" t="s">
        <v>146</v>
      </c>
      <c r="G83" s="939"/>
      <c r="H83" s="105" t="e">
        <f t="shared" ca="1" si="0"/>
        <v>#NAME?</v>
      </c>
      <c r="I83" s="107"/>
      <c r="J83" s="107"/>
      <c r="K83" s="107"/>
      <c r="L83" s="107"/>
      <c r="M83" s="107"/>
      <c r="N83" s="107"/>
      <c r="O83" s="107"/>
      <c r="P83" s="107"/>
      <c r="Q83" s="107"/>
      <c r="R83" s="107"/>
    </row>
    <row r="84" spans="1:18" ht="15">
      <c r="A84" s="100" t="s">
        <v>558</v>
      </c>
      <c r="B84" s="115">
        <v>25</v>
      </c>
      <c r="C84" s="116"/>
      <c r="D84" s="938" t="s">
        <v>560</v>
      </c>
      <c r="E84" s="939"/>
      <c r="F84" s="122" t="s">
        <v>246</v>
      </c>
      <c r="G84" s="100" t="s">
        <v>165</v>
      </c>
      <c r="H84" s="105" t="e">
        <f t="shared" ca="1" si="0"/>
        <v>#NAME?</v>
      </c>
      <c r="I84" s="107"/>
      <c r="J84" s="107"/>
      <c r="K84" s="107"/>
      <c r="L84" s="107"/>
      <c r="M84" s="107"/>
      <c r="N84" s="107"/>
      <c r="O84" s="107"/>
      <c r="P84" s="107"/>
      <c r="Q84" s="107"/>
      <c r="R84" s="107"/>
    </row>
    <row r="85" spans="1:18" ht="15">
      <c r="A85" s="163" t="s">
        <v>562</v>
      </c>
      <c r="B85" s="96"/>
      <c r="C85" s="95" t="s">
        <v>564</v>
      </c>
      <c r="D85" s="163" t="s">
        <v>565</v>
      </c>
      <c r="E85" s="97"/>
      <c r="F85" s="215" t="s">
        <v>346</v>
      </c>
      <c r="G85" s="100"/>
      <c r="H85" s="105" t="e">
        <f t="shared" ca="1" si="0"/>
        <v>#NAME?</v>
      </c>
      <c r="I85" s="107"/>
      <c r="J85" s="107"/>
      <c r="K85" s="107"/>
      <c r="L85" s="107"/>
      <c r="M85" s="107"/>
      <c r="N85" s="107"/>
      <c r="O85" s="107"/>
      <c r="P85" s="107"/>
      <c r="Q85" s="107"/>
      <c r="R85" s="107"/>
    </row>
    <row r="86" spans="1:18" ht="15">
      <c r="A86" s="95" t="s">
        <v>575</v>
      </c>
      <c r="B86" s="96"/>
      <c r="C86" s="95" t="s">
        <v>578</v>
      </c>
      <c r="D86" s="96"/>
      <c r="E86" s="127" t="s">
        <v>580</v>
      </c>
      <c r="F86" s="96"/>
      <c r="G86" s="100"/>
      <c r="H86" s="105" t="e">
        <f t="shared" ca="1" si="0"/>
        <v>#NAME?</v>
      </c>
      <c r="I86" s="107"/>
      <c r="J86" s="107"/>
      <c r="K86" s="107"/>
      <c r="L86" s="107"/>
      <c r="M86" s="107"/>
      <c r="N86" s="107"/>
      <c r="O86" s="107"/>
      <c r="P86" s="107"/>
      <c r="Q86" s="107"/>
      <c r="R86" s="107"/>
    </row>
    <row r="87" spans="1:18" ht="15">
      <c r="A87" s="100" t="s">
        <v>585</v>
      </c>
      <c r="B87" s="116"/>
      <c r="C87" s="116"/>
      <c r="D87" s="938" t="s">
        <v>89</v>
      </c>
      <c r="E87" s="939"/>
      <c r="F87" s="100" t="s">
        <v>384</v>
      </c>
      <c r="G87" s="100" t="s">
        <v>165</v>
      </c>
      <c r="H87" s="105" t="e">
        <f t="shared" ca="1" si="0"/>
        <v>#NAME?</v>
      </c>
      <c r="I87" s="107"/>
      <c r="J87" s="107"/>
      <c r="K87" s="107"/>
      <c r="L87" s="107"/>
      <c r="M87" s="107"/>
      <c r="N87" s="107"/>
      <c r="O87" s="107"/>
      <c r="P87" s="107"/>
      <c r="Q87" s="107"/>
      <c r="R87" s="107"/>
    </row>
    <row r="88" spans="1:18" ht="15">
      <c r="A88" s="100" t="s">
        <v>597</v>
      </c>
      <c r="B88" s="115">
        <v>5</v>
      </c>
      <c r="C88" s="116"/>
      <c r="D88" s="938" t="s">
        <v>601</v>
      </c>
      <c r="E88" s="939"/>
      <c r="F88" s="122" t="s">
        <v>185</v>
      </c>
      <c r="G88" s="100" t="s">
        <v>165</v>
      </c>
      <c r="H88" s="105" t="e">
        <f t="shared" ca="1" si="0"/>
        <v>#NAME?</v>
      </c>
      <c r="I88" s="107"/>
      <c r="J88" s="107"/>
      <c r="K88" s="107"/>
      <c r="L88" s="107"/>
      <c r="M88" s="107"/>
      <c r="N88" s="107"/>
      <c r="O88" s="107"/>
      <c r="P88" s="107"/>
      <c r="Q88" s="107"/>
      <c r="R88" s="107"/>
    </row>
    <row r="89" spans="1:18" ht="15">
      <c r="A89" s="100" t="s">
        <v>605</v>
      </c>
      <c r="B89" s="116"/>
      <c r="C89" s="116"/>
      <c r="D89" s="938" t="s">
        <v>319</v>
      </c>
      <c r="E89" s="939"/>
      <c r="F89" s="100" t="s">
        <v>323</v>
      </c>
      <c r="G89" s="100" t="s">
        <v>165</v>
      </c>
      <c r="H89" s="105" t="e">
        <f t="shared" ca="1" si="0"/>
        <v>#NAME?</v>
      </c>
      <c r="I89" s="107"/>
      <c r="J89" s="107"/>
      <c r="K89" s="107"/>
      <c r="L89" s="107"/>
      <c r="M89" s="107"/>
      <c r="N89" s="107"/>
      <c r="O89" s="107"/>
      <c r="P89" s="107"/>
      <c r="Q89" s="107"/>
      <c r="R89" s="107"/>
    </row>
    <row r="90" spans="1:18" ht="15">
      <c r="A90" s="100" t="s">
        <v>608</v>
      </c>
      <c r="B90" s="115">
        <v>47</v>
      </c>
      <c r="C90" s="116"/>
      <c r="D90" s="938" t="s">
        <v>613</v>
      </c>
      <c r="E90" s="939"/>
      <c r="F90" s="122" t="s">
        <v>246</v>
      </c>
      <c r="G90" s="100" t="s">
        <v>165</v>
      </c>
      <c r="H90" s="105" t="e">
        <f t="shared" ca="1" si="0"/>
        <v>#NAME?</v>
      </c>
      <c r="I90" s="107"/>
      <c r="J90" s="107"/>
      <c r="K90" s="107"/>
      <c r="L90" s="107"/>
      <c r="M90" s="107"/>
      <c r="N90" s="107"/>
      <c r="O90" s="107"/>
      <c r="P90" s="107"/>
      <c r="Q90" s="107"/>
      <c r="R90" s="107"/>
    </row>
    <row r="91" spans="1:18" ht="15">
      <c r="A91" s="100" t="s">
        <v>621</v>
      </c>
      <c r="B91" s="115">
        <v>11</v>
      </c>
      <c r="C91" s="116"/>
      <c r="D91" s="938" t="s">
        <v>623</v>
      </c>
      <c r="E91" s="939"/>
      <c r="F91" s="122" t="s">
        <v>185</v>
      </c>
      <c r="G91" s="109" t="s">
        <v>165</v>
      </c>
      <c r="H91" s="105" t="e">
        <f t="shared" ca="1" si="0"/>
        <v>#NAME?</v>
      </c>
      <c r="I91" s="107"/>
      <c r="J91" s="107"/>
      <c r="K91" s="107"/>
      <c r="L91" s="107"/>
      <c r="M91" s="107"/>
      <c r="N91" s="107"/>
      <c r="O91" s="107"/>
      <c r="P91" s="107"/>
      <c r="Q91" s="107"/>
      <c r="R91" s="107"/>
    </row>
    <row r="92" spans="1:18" ht="15">
      <c r="A92" s="100" t="s">
        <v>628</v>
      </c>
      <c r="B92" s="115">
        <v>12</v>
      </c>
      <c r="C92" s="116"/>
      <c r="D92" s="938" t="s">
        <v>629</v>
      </c>
      <c r="E92" s="939"/>
      <c r="F92" s="947" t="s">
        <v>146</v>
      </c>
      <c r="G92" s="939"/>
      <c r="H92" s="105" t="e">
        <f t="shared" ca="1" si="0"/>
        <v>#NAME?</v>
      </c>
      <c r="I92" s="107"/>
      <c r="J92" s="107"/>
      <c r="K92" s="107"/>
      <c r="L92" s="107"/>
      <c r="M92" s="107"/>
      <c r="N92" s="107"/>
      <c r="O92" s="107"/>
      <c r="P92" s="107"/>
      <c r="Q92" s="107"/>
      <c r="R92" s="107"/>
    </row>
    <row r="93" spans="1:18" ht="15">
      <c r="A93" s="100" t="s">
        <v>632</v>
      </c>
      <c r="B93" s="116"/>
      <c r="C93" s="116"/>
      <c r="D93" s="938" t="s">
        <v>89</v>
      </c>
      <c r="E93" s="939"/>
      <c r="F93" s="100" t="s">
        <v>384</v>
      </c>
      <c r="G93" s="100" t="s">
        <v>165</v>
      </c>
      <c r="H93" s="105" t="e">
        <f t="shared" ca="1" si="0"/>
        <v>#NAME?</v>
      </c>
      <c r="I93" s="107"/>
      <c r="J93" s="107"/>
      <c r="K93" s="107"/>
      <c r="L93" s="107"/>
      <c r="M93" s="107"/>
      <c r="N93" s="107"/>
      <c r="O93" s="107"/>
      <c r="P93" s="107"/>
      <c r="Q93" s="107"/>
      <c r="R93" s="107"/>
    </row>
    <row r="94" spans="1:18" ht="15">
      <c r="A94" s="95" t="s">
        <v>634</v>
      </c>
      <c r="B94" s="163">
        <v>23</v>
      </c>
      <c r="C94" s="95" t="s">
        <v>635</v>
      </c>
      <c r="D94" s="96"/>
      <c r="E94" s="127" t="s">
        <v>637</v>
      </c>
      <c r="F94" s="99" t="s">
        <v>640</v>
      </c>
      <c r="G94" s="100"/>
      <c r="H94" s="105" t="e">
        <f t="shared" ca="1" si="0"/>
        <v>#NAME?</v>
      </c>
      <c r="I94" s="107"/>
      <c r="J94" s="107"/>
      <c r="K94" s="107"/>
      <c r="L94" s="107"/>
      <c r="M94" s="107"/>
      <c r="N94" s="107"/>
      <c r="O94" s="107"/>
      <c r="P94" s="107"/>
      <c r="Q94" s="107"/>
      <c r="R94" s="107"/>
    </row>
    <row r="95" spans="1:18" ht="15">
      <c r="A95" s="95" t="s">
        <v>641</v>
      </c>
      <c r="B95" s="96"/>
      <c r="C95" s="96"/>
      <c r="D95" s="95" t="s">
        <v>643</v>
      </c>
      <c r="E95" s="97"/>
      <c r="F95" s="96"/>
      <c r="G95" s="109"/>
      <c r="H95" s="105" t="e">
        <f t="shared" ca="1" si="0"/>
        <v>#NAME?</v>
      </c>
      <c r="I95" s="107"/>
      <c r="J95" s="107"/>
      <c r="K95" s="107"/>
      <c r="L95" s="107"/>
      <c r="M95" s="107"/>
      <c r="N95" s="107"/>
      <c r="O95" s="107"/>
      <c r="P95" s="107"/>
      <c r="Q95" s="107"/>
      <c r="R95" s="107"/>
    </row>
    <row r="96" spans="1:18" ht="15">
      <c r="A96" s="163" t="s">
        <v>647</v>
      </c>
      <c r="B96" s="96"/>
      <c r="C96" s="95" t="s">
        <v>417</v>
      </c>
      <c r="D96" s="96"/>
      <c r="E96" s="127" t="s">
        <v>460</v>
      </c>
      <c r="F96" s="193" t="s">
        <v>649</v>
      </c>
      <c r="G96" s="100"/>
      <c r="H96" s="105" t="e">
        <f t="shared" ca="1" si="0"/>
        <v>#NAME?</v>
      </c>
      <c r="I96" s="107"/>
      <c r="J96" s="107"/>
      <c r="K96" s="107"/>
      <c r="L96" s="107"/>
      <c r="M96" s="107"/>
      <c r="N96" s="107"/>
      <c r="O96" s="107"/>
      <c r="P96" s="107"/>
      <c r="Q96" s="107"/>
      <c r="R96" s="107"/>
    </row>
    <row r="97" spans="1:18" ht="15">
      <c r="A97" s="100" t="s">
        <v>654</v>
      </c>
      <c r="B97" s="115">
        <v>30</v>
      </c>
      <c r="C97" s="116"/>
      <c r="D97" s="938" t="s">
        <v>354</v>
      </c>
      <c r="E97" s="939"/>
      <c r="F97" s="122" t="s">
        <v>246</v>
      </c>
      <c r="G97" s="100" t="s">
        <v>165</v>
      </c>
      <c r="H97" s="105" t="e">
        <f t="shared" ca="1" si="0"/>
        <v>#NAME?</v>
      </c>
      <c r="I97" s="107"/>
      <c r="J97" s="107"/>
      <c r="K97" s="107"/>
      <c r="L97" s="107"/>
      <c r="M97" s="107"/>
      <c r="N97" s="107"/>
      <c r="O97" s="107"/>
      <c r="P97" s="107"/>
      <c r="Q97" s="107"/>
      <c r="R97" s="107"/>
    </row>
    <row r="98" spans="1:18" ht="15">
      <c r="A98" s="100" t="s">
        <v>656</v>
      </c>
      <c r="B98" s="115">
        <v>65</v>
      </c>
      <c r="C98" s="116"/>
      <c r="D98" s="938" t="s">
        <v>657</v>
      </c>
      <c r="E98" s="939"/>
      <c r="F98" s="122" t="s">
        <v>246</v>
      </c>
      <c r="G98" s="100" t="s">
        <v>165</v>
      </c>
      <c r="H98" s="105" t="e">
        <f t="shared" ca="1" si="0"/>
        <v>#NAME?</v>
      </c>
      <c r="I98" s="107"/>
      <c r="J98" s="107"/>
      <c r="K98" s="107"/>
      <c r="L98" s="107"/>
      <c r="M98" s="107"/>
      <c r="N98" s="107"/>
      <c r="O98" s="107"/>
      <c r="P98" s="107"/>
      <c r="Q98" s="107"/>
      <c r="R98" s="107"/>
    </row>
    <row r="99" spans="1:18" ht="15">
      <c r="A99" s="95" t="s">
        <v>661</v>
      </c>
      <c r="B99" s="96"/>
      <c r="C99" s="95" t="s">
        <v>194</v>
      </c>
      <c r="D99" s="96"/>
      <c r="E99" s="127" t="s">
        <v>662</v>
      </c>
      <c r="F99" s="99" t="s">
        <v>199</v>
      </c>
      <c r="G99" s="100"/>
      <c r="H99" s="105" t="e">
        <f t="shared" ca="1" si="0"/>
        <v>#NAME?</v>
      </c>
      <c r="I99" s="107"/>
      <c r="J99" s="107"/>
      <c r="K99" s="107"/>
      <c r="L99" s="107"/>
      <c r="M99" s="107"/>
      <c r="N99" s="107"/>
      <c r="O99" s="107"/>
      <c r="P99" s="107"/>
      <c r="Q99" s="107"/>
      <c r="R99" s="107"/>
    </row>
    <row r="100" spans="1:18" ht="15">
      <c r="A100" s="95" t="s">
        <v>666</v>
      </c>
      <c r="B100" s="96"/>
      <c r="C100" s="95" t="s">
        <v>117</v>
      </c>
      <c r="D100" s="95" t="s">
        <v>487</v>
      </c>
      <c r="E100" s="97"/>
      <c r="F100" s="99" t="s">
        <v>670</v>
      </c>
      <c r="G100" s="100"/>
      <c r="H100" s="105" t="e">
        <f t="shared" ca="1" si="0"/>
        <v>#NAME?</v>
      </c>
      <c r="I100" s="107"/>
      <c r="J100" s="107"/>
      <c r="K100" s="107"/>
      <c r="L100" s="107"/>
      <c r="M100" s="107"/>
      <c r="N100" s="107"/>
      <c r="O100" s="107"/>
      <c r="P100" s="107"/>
      <c r="Q100" s="107"/>
      <c r="R100" s="107"/>
    </row>
    <row r="101" spans="1:18" ht="15">
      <c r="A101" s="100" t="s">
        <v>675</v>
      </c>
      <c r="B101" s="115">
        <v>32</v>
      </c>
      <c r="C101" s="116"/>
      <c r="D101" s="938" t="s">
        <v>354</v>
      </c>
      <c r="E101" s="939"/>
      <c r="F101" s="122" t="s">
        <v>246</v>
      </c>
      <c r="G101" s="100" t="s">
        <v>165</v>
      </c>
      <c r="H101" s="105" t="e">
        <f t="shared" ca="1" si="0"/>
        <v>#NAME?</v>
      </c>
      <c r="I101" s="107"/>
      <c r="J101" s="107"/>
      <c r="K101" s="107"/>
      <c r="L101" s="107"/>
      <c r="M101" s="107"/>
      <c r="N101" s="107"/>
      <c r="O101" s="107"/>
      <c r="P101" s="107"/>
      <c r="Q101" s="107"/>
      <c r="R101" s="107"/>
    </row>
    <row r="102" spans="1:18" ht="15">
      <c r="A102" s="95" t="s">
        <v>677</v>
      </c>
      <c r="B102" s="96"/>
      <c r="C102" s="95" t="s">
        <v>344</v>
      </c>
      <c r="D102" s="95" t="s">
        <v>681</v>
      </c>
      <c r="E102" s="97"/>
      <c r="F102" s="99" t="s">
        <v>346</v>
      </c>
      <c r="G102" s="100"/>
      <c r="H102" s="105" t="e">
        <f t="shared" ca="1" si="0"/>
        <v>#NAME?</v>
      </c>
      <c r="I102" s="107"/>
      <c r="J102" s="107"/>
      <c r="K102" s="107"/>
      <c r="L102" s="107"/>
      <c r="M102" s="107"/>
      <c r="N102" s="107"/>
      <c r="O102" s="107"/>
      <c r="P102" s="107"/>
      <c r="Q102" s="107"/>
      <c r="R102" s="107"/>
    </row>
    <row r="103" spans="1:18" ht="15">
      <c r="A103" s="163" t="s">
        <v>689</v>
      </c>
      <c r="B103" s="96"/>
      <c r="C103" s="163" t="s">
        <v>690</v>
      </c>
      <c r="D103" s="96"/>
      <c r="E103" s="127" t="s">
        <v>662</v>
      </c>
      <c r="F103" s="96"/>
      <c r="G103" s="100"/>
      <c r="H103" s="105" t="e">
        <f t="shared" ca="1" si="0"/>
        <v>#NAME?</v>
      </c>
      <c r="I103" s="107"/>
      <c r="J103" s="107"/>
      <c r="K103" s="107"/>
      <c r="L103" s="107"/>
      <c r="M103" s="107"/>
      <c r="N103" s="107"/>
      <c r="O103" s="107"/>
      <c r="P103" s="107"/>
      <c r="Q103" s="107"/>
      <c r="R103" s="107"/>
    </row>
    <row r="104" spans="1:18" ht="15">
      <c r="A104" s="100" t="s">
        <v>691</v>
      </c>
      <c r="B104" s="115">
        <v>18</v>
      </c>
      <c r="C104" s="116"/>
      <c r="D104" s="938" t="s">
        <v>268</v>
      </c>
      <c r="E104" s="939"/>
      <c r="F104" s="122" t="s">
        <v>246</v>
      </c>
      <c r="G104" s="100" t="s">
        <v>165</v>
      </c>
      <c r="H104" s="105" t="e">
        <f t="shared" ca="1" si="0"/>
        <v>#NAME?</v>
      </c>
      <c r="I104" s="107"/>
      <c r="J104" s="107"/>
      <c r="K104" s="107"/>
      <c r="L104" s="107"/>
      <c r="M104" s="107"/>
      <c r="N104" s="107"/>
      <c r="O104" s="107"/>
      <c r="P104" s="107"/>
      <c r="Q104" s="107"/>
      <c r="R104" s="107"/>
    </row>
    <row r="105" spans="1:18" ht="15">
      <c r="A105" s="100" t="s">
        <v>696</v>
      </c>
      <c r="B105" s="115">
        <v>65</v>
      </c>
      <c r="C105" s="116"/>
      <c r="D105" s="942" t="s">
        <v>450</v>
      </c>
      <c r="E105" s="943"/>
      <c r="F105" s="122" t="s">
        <v>246</v>
      </c>
      <c r="G105" s="100" t="s">
        <v>165</v>
      </c>
      <c r="H105" s="105" t="e">
        <f t="shared" ca="1" si="0"/>
        <v>#NAME?</v>
      </c>
      <c r="I105" s="107"/>
      <c r="J105" s="107"/>
      <c r="K105" s="107"/>
      <c r="L105" s="107"/>
      <c r="M105" s="107"/>
      <c r="N105" s="107"/>
      <c r="O105" s="107"/>
      <c r="P105" s="107"/>
      <c r="Q105" s="107"/>
      <c r="R105" s="107"/>
    </row>
    <row r="106" spans="1:18" ht="15">
      <c r="A106" s="100" t="s">
        <v>702</v>
      </c>
      <c r="B106" s="116"/>
      <c r="C106" s="116"/>
      <c r="D106" s="938" t="s">
        <v>89</v>
      </c>
      <c r="E106" s="939"/>
      <c r="F106" s="100" t="s">
        <v>384</v>
      </c>
      <c r="G106" s="100" t="s">
        <v>165</v>
      </c>
      <c r="H106" s="105" t="e">
        <f t="shared" ca="1" si="0"/>
        <v>#NAME?</v>
      </c>
      <c r="I106" s="107"/>
      <c r="J106" s="107"/>
      <c r="K106" s="107"/>
      <c r="L106" s="107"/>
      <c r="M106" s="107"/>
      <c r="N106" s="107"/>
      <c r="O106" s="107"/>
      <c r="P106" s="107"/>
      <c r="Q106" s="107"/>
      <c r="R106" s="107"/>
    </row>
    <row r="107" spans="1:18" ht="15">
      <c r="A107" s="100" t="s">
        <v>709</v>
      </c>
      <c r="B107" s="116"/>
      <c r="C107" s="116"/>
      <c r="D107" s="938" t="s">
        <v>712</v>
      </c>
      <c r="E107" s="939"/>
      <c r="F107" s="122" t="s">
        <v>714</v>
      </c>
      <c r="G107" s="100" t="s">
        <v>165</v>
      </c>
      <c r="H107" s="105" t="e">
        <f t="shared" ca="1" si="0"/>
        <v>#NAME?</v>
      </c>
      <c r="I107" s="107"/>
      <c r="J107" s="107"/>
      <c r="K107" s="107"/>
      <c r="L107" s="107"/>
      <c r="M107" s="107"/>
      <c r="N107" s="107"/>
      <c r="O107" s="107"/>
      <c r="P107" s="107"/>
      <c r="Q107" s="107"/>
      <c r="R107" s="107"/>
    </row>
    <row r="108" spans="1:18" ht="15">
      <c r="A108" s="100" t="s">
        <v>718</v>
      </c>
      <c r="B108" s="115">
        <v>17</v>
      </c>
      <c r="C108" s="116"/>
      <c r="D108" s="100" t="s">
        <v>169</v>
      </c>
      <c r="E108" s="120"/>
      <c r="F108" s="122" t="s">
        <v>246</v>
      </c>
      <c r="G108" s="100" t="s">
        <v>165</v>
      </c>
      <c r="H108" s="105" t="e">
        <f t="shared" ca="1" si="0"/>
        <v>#NAME?</v>
      </c>
      <c r="I108" s="107"/>
      <c r="J108" s="107"/>
      <c r="K108" s="107"/>
      <c r="L108" s="107"/>
      <c r="M108" s="107"/>
      <c r="N108" s="107"/>
      <c r="O108" s="107"/>
      <c r="P108" s="107"/>
      <c r="Q108" s="107"/>
      <c r="R108" s="107"/>
    </row>
    <row r="109" spans="1:18" ht="15">
      <c r="A109" s="100" t="s">
        <v>727</v>
      </c>
      <c r="B109" s="116"/>
      <c r="C109" s="116"/>
      <c r="D109" s="938" t="s">
        <v>729</v>
      </c>
      <c r="E109" s="939"/>
      <c r="F109" s="100" t="s">
        <v>384</v>
      </c>
      <c r="G109" s="100" t="s">
        <v>165</v>
      </c>
      <c r="H109" s="105" t="e">
        <f t="shared" ca="1" si="0"/>
        <v>#NAME?</v>
      </c>
      <c r="I109" s="107"/>
      <c r="J109" s="107"/>
      <c r="K109" s="107"/>
      <c r="L109" s="107"/>
      <c r="M109" s="107"/>
      <c r="N109" s="107"/>
      <c r="O109" s="107"/>
      <c r="P109" s="107"/>
      <c r="Q109" s="107"/>
      <c r="R109" s="107"/>
    </row>
    <row r="110" spans="1:18" ht="15">
      <c r="A110" s="163" t="s">
        <v>733</v>
      </c>
      <c r="B110" s="96"/>
      <c r="C110" s="95" t="s">
        <v>417</v>
      </c>
      <c r="D110" s="96"/>
      <c r="E110" s="127" t="s">
        <v>460</v>
      </c>
      <c r="F110" s="193" t="s">
        <v>735</v>
      </c>
      <c r="G110" s="100"/>
      <c r="H110" s="105" t="e">
        <f t="shared" ca="1" si="0"/>
        <v>#NAME?</v>
      </c>
      <c r="I110" s="107"/>
      <c r="J110" s="107"/>
      <c r="K110" s="107"/>
      <c r="L110" s="107"/>
      <c r="M110" s="107"/>
      <c r="N110" s="107"/>
      <c r="O110" s="107"/>
      <c r="P110" s="107"/>
      <c r="Q110" s="107"/>
      <c r="R110" s="107"/>
    </row>
    <row r="111" spans="1:18" ht="15">
      <c r="A111" s="100" t="s">
        <v>741</v>
      </c>
      <c r="B111" s="116"/>
      <c r="C111" s="116"/>
      <c r="D111" s="938" t="s">
        <v>89</v>
      </c>
      <c r="E111" s="939"/>
      <c r="F111" s="100" t="s">
        <v>384</v>
      </c>
      <c r="G111" s="100" t="s">
        <v>165</v>
      </c>
      <c r="H111" s="105" t="e">
        <f t="shared" ca="1" si="0"/>
        <v>#NAME?</v>
      </c>
      <c r="I111" s="107"/>
      <c r="J111" s="107"/>
      <c r="K111" s="107"/>
      <c r="L111" s="107"/>
      <c r="M111" s="107"/>
      <c r="N111" s="107"/>
      <c r="O111" s="107"/>
      <c r="P111" s="107"/>
      <c r="Q111" s="107"/>
      <c r="R111" s="107"/>
    </row>
    <row r="112" spans="1:18" ht="15">
      <c r="A112" s="163" t="s">
        <v>746</v>
      </c>
      <c r="B112" s="96"/>
      <c r="C112" s="95" t="s">
        <v>417</v>
      </c>
      <c r="D112" s="96"/>
      <c r="E112" s="127" t="s">
        <v>460</v>
      </c>
      <c r="F112" s="193" t="s">
        <v>749</v>
      </c>
      <c r="G112" s="100"/>
      <c r="H112" s="105" t="e">
        <f t="shared" ca="1" si="0"/>
        <v>#NAME?</v>
      </c>
      <c r="I112" s="107"/>
      <c r="J112" s="107"/>
      <c r="K112" s="107"/>
      <c r="L112" s="107"/>
      <c r="M112" s="107"/>
      <c r="N112" s="107"/>
      <c r="O112" s="107"/>
      <c r="P112" s="107"/>
      <c r="Q112" s="107"/>
      <c r="R112" s="107"/>
    </row>
    <row r="113" spans="1:18" ht="15">
      <c r="A113" s="100" t="s">
        <v>753</v>
      </c>
      <c r="B113" s="115">
        <v>29</v>
      </c>
      <c r="C113" s="116"/>
      <c r="D113" s="938" t="s">
        <v>450</v>
      </c>
      <c r="E113" s="939"/>
      <c r="F113" s="122" t="s">
        <v>246</v>
      </c>
      <c r="G113" s="100" t="s">
        <v>165</v>
      </c>
      <c r="H113" s="105" t="e">
        <f t="shared" ca="1" si="0"/>
        <v>#NAME?</v>
      </c>
      <c r="I113" s="107"/>
      <c r="J113" s="107"/>
      <c r="K113" s="107"/>
      <c r="L113" s="107"/>
      <c r="M113" s="107"/>
      <c r="N113" s="107"/>
      <c r="O113" s="107"/>
      <c r="P113" s="107"/>
      <c r="Q113" s="107"/>
      <c r="R113" s="107"/>
    </row>
    <row r="114" spans="1:18" ht="15">
      <c r="A114" s="95" t="s">
        <v>764</v>
      </c>
      <c r="B114" s="163">
        <v>39</v>
      </c>
      <c r="C114" s="96"/>
      <c r="D114" s="95" t="s">
        <v>487</v>
      </c>
      <c r="E114" s="97"/>
      <c r="F114" s="99" t="s">
        <v>488</v>
      </c>
      <c r="G114" s="100"/>
      <c r="H114" s="105" t="e">
        <f t="shared" ca="1" si="0"/>
        <v>#NAME?</v>
      </c>
      <c r="I114" s="107"/>
      <c r="J114" s="107"/>
      <c r="K114" s="107"/>
      <c r="L114" s="107"/>
      <c r="M114" s="107"/>
      <c r="N114" s="107"/>
      <c r="O114" s="107"/>
      <c r="P114" s="107"/>
      <c r="Q114" s="107"/>
      <c r="R114" s="107"/>
    </row>
    <row r="115" spans="1:18" ht="15">
      <c r="A115" s="95" t="s">
        <v>764</v>
      </c>
      <c r="B115" s="163">
        <v>39</v>
      </c>
      <c r="C115" s="95" t="s">
        <v>117</v>
      </c>
      <c r="D115" s="95" t="s">
        <v>487</v>
      </c>
      <c r="E115" s="127" t="s">
        <v>771</v>
      </c>
      <c r="F115" s="193" t="s">
        <v>772</v>
      </c>
      <c r="G115" s="100"/>
      <c r="H115" s="105" t="e">
        <f t="shared" ca="1" si="0"/>
        <v>#NAME?</v>
      </c>
      <c r="I115" s="107"/>
      <c r="J115" s="107"/>
      <c r="K115" s="107"/>
      <c r="L115" s="107"/>
      <c r="M115" s="107"/>
      <c r="N115" s="107"/>
      <c r="O115" s="107"/>
      <c r="P115" s="107"/>
      <c r="Q115" s="107"/>
      <c r="R115" s="107"/>
    </row>
    <row r="116" spans="1:18" ht="15">
      <c r="A116" s="95" t="s">
        <v>783</v>
      </c>
      <c r="B116" s="163">
        <v>19</v>
      </c>
      <c r="C116" s="96"/>
      <c r="D116" s="95" t="s">
        <v>487</v>
      </c>
      <c r="E116" s="97"/>
      <c r="F116" s="96"/>
      <c r="G116" s="100"/>
      <c r="H116" s="105" t="e">
        <f t="shared" ca="1" si="0"/>
        <v>#NAME?</v>
      </c>
      <c r="I116" s="107"/>
      <c r="J116" s="107"/>
      <c r="K116" s="107"/>
      <c r="L116" s="107"/>
      <c r="M116" s="107"/>
      <c r="N116" s="107"/>
      <c r="O116" s="107"/>
      <c r="P116" s="107"/>
      <c r="Q116" s="107"/>
      <c r="R116" s="107"/>
    </row>
    <row r="117" spans="1:18" ht="15">
      <c r="A117" s="112" t="s">
        <v>784</v>
      </c>
      <c r="B117" s="199"/>
      <c r="C117" s="113" t="s">
        <v>417</v>
      </c>
      <c r="D117" s="112" t="s">
        <v>487</v>
      </c>
      <c r="E117" s="97"/>
      <c r="F117" s="200" t="s">
        <v>789</v>
      </c>
      <c r="G117" s="100"/>
      <c r="H117" s="105" t="e">
        <f t="shared" ca="1" si="0"/>
        <v>#NAME?</v>
      </c>
      <c r="I117" s="107"/>
      <c r="J117" s="107"/>
      <c r="K117" s="107"/>
      <c r="L117" s="107"/>
      <c r="M117" s="107"/>
      <c r="N117" s="107"/>
      <c r="O117" s="107"/>
      <c r="P117" s="107"/>
      <c r="Q117" s="107"/>
      <c r="R117" s="107"/>
    </row>
    <row r="118" spans="1:18" ht="15">
      <c r="A118" s="95" t="s">
        <v>790</v>
      </c>
      <c r="B118" s="163">
        <v>30</v>
      </c>
      <c r="C118" s="95" t="s">
        <v>417</v>
      </c>
      <c r="D118" s="95" t="s">
        <v>487</v>
      </c>
      <c r="E118" s="97"/>
      <c r="F118" s="99" t="s">
        <v>488</v>
      </c>
      <c r="G118" s="100"/>
      <c r="H118" s="105" t="e">
        <f t="shared" ca="1" si="0"/>
        <v>#NAME?</v>
      </c>
      <c r="I118" s="107"/>
      <c r="J118" s="107"/>
      <c r="K118" s="107"/>
      <c r="L118" s="107"/>
      <c r="M118" s="107"/>
      <c r="N118" s="107"/>
      <c r="O118" s="107"/>
      <c r="P118" s="107"/>
      <c r="Q118" s="107"/>
      <c r="R118" s="107"/>
    </row>
    <row r="119" spans="1:18" ht="15">
      <c r="A119" s="95" t="s">
        <v>792</v>
      </c>
      <c r="B119" s="96"/>
      <c r="C119" s="96"/>
      <c r="D119" s="95" t="s">
        <v>487</v>
      </c>
      <c r="E119" s="97"/>
      <c r="F119" s="99" t="s">
        <v>488</v>
      </c>
      <c r="G119" s="100"/>
      <c r="H119" s="105" t="e">
        <f t="shared" ca="1" si="0"/>
        <v>#NAME?</v>
      </c>
      <c r="I119" s="107"/>
      <c r="J119" s="107"/>
      <c r="K119" s="107"/>
      <c r="L119" s="107"/>
      <c r="M119" s="107"/>
      <c r="N119" s="107"/>
      <c r="O119" s="107"/>
      <c r="P119" s="107"/>
      <c r="Q119" s="107"/>
      <c r="R119" s="107"/>
    </row>
    <row r="120" spans="1:18" ht="15">
      <c r="A120" s="95" t="s">
        <v>797</v>
      </c>
      <c r="B120" s="96"/>
      <c r="C120" s="96"/>
      <c r="D120" s="96"/>
      <c r="E120" s="127" t="s">
        <v>418</v>
      </c>
      <c r="F120" s="95" t="s">
        <v>186</v>
      </c>
      <c r="G120" s="100"/>
      <c r="H120" s="105" t="e">
        <f t="shared" ca="1" si="0"/>
        <v>#NAME?</v>
      </c>
      <c r="I120" s="107"/>
      <c r="J120" s="107"/>
      <c r="K120" s="107"/>
      <c r="L120" s="107"/>
      <c r="M120" s="107"/>
      <c r="N120" s="107"/>
      <c r="O120" s="107"/>
      <c r="P120" s="107"/>
      <c r="Q120" s="107"/>
      <c r="R120" s="107"/>
    </row>
    <row r="121" spans="1:18" ht="15">
      <c r="A121" s="95" t="s">
        <v>800</v>
      </c>
      <c r="B121" s="96"/>
      <c r="C121" s="95" t="s">
        <v>344</v>
      </c>
      <c r="D121" s="95" t="s">
        <v>681</v>
      </c>
      <c r="E121" s="127" t="s">
        <v>802</v>
      </c>
      <c r="F121" s="99" t="s">
        <v>346</v>
      </c>
      <c r="G121" s="109"/>
      <c r="H121" s="105" t="e">
        <f t="shared" ca="1" si="0"/>
        <v>#NAME?</v>
      </c>
      <c r="I121" s="107"/>
      <c r="J121" s="107"/>
      <c r="K121" s="107"/>
      <c r="L121" s="107"/>
      <c r="M121" s="107"/>
      <c r="N121" s="107"/>
      <c r="O121" s="107"/>
      <c r="P121" s="107"/>
      <c r="Q121" s="107"/>
      <c r="R121" s="107"/>
    </row>
    <row r="122" spans="1:18" ht="15">
      <c r="A122" s="163" t="s">
        <v>804</v>
      </c>
      <c r="B122" s="96"/>
      <c r="C122" s="95" t="s">
        <v>417</v>
      </c>
      <c r="D122" s="96"/>
      <c r="E122" s="127" t="s">
        <v>807</v>
      </c>
      <c r="F122" s="193" t="s">
        <v>809</v>
      </c>
      <c r="G122" s="100"/>
      <c r="H122" s="105" t="e">
        <f t="shared" ca="1" si="0"/>
        <v>#NAME?</v>
      </c>
      <c r="I122" s="107"/>
      <c r="J122" s="107"/>
      <c r="K122" s="107"/>
      <c r="L122" s="107"/>
      <c r="M122" s="107"/>
      <c r="N122" s="107"/>
      <c r="O122" s="107"/>
      <c r="P122" s="107"/>
      <c r="Q122" s="107"/>
      <c r="R122" s="107"/>
    </row>
    <row r="123" spans="1:18" ht="15">
      <c r="A123" s="163" t="s">
        <v>814</v>
      </c>
      <c r="B123" s="96"/>
      <c r="C123" s="163" t="s">
        <v>417</v>
      </c>
      <c r="D123" s="96"/>
      <c r="E123" s="97"/>
      <c r="F123" s="99" t="s">
        <v>552</v>
      </c>
      <c r="G123" s="100"/>
      <c r="H123" s="105" t="e">
        <f t="shared" ca="1" si="0"/>
        <v>#NAME?</v>
      </c>
      <c r="I123" s="107"/>
      <c r="J123" s="107"/>
      <c r="K123" s="107"/>
      <c r="L123" s="107"/>
      <c r="M123" s="107"/>
      <c r="N123" s="107"/>
      <c r="O123" s="107"/>
      <c r="P123" s="107"/>
      <c r="Q123" s="107"/>
      <c r="R123" s="107"/>
    </row>
    <row r="124" spans="1:18" ht="15">
      <c r="A124" s="100" t="s">
        <v>827</v>
      </c>
      <c r="B124" s="115">
        <v>69</v>
      </c>
      <c r="C124" s="116"/>
      <c r="D124" s="938" t="s">
        <v>268</v>
      </c>
      <c r="E124" s="939"/>
      <c r="F124" s="122" t="s">
        <v>246</v>
      </c>
      <c r="G124" s="100" t="s">
        <v>165</v>
      </c>
      <c r="H124" s="105" t="e">
        <f t="shared" ca="1" si="0"/>
        <v>#NAME?</v>
      </c>
      <c r="I124" s="107"/>
      <c r="J124" s="107"/>
      <c r="K124" s="107"/>
      <c r="L124" s="107"/>
      <c r="M124" s="107"/>
      <c r="N124" s="107"/>
      <c r="O124" s="107"/>
      <c r="P124" s="107"/>
      <c r="Q124" s="107"/>
      <c r="R124" s="107"/>
    </row>
    <row r="125" spans="1:18" ht="15">
      <c r="A125" s="100" t="s">
        <v>839</v>
      </c>
      <c r="B125" s="116"/>
      <c r="C125" s="116"/>
      <c r="D125" s="938" t="s">
        <v>643</v>
      </c>
      <c r="E125" s="939"/>
      <c r="F125" s="122" t="s">
        <v>845</v>
      </c>
      <c r="G125" s="100" t="s">
        <v>165</v>
      </c>
      <c r="H125" s="105" t="e">
        <f t="shared" ca="1" si="0"/>
        <v>#NAME?</v>
      </c>
      <c r="I125" s="107"/>
      <c r="J125" s="107"/>
      <c r="K125" s="107"/>
      <c r="L125" s="107"/>
      <c r="M125" s="107"/>
      <c r="N125" s="107"/>
      <c r="O125" s="107"/>
      <c r="P125" s="107"/>
      <c r="Q125" s="107"/>
      <c r="R125" s="107"/>
    </row>
    <row r="126" spans="1:18" ht="15">
      <c r="A126" s="95" t="s">
        <v>853</v>
      </c>
      <c r="B126" s="96"/>
      <c r="C126" s="96"/>
      <c r="D126" s="96"/>
      <c r="E126" s="97"/>
      <c r="F126" s="95" t="s">
        <v>857</v>
      </c>
      <c r="G126" s="100"/>
      <c r="H126" s="105" t="e">
        <f t="shared" ca="1" si="0"/>
        <v>#NAME?</v>
      </c>
      <c r="I126" s="107"/>
      <c r="J126" s="107"/>
      <c r="K126" s="107"/>
      <c r="L126" s="107"/>
      <c r="M126" s="107"/>
      <c r="N126" s="107"/>
      <c r="O126" s="107"/>
      <c r="P126" s="107"/>
      <c r="Q126" s="107"/>
      <c r="R126" s="107"/>
    </row>
    <row r="127" spans="1:18" ht="15">
      <c r="A127" s="163" t="s">
        <v>862</v>
      </c>
      <c r="B127" s="96"/>
      <c r="C127" s="95" t="s">
        <v>117</v>
      </c>
      <c r="D127" s="96"/>
      <c r="E127" s="97"/>
      <c r="F127" s="182" t="s">
        <v>863</v>
      </c>
      <c r="G127" s="100"/>
      <c r="H127" s="105" t="e">
        <f t="shared" ca="1" si="0"/>
        <v>#NAME?</v>
      </c>
      <c r="I127" s="107"/>
      <c r="J127" s="107"/>
      <c r="K127" s="107"/>
      <c r="L127" s="107"/>
      <c r="M127" s="107"/>
      <c r="N127" s="107"/>
      <c r="O127" s="107"/>
      <c r="P127" s="107"/>
      <c r="Q127" s="107"/>
      <c r="R127" s="107"/>
    </row>
    <row r="128" spans="1:18" ht="15">
      <c r="A128" s="113" t="s">
        <v>868</v>
      </c>
      <c r="B128" s="199"/>
      <c r="C128" s="113" t="s">
        <v>117</v>
      </c>
      <c r="D128" s="113" t="s">
        <v>374</v>
      </c>
      <c r="E128" s="97"/>
      <c r="F128" s="143" t="s">
        <v>870</v>
      </c>
      <c r="G128" s="100"/>
      <c r="H128" s="105" t="e">
        <f t="shared" ca="1" si="0"/>
        <v>#NAME?</v>
      </c>
      <c r="I128" s="107"/>
      <c r="J128" s="107"/>
      <c r="K128" s="107"/>
      <c r="L128" s="107"/>
      <c r="M128" s="107"/>
      <c r="N128" s="107"/>
      <c r="O128" s="107"/>
      <c r="P128" s="107"/>
      <c r="Q128" s="107"/>
      <c r="R128" s="107"/>
    </row>
    <row r="129" spans="1:18" ht="15">
      <c r="A129" s="95" t="s">
        <v>876</v>
      </c>
      <c r="B129" s="163">
        <v>7</v>
      </c>
      <c r="C129" s="96"/>
      <c r="D129" s="96"/>
      <c r="E129" s="127" t="s">
        <v>877</v>
      </c>
      <c r="F129" s="96"/>
      <c r="G129" s="100"/>
      <c r="H129" s="105" t="e">
        <f t="shared" ca="1" si="0"/>
        <v>#NAME?</v>
      </c>
      <c r="I129" s="107"/>
      <c r="J129" s="107"/>
      <c r="K129" s="107"/>
      <c r="L129" s="107"/>
      <c r="M129" s="107"/>
      <c r="N129" s="107"/>
      <c r="O129" s="107"/>
      <c r="P129" s="107"/>
      <c r="Q129" s="107"/>
      <c r="R129" s="107"/>
    </row>
    <row r="130" spans="1:18" ht="15">
      <c r="A130" s="100" t="s">
        <v>881</v>
      </c>
      <c r="B130" s="116"/>
      <c r="C130" s="116"/>
      <c r="D130" s="938" t="s">
        <v>319</v>
      </c>
      <c r="E130" s="939"/>
      <c r="F130" s="100" t="s">
        <v>323</v>
      </c>
      <c r="G130" s="100" t="s">
        <v>165</v>
      </c>
      <c r="H130" s="105" t="e">
        <f t="shared" ca="1" si="0"/>
        <v>#NAME?</v>
      </c>
      <c r="I130" s="107"/>
      <c r="J130" s="107"/>
      <c r="K130" s="107"/>
      <c r="L130" s="107"/>
      <c r="M130" s="107"/>
      <c r="N130" s="107"/>
      <c r="O130" s="107"/>
      <c r="P130" s="107"/>
      <c r="Q130" s="107"/>
      <c r="R130" s="107"/>
    </row>
    <row r="131" spans="1:18" ht="15">
      <c r="A131" s="100" t="s">
        <v>891</v>
      </c>
      <c r="B131" s="115">
        <v>59</v>
      </c>
      <c r="C131" s="116"/>
      <c r="D131" s="938" t="s">
        <v>378</v>
      </c>
      <c r="E131" s="939"/>
      <c r="F131" s="100" t="s">
        <v>892</v>
      </c>
      <c r="G131" s="100" t="s">
        <v>165</v>
      </c>
      <c r="H131" s="105" t="e">
        <f t="shared" ca="1" si="0"/>
        <v>#NAME?</v>
      </c>
      <c r="I131" s="107"/>
      <c r="J131" s="107"/>
      <c r="K131" s="107"/>
      <c r="L131" s="107"/>
      <c r="M131" s="107"/>
      <c r="N131" s="107"/>
      <c r="O131" s="107"/>
      <c r="P131" s="107"/>
      <c r="Q131" s="107"/>
      <c r="R131" s="107"/>
    </row>
    <row r="132" spans="1:18" ht="15">
      <c r="A132" s="100" t="s">
        <v>893</v>
      </c>
      <c r="B132" s="116"/>
      <c r="C132" s="116"/>
      <c r="D132" s="938" t="s">
        <v>425</v>
      </c>
      <c r="E132" s="939"/>
      <c r="F132" s="100" t="s">
        <v>384</v>
      </c>
      <c r="G132" s="100" t="s">
        <v>165</v>
      </c>
      <c r="H132" s="105" t="e">
        <f t="shared" ca="1" si="0"/>
        <v>#NAME?</v>
      </c>
      <c r="I132" s="107"/>
      <c r="J132" s="107"/>
      <c r="K132" s="107"/>
      <c r="L132" s="107"/>
      <c r="M132" s="107"/>
      <c r="N132" s="107"/>
      <c r="O132" s="107"/>
      <c r="P132" s="107"/>
      <c r="Q132" s="107"/>
      <c r="R132" s="107"/>
    </row>
    <row r="133" spans="1:18" ht="15">
      <c r="A133" s="100" t="s">
        <v>894</v>
      </c>
      <c r="B133" s="115">
        <v>3</v>
      </c>
      <c r="C133" s="116"/>
      <c r="D133" s="938" t="s">
        <v>895</v>
      </c>
      <c r="E133" s="939"/>
      <c r="F133" s="100" t="s">
        <v>532</v>
      </c>
      <c r="G133" s="100" t="s">
        <v>165</v>
      </c>
      <c r="H133" s="105" t="e">
        <f t="shared" ca="1" si="0"/>
        <v>#NAME?</v>
      </c>
      <c r="I133" s="107"/>
      <c r="J133" s="107"/>
      <c r="K133" s="107"/>
      <c r="L133" s="107"/>
      <c r="M133" s="107"/>
      <c r="N133" s="107"/>
      <c r="O133" s="107"/>
      <c r="P133" s="107"/>
      <c r="Q133" s="107"/>
      <c r="R133" s="107"/>
    </row>
    <row r="134" spans="1:18" ht="15">
      <c r="A134" s="171" t="s">
        <v>900</v>
      </c>
      <c r="B134" s="115">
        <v>3</v>
      </c>
      <c r="C134" s="116"/>
      <c r="D134" s="100" t="s">
        <v>902</v>
      </c>
      <c r="E134" s="109"/>
      <c r="F134" s="122" t="s">
        <v>415</v>
      </c>
      <c r="G134" s="100"/>
      <c r="H134" s="105" t="e">
        <f t="shared" ca="1" si="0"/>
        <v>#NAME?</v>
      </c>
      <c r="I134" s="107"/>
      <c r="J134" s="107"/>
      <c r="K134" s="107"/>
      <c r="L134" s="107"/>
      <c r="M134" s="107"/>
      <c r="N134" s="107"/>
      <c r="O134" s="107"/>
      <c r="P134" s="107"/>
      <c r="Q134" s="107"/>
      <c r="R134" s="107"/>
    </row>
    <row r="135" spans="1:18" ht="15">
      <c r="A135" s="163" t="s">
        <v>905</v>
      </c>
      <c r="B135" s="96"/>
      <c r="C135" s="96"/>
      <c r="D135" s="96"/>
      <c r="E135" s="127" t="s">
        <v>908</v>
      </c>
      <c r="F135" s="99" t="s">
        <v>278</v>
      </c>
      <c r="G135" s="100"/>
      <c r="H135" s="105" t="e">
        <f t="shared" ca="1" si="0"/>
        <v>#NAME?</v>
      </c>
      <c r="I135" s="107"/>
      <c r="J135" s="107"/>
      <c r="K135" s="107"/>
      <c r="L135" s="107"/>
      <c r="M135" s="107"/>
      <c r="N135" s="107"/>
      <c r="O135" s="107"/>
      <c r="P135" s="107"/>
      <c r="Q135" s="107"/>
      <c r="R135" s="107"/>
    </row>
    <row r="136" spans="1:18" ht="15">
      <c r="A136" s="163" t="s">
        <v>915</v>
      </c>
      <c r="B136" s="96"/>
      <c r="C136" s="96"/>
      <c r="D136" s="163" t="s">
        <v>918</v>
      </c>
      <c r="E136" s="97"/>
      <c r="F136" s="215" t="s">
        <v>920</v>
      </c>
      <c r="G136" s="100"/>
      <c r="H136" s="105" t="e">
        <f t="shared" ca="1" si="0"/>
        <v>#NAME?</v>
      </c>
      <c r="I136" s="107"/>
      <c r="J136" s="107"/>
      <c r="K136" s="107"/>
      <c r="L136" s="107"/>
      <c r="M136" s="107"/>
      <c r="N136" s="107"/>
      <c r="O136" s="107"/>
      <c r="P136" s="107"/>
      <c r="Q136" s="107"/>
      <c r="R136" s="107"/>
    </row>
    <row r="137" spans="1:18" ht="15">
      <c r="A137" s="100" t="s">
        <v>925</v>
      </c>
      <c r="B137" s="116"/>
      <c r="C137" s="116"/>
      <c r="D137" s="100" t="s">
        <v>89</v>
      </c>
      <c r="E137" s="109" t="s">
        <v>436</v>
      </c>
      <c r="F137" s="100" t="s">
        <v>384</v>
      </c>
      <c r="G137" s="100" t="s">
        <v>165</v>
      </c>
      <c r="H137" s="105" t="e">
        <f t="shared" ca="1" si="0"/>
        <v>#NAME?</v>
      </c>
      <c r="I137" s="107"/>
      <c r="J137" s="107"/>
      <c r="K137" s="107"/>
      <c r="L137" s="107"/>
      <c r="M137" s="107"/>
      <c r="N137" s="107"/>
      <c r="O137" s="107"/>
      <c r="P137" s="107"/>
      <c r="Q137" s="107"/>
      <c r="R137" s="107"/>
    </row>
    <row r="138" spans="1:18" ht="15">
      <c r="A138" s="100" t="s">
        <v>929</v>
      </c>
      <c r="B138" s="115">
        <v>43</v>
      </c>
      <c r="C138" s="116"/>
      <c r="D138" s="938" t="s">
        <v>423</v>
      </c>
      <c r="E138" s="939"/>
      <c r="F138" s="122" t="s">
        <v>246</v>
      </c>
      <c r="G138" s="100" t="s">
        <v>165</v>
      </c>
      <c r="H138" s="105" t="e">
        <f t="shared" ca="1" si="0"/>
        <v>#NAME?</v>
      </c>
      <c r="I138" s="107"/>
      <c r="J138" s="107"/>
      <c r="K138" s="107"/>
      <c r="L138" s="107"/>
      <c r="M138" s="107"/>
      <c r="N138" s="107"/>
      <c r="O138" s="107"/>
      <c r="P138" s="107"/>
      <c r="Q138" s="107"/>
      <c r="R138" s="107"/>
    </row>
    <row r="139" spans="1:18" ht="15">
      <c r="A139" s="100" t="s">
        <v>937</v>
      </c>
      <c r="B139" s="115">
        <v>82</v>
      </c>
      <c r="C139" s="116"/>
      <c r="D139" s="938" t="s">
        <v>450</v>
      </c>
      <c r="E139" s="939"/>
      <c r="F139" s="122" t="s">
        <v>246</v>
      </c>
      <c r="G139" s="100" t="s">
        <v>165</v>
      </c>
      <c r="H139" s="105" t="e">
        <f t="shared" ca="1" si="0"/>
        <v>#NAME?</v>
      </c>
      <c r="I139" s="107"/>
      <c r="J139" s="107"/>
      <c r="K139" s="107"/>
      <c r="L139" s="107"/>
      <c r="M139" s="107"/>
      <c r="N139" s="107"/>
      <c r="O139" s="107"/>
      <c r="P139" s="107"/>
      <c r="Q139" s="107"/>
      <c r="R139" s="107"/>
    </row>
    <row r="140" spans="1:18" ht="15">
      <c r="A140" s="163" t="s">
        <v>941</v>
      </c>
      <c r="B140" s="96"/>
      <c r="C140" s="95" t="s">
        <v>417</v>
      </c>
      <c r="D140" s="96"/>
      <c r="E140" s="127" t="s">
        <v>460</v>
      </c>
      <c r="F140" s="193" t="s">
        <v>945</v>
      </c>
      <c r="G140" s="100"/>
      <c r="H140" s="105" t="e">
        <f t="shared" ca="1" si="0"/>
        <v>#NAME?</v>
      </c>
      <c r="I140" s="107"/>
      <c r="J140" s="107"/>
      <c r="K140" s="107"/>
      <c r="L140" s="107"/>
      <c r="M140" s="107"/>
      <c r="N140" s="107"/>
      <c r="O140" s="107"/>
      <c r="P140" s="107"/>
      <c r="Q140" s="107"/>
      <c r="R140" s="107"/>
    </row>
    <row r="141" spans="1:18" ht="15">
      <c r="A141" s="100" t="s">
        <v>952</v>
      </c>
      <c r="B141" s="116"/>
      <c r="C141" s="116"/>
      <c r="D141" s="938" t="s">
        <v>955</v>
      </c>
      <c r="E141" s="939"/>
      <c r="F141" s="100" t="s">
        <v>892</v>
      </c>
      <c r="G141" s="100" t="s">
        <v>165</v>
      </c>
      <c r="H141" s="105" t="e">
        <f t="shared" ca="1" si="0"/>
        <v>#NAME?</v>
      </c>
      <c r="I141" s="107"/>
      <c r="J141" s="107"/>
      <c r="K141" s="107"/>
      <c r="L141" s="107"/>
      <c r="M141" s="107"/>
      <c r="N141" s="107"/>
      <c r="O141" s="107"/>
      <c r="P141" s="107"/>
      <c r="Q141" s="107"/>
      <c r="R141" s="107"/>
    </row>
    <row r="142" spans="1:18" ht="15">
      <c r="A142" s="100" t="s">
        <v>963</v>
      </c>
      <c r="B142" s="115">
        <v>5</v>
      </c>
      <c r="C142" s="116"/>
      <c r="D142" s="938" t="s">
        <v>243</v>
      </c>
      <c r="E142" s="939"/>
      <c r="F142" s="122" t="s">
        <v>246</v>
      </c>
      <c r="G142" s="100" t="s">
        <v>165</v>
      </c>
      <c r="H142" s="105" t="e">
        <f t="shared" ca="1" si="0"/>
        <v>#NAME?</v>
      </c>
      <c r="I142" s="107"/>
      <c r="J142" s="107"/>
      <c r="K142" s="107"/>
      <c r="L142" s="107"/>
      <c r="M142" s="107"/>
      <c r="N142" s="107"/>
      <c r="O142" s="107"/>
      <c r="P142" s="107"/>
      <c r="Q142" s="107"/>
      <c r="R142" s="107"/>
    </row>
    <row r="143" spans="1:18" ht="15">
      <c r="A143" s="100" t="s">
        <v>970</v>
      </c>
      <c r="B143" s="115">
        <v>57</v>
      </c>
      <c r="C143" s="116"/>
      <c r="D143" s="938" t="s">
        <v>89</v>
      </c>
      <c r="E143" s="939"/>
      <c r="F143" s="100" t="s">
        <v>384</v>
      </c>
      <c r="G143" s="100" t="s">
        <v>165</v>
      </c>
      <c r="H143" s="105" t="e">
        <f t="shared" ca="1" si="0"/>
        <v>#NAME?</v>
      </c>
      <c r="I143" s="107"/>
      <c r="J143" s="107"/>
      <c r="K143" s="107"/>
      <c r="L143" s="107"/>
      <c r="M143" s="107"/>
      <c r="N143" s="107"/>
      <c r="O143" s="107"/>
      <c r="P143" s="107"/>
      <c r="Q143" s="107"/>
      <c r="R143" s="107"/>
    </row>
    <row r="144" spans="1:18" ht="15">
      <c r="A144" s="100" t="s">
        <v>972</v>
      </c>
      <c r="B144" s="116"/>
      <c r="C144" s="116"/>
      <c r="D144" s="938" t="s">
        <v>973</v>
      </c>
      <c r="E144" s="939"/>
      <c r="F144" s="100" t="s">
        <v>384</v>
      </c>
      <c r="G144" s="100" t="s">
        <v>165</v>
      </c>
      <c r="H144" s="105" t="e">
        <f t="shared" ca="1" si="0"/>
        <v>#NAME?</v>
      </c>
      <c r="I144" s="107"/>
      <c r="J144" s="107"/>
      <c r="K144" s="107"/>
      <c r="L144" s="107"/>
      <c r="M144" s="107"/>
      <c r="N144" s="107"/>
      <c r="O144" s="107"/>
      <c r="P144" s="107"/>
      <c r="Q144" s="107"/>
      <c r="R144" s="107"/>
    </row>
    <row r="145" spans="1:18" ht="15">
      <c r="A145" s="163" t="s">
        <v>977</v>
      </c>
      <c r="B145" s="96"/>
      <c r="C145" s="95" t="s">
        <v>359</v>
      </c>
      <c r="D145" s="96"/>
      <c r="E145" s="97"/>
      <c r="F145" s="193" t="s">
        <v>981</v>
      </c>
      <c r="G145" s="100"/>
      <c r="H145" s="105" t="e">
        <f t="shared" ca="1" si="0"/>
        <v>#NAME?</v>
      </c>
      <c r="I145" s="107"/>
      <c r="J145" s="107"/>
      <c r="K145" s="107"/>
      <c r="L145" s="107"/>
      <c r="M145" s="107"/>
      <c r="N145" s="107"/>
      <c r="O145" s="107"/>
      <c r="P145" s="107"/>
      <c r="Q145" s="107"/>
      <c r="R145" s="107"/>
    </row>
    <row r="146" spans="1:18" ht="15">
      <c r="A146" s="163" t="s">
        <v>989</v>
      </c>
      <c r="B146" s="96"/>
      <c r="C146" s="95" t="s">
        <v>359</v>
      </c>
      <c r="D146" s="96"/>
      <c r="E146" s="97"/>
      <c r="F146" s="193" t="s">
        <v>981</v>
      </c>
      <c r="G146" s="100"/>
      <c r="H146" s="105" t="e">
        <f t="shared" ca="1" si="0"/>
        <v>#NAME?</v>
      </c>
      <c r="I146" s="107"/>
      <c r="J146" s="107"/>
      <c r="K146" s="107"/>
      <c r="L146" s="107"/>
      <c r="M146" s="107"/>
      <c r="N146" s="107"/>
      <c r="O146" s="107"/>
      <c r="P146" s="107"/>
      <c r="Q146" s="107"/>
      <c r="R146" s="107"/>
    </row>
    <row r="147" spans="1:18" ht="15">
      <c r="A147" s="100" t="s">
        <v>993</v>
      </c>
      <c r="B147" s="115">
        <v>63</v>
      </c>
      <c r="C147" s="116"/>
      <c r="D147" s="938" t="s">
        <v>268</v>
      </c>
      <c r="E147" s="939"/>
      <c r="F147" s="122" t="s">
        <v>246</v>
      </c>
      <c r="G147" s="100" t="s">
        <v>165</v>
      </c>
      <c r="H147" s="105" t="e">
        <f t="shared" ca="1" si="0"/>
        <v>#NAME?</v>
      </c>
      <c r="I147" s="107"/>
      <c r="J147" s="107"/>
      <c r="K147" s="107"/>
      <c r="L147" s="107"/>
      <c r="M147" s="107"/>
      <c r="N147" s="107"/>
      <c r="O147" s="107"/>
      <c r="P147" s="107"/>
      <c r="Q147" s="107"/>
      <c r="R147" s="107"/>
    </row>
    <row r="148" spans="1:18" ht="15">
      <c r="A148" s="95" t="s">
        <v>998</v>
      </c>
      <c r="B148" s="96"/>
      <c r="C148" s="95" t="s">
        <v>344</v>
      </c>
      <c r="D148" s="946" t="s">
        <v>1000</v>
      </c>
      <c r="E148" s="939"/>
      <c r="F148" s="99" t="s">
        <v>346</v>
      </c>
      <c r="G148" s="100"/>
      <c r="H148" s="105" t="e">
        <f t="shared" ca="1" si="0"/>
        <v>#NAME?</v>
      </c>
      <c r="I148" s="107"/>
      <c r="J148" s="107"/>
      <c r="K148" s="107"/>
      <c r="L148" s="107"/>
      <c r="M148" s="107"/>
      <c r="N148" s="107"/>
      <c r="O148" s="107"/>
      <c r="P148" s="107"/>
      <c r="Q148" s="107"/>
      <c r="R148" s="107"/>
    </row>
    <row r="149" spans="1:18" ht="15">
      <c r="A149" s="100" t="s">
        <v>1003</v>
      </c>
      <c r="B149" s="115">
        <v>55</v>
      </c>
      <c r="C149" s="116"/>
      <c r="D149" s="938" t="s">
        <v>268</v>
      </c>
      <c r="E149" s="939"/>
      <c r="F149" s="122" t="s">
        <v>246</v>
      </c>
      <c r="G149" s="100" t="s">
        <v>165</v>
      </c>
      <c r="H149" s="105" t="e">
        <f t="shared" ca="1" si="0"/>
        <v>#NAME?</v>
      </c>
      <c r="I149" s="107"/>
      <c r="J149" s="107"/>
      <c r="K149" s="107"/>
      <c r="L149" s="107"/>
      <c r="M149" s="107"/>
      <c r="N149" s="107"/>
      <c r="O149" s="107"/>
      <c r="P149" s="107"/>
      <c r="Q149" s="107"/>
      <c r="R149" s="107"/>
    </row>
    <row r="150" spans="1:18" ht="15">
      <c r="A150" s="100" t="s">
        <v>1011</v>
      </c>
      <c r="B150" s="115">
        <v>63</v>
      </c>
      <c r="C150" s="116"/>
      <c r="D150" s="938" t="s">
        <v>89</v>
      </c>
      <c r="E150" s="939"/>
      <c r="F150" s="100" t="s">
        <v>384</v>
      </c>
      <c r="G150" s="100" t="s">
        <v>165</v>
      </c>
      <c r="H150" s="105" t="e">
        <f t="shared" ca="1" si="0"/>
        <v>#NAME?</v>
      </c>
      <c r="I150" s="107"/>
      <c r="J150" s="107"/>
      <c r="K150" s="107"/>
      <c r="L150" s="107"/>
      <c r="M150" s="107"/>
      <c r="N150" s="107"/>
      <c r="O150" s="107"/>
      <c r="P150" s="107"/>
      <c r="Q150" s="107"/>
      <c r="R150" s="107"/>
    </row>
    <row r="151" spans="1:18" ht="15">
      <c r="A151" s="95" t="s">
        <v>1023</v>
      </c>
      <c r="B151" s="96"/>
      <c r="C151" s="95" t="s">
        <v>344</v>
      </c>
      <c r="D151" s="946" t="s">
        <v>1000</v>
      </c>
      <c r="E151" s="939"/>
      <c r="F151" s="99" t="s">
        <v>346</v>
      </c>
      <c r="G151" s="100"/>
      <c r="H151" s="105" t="e">
        <f t="shared" ca="1" si="0"/>
        <v>#NAME?</v>
      </c>
      <c r="I151" s="107"/>
      <c r="J151" s="107"/>
      <c r="K151" s="107"/>
      <c r="L151" s="107"/>
      <c r="M151" s="107"/>
      <c r="N151" s="107"/>
      <c r="O151" s="107"/>
      <c r="P151" s="107"/>
      <c r="Q151" s="107"/>
      <c r="R151" s="107"/>
    </row>
    <row r="152" spans="1:18" ht="15">
      <c r="A152" s="95" t="s">
        <v>1036</v>
      </c>
      <c r="B152" s="96"/>
      <c r="C152" s="95" t="s">
        <v>344</v>
      </c>
      <c r="D152" s="95" t="s">
        <v>345</v>
      </c>
      <c r="E152" s="97"/>
      <c r="F152" s="99" t="s">
        <v>346</v>
      </c>
      <c r="G152" s="100"/>
      <c r="H152" s="105" t="e">
        <f t="shared" ca="1" si="0"/>
        <v>#NAME?</v>
      </c>
      <c r="I152" s="107"/>
      <c r="J152" s="107"/>
      <c r="K152" s="107"/>
      <c r="L152" s="107"/>
      <c r="M152" s="107"/>
      <c r="N152" s="107"/>
      <c r="O152" s="107"/>
      <c r="P152" s="107"/>
      <c r="Q152" s="107"/>
      <c r="R152" s="107"/>
    </row>
    <row r="153" spans="1:18" ht="15">
      <c r="A153" s="100" t="s">
        <v>1042</v>
      </c>
      <c r="B153" s="116"/>
      <c r="C153" s="116"/>
      <c r="D153" s="938" t="s">
        <v>729</v>
      </c>
      <c r="E153" s="939"/>
      <c r="F153" s="100" t="s">
        <v>384</v>
      </c>
      <c r="G153" s="100" t="s">
        <v>165</v>
      </c>
      <c r="H153" s="105" t="e">
        <f t="shared" ca="1" si="0"/>
        <v>#NAME?</v>
      </c>
      <c r="I153" s="107"/>
      <c r="J153" s="107"/>
      <c r="K153" s="107"/>
      <c r="L153" s="107"/>
      <c r="M153" s="107"/>
      <c r="N153" s="107"/>
      <c r="O153" s="107"/>
      <c r="P153" s="107"/>
      <c r="Q153" s="107"/>
      <c r="R153" s="107"/>
    </row>
    <row r="154" spans="1:18" ht="15">
      <c r="A154" s="100" t="s">
        <v>1049</v>
      </c>
      <c r="B154" s="115">
        <v>48</v>
      </c>
      <c r="C154" s="100" t="s">
        <v>417</v>
      </c>
      <c r="D154" s="100" t="s">
        <v>643</v>
      </c>
      <c r="E154" s="255" t="s">
        <v>1051</v>
      </c>
      <c r="F154" s="100" t="s">
        <v>892</v>
      </c>
      <c r="G154" s="100" t="s">
        <v>165</v>
      </c>
      <c r="H154" s="105" t="e">
        <f t="shared" ca="1" si="0"/>
        <v>#NAME?</v>
      </c>
      <c r="I154" s="107"/>
      <c r="J154" s="107"/>
      <c r="K154" s="107"/>
      <c r="L154" s="107"/>
      <c r="M154" s="107"/>
      <c r="N154" s="107"/>
      <c r="O154" s="107"/>
      <c r="P154" s="107"/>
      <c r="Q154" s="107"/>
      <c r="R154" s="107"/>
    </row>
    <row r="155" spans="1:18" ht="15">
      <c r="A155" s="100" t="s">
        <v>1055</v>
      </c>
      <c r="B155" s="116"/>
      <c r="C155" s="116"/>
      <c r="D155" s="938" t="s">
        <v>89</v>
      </c>
      <c r="E155" s="939"/>
      <c r="F155" s="100" t="s">
        <v>384</v>
      </c>
      <c r="G155" s="100" t="s">
        <v>165</v>
      </c>
      <c r="H155" s="105" t="e">
        <f t="shared" ca="1" si="0"/>
        <v>#NAME?</v>
      </c>
      <c r="I155" s="107"/>
      <c r="J155" s="107"/>
      <c r="K155" s="107"/>
      <c r="L155" s="107"/>
      <c r="M155" s="107"/>
      <c r="N155" s="107"/>
      <c r="O155" s="107"/>
      <c r="P155" s="107"/>
      <c r="Q155" s="107"/>
      <c r="R155" s="107"/>
    </row>
    <row r="156" spans="1:18" ht="15">
      <c r="A156" s="100" t="s">
        <v>1064</v>
      </c>
      <c r="B156" s="115">
        <v>36</v>
      </c>
      <c r="C156" s="116"/>
      <c r="D156" s="938" t="s">
        <v>423</v>
      </c>
      <c r="E156" s="939"/>
      <c r="F156" s="122" t="s">
        <v>246</v>
      </c>
      <c r="G156" s="100" t="s">
        <v>165</v>
      </c>
      <c r="H156" s="105" t="e">
        <f t="shared" ca="1" si="0"/>
        <v>#NAME?</v>
      </c>
      <c r="I156" s="107"/>
      <c r="J156" s="107"/>
      <c r="K156" s="107"/>
      <c r="L156" s="107"/>
      <c r="M156" s="107"/>
      <c r="N156" s="107"/>
      <c r="O156" s="107"/>
      <c r="P156" s="107"/>
      <c r="Q156" s="107"/>
      <c r="R156" s="107"/>
    </row>
    <row r="157" spans="1:18" ht="15">
      <c r="A157" s="100" t="s">
        <v>1070</v>
      </c>
      <c r="B157" s="116"/>
      <c r="C157" s="116"/>
      <c r="D157" s="938" t="s">
        <v>1072</v>
      </c>
      <c r="E157" s="939"/>
      <c r="F157" s="100" t="s">
        <v>1075</v>
      </c>
      <c r="G157" s="100" t="s">
        <v>165</v>
      </c>
      <c r="H157" s="105" t="e">
        <f t="shared" ca="1" si="0"/>
        <v>#NAME?</v>
      </c>
      <c r="I157" s="107"/>
      <c r="J157" s="107"/>
      <c r="K157" s="107"/>
      <c r="L157" s="107"/>
      <c r="M157" s="107"/>
      <c r="N157" s="107"/>
      <c r="O157" s="107"/>
      <c r="P157" s="107"/>
      <c r="Q157" s="107"/>
      <c r="R157" s="107"/>
    </row>
    <row r="158" spans="1:18" ht="15">
      <c r="A158" s="100" t="s">
        <v>1080</v>
      </c>
      <c r="B158" s="116"/>
      <c r="C158" s="116"/>
      <c r="D158" s="938" t="s">
        <v>89</v>
      </c>
      <c r="E158" s="939"/>
      <c r="F158" s="100" t="s">
        <v>384</v>
      </c>
      <c r="G158" s="100" t="s">
        <v>165</v>
      </c>
      <c r="H158" s="105" t="e">
        <f t="shared" ca="1" si="0"/>
        <v>#NAME?</v>
      </c>
      <c r="I158" s="107"/>
      <c r="J158" s="107"/>
      <c r="K158" s="107"/>
      <c r="L158" s="107"/>
      <c r="M158" s="107"/>
      <c r="N158" s="107"/>
      <c r="O158" s="107"/>
      <c r="P158" s="107"/>
      <c r="Q158" s="107"/>
      <c r="R158" s="107"/>
    </row>
    <row r="159" spans="1:18" ht="15">
      <c r="A159" s="100" t="s">
        <v>1082</v>
      </c>
      <c r="B159" s="115">
        <v>57</v>
      </c>
      <c r="C159" s="116"/>
      <c r="D159" s="938" t="s">
        <v>1085</v>
      </c>
      <c r="E159" s="939"/>
      <c r="F159" s="122" t="s">
        <v>246</v>
      </c>
      <c r="G159" s="100" t="s">
        <v>165</v>
      </c>
      <c r="H159" s="105" t="e">
        <f t="shared" ca="1" si="0"/>
        <v>#NAME?</v>
      </c>
      <c r="I159" s="107"/>
      <c r="J159" s="107"/>
      <c r="K159" s="107"/>
      <c r="L159" s="107"/>
      <c r="M159" s="107"/>
      <c r="N159" s="107"/>
      <c r="O159" s="107"/>
      <c r="P159" s="107"/>
      <c r="Q159" s="107"/>
      <c r="R159" s="107"/>
    </row>
    <row r="160" spans="1:18" ht="15">
      <c r="A160" s="100" t="s">
        <v>1091</v>
      </c>
      <c r="B160" s="115">
        <v>35</v>
      </c>
      <c r="C160" s="116"/>
      <c r="D160" s="938" t="s">
        <v>1085</v>
      </c>
      <c r="E160" s="939"/>
      <c r="F160" s="122" t="s">
        <v>246</v>
      </c>
      <c r="G160" s="100" t="s">
        <v>165</v>
      </c>
      <c r="H160" s="105" t="e">
        <f t="shared" ca="1" si="0"/>
        <v>#NAME?</v>
      </c>
      <c r="I160" s="107"/>
      <c r="J160" s="107"/>
      <c r="K160" s="107"/>
      <c r="L160" s="107"/>
      <c r="M160" s="107"/>
      <c r="N160" s="107"/>
      <c r="O160" s="107"/>
      <c r="P160" s="107"/>
      <c r="Q160" s="107"/>
      <c r="R160" s="107"/>
    </row>
    <row r="161" spans="1:18" ht="15">
      <c r="A161" s="163" t="s">
        <v>1100</v>
      </c>
      <c r="B161" s="96"/>
      <c r="C161" s="95" t="s">
        <v>417</v>
      </c>
      <c r="D161" s="96"/>
      <c r="E161" s="97"/>
      <c r="F161" s="193" t="s">
        <v>1102</v>
      </c>
      <c r="G161" s="100"/>
      <c r="H161" s="105" t="e">
        <f t="shared" ca="1" si="0"/>
        <v>#NAME?</v>
      </c>
      <c r="I161" s="107"/>
      <c r="J161" s="107"/>
      <c r="K161" s="107"/>
      <c r="L161" s="107"/>
      <c r="M161" s="107"/>
      <c r="N161" s="107"/>
      <c r="O161" s="107"/>
      <c r="P161" s="107"/>
      <c r="Q161" s="107"/>
      <c r="R161" s="107"/>
    </row>
    <row r="162" spans="1:18" ht="15">
      <c r="A162" s="100" t="s">
        <v>1107</v>
      </c>
      <c r="B162" s="115">
        <v>11</v>
      </c>
      <c r="C162" s="116"/>
      <c r="D162" s="938" t="s">
        <v>243</v>
      </c>
      <c r="E162" s="939"/>
      <c r="F162" s="122" t="s">
        <v>246</v>
      </c>
      <c r="G162" s="100" t="s">
        <v>165</v>
      </c>
      <c r="H162" s="105" t="e">
        <f t="shared" ca="1" si="0"/>
        <v>#NAME?</v>
      </c>
      <c r="I162" s="107"/>
      <c r="J162" s="107"/>
      <c r="K162" s="107"/>
      <c r="L162" s="107"/>
      <c r="M162" s="107"/>
      <c r="N162" s="107"/>
      <c r="O162" s="107"/>
      <c r="P162" s="107"/>
      <c r="Q162" s="107"/>
      <c r="R162" s="107"/>
    </row>
    <row r="163" spans="1:18" ht="15">
      <c r="A163" s="100" t="s">
        <v>1114</v>
      </c>
      <c r="B163" s="116"/>
      <c r="C163" s="116"/>
      <c r="D163" s="938" t="s">
        <v>1072</v>
      </c>
      <c r="E163" s="939"/>
      <c r="F163" s="100" t="s">
        <v>529</v>
      </c>
      <c r="G163" s="100" t="s">
        <v>165</v>
      </c>
      <c r="H163" s="105" t="e">
        <f t="shared" ca="1" si="0"/>
        <v>#NAME?</v>
      </c>
      <c r="I163" s="107"/>
      <c r="J163" s="107"/>
      <c r="K163" s="107"/>
      <c r="L163" s="107"/>
      <c r="M163" s="107"/>
      <c r="N163" s="107"/>
      <c r="O163" s="107"/>
      <c r="P163" s="107"/>
      <c r="Q163" s="107"/>
      <c r="R163" s="107"/>
    </row>
    <row r="164" spans="1:18" ht="15">
      <c r="A164" s="100" t="s">
        <v>1120</v>
      </c>
      <c r="B164" s="116"/>
      <c r="C164" s="116"/>
      <c r="D164" s="938" t="s">
        <v>89</v>
      </c>
      <c r="E164" s="939"/>
      <c r="F164" s="100" t="s">
        <v>384</v>
      </c>
      <c r="G164" s="100" t="s">
        <v>165</v>
      </c>
      <c r="H164" s="105" t="e">
        <f t="shared" ca="1" si="0"/>
        <v>#NAME?</v>
      </c>
      <c r="I164" s="107"/>
      <c r="J164" s="107"/>
      <c r="K164" s="107"/>
      <c r="L164" s="107"/>
      <c r="M164" s="107"/>
      <c r="N164" s="107"/>
      <c r="O164" s="107"/>
      <c r="P164" s="107"/>
      <c r="Q164" s="107"/>
      <c r="R164" s="107"/>
    </row>
    <row r="165" spans="1:18" ht="15">
      <c r="A165" s="163" t="s">
        <v>1127</v>
      </c>
      <c r="B165" s="96"/>
      <c r="C165" s="95" t="s">
        <v>117</v>
      </c>
      <c r="D165" s="96"/>
      <c r="E165" s="127" t="s">
        <v>1130</v>
      </c>
      <c r="F165" s="96"/>
      <c r="G165" s="100"/>
      <c r="H165" s="105" t="e">
        <f t="shared" ca="1" si="0"/>
        <v>#NAME?</v>
      </c>
      <c r="I165" s="107"/>
      <c r="J165" s="107"/>
      <c r="K165" s="107"/>
      <c r="L165" s="107"/>
      <c r="M165" s="107"/>
      <c r="N165" s="107"/>
      <c r="O165" s="107"/>
      <c r="P165" s="107"/>
      <c r="Q165" s="107"/>
      <c r="R165" s="107"/>
    </row>
    <row r="166" spans="1:18" ht="15">
      <c r="A166" s="163" t="s">
        <v>1133</v>
      </c>
      <c r="B166" s="96"/>
      <c r="C166" s="95" t="s">
        <v>359</v>
      </c>
      <c r="D166" s="96"/>
      <c r="E166" s="202" t="s">
        <v>1138</v>
      </c>
      <c r="F166" s="215" t="s">
        <v>1141</v>
      </c>
      <c r="G166" s="100"/>
      <c r="H166" s="105" t="e">
        <f t="shared" ca="1" si="0"/>
        <v>#NAME?</v>
      </c>
      <c r="I166" s="107"/>
      <c r="J166" s="107"/>
      <c r="K166" s="107"/>
      <c r="L166" s="107"/>
      <c r="M166" s="107"/>
      <c r="N166" s="107"/>
      <c r="O166" s="107"/>
      <c r="P166" s="107"/>
      <c r="Q166" s="107"/>
      <c r="R166" s="107"/>
    </row>
    <row r="167" spans="1:18" ht="15">
      <c r="A167" s="100" t="s">
        <v>1144</v>
      </c>
      <c r="B167" s="116"/>
      <c r="C167" s="116"/>
      <c r="D167" s="938" t="s">
        <v>524</v>
      </c>
      <c r="E167" s="939"/>
      <c r="F167" s="122" t="s">
        <v>128</v>
      </c>
      <c r="G167" s="100" t="s">
        <v>165</v>
      </c>
      <c r="H167" s="105" t="e">
        <f t="shared" ca="1" si="0"/>
        <v>#NAME?</v>
      </c>
      <c r="I167" s="107"/>
      <c r="J167" s="107"/>
      <c r="K167" s="107"/>
      <c r="L167" s="107"/>
      <c r="M167" s="107"/>
      <c r="N167" s="107"/>
      <c r="O167" s="107"/>
      <c r="P167" s="107"/>
      <c r="Q167" s="107"/>
      <c r="R167" s="107"/>
    </row>
    <row r="168" spans="1:18" ht="15">
      <c r="A168" s="100" t="s">
        <v>1149</v>
      </c>
      <c r="B168" s="115">
        <v>16</v>
      </c>
      <c r="C168" s="116"/>
      <c r="D168" s="938" t="s">
        <v>407</v>
      </c>
      <c r="E168" s="939"/>
      <c r="F168" s="122" t="s">
        <v>246</v>
      </c>
      <c r="G168" s="100" t="s">
        <v>165</v>
      </c>
      <c r="H168" s="105" t="e">
        <f t="shared" ca="1" si="0"/>
        <v>#NAME?</v>
      </c>
      <c r="I168" s="107"/>
      <c r="J168" s="107"/>
      <c r="K168" s="107"/>
      <c r="L168" s="107"/>
      <c r="M168" s="107"/>
      <c r="N168" s="107"/>
      <c r="O168" s="107"/>
      <c r="P168" s="107"/>
      <c r="Q168" s="107"/>
      <c r="R168" s="107"/>
    </row>
    <row r="169" spans="1:18" ht="15">
      <c r="A169" s="100" t="s">
        <v>1156</v>
      </c>
      <c r="B169" s="116"/>
      <c r="C169" s="116"/>
      <c r="D169" s="938" t="s">
        <v>425</v>
      </c>
      <c r="E169" s="939"/>
      <c r="F169" s="100" t="s">
        <v>384</v>
      </c>
      <c r="G169" s="100" t="s">
        <v>165</v>
      </c>
      <c r="H169" s="105" t="e">
        <f t="shared" ca="1" si="0"/>
        <v>#NAME?</v>
      </c>
      <c r="I169" s="107"/>
      <c r="J169" s="107"/>
      <c r="K169" s="107"/>
      <c r="L169" s="107"/>
      <c r="M169" s="107"/>
      <c r="N169" s="107"/>
      <c r="O169" s="107"/>
      <c r="P169" s="107"/>
      <c r="Q169" s="107"/>
      <c r="R169" s="107"/>
    </row>
    <row r="170" spans="1:18" ht="15">
      <c r="A170" s="100" t="s">
        <v>1163</v>
      </c>
      <c r="B170" s="115">
        <v>28</v>
      </c>
      <c r="C170" s="116"/>
      <c r="D170" s="938" t="s">
        <v>1165</v>
      </c>
      <c r="E170" s="939"/>
      <c r="F170" s="122" t="s">
        <v>185</v>
      </c>
      <c r="G170" s="100" t="s">
        <v>165</v>
      </c>
      <c r="H170" s="105" t="e">
        <f t="shared" ca="1" si="0"/>
        <v>#NAME?</v>
      </c>
      <c r="I170" s="107"/>
      <c r="J170" s="107"/>
      <c r="K170" s="107"/>
      <c r="L170" s="107"/>
      <c r="M170" s="107"/>
      <c r="N170" s="107"/>
      <c r="O170" s="107"/>
      <c r="P170" s="107"/>
      <c r="Q170" s="107"/>
      <c r="R170" s="107"/>
    </row>
    <row r="171" spans="1:18" ht="15">
      <c r="A171" s="100" t="s">
        <v>1171</v>
      </c>
      <c r="B171" s="116"/>
      <c r="C171" s="116"/>
      <c r="D171" s="938" t="s">
        <v>643</v>
      </c>
      <c r="E171" s="939"/>
      <c r="F171" s="122" t="s">
        <v>1173</v>
      </c>
      <c r="G171" s="100" t="s">
        <v>165</v>
      </c>
      <c r="H171" s="105" t="e">
        <f t="shared" ca="1" si="0"/>
        <v>#NAME?</v>
      </c>
      <c r="I171" s="107"/>
      <c r="J171" s="107"/>
      <c r="K171" s="107"/>
      <c r="L171" s="107"/>
      <c r="M171" s="107"/>
      <c r="N171" s="107"/>
      <c r="O171" s="107"/>
      <c r="P171" s="107"/>
      <c r="Q171" s="107"/>
      <c r="R171" s="107"/>
    </row>
    <row r="172" spans="1:18" ht="15">
      <c r="A172" s="100" t="s">
        <v>1176</v>
      </c>
      <c r="B172" s="115">
        <v>36</v>
      </c>
      <c r="C172" s="116"/>
      <c r="D172" s="938" t="s">
        <v>1181</v>
      </c>
      <c r="E172" s="939"/>
      <c r="F172" s="100" t="s">
        <v>384</v>
      </c>
      <c r="G172" s="100" t="s">
        <v>165</v>
      </c>
      <c r="H172" s="105" t="e">
        <f t="shared" ca="1" si="0"/>
        <v>#NAME?</v>
      </c>
      <c r="I172" s="107"/>
      <c r="J172" s="107"/>
      <c r="K172" s="107"/>
      <c r="L172" s="107"/>
      <c r="M172" s="107"/>
      <c r="N172" s="107"/>
      <c r="O172" s="107"/>
      <c r="P172" s="107"/>
      <c r="Q172" s="107"/>
      <c r="R172" s="107"/>
    </row>
    <row r="173" spans="1:18" ht="15">
      <c r="A173" s="100" t="s">
        <v>1182</v>
      </c>
      <c r="B173" s="115">
        <v>37</v>
      </c>
      <c r="C173" s="116"/>
      <c r="D173" s="938" t="s">
        <v>531</v>
      </c>
      <c r="E173" s="939"/>
      <c r="F173" s="100" t="s">
        <v>532</v>
      </c>
      <c r="G173" s="100" t="s">
        <v>165</v>
      </c>
      <c r="H173" s="105" t="e">
        <f t="shared" ca="1" si="0"/>
        <v>#NAME?</v>
      </c>
      <c r="I173" s="107"/>
      <c r="J173" s="107"/>
      <c r="K173" s="107"/>
      <c r="L173" s="107"/>
      <c r="M173" s="107"/>
      <c r="N173" s="107"/>
      <c r="O173" s="107"/>
      <c r="P173" s="107"/>
      <c r="Q173" s="107"/>
      <c r="R173" s="107"/>
    </row>
    <row r="174" spans="1:18" ht="15">
      <c r="A174" s="100" t="s">
        <v>1187</v>
      </c>
      <c r="B174" s="116"/>
      <c r="C174" s="116"/>
      <c r="D174" s="942" t="s">
        <v>1190</v>
      </c>
      <c r="E174" s="943"/>
      <c r="F174" s="100" t="s">
        <v>384</v>
      </c>
      <c r="G174" s="100" t="s">
        <v>165</v>
      </c>
      <c r="H174" s="105" t="e">
        <f t="shared" ca="1" si="0"/>
        <v>#NAME?</v>
      </c>
      <c r="I174" s="107"/>
      <c r="J174" s="107"/>
      <c r="K174" s="107"/>
      <c r="L174" s="107"/>
      <c r="M174" s="107"/>
      <c r="N174" s="107"/>
      <c r="O174" s="107"/>
      <c r="P174" s="107"/>
      <c r="Q174" s="107"/>
      <c r="R174" s="107"/>
    </row>
    <row r="175" spans="1:18" ht="15">
      <c r="A175" s="100" t="s">
        <v>1193</v>
      </c>
      <c r="B175" s="116"/>
      <c r="C175" s="116"/>
      <c r="D175" s="938" t="s">
        <v>729</v>
      </c>
      <c r="E175" s="939"/>
      <c r="F175" s="100" t="s">
        <v>384</v>
      </c>
      <c r="G175" s="100" t="s">
        <v>165</v>
      </c>
      <c r="H175" s="105" t="e">
        <f t="shared" ca="1" si="0"/>
        <v>#NAME?</v>
      </c>
      <c r="I175" s="107"/>
      <c r="J175" s="107"/>
      <c r="K175" s="107"/>
      <c r="L175" s="107"/>
      <c r="M175" s="107"/>
      <c r="N175" s="107"/>
      <c r="O175" s="107"/>
      <c r="P175" s="107"/>
      <c r="Q175" s="107"/>
      <c r="R175" s="107"/>
    </row>
    <row r="176" spans="1:18" ht="15">
      <c r="A176" s="100" t="s">
        <v>1195</v>
      </c>
      <c r="B176" s="115">
        <v>34</v>
      </c>
      <c r="C176" s="938" t="s">
        <v>359</v>
      </c>
      <c r="D176" s="939"/>
      <c r="E176" s="120"/>
      <c r="F176" s="122" t="s">
        <v>1138</v>
      </c>
      <c r="G176" s="100" t="s">
        <v>165</v>
      </c>
      <c r="H176" s="105" t="e">
        <f t="shared" ca="1" si="0"/>
        <v>#NAME?</v>
      </c>
      <c r="I176" s="107"/>
      <c r="J176" s="107"/>
      <c r="K176" s="107"/>
      <c r="L176" s="107"/>
      <c r="M176" s="107"/>
      <c r="N176" s="107"/>
      <c r="O176" s="107"/>
      <c r="P176" s="107"/>
      <c r="Q176" s="107"/>
      <c r="R176" s="107"/>
    </row>
    <row r="177" spans="1:18" ht="15">
      <c r="A177" s="100" t="s">
        <v>1200</v>
      </c>
      <c r="B177" s="115">
        <v>48</v>
      </c>
      <c r="C177" s="116"/>
      <c r="D177" s="938" t="s">
        <v>450</v>
      </c>
      <c r="E177" s="939"/>
      <c r="F177" s="122" t="s">
        <v>246</v>
      </c>
      <c r="G177" s="100" t="s">
        <v>165</v>
      </c>
      <c r="H177" s="105" t="e">
        <f t="shared" ca="1" si="0"/>
        <v>#NAME?</v>
      </c>
      <c r="I177" s="107"/>
      <c r="J177" s="107"/>
      <c r="K177" s="107"/>
      <c r="L177" s="107"/>
      <c r="M177" s="107"/>
      <c r="N177" s="107"/>
      <c r="O177" s="107"/>
      <c r="P177" s="107"/>
      <c r="Q177" s="107"/>
      <c r="R177" s="107"/>
    </row>
    <row r="178" spans="1:18" ht="15">
      <c r="A178" s="95" t="s">
        <v>1208</v>
      </c>
      <c r="B178" s="96"/>
      <c r="C178" s="96"/>
      <c r="D178" s="95" t="s">
        <v>89</v>
      </c>
      <c r="E178" s="97"/>
      <c r="F178" s="99" t="s">
        <v>95</v>
      </c>
      <c r="G178" s="100"/>
      <c r="H178" s="105" t="e">
        <f t="shared" ca="1" si="0"/>
        <v>#NAME?</v>
      </c>
      <c r="I178" s="107"/>
      <c r="J178" s="107"/>
      <c r="K178" s="107"/>
      <c r="L178" s="107"/>
      <c r="M178" s="107"/>
      <c r="N178" s="107"/>
      <c r="O178" s="107"/>
      <c r="P178" s="107"/>
      <c r="Q178" s="107"/>
      <c r="R178" s="107"/>
    </row>
    <row r="179" spans="1:18" ht="15">
      <c r="A179" s="100" t="s">
        <v>1214</v>
      </c>
      <c r="B179" s="116"/>
      <c r="C179" s="116"/>
      <c r="D179" s="938" t="s">
        <v>476</v>
      </c>
      <c r="E179" s="939"/>
      <c r="F179" s="100" t="s">
        <v>384</v>
      </c>
      <c r="G179" s="100" t="s">
        <v>165</v>
      </c>
      <c r="H179" s="105" t="e">
        <f t="shared" ca="1" si="0"/>
        <v>#NAME?</v>
      </c>
      <c r="I179" s="107"/>
      <c r="J179" s="107"/>
      <c r="K179" s="107"/>
      <c r="L179" s="107"/>
      <c r="M179" s="107"/>
      <c r="N179" s="107"/>
      <c r="O179" s="107"/>
      <c r="P179" s="107"/>
      <c r="Q179" s="107"/>
      <c r="R179" s="107"/>
    </row>
    <row r="180" spans="1:18" ht="15">
      <c r="A180" s="100" t="s">
        <v>1217</v>
      </c>
      <c r="B180" s="116"/>
      <c r="C180" s="116"/>
      <c r="D180" s="938" t="s">
        <v>1218</v>
      </c>
      <c r="E180" s="939"/>
      <c r="F180" s="100" t="s">
        <v>529</v>
      </c>
      <c r="G180" s="100" t="s">
        <v>165</v>
      </c>
      <c r="H180" s="105" t="e">
        <f t="shared" ca="1" si="0"/>
        <v>#NAME?</v>
      </c>
      <c r="I180" s="107"/>
      <c r="J180" s="107"/>
      <c r="K180" s="107"/>
      <c r="L180" s="107"/>
      <c r="M180" s="107"/>
      <c r="N180" s="107"/>
      <c r="O180" s="107"/>
      <c r="P180" s="107"/>
      <c r="Q180" s="107"/>
      <c r="R180" s="107"/>
    </row>
    <row r="181" spans="1:18" ht="15">
      <c r="A181" s="100" t="s">
        <v>1221</v>
      </c>
      <c r="B181" s="115">
        <v>81</v>
      </c>
      <c r="C181" s="116"/>
      <c r="D181" s="938" t="s">
        <v>613</v>
      </c>
      <c r="E181" s="939"/>
      <c r="F181" s="122" t="s">
        <v>246</v>
      </c>
      <c r="G181" s="100" t="s">
        <v>165</v>
      </c>
      <c r="H181" s="105" t="e">
        <f t="shared" ca="1" si="0"/>
        <v>#NAME?</v>
      </c>
      <c r="I181" s="107"/>
      <c r="J181" s="107"/>
      <c r="K181" s="107"/>
      <c r="L181" s="107"/>
      <c r="M181" s="107"/>
      <c r="N181" s="107"/>
      <c r="O181" s="107"/>
      <c r="P181" s="107"/>
      <c r="Q181" s="107"/>
      <c r="R181" s="107"/>
    </row>
    <row r="182" spans="1:18" ht="15">
      <c r="A182" s="95" t="s">
        <v>1228</v>
      </c>
      <c r="B182" s="96"/>
      <c r="C182" s="95" t="s">
        <v>344</v>
      </c>
      <c r="D182" s="95" t="s">
        <v>1230</v>
      </c>
      <c r="E182" s="97"/>
      <c r="F182" s="99" t="s">
        <v>346</v>
      </c>
      <c r="G182" s="100"/>
      <c r="H182" s="105" t="e">
        <f t="shared" ca="1" si="0"/>
        <v>#NAME?</v>
      </c>
      <c r="I182" s="107"/>
      <c r="J182" s="107"/>
      <c r="K182" s="107"/>
      <c r="L182" s="107"/>
      <c r="M182" s="107"/>
      <c r="N182" s="107"/>
      <c r="O182" s="107"/>
      <c r="P182" s="107"/>
      <c r="Q182" s="107"/>
      <c r="R182" s="107"/>
    </row>
    <row r="183" spans="1:18" ht="15">
      <c r="A183" s="163" t="s">
        <v>1232</v>
      </c>
      <c r="B183" s="96"/>
      <c r="C183" s="95" t="s">
        <v>417</v>
      </c>
      <c r="D183" s="96"/>
      <c r="E183" s="127" t="s">
        <v>1233</v>
      </c>
      <c r="F183" s="193" t="s">
        <v>1234</v>
      </c>
      <c r="G183" s="100"/>
      <c r="H183" s="105" t="e">
        <f t="shared" ca="1" si="0"/>
        <v>#NAME?</v>
      </c>
      <c r="I183" s="107"/>
      <c r="J183" s="107"/>
      <c r="K183" s="107"/>
      <c r="L183" s="107"/>
      <c r="M183" s="107"/>
      <c r="N183" s="107"/>
      <c r="O183" s="107"/>
      <c r="P183" s="107"/>
      <c r="Q183" s="107"/>
      <c r="R183" s="107"/>
    </row>
    <row r="184" spans="1:18" ht="15">
      <c r="A184" s="100" t="s">
        <v>1239</v>
      </c>
      <c r="B184" s="115">
        <v>93</v>
      </c>
      <c r="C184" s="116"/>
      <c r="D184" s="938" t="s">
        <v>407</v>
      </c>
      <c r="E184" s="939"/>
      <c r="F184" s="122" t="s">
        <v>246</v>
      </c>
      <c r="G184" s="100" t="s">
        <v>165</v>
      </c>
      <c r="H184" s="105" t="e">
        <f t="shared" ca="1" si="0"/>
        <v>#NAME?</v>
      </c>
      <c r="I184" s="107"/>
      <c r="J184" s="107"/>
      <c r="K184" s="107"/>
      <c r="L184" s="107"/>
      <c r="M184" s="107"/>
      <c r="N184" s="107"/>
      <c r="O184" s="107"/>
      <c r="P184" s="107"/>
      <c r="Q184" s="107"/>
      <c r="R184" s="107"/>
    </row>
    <row r="185" spans="1:18" ht="15">
      <c r="A185" s="163" t="s">
        <v>1245</v>
      </c>
      <c r="B185" s="96"/>
      <c r="C185" s="95" t="s">
        <v>417</v>
      </c>
      <c r="D185" s="96"/>
      <c r="E185" s="127" t="s">
        <v>1233</v>
      </c>
      <c r="F185" s="193" t="s">
        <v>1247</v>
      </c>
      <c r="G185" s="100"/>
      <c r="H185" s="105" t="e">
        <f t="shared" ca="1" si="0"/>
        <v>#NAME?</v>
      </c>
      <c r="I185" s="107"/>
      <c r="J185" s="107"/>
      <c r="K185" s="107"/>
      <c r="L185" s="107"/>
      <c r="M185" s="107"/>
      <c r="N185" s="107"/>
      <c r="O185" s="107"/>
      <c r="P185" s="107"/>
      <c r="Q185" s="107"/>
      <c r="R185" s="107"/>
    </row>
    <row r="186" spans="1:18" ht="15">
      <c r="A186" s="100" t="s">
        <v>1253</v>
      </c>
      <c r="B186" s="116"/>
      <c r="C186" s="116"/>
      <c r="D186" s="938" t="s">
        <v>1072</v>
      </c>
      <c r="E186" s="939"/>
      <c r="F186" s="100" t="s">
        <v>529</v>
      </c>
      <c r="G186" s="100" t="s">
        <v>165</v>
      </c>
      <c r="H186" s="105" t="e">
        <f t="shared" ca="1" si="0"/>
        <v>#NAME?</v>
      </c>
      <c r="I186" s="107"/>
      <c r="J186" s="107"/>
      <c r="K186" s="107"/>
      <c r="L186" s="107"/>
      <c r="M186" s="107"/>
      <c r="N186" s="107"/>
      <c r="O186" s="107"/>
      <c r="P186" s="107"/>
      <c r="Q186" s="107"/>
      <c r="R186" s="107"/>
    </row>
    <row r="187" spans="1:18" ht="15">
      <c r="A187" s="100" t="s">
        <v>1257</v>
      </c>
      <c r="B187" s="115">
        <v>35</v>
      </c>
      <c r="C187" s="116"/>
      <c r="D187" s="938" t="s">
        <v>89</v>
      </c>
      <c r="E187" s="939"/>
      <c r="F187" s="100" t="s">
        <v>384</v>
      </c>
      <c r="G187" s="100" t="s">
        <v>165</v>
      </c>
      <c r="H187" s="105" t="e">
        <f t="shared" ca="1" si="0"/>
        <v>#NAME?</v>
      </c>
      <c r="I187" s="107"/>
      <c r="J187" s="107"/>
      <c r="K187" s="107"/>
      <c r="L187" s="107"/>
      <c r="M187" s="107"/>
      <c r="N187" s="107"/>
      <c r="O187" s="107"/>
      <c r="P187" s="107"/>
      <c r="Q187" s="107"/>
      <c r="R187" s="107"/>
    </row>
    <row r="188" spans="1:18" ht="15">
      <c r="A188" s="95" t="s">
        <v>1260</v>
      </c>
      <c r="B188" s="163">
        <v>17</v>
      </c>
      <c r="C188" s="96"/>
      <c r="D188" s="95" t="s">
        <v>487</v>
      </c>
      <c r="E188" s="97"/>
      <c r="F188" s="99" t="s">
        <v>488</v>
      </c>
      <c r="G188" s="100"/>
      <c r="H188" s="105" t="e">
        <f t="shared" ca="1" si="0"/>
        <v>#NAME?</v>
      </c>
      <c r="I188" s="107"/>
      <c r="J188" s="107"/>
      <c r="K188" s="107"/>
      <c r="L188" s="107"/>
      <c r="M188" s="107"/>
      <c r="N188" s="107"/>
      <c r="O188" s="107"/>
      <c r="P188" s="107"/>
      <c r="Q188" s="107"/>
      <c r="R188" s="107"/>
    </row>
    <row r="189" spans="1:18" ht="15">
      <c r="A189" s="100" t="s">
        <v>1264</v>
      </c>
      <c r="B189" s="115">
        <v>82</v>
      </c>
      <c r="C189" s="116"/>
      <c r="D189" s="938" t="s">
        <v>268</v>
      </c>
      <c r="E189" s="939"/>
      <c r="F189" s="122" t="s">
        <v>246</v>
      </c>
      <c r="G189" s="100" t="s">
        <v>165</v>
      </c>
      <c r="H189" s="105" t="e">
        <f t="shared" ca="1" si="0"/>
        <v>#NAME?</v>
      </c>
      <c r="I189" s="107"/>
      <c r="J189" s="107"/>
      <c r="K189" s="107"/>
      <c r="L189" s="107"/>
      <c r="M189" s="107"/>
      <c r="N189" s="107"/>
      <c r="O189" s="107"/>
      <c r="P189" s="107"/>
      <c r="Q189" s="107"/>
      <c r="R189" s="107"/>
    </row>
    <row r="190" spans="1:18" ht="15">
      <c r="A190" s="100" t="s">
        <v>1270</v>
      </c>
      <c r="B190" s="115">
        <v>78</v>
      </c>
      <c r="C190" s="116"/>
      <c r="D190" s="938" t="s">
        <v>182</v>
      </c>
      <c r="E190" s="939"/>
      <c r="F190" s="122" t="s">
        <v>185</v>
      </c>
      <c r="G190" s="109" t="s">
        <v>165</v>
      </c>
      <c r="H190" s="105" t="e">
        <f t="shared" ca="1" si="0"/>
        <v>#NAME?</v>
      </c>
      <c r="I190" s="107"/>
      <c r="J190" s="107"/>
      <c r="K190" s="107"/>
      <c r="L190" s="107"/>
      <c r="M190" s="107"/>
      <c r="N190" s="107"/>
      <c r="O190" s="107"/>
      <c r="P190" s="107"/>
      <c r="Q190" s="107"/>
      <c r="R190" s="107"/>
    </row>
    <row r="191" spans="1:18" ht="15">
      <c r="A191" s="95" t="s">
        <v>1281</v>
      </c>
      <c r="B191" s="96"/>
      <c r="C191" s="96"/>
      <c r="D191" s="95" t="s">
        <v>89</v>
      </c>
      <c r="E191" s="97"/>
      <c r="F191" s="99" t="s">
        <v>95</v>
      </c>
      <c r="G191" s="100"/>
      <c r="H191" s="105" t="e">
        <f t="shared" ca="1" si="0"/>
        <v>#NAME?</v>
      </c>
      <c r="I191" s="107"/>
      <c r="J191" s="107"/>
      <c r="K191" s="107"/>
      <c r="L191" s="107"/>
      <c r="M191" s="107"/>
      <c r="N191" s="107"/>
      <c r="O191" s="107"/>
      <c r="P191" s="107"/>
      <c r="Q191" s="107"/>
      <c r="R191" s="107"/>
    </row>
    <row r="192" spans="1:18" ht="15">
      <c r="A192" s="100" t="s">
        <v>1288</v>
      </c>
      <c r="B192" s="115">
        <v>36</v>
      </c>
      <c r="C192" s="116"/>
      <c r="D192" s="938" t="s">
        <v>1291</v>
      </c>
      <c r="E192" s="939"/>
      <c r="F192" s="122" t="s">
        <v>246</v>
      </c>
      <c r="G192" s="109" t="s">
        <v>165</v>
      </c>
      <c r="H192" s="105" t="e">
        <f t="shared" ca="1" si="0"/>
        <v>#NAME?</v>
      </c>
      <c r="I192" s="107"/>
      <c r="J192" s="107"/>
      <c r="K192" s="107"/>
      <c r="L192" s="107"/>
      <c r="M192" s="107"/>
      <c r="N192" s="107"/>
      <c r="O192" s="107"/>
      <c r="P192" s="107"/>
      <c r="Q192" s="107"/>
      <c r="R192" s="107"/>
    </row>
    <row r="193" spans="1:18" ht="15">
      <c r="A193" s="163" t="s">
        <v>1293</v>
      </c>
      <c r="B193" s="96"/>
      <c r="C193" s="95" t="s">
        <v>417</v>
      </c>
      <c r="D193" s="96"/>
      <c r="E193" s="127" t="s">
        <v>1233</v>
      </c>
      <c r="F193" s="193" t="s">
        <v>1297</v>
      </c>
      <c r="G193" s="109"/>
      <c r="H193" s="105" t="e">
        <f t="shared" ca="1" si="0"/>
        <v>#NAME?</v>
      </c>
      <c r="I193" s="107"/>
      <c r="J193" s="107"/>
      <c r="K193" s="107"/>
      <c r="L193" s="107"/>
      <c r="M193" s="107"/>
      <c r="N193" s="107"/>
      <c r="O193" s="107"/>
      <c r="P193" s="107"/>
      <c r="Q193" s="107"/>
      <c r="R193" s="107"/>
    </row>
    <row r="194" spans="1:18" ht="15">
      <c r="A194" s="95" t="s">
        <v>1301</v>
      </c>
      <c r="B194" s="96"/>
      <c r="C194" s="96"/>
      <c r="D194" s="96"/>
      <c r="E194" s="127" t="s">
        <v>1302</v>
      </c>
      <c r="F194" s="99" t="s">
        <v>1303</v>
      </c>
      <c r="G194" s="100"/>
      <c r="H194" s="105" t="e">
        <f t="shared" ca="1" si="0"/>
        <v>#NAME?</v>
      </c>
      <c r="I194" s="107"/>
      <c r="J194" s="107"/>
      <c r="K194" s="107"/>
      <c r="L194" s="107"/>
      <c r="M194" s="107"/>
      <c r="N194" s="107"/>
      <c r="O194" s="107"/>
      <c r="P194" s="107"/>
      <c r="Q194" s="107"/>
      <c r="R194" s="107"/>
    </row>
    <row r="195" spans="1:18" ht="15">
      <c r="A195" s="100" t="s">
        <v>1308</v>
      </c>
      <c r="B195" s="115">
        <v>45</v>
      </c>
      <c r="C195" s="116"/>
      <c r="D195" s="938" t="s">
        <v>657</v>
      </c>
      <c r="E195" s="939"/>
      <c r="F195" s="122" t="s">
        <v>246</v>
      </c>
      <c r="G195" s="100" t="s">
        <v>165</v>
      </c>
      <c r="H195" s="105" t="e">
        <f t="shared" ca="1" si="0"/>
        <v>#NAME?</v>
      </c>
      <c r="I195" s="107"/>
      <c r="J195" s="107"/>
      <c r="K195" s="107"/>
      <c r="L195" s="107"/>
      <c r="M195" s="107"/>
      <c r="N195" s="107"/>
      <c r="O195" s="107"/>
      <c r="P195" s="107"/>
      <c r="Q195" s="107"/>
      <c r="R195" s="107"/>
    </row>
    <row r="196" spans="1:18" ht="15">
      <c r="A196" s="100" t="s">
        <v>1314</v>
      </c>
      <c r="B196" s="278">
        <v>47</v>
      </c>
      <c r="C196" s="116"/>
      <c r="D196" s="938" t="s">
        <v>657</v>
      </c>
      <c r="E196" s="939"/>
      <c r="F196" s="122" t="s">
        <v>185</v>
      </c>
      <c r="G196" s="100" t="s">
        <v>165</v>
      </c>
      <c r="H196" s="105" t="e">
        <f t="shared" ca="1" si="0"/>
        <v>#NAME?</v>
      </c>
      <c r="I196" s="107"/>
      <c r="J196" s="107"/>
      <c r="K196" s="107"/>
      <c r="L196" s="107"/>
      <c r="M196" s="107"/>
      <c r="N196" s="107"/>
      <c r="O196" s="107"/>
      <c r="P196" s="107"/>
      <c r="Q196" s="107"/>
      <c r="R196" s="107"/>
    </row>
    <row r="197" spans="1:18" ht="15">
      <c r="A197" s="100" t="s">
        <v>1321</v>
      </c>
      <c r="B197" s="115">
        <v>67</v>
      </c>
      <c r="C197" s="116"/>
      <c r="D197" s="938" t="s">
        <v>182</v>
      </c>
      <c r="E197" s="939"/>
      <c r="F197" s="122" t="s">
        <v>185</v>
      </c>
      <c r="G197" s="100" t="s">
        <v>165</v>
      </c>
      <c r="H197" s="105" t="e">
        <f t="shared" ca="1" si="0"/>
        <v>#NAME?</v>
      </c>
      <c r="I197" s="107"/>
      <c r="J197" s="107"/>
      <c r="K197" s="107"/>
      <c r="L197" s="107"/>
      <c r="M197" s="107"/>
      <c r="N197" s="107"/>
      <c r="O197" s="107"/>
      <c r="P197" s="107"/>
      <c r="Q197" s="107"/>
      <c r="R197" s="107"/>
    </row>
    <row r="198" spans="1:18" ht="15">
      <c r="A198" s="100" t="s">
        <v>1322</v>
      </c>
      <c r="B198" s="115">
        <v>28</v>
      </c>
      <c r="C198" s="116"/>
      <c r="D198" s="938" t="s">
        <v>1323</v>
      </c>
      <c r="E198" s="939"/>
      <c r="F198" s="122" t="s">
        <v>185</v>
      </c>
      <c r="G198" s="100" t="s">
        <v>165</v>
      </c>
      <c r="H198" s="105" t="e">
        <f t="shared" ca="1" si="0"/>
        <v>#NAME?</v>
      </c>
      <c r="I198" s="107"/>
      <c r="J198" s="107"/>
      <c r="K198" s="107"/>
      <c r="L198" s="107"/>
      <c r="M198" s="107"/>
      <c r="N198" s="107"/>
      <c r="O198" s="107"/>
      <c r="P198" s="107"/>
      <c r="Q198" s="107"/>
      <c r="R198" s="107"/>
    </row>
    <row r="199" spans="1:18" ht="15">
      <c r="A199" s="95" t="s">
        <v>1324</v>
      </c>
      <c r="B199" s="96"/>
      <c r="C199" s="96"/>
      <c r="D199" s="95" t="s">
        <v>89</v>
      </c>
      <c r="E199" s="97"/>
      <c r="F199" s="99" t="s">
        <v>95</v>
      </c>
      <c r="G199" s="100"/>
      <c r="H199" s="105" t="e">
        <f t="shared" ca="1" si="0"/>
        <v>#NAME?</v>
      </c>
      <c r="I199" s="107"/>
      <c r="J199" s="107"/>
      <c r="K199" s="107"/>
      <c r="L199" s="107"/>
      <c r="M199" s="107"/>
      <c r="N199" s="107"/>
      <c r="O199" s="107"/>
      <c r="P199" s="107"/>
      <c r="Q199" s="107"/>
      <c r="R199" s="107"/>
    </row>
    <row r="200" spans="1:18" ht="15">
      <c r="A200" s="100" t="s">
        <v>1325</v>
      </c>
      <c r="B200" s="115">
        <v>24</v>
      </c>
      <c r="C200" s="116"/>
      <c r="D200" s="938" t="s">
        <v>182</v>
      </c>
      <c r="E200" s="939"/>
      <c r="F200" s="122" t="s">
        <v>185</v>
      </c>
      <c r="G200" s="100" t="s">
        <v>165</v>
      </c>
      <c r="H200" s="105" t="e">
        <f t="shared" ca="1" si="0"/>
        <v>#NAME?</v>
      </c>
      <c r="I200" s="107"/>
      <c r="J200" s="107"/>
      <c r="K200" s="107"/>
      <c r="L200" s="107"/>
      <c r="M200" s="107"/>
      <c r="N200" s="107"/>
      <c r="O200" s="107"/>
      <c r="P200" s="107"/>
      <c r="Q200" s="107"/>
      <c r="R200" s="107"/>
    </row>
    <row r="201" spans="1:18" ht="15">
      <c r="A201" s="100" t="s">
        <v>1326</v>
      </c>
      <c r="B201" s="115">
        <v>24</v>
      </c>
      <c r="C201" s="116"/>
      <c r="D201" s="938" t="s">
        <v>1327</v>
      </c>
      <c r="E201" s="939"/>
      <c r="F201" s="122" t="s">
        <v>185</v>
      </c>
      <c r="G201" s="100" t="s">
        <v>165</v>
      </c>
      <c r="H201" s="105" t="e">
        <f t="shared" ca="1" si="0"/>
        <v>#NAME?</v>
      </c>
      <c r="I201" s="107"/>
      <c r="J201" s="107"/>
      <c r="K201" s="107"/>
      <c r="L201" s="107"/>
      <c r="M201" s="107"/>
      <c r="N201" s="107"/>
      <c r="O201" s="107"/>
      <c r="P201" s="107"/>
      <c r="Q201" s="107"/>
      <c r="R201" s="107"/>
    </row>
    <row r="202" spans="1:18" ht="15">
      <c r="A202" s="100" t="s">
        <v>1328</v>
      </c>
      <c r="B202" s="115">
        <v>32</v>
      </c>
      <c r="C202" s="116"/>
      <c r="D202" s="938" t="s">
        <v>182</v>
      </c>
      <c r="E202" s="939"/>
      <c r="F202" s="122" t="s">
        <v>185</v>
      </c>
      <c r="G202" s="100" t="s">
        <v>165</v>
      </c>
      <c r="H202" s="105" t="e">
        <f t="shared" ca="1" si="0"/>
        <v>#NAME?</v>
      </c>
      <c r="I202" s="107"/>
      <c r="J202" s="107"/>
      <c r="K202" s="107"/>
      <c r="L202" s="107"/>
      <c r="M202" s="107"/>
      <c r="N202" s="107"/>
      <c r="O202" s="107"/>
      <c r="P202" s="107"/>
      <c r="Q202" s="107"/>
      <c r="R202" s="107"/>
    </row>
    <row r="203" spans="1:18" ht="15">
      <c r="A203" s="100" t="s">
        <v>1329</v>
      </c>
      <c r="B203" s="115">
        <v>43</v>
      </c>
      <c r="C203" s="116"/>
      <c r="D203" s="938" t="s">
        <v>1327</v>
      </c>
      <c r="E203" s="939"/>
      <c r="F203" s="122" t="s">
        <v>185</v>
      </c>
      <c r="G203" s="100" t="s">
        <v>165</v>
      </c>
      <c r="H203" s="105" t="e">
        <f t="shared" ca="1" si="0"/>
        <v>#NAME?</v>
      </c>
      <c r="I203" s="107"/>
      <c r="J203" s="107"/>
      <c r="K203" s="107"/>
      <c r="L203" s="107"/>
      <c r="M203" s="107"/>
      <c r="N203" s="107"/>
      <c r="O203" s="107"/>
      <c r="P203" s="107"/>
      <c r="Q203" s="107"/>
      <c r="R203" s="107"/>
    </row>
    <row r="204" spans="1:18" ht="15">
      <c r="A204" s="100" t="s">
        <v>1330</v>
      </c>
      <c r="B204" s="115">
        <v>49</v>
      </c>
      <c r="C204" s="116"/>
      <c r="D204" s="938" t="s">
        <v>1327</v>
      </c>
      <c r="E204" s="939"/>
      <c r="F204" s="122" t="s">
        <v>185</v>
      </c>
      <c r="G204" s="100" t="s">
        <v>165</v>
      </c>
      <c r="H204" s="105" t="e">
        <f t="shared" ca="1" si="0"/>
        <v>#NAME?</v>
      </c>
      <c r="I204" s="107"/>
      <c r="J204" s="107"/>
      <c r="K204" s="107"/>
      <c r="L204" s="107"/>
      <c r="M204" s="107"/>
      <c r="N204" s="107"/>
      <c r="O204" s="107"/>
      <c r="P204" s="107"/>
      <c r="Q204" s="107"/>
      <c r="R204" s="107"/>
    </row>
    <row r="205" spans="1:18" ht="15">
      <c r="A205" s="100" t="s">
        <v>1331</v>
      </c>
      <c r="B205" s="115">
        <v>31</v>
      </c>
      <c r="C205" s="116"/>
      <c r="D205" s="938" t="s">
        <v>354</v>
      </c>
      <c r="E205" s="939"/>
      <c r="F205" s="122" t="s">
        <v>246</v>
      </c>
      <c r="G205" s="100" t="s">
        <v>165</v>
      </c>
      <c r="H205" s="105" t="e">
        <f t="shared" ca="1" si="0"/>
        <v>#NAME?</v>
      </c>
      <c r="I205" s="107"/>
      <c r="J205" s="107"/>
      <c r="K205" s="107"/>
      <c r="L205" s="107"/>
      <c r="M205" s="107"/>
      <c r="N205" s="107"/>
      <c r="O205" s="107"/>
      <c r="P205" s="107"/>
      <c r="Q205" s="107"/>
      <c r="R205" s="107"/>
    </row>
    <row r="206" spans="1:18" ht="15">
      <c r="A206" s="100" t="s">
        <v>1332</v>
      </c>
      <c r="B206" s="115">
        <v>46</v>
      </c>
      <c r="C206" s="116"/>
      <c r="D206" s="938" t="s">
        <v>268</v>
      </c>
      <c r="E206" s="939"/>
      <c r="F206" s="122" t="s">
        <v>246</v>
      </c>
      <c r="G206" s="100" t="s">
        <v>165</v>
      </c>
      <c r="H206" s="105" t="e">
        <f t="shared" ca="1" si="0"/>
        <v>#NAME?</v>
      </c>
      <c r="I206" s="107"/>
      <c r="J206" s="107"/>
      <c r="K206" s="107"/>
      <c r="L206" s="107"/>
      <c r="M206" s="107"/>
      <c r="N206" s="107"/>
      <c r="O206" s="107"/>
      <c r="P206" s="107"/>
      <c r="Q206" s="107"/>
      <c r="R206" s="107"/>
    </row>
    <row r="207" spans="1:18" ht="15">
      <c r="A207" s="100" t="s">
        <v>1333</v>
      </c>
      <c r="B207" s="100" t="s">
        <v>1334</v>
      </c>
      <c r="C207" s="116"/>
      <c r="D207" s="938" t="s">
        <v>1335</v>
      </c>
      <c r="E207" s="939"/>
      <c r="F207" s="122" t="s">
        <v>185</v>
      </c>
      <c r="G207" s="100" t="s">
        <v>165</v>
      </c>
      <c r="H207" s="105" t="e">
        <f t="shared" ca="1" si="0"/>
        <v>#NAME?</v>
      </c>
      <c r="I207" s="107"/>
      <c r="J207" s="107"/>
      <c r="K207" s="107"/>
      <c r="L207" s="107"/>
      <c r="M207" s="107"/>
      <c r="N207" s="107"/>
      <c r="O207" s="107"/>
      <c r="P207" s="107"/>
      <c r="Q207" s="107"/>
      <c r="R207" s="107"/>
    </row>
    <row r="208" spans="1:18" ht="15">
      <c r="A208" s="100" t="s">
        <v>1336</v>
      </c>
      <c r="B208" s="116"/>
      <c r="C208" s="116"/>
      <c r="D208" s="938" t="s">
        <v>89</v>
      </c>
      <c r="E208" s="939"/>
      <c r="F208" s="100" t="s">
        <v>384</v>
      </c>
      <c r="G208" s="100" t="s">
        <v>165</v>
      </c>
      <c r="H208" s="105" t="e">
        <f t="shared" ca="1" si="0"/>
        <v>#NAME?</v>
      </c>
      <c r="I208" s="107"/>
      <c r="J208" s="107"/>
      <c r="K208" s="107"/>
      <c r="L208" s="107"/>
      <c r="M208" s="107"/>
      <c r="N208" s="107"/>
      <c r="O208" s="107"/>
      <c r="P208" s="107"/>
      <c r="Q208" s="107"/>
      <c r="R208" s="107"/>
    </row>
    <row r="209" spans="1:18" ht="15">
      <c r="A209" s="100" t="s">
        <v>1337</v>
      </c>
      <c r="B209" s="115">
        <v>70</v>
      </c>
      <c r="C209" s="116"/>
      <c r="D209" s="938" t="s">
        <v>268</v>
      </c>
      <c r="E209" s="939"/>
      <c r="F209" s="122" t="s">
        <v>246</v>
      </c>
      <c r="G209" s="100" t="s">
        <v>165</v>
      </c>
      <c r="H209" s="105" t="e">
        <f t="shared" ca="1" si="0"/>
        <v>#NAME?</v>
      </c>
      <c r="I209" s="107"/>
      <c r="J209" s="107"/>
      <c r="K209" s="107"/>
      <c r="L209" s="107"/>
      <c r="M209" s="107"/>
      <c r="N209" s="107"/>
      <c r="O209" s="107"/>
      <c r="P209" s="107"/>
      <c r="Q209" s="107"/>
      <c r="R209" s="107"/>
    </row>
    <row r="210" spans="1:18" ht="15">
      <c r="A210" s="95" t="s">
        <v>1338</v>
      </c>
      <c r="B210" s="96"/>
      <c r="C210" s="96"/>
      <c r="D210" s="95" t="s">
        <v>463</v>
      </c>
      <c r="E210" s="127" t="s">
        <v>1339</v>
      </c>
      <c r="F210" s="99" t="s">
        <v>465</v>
      </c>
      <c r="G210" s="100"/>
      <c r="H210" s="105" t="e">
        <f t="shared" ca="1" si="0"/>
        <v>#NAME?</v>
      </c>
      <c r="I210" s="107"/>
      <c r="J210" s="107"/>
      <c r="K210" s="107"/>
      <c r="L210" s="107"/>
      <c r="M210" s="107"/>
      <c r="N210" s="107"/>
      <c r="O210" s="107"/>
      <c r="P210" s="107"/>
      <c r="Q210" s="107"/>
      <c r="R210" s="107"/>
    </row>
    <row r="211" spans="1:18" ht="15">
      <c r="A211" s="100" t="s">
        <v>1340</v>
      </c>
      <c r="B211" s="116"/>
      <c r="C211" s="116"/>
      <c r="D211" s="938" t="s">
        <v>1072</v>
      </c>
      <c r="E211" s="939"/>
      <c r="F211" s="100" t="s">
        <v>529</v>
      </c>
      <c r="G211" s="100" t="s">
        <v>165</v>
      </c>
      <c r="H211" s="105" t="e">
        <f t="shared" ca="1" si="0"/>
        <v>#NAME?</v>
      </c>
      <c r="I211" s="107"/>
      <c r="J211" s="107"/>
      <c r="K211" s="107"/>
      <c r="L211" s="107"/>
      <c r="M211" s="107"/>
      <c r="N211" s="107"/>
      <c r="O211" s="107"/>
      <c r="P211" s="107"/>
      <c r="Q211" s="107"/>
      <c r="R211" s="107"/>
    </row>
    <row r="212" spans="1:18" ht="15">
      <c r="A212" s="100" t="s">
        <v>1341</v>
      </c>
      <c r="B212" s="116"/>
      <c r="C212" s="116"/>
      <c r="D212" s="938" t="s">
        <v>1072</v>
      </c>
      <c r="E212" s="939"/>
      <c r="F212" s="100" t="s">
        <v>529</v>
      </c>
      <c r="G212" s="109" t="s">
        <v>165</v>
      </c>
      <c r="H212" s="105" t="e">
        <f t="shared" ca="1" si="0"/>
        <v>#NAME?</v>
      </c>
      <c r="I212" s="107"/>
      <c r="J212" s="107"/>
      <c r="K212" s="107"/>
      <c r="L212" s="107"/>
      <c r="M212" s="107"/>
      <c r="N212" s="107"/>
      <c r="O212" s="107"/>
      <c r="P212" s="107"/>
      <c r="Q212" s="107"/>
      <c r="R212" s="107"/>
    </row>
    <row r="213" spans="1:18" ht="15">
      <c r="A213" s="163" t="s">
        <v>1342</v>
      </c>
      <c r="B213" s="96"/>
      <c r="C213" s="95" t="s">
        <v>417</v>
      </c>
      <c r="D213" s="96"/>
      <c r="E213" s="97"/>
      <c r="F213" s="193" t="s">
        <v>1343</v>
      </c>
      <c r="G213" s="100"/>
      <c r="H213" s="105" t="e">
        <f t="shared" ca="1" si="0"/>
        <v>#NAME?</v>
      </c>
      <c r="I213" s="107"/>
      <c r="J213" s="107"/>
      <c r="K213" s="107"/>
      <c r="L213" s="107"/>
      <c r="M213" s="107"/>
      <c r="N213" s="107"/>
      <c r="O213" s="107"/>
      <c r="P213" s="107"/>
      <c r="Q213" s="107"/>
      <c r="R213" s="107"/>
    </row>
    <row r="214" spans="1:18" ht="15">
      <c r="A214" s="100" t="s">
        <v>1344</v>
      </c>
      <c r="B214" s="115">
        <v>74</v>
      </c>
      <c r="C214" s="116"/>
      <c r="D214" s="938" t="s">
        <v>1085</v>
      </c>
      <c r="E214" s="939"/>
      <c r="F214" s="122" t="s">
        <v>185</v>
      </c>
      <c r="G214" s="109" t="s">
        <v>165</v>
      </c>
      <c r="H214" s="105" t="e">
        <f t="shared" ca="1" si="0"/>
        <v>#NAME?</v>
      </c>
      <c r="I214" s="107"/>
      <c r="J214" s="107"/>
      <c r="K214" s="107"/>
      <c r="L214" s="107"/>
      <c r="M214" s="107"/>
      <c r="N214" s="107"/>
      <c r="O214" s="107"/>
      <c r="P214" s="107"/>
      <c r="Q214" s="107"/>
      <c r="R214" s="107"/>
    </row>
    <row r="215" spans="1:18" ht="15">
      <c r="A215" s="100" t="s">
        <v>1345</v>
      </c>
      <c r="B215" s="116"/>
      <c r="C215" s="116"/>
      <c r="D215" s="938" t="s">
        <v>89</v>
      </c>
      <c r="E215" s="939"/>
      <c r="F215" s="100" t="s">
        <v>384</v>
      </c>
      <c r="G215" s="100" t="s">
        <v>165</v>
      </c>
      <c r="H215" s="105" t="e">
        <f t="shared" ca="1" si="0"/>
        <v>#NAME?</v>
      </c>
      <c r="I215" s="107"/>
      <c r="J215" s="107"/>
      <c r="K215" s="107"/>
      <c r="L215" s="107"/>
      <c r="M215" s="107"/>
      <c r="N215" s="107"/>
      <c r="O215" s="107"/>
      <c r="P215" s="107"/>
      <c r="Q215" s="107"/>
      <c r="R215" s="107"/>
    </row>
    <row r="216" spans="1:18" ht="15">
      <c r="A216" s="95" t="s">
        <v>1346</v>
      </c>
      <c r="B216" s="96"/>
      <c r="C216" s="95" t="s">
        <v>1347</v>
      </c>
      <c r="D216" s="96"/>
      <c r="E216" s="97"/>
      <c r="F216" s="96"/>
      <c r="G216" s="100"/>
      <c r="H216" s="105" t="e">
        <f t="shared" ca="1" si="0"/>
        <v>#NAME?</v>
      </c>
      <c r="I216" s="107"/>
      <c r="J216" s="107"/>
      <c r="K216" s="107"/>
      <c r="L216" s="107"/>
      <c r="M216" s="107"/>
      <c r="N216" s="107"/>
      <c r="O216" s="107"/>
      <c r="P216" s="107"/>
      <c r="Q216" s="107"/>
      <c r="R216" s="107"/>
    </row>
    <row r="217" spans="1:18" ht="15">
      <c r="A217" s="100" t="s">
        <v>1348</v>
      </c>
      <c r="B217" s="116"/>
      <c r="C217" s="116"/>
      <c r="D217" s="938" t="s">
        <v>425</v>
      </c>
      <c r="E217" s="939"/>
      <c r="F217" s="100" t="s">
        <v>384</v>
      </c>
      <c r="G217" s="100" t="s">
        <v>165</v>
      </c>
      <c r="H217" s="105" t="e">
        <f t="shared" ca="1" si="0"/>
        <v>#NAME?</v>
      </c>
      <c r="I217" s="107"/>
      <c r="J217" s="107"/>
      <c r="K217" s="107"/>
      <c r="L217" s="107"/>
      <c r="M217" s="107"/>
      <c r="N217" s="107"/>
      <c r="O217" s="107"/>
      <c r="P217" s="107"/>
      <c r="Q217" s="107"/>
      <c r="R217" s="107"/>
    </row>
    <row r="218" spans="1:18" ht="15">
      <c r="A218" s="163" t="s">
        <v>1349</v>
      </c>
      <c r="B218" s="96"/>
      <c r="C218" s="95" t="s">
        <v>417</v>
      </c>
      <c r="D218" s="96"/>
      <c r="E218" s="97"/>
      <c r="F218" s="193" t="s">
        <v>1350</v>
      </c>
      <c r="G218" s="100"/>
      <c r="H218" s="105" t="e">
        <f t="shared" ca="1" si="0"/>
        <v>#NAME?</v>
      </c>
      <c r="I218" s="107"/>
      <c r="J218" s="107"/>
      <c r="K218" s="107"/>
      <c r="L218" s="107"/>
      <c r="M218" s="107"/>
      <c r="N218" s="107"/>
      <c r="O218" s="107"/>
      <c r="P218" s="107"/>
      <c r="Q218" s="107"/>
      <c r="R218" s="107"/>
    </row>
    <row r="219" spans="1:18" ht="15">
      <c r="A219" s="100" t="s">
        <v>1351</v>
      </c>
      <c r="B219" s="116"/>
      <c r="C219" s="116"/>
      <c r="D219" s="938" t="s">
        <v>89</v>
      </c>
      <c r="E219" s="939"/>
      <c r="F219" s="100" t="s">
        <v>384</v>
      </c>
      <c r="G219" s="100" t="s">
        <v>165</v>
      </c>
      <c r="H219" s="105" t="e">
        <f t="shared" ca="1" si="0"/>
        <v>#NAME?</v>
      </c>
      <c r="I219" s="107"/>
      <c r="J219" s="107"/>
      <c r="K219" s="107"/>
      <c r="L219" s="107"/>
      <c r="M219" s="107"/>
      <c r="N219" s="107"/>
      <c r="O219" s="107"/>
      <c r="P219" s="107"/>
      <c r="Q219" s="107"/>
      <c r="R219" s="107"/>
    </row>
    <row r="220" spans="1:18" ht="15">
      <c r="A220" s="163" t="s">
        <v>1352</v>
      </c>
      <c r="B220" s="96"/>
      <c r="C220" s="95" t="s">
        <v>359</v>
      </c>
      <c r="D220" s="96"/>
      <c r="E220" s="97"/>
      <c r="F220" s="193" t="s">
        <v>1353</v>
      </c>
      <c r="G220" s="100"/>
      <c r="H220" s="105" t="e">
        <f t="shared" ca="1" si="0"/>
        <v>#NAME?</v>
      </c>
      <c r="I220" s="107"/>
      <c r="J220" s="107"/>
      <c r="K220" s="107"/>
      <c r="L220" s="107"/>
      <c r="M220" s="107"/>
      <c r="N220" s="107"/>
      <c r="O220" s="107"/>
      <c r="P220" s="107"/>
      <c r="Q220" s="107"/>
      <c r="R220" s="107"/>
    </row>
    <row r="221" spans="1:18" ht="15">
      <c r="A221" s="163" t="s">
        <v>1354</v>
      </c>
      <c r="B221" s="96"/>
      <c r="C221" s="95" t="s">
        <v>690</v>
      </c>
      <c r="D221" s="279"/>
      <c r="E221" s="97"/>
      <c r="F221" s="280" t="s">
        <v>1355</v>
      </c>
      <c r="G221" s="100"/>
      <c r="H221" s="105" t="e">
        <f t="shared" ca="1" si="0"/>
        <v>#NAME?</v>
      </c>
      <c r="I221" s="107"/>
      <c r="J221" s="107"/>
      <c r="K221" s="107"/>
      <c r="L221" s="107"/>
      <c r="M221" s="107"/>
      <c r="N221" s="107"/>
      <c r="O221" s="107"/>
      <c r="P221" s="107"/>
      <c r="Q221" s="107"/>
      <c r="R221" s="107"/>
    </row>
    <row r="222" spans="1:18" ht="15">
      <c r="A222" s="95" t="s">
        <v>1356</v>
      </c>
      <c r="B222" s="163">
        <v>95</v>
      </c>
      <c r="C222" s="96"/>
      <c r="D222" s="96"/>
      <c r="E222" s="127" t="s">
        <v>662</v>
      </c>
      <c r="F222" s="96"/>
      <c r="G222" s="100"/>
      <c r="H222" s="105" t="e">
        <f t="shared" ca="1" si="0"/>
        <v>#NAME?</v>
      </c>
      <c r="I222" s="107"/>
      <c r="J222" s="107"/>
      <c r="K222" s="107"/>
      <c r="L222" s="107"/>
      <c r="M222" s="107"/>
      <c r="N222" s="107"/>
      <c r="O222" s="107"/>
      <c r="P222" s="107"/>
      <c r="Q222" s="107"/>
      <c r="R222" s="107"/>
    </row>
    <row r="223" spans="1:18" ht="15">
      <c r="A223" s="100" t="s">
        <v>1357</v>
      </c>
      <c r="B223" s="115">
        <v>36</v>
      </c>
      <c r="C223" s="116"/>
      <c r="D223" s="938" t="s">
        <v>1291</v>
      </c>
      <c r="E223" s="939"/>
      <c r="F223" s="122" t="s">
        <v>246</v>
      </c>
      <c r="G223" s="100" t="s">
        <v>165</v>
      </c>
      <c r="H223" s="105" t="e">
        <f t="shared" ca="1" si="0"/>
        <v>#NAME?</v>
      </c>
      <c r="I223" s="107"/>
      <c r="J223" s="107"/>
      <c r="K223" s="107"/>
      <c r="L223" s="107"/>
      <c r="M223" s="107"/>
      <c r="N223" s="107"/>
      <c r="O223" s="107"/>
      <c r="P223" s="107"/>
      <c r="Q223" s="107"/>
      <c r="R223" s="107"/>
    </row>
    <row r="224" spans="1:18" ht="15">
      <c r="A224" s="100" t="s">
        <v>1358</v>
      </c>
      <c r="B224" s="116"/>
      <c r="C224" s="116"/>
      <c r="D224" s="938" t="s">
        <v>712</v>
      </c>
      <c r="E224" s="939"/>
      <c r="F224" s="122" t="s">
        <v>128</v>
      </c>
      <c r="G224" s="100" t="s">
        <v>165</v>
      </c>
      <c r="H224" s="105" t="e">
        <f t="shared" ca="1" si="0"/>
        <v>#NAME?</v>
      </c>
      <c r="I224" s="107"/>
      <c r="J224" s="107"/>
      <c r="K224" s="107"/>
      <c r="L224" s="107"/>
      <c r="M224" s="107"/>
      <c r="N224" s="107"/>
      <c r="O224" s="107"/>
      <c r="P224" s="107"/>
      <c r="Q224" s="107"/>
      <c r="R224" s="107"/>
    </row>
    <row r="225" spans="1:18" ht="15">
      <c r="A225" s="100" t="s">
        <v>1359</v>
      </c>
      <c r="B225" s="115">
        <v>68</v>
      </c>
      <c r="C225" s="116"/>
      <c r="D225" s="938" t="s">
        <v>326</v>
      </c>
      <c r="E225" s="939"/>
      <c r="F225" s="122" t="s">
        <v>185</v>
      </c>
      <c r="G225" s="100" t="s">
        <v>165</v>
      </c>
      <c r="H225" s="105" t="e">
        <f t="shared" ca="1" si="0"/>
        <v>#NAME?</v>
      </c>
      <c r="I225" s="107"/>
      <c r="J225" s="107"/>
      <c r="K225" s="107"/>
      <c r="L225" s="107"/>
      <c r="M225" s="107"/>
      <c r="N225" s="107"/>
      <c r="O225" s="107"/>
      <c r="P225" s="107"/>
      <c r="Q225" s="107"/>
      <c r="R225" s="107"/>
    </row>
    <row r="226" spans="1:18" ht="15">
      <c r="A226" s="100" t="s">
        <v>1360</v>
      </c>
      <c r="B226" s="115">
        <v>48</v>
      </c>
      <c r="C226" s="116"/>
      <c r="D226" s="938" t="s">
        <v>378</v>
      </c>
      <c r="E226" s="939"/>
      <c r="F226" s="100" t="s">
        <v>313</v>
      </c>
      <c r="G226" s="100" t="s">
        <v>165</v>
      </c>
      <c r="H226" s="105" t="e">
        <f t="shared" ca="1" si="0"/>
        <v>#NAME?</v>
      </c>
      <c r="I226" s="107"/>
      <c r="J226" s="107"/>
      <c r="K226" s="107"/>
      <c r="L226" s="107"/>
      <c r="M226" s="107"/>
      <c r="N226" s="107"/>
      <c r="O226" s="107"/>
      <c r="P226" s="107"/>
      <c r="Q226" s="107"/>
      <c r="R226" s="107"/>
    </row>
    <row r="227" spans="1:18" ht="15">
      <c r="A227" s="163" t="s">
        <v>1361</v>
      </c>
      <c r="B227" s="96"/>
      <c r="C227" s="163" t="s">
        <v>417</v>
      </c>
      <c r="D227" s="95" t="s">
        <v>378</v>
      </c>
      <c r="E227" s="127" t="s">
        <v>418</v>
      </c>
      <c r="F227" s="95" t="s">
        <v>186</v>
      </c>
      <c r="G227" s="100"/>
      <c r="H227" s="105" t="e">
        <f t="shared" ca="1" si="0"/>
        <v>#NAME?</v>
      </c>
      <c r="I227" s="107"/>
      <c r="J227" s="107"/>
      <c r="K227" s="107"/>
      <c r="L227" s="107"/>
      <c r="M227" s="107"/>
      <c r="N227" s="107"/>
      <c r="O227" s="107"/>
      <c r="P227" s="107"/>
      <c r="Q227" s="107"/>
      <c r="R227" s="107"/>
    </row>
    <row r="228" spans="1:18" ht="15">
      <c r="A228" s="163" t="s">
        <v>1362</v>
      </c>
      <c r="B228" s="96"/>
      <c r="C228" s="95" t="s">
        <v>417</v>
      </c>
      <c r="D228" s="96"/>
      <c r="E228" s="127" t="s">
        <v>1363</v>
      </c>
      <c r="F228" s="193" t="s">
        <v>1364</v>
      </c>
      <c r="G228" s="100"/>
      <c r="H228" s="105" t="e">
        <f t="shared" ca="1" si="0"/>
        <v>#NAME?</v>
      </c>
      <c r="I228" s="107"/>
      <c r="J228" s="107"/>
      <c r="K228" s="107"/>
      <c r="L228" s="107"/>
      <c r="M228" s="107"/>
      <c r="N228" s="107"/>
      <c r="O228" s="107"/>
      <c r="P228" s="107"/>
      <c r="Q228" s="107"/>
      <c r="R228" s="107"/>
    </row>
    <row r="229" spans="1:18" ht="15">
      <c r="A229" s="100" t="s">
        <v>1365</v>
      </c>
      <c r="B229" s="115">
        <v>24</v>
      </c>
      <c r="C229" s="116"/>
      <c r="D229" s="938" t="s">
        <v>89</v>
      </c>
      <c r="E229" s="939"/>
      <c r="F229" s="100" t="s">
        <v>384</v>
      </c>
      <c r="G229" s="100" t="s">
        <v>165</v>
      </c>
      <c r="H229" s="105" t="e">
        <f t="shared" ca="1" si="0"/>
        <v>#NAME?</v>
      </c>
      <c r="I229" s="107"/>
      <c r="J229" s="107"/>
      <c r="K229" s="107"/>
      <c r="L229" s="107"/>
      <c r="M229" s="107"/>
      <c r="N229" s="107"/>
      <c r="O229" s="107"/>
      <c r="P229" s="107"/>
      <c r="Q229" s="107"/>
      <c r="R229" s="107"/>
    </row>
    <row r="230" spans="1:18" ht="15">
      <c r="A230" s="100" t="s">
        <v>1366</v>
      </c>
      <c r="B230" s="115">
        <v>50</v>
      </c>
      <c r="C230" s="116"/>
      <c r="D230" s="938" t="s">
        <v>407</v>
      </c>
      <c r="E230" s="939"/>
      <c r="F230" s="122" t="s">
        <v>246</v>
      </c>
      <c r="G230" s="100" t="s">
        <v>165</v>
      </c>
      <c r="H230" s="105" t="e">
        <f t="shared" ca="1" si="0"/>
        <v>#NAME?</v>
      </c>
      <c r="I230" s="107"/>
      <c r="J230" s="107"/>
      <c r="K230" s="107"/>
      <c r="L230" s="107"/>
      <c r="M230" s="107"/>
      <c r="N230" s="107"/>
      <c r="O230" s="107"/>
      <c r="P230" s="107"/>
      <c r="Q230" s="107"/>
      <c r="R230" s="107"/>
    </row>
    <row r="231" spans="1:18" ht="15">
      <c r="A231" s="95" t="s">
        <v>1367</v>
      </c>
      <c r="B231" s="96"/>
      <c r="C231" s="95" t="s">
        <v>194</v>
      </c>
      <c r="D231" s="96"/>
      <c r="E231" s="127" t="s">
        <v>1368</v>
      </c>
      <c r="F231" s="99" t="s">
        <v>1369</v>
      </c>
      <c r="G231" s="100"/>
      <c r="H231" s="105" t="e">
        <f t="shared" ca="1" si="0"/>
        <v>#NAME?</v>
      </c>
      <c r="I231" s="107"/>
      <c r="J231" s="107"/>
      <c r="K231" s="107"/>
      <c r="L231" s="107"/>
      <c r="M231" s="107"/>
      <c r="N231" s="107"/>
      <c r="O231" s="107"/>
      <c r="P231" s="107"/>
      <c r="Q231" s="107"/>
      <c r="R231" s="107"/>
    </row>
    <row r="232" spans="1:18" ht="15">
      <c r="A232" s="100" t="s">
        <v>1370</v>
      </c>
      <c r="B232" s="115">
        <v>49</v>
      </c>
      <c r="C232" s="116"/>
      <c r="D232" s="938" t="s">
        <v>182</v>
      </c>
      <c r="E232" s="939"/>
      <c r="F232" s="122" t="s">
        <v>185</v>
      </c>
      <c r="G232" s="100" t="s">
        <v>165</v>
      </c>
      <c r="H232" s="105" t="e">
        <f t="shared" ca="1" si="0"/>
        <v>#NAME?</v>
      </c>
      <c r="I232" s="107"/>
      <c r="J232" s="107"/>
      <c r="K232" s="107"/>
      <c r="L232" s="107"/>
      <c r="M232" s="107"/>
      <c r="N232" s="107"/>
      <c r="O232" s="107"/>
      <c r="P232" s="107"/>
      <c r="Q232" s="107"/>
      <c r="R232" s="107"/>
    </row>
    <row r="233" spans="1:18" ht="15">
      <c r="A233" s="163" t="s">
        <v>1371</v>
      </c>
      <c r="B233" s="96"/>
      <c r="C233" s="96"/>
      <c r="D233" s="96"/>
      <c r="E233" s="127" t="s">
        <v>418</v>
      </c>
      <c r="F233" s="95" t="s">
        <v>186</v>
      </c>
      <c r="G233" s="100"/>
      <c r="H233" s="105" t="e">
        <f t="shared" ca="1" si="0"/>
        <v>#NAME?</v>
      </c>
      <c r="I233" s="107"/>
      <c r="J233" s="107"/>
      <c r="K233" s="107"/>
      <c r="L233" s="107"/>
      <c r="M233" s="107"/>
      <c r="N233" s="107"/>
      <c r="O233" s="107"/>
      <c r="P233" s="107"/>
      <c r="Q233" s="107"/>
      <c r="R233" s="107"/>
    </row>
    <row r="234" spans="1:18" ht="15">
      <c r="A234" s="163" t="s">
        <v>1372</v>
      </c>
      <c r="B234" s="96"/>
      <c r="C234" s="95" t="s">
        <v>417</v>
      </c>
      <c r="D234" s="96"/>
      <c r="E234" s="127" t="s">
        <v>1233</v>
      </c>
      <c r="F234" s="193" t="s">
        <v>1373</v>
      </c>
      <c r="G234" s="100"/>
      <c r="H234" s="105" t="e">
        <f t="shared" ca="1" si="0"/>
        <v>#NAME?</v>
      </c>
      <c r="I234" s="107"/>
      <c r="J234" s="107"/>
      <c r="K234" s="107"/>
      <c r="L234" s="107"/>
      <c r="M234" s="107"/>
      <c r="N234" s="107"/>
      <c r="O234" s="107"/>
      <c r="P234" s="107"/>
      <c r="Q234" s="107"/>
      <c r="R234" s="107"/>
    </row>
    <row r="235" spans="1:18" ht="15">
      <c r="A235" s="163" t="s">
        <v>1374</v>
      </c>
      <c r="B235" s="96"/>
      <c r="C235" s="95" t="s">
        <v>359</v>
      </c>
      <c r="D235" s="96"/>
      <c r="E235" s="127" t="s">
        <v>1375</v>
      </c>
      <c r="F235" s="182" t="s">
        <v>430</v>
      </c>
      <c r="G235" s="100"/>
      <c r="H235" s="105" t="e">
        <f t="shared" ca="1" si="0"/>
        <v>#NAME?</v>
      </c>
      <c r="I235" s="107"/>
      <c r="J235" s="107"/>
      <c r="K235" s="107"/>
      <c r="L235" s="107"/>
      <c r="M235" s="107"/>
      <c r="N235" s="107"/>
      <c r="O235" s="107"/>
      <c r="P235" s="107"/>
      <c r="Q235" s="107"/>
      <c r="R235" s="107"/>
    </row>
    <row r="236" spans="1:18" ht="15">
      <c r="A236" s="100" t="s">
        <v>1376</v>
      </c>
      <c r="B236" s="116"/>
      <c r="C236" s="116"/>
      <c r="D236" s="938" t="s">
        <v>973</v>
      </c>
      <c r="E236" s="939"/>
      <c r="F236" s="100" t="s">
        <v>384</v>
      </c>
      <c r="G236" s="100" t="s">
        <v>165</v>
      </c>
      <c r="H236" s="105" t="e">
        <f t="shared" ca="1" si="0"/>
        <v>#NAME?</v>
      </c>
      <c r="I236" s="107"/>
      <c r="J236" s="107"/>
      <c r="K236" s="107"/>
      <c r="L236" s="107"/>
      <c r="M236" s="107"/>
      <c r="N236" s="107"/>
      <c r="O236" s="107"/>
      <c r="P236" s="107"/>
      <c r="Q236" s="107"/>
      <c r="R236" s="107"/>
    </row>
    <row r="237" spans="1:18" ht="15">
      <c r="A237" s="171" t="s">
        <v>1377</v>
      </c>
      <c r="B237" s="115">
        <v>36</v>
      </c>
      <c r="C237" s="116"/>
      <c r="D237" s="100" t="s">
        <v>414</v>
      </c>
      <c r="E237" s="109"/>
      <c r="F237" s="122" t="s">
        <v>415</v>
      </c>
      <c r="G237" s="100"/>
      <c r="H237" s="105" t="e">
        <f t="shared" ca="1" si="0"/>
        <v>#NAME?</v>
      </c>
      <c r="I237" s="107"/>
      <c r="J237" s="107"/>
      <c r="K237" s="107"/>
      <c r="L237" s="107"/>
      <c r="M237" s="107"/>
      <c r="N237" s="107"/>
      <c r="O237" s="107"/>
      <c r="P237" s="107"/>
      <c r="Q237" s="107"/>
      <c r="R237" s="107"/>
    </row>
    <row r="238" spans="1:18" ht="15">
      <c r="A238" s="100" t="s">
        <v>1378</v>
      </c>
      <c r="B238" s="115">
        <v>36</v>
      </c>
      <c r="C238" s="116"/>
      <c r="D238" s="938" t="s">
        <v>729</v>
      </c>
      <c r="E238" s="939"/>
      <c r="F238" s="100" t="s">
        <v>532</v>
      </c>
      <c r="G238" s="100" t="s">
        <v>165</v>
      </c>
      <c r="H238" s="105" t="e">
        <f t="shared" ca="1" si="0"/>
        <v>#NAME?</v>
      </c>
      <c r="I238" s="107"/>
      <c r="J238" s="107"/>
      <c r="K238" s="107"/>
      <c r="L238" s="107"/>
      <c r="M238" s="107"/>
      <c r="N238" s="107"/>
      <c r="O238" s="107"/>
      <c r="P238" s="107"/>
      <c r="Q238" s="107"/>
      <c r="R238" s="107"/>
    </row>
    <row r="239" spans="1:18" ht="15">
      <c r="A239" s="100" t="s">
        <v>1379</v>
      </c>
      <c r="B239" s="115">
        <v>53</v>
      </c>
      <c r="C239" s="116"/>
      <c r="D239" s="938" t="s">
        <v>268</v>
      </c>
      <c r="E239" s="939"/>
      <c r="F239" s="122" t="s">
        <v>246</v>
      </c>
      <c r="G239" s="100" t="s">
        <v>165</v>
      </c>
      <c r="H239" s="105" t="e">
        <f t="shared" ca="1" si="0"/>
        <v>#NAME?</v>
      </c>
      <c r="I239" s="107"/>
      <c r="J239" s="107"/>
      <c r="K239" s="107"/>
      <c r="L239" s="107"/>
      <c r="M239" s="107"/>
      <c r="N239" s="107"/>
      <c r="O239" s="107"/>
      <c r="P239" s="107"/>
      <c r="Q239" s="107"/>
      <c r="R239" s="107"/>
    </row>
    <row r="240" spans="1:18" ht="15">
      <c r="A240" s="100" t="s">
        <v>1380</v>
      </c>
      <c r="B240" s="115">
        <v>22</v>
      </c>
      <c r="C240" s="116"/>
      <c r="D240" s="938" t="s">
        <v>378</v>
      </c>
      <c r="E240" s="939"/>
      <c r="F240" s="100" t="s">
        <v>892</v>
      </c>
      <c r="G240" s="100" t="s">
        <v>165</v>
      </c>
      <c r="H240" s="105" t="e">
        <f t="shared" ca="1" si="0"/>
        <v>#NAME?</v>
      </c>
      <c r="I240" s="107"/>
      <c r="J240" s="107"/>
      <c r="K240" s="107"/>
      <c r="L240" s="107"/>
      <c r="M240" s="107"/>
      <c r="N240" s="107"/>
      <c r="O240" s="107"/>
      <c r="P240" s="107"/>
      <c r="Q240" s="107"/>
      <c r="R240" s="107"/>
    </row>
    <row r="241" spans="1:18" ht="15">
      <c r="A241" s="163" t="s">
        <v>1381</v>
      </c>
      <c r="B241" s="96"/>
      <c r="C241" s="95" t="s">
        <v>417</v>
      </c>
      <c r="D241" s="96"/>
      <c r="E241" s="97"/>
      <c r="F241" s="193" t="s">
        <v>1382</v>
      </c>
      <c r="G241" s="100"/>
      <c r="H241" s="105" t="e">
        <f t="shared" ca="1" si="0"/>
        <v>#NAME?</v>
      </c>
      <c r="I241" s="107"/>
      <c r="J241" s="107"/>
      <c r="K241" s="107"/>
      <c r="L241" s="107"/>
      <c r="M241" s="107"/>
      <c r="N241" s="107"/>
      <c r="O241" s="107"/>
      <c r="P241" s="107"/>
      <c r="Q241" s="107"/>
      <c r="R241" s="107"/>
    </row>
    <row r="242" spans="1:18" ht="15">
      <c r="A242" s="163" t="s">
        <v>1383</v>
      </c>
      <c r="B242" s="96"/>
      <c r="C242" s="95" t="s">
        <v>359</v>
      </c>
      <c r="D242" s="96"/>
      <c r="E242" s="97"/>
      <c r="F242" s="193" t="s">
        <v>981</v>
      </c>
      <c r="G242" s="100"/>
      <c r="H242" s="105" t="e">
        <f t="shared" ca="1" si="0"/>
        <v>#NAME?</v>
      </c>
      <c r="I242" s="107"/>
      <c r="J242" s="107"/>
      <c r="K242" s="107"/>
      <c r="L242" s="107"/>
      <c r="M242" s="107"/>
      <c r="N242" s="107"/>
      <c r="O242" s="107"/>
      <c r="P242" s="107"/>
      <c r="Q242" s="107"/>
      <c r="R242" s="107"/>
    </row>
    <row r="243" spans="1:18" ht="15">
      <c r="A243" s="95" t="s">
        <v>1384</v>
      </c>
      <c r="B243" s="96"/>
      <c r="C243" s="96"/>
      <c r="D243" s="95" t="s">
        <v>89</v>
      </c>
      <c r="E243" s="97"/>
      <c r="F243" s="99" t="s">
        <v>95</v>
      </c>
      <c r="G243" s="100"/>
      <c r="H243" s="105" t="e">
        <f t="shared" ca="1" si="0"/>
        <v>#NAME?</v>
      </c>
      <c r="I243" s="107"/>
      <c r="J243" s="107"/>
      <c r="K243" s="107"/>
      <c r="L243" s="107"/>
      <c r="M243" s="107"/>
      <c r="N243" s="107"/>
      <c r="O243" s="107"/>
      <c r="P243" s="107"/>
      <c r="Q243" s="107"/>
      <c r="R243" s="107"/>
    </row>
    <row r="244" spans="1:18" ht="15">
      <c r="A244" s="163" t="s">
        <v>1385</v>
      </c>
      <c r="B244" s="96"/>
      <c r="C244" s="95" t="s">
        <v>781</v>
      </c>
      <c r="D244" s="96"/>
      <c r="E244" s="97"/>
      <c r="F244" s="215" t="s">
        <v>1386</v>
      </c>
      <c r="G244" s="100"/>
      <c r="H244" s="105" t="e">
        <f t="shared" ca="1" si="0"/>
        <v>#NAME?</v>
      </c>
      <c r="I244" s="107"/>
      <c r="J244" s="107"/>
      <c r="K244" s="107"/>
      <c r="L244" s="107"/>
      <c r="M244" s="107"/>
      <c r="N244" s="107"/>
      <c r="O244" s="107"/>
      <c r="P244" s="107"/>
      <c r="Q244" s="107"/>
      <c r="R244" s="107"/>
    </row>
    <row r="245" spans="1:18" ht="15">
      <c r="A245" s="100" t="s">
        <v>1387</v>
      </c>
      <c r="B245" s="115">
        <v>10</v>
      </c>
      <c r="C245" s="116"/>
      <c r="D245" s="938" t="s">
        <v>1388</v>
      </c>
      <c r="E245" s="939"/>
      <c r="F245" s="122" t="s">
        <v>185</v>
      </c>
      <c r="G245" s="100" t="s">
        <v>165</v>
      </c>
      <c r="H245" s="105" t="e">
        <f t="shared" ca="1" si="0"/>
        <v>#NAME?</v>
      </c>
      <c r="I245" s="107"/>
      <c r="J245" s="107"/>
      <c r="K245" s="107"/>
      <c r="L245" s="107"/>
      <c r="M245" s="107"/>
      <c r="N245" s="107"/>
      <c r="O245" s="107"/>
      <c r="P245" s="107"/>
      <c r="Q245" s="107"/>
      <c r="R245" s="107"/>
    </row>
    <row r="246" spans="1:18" ht="15">
      <c r="A246" s="100" t="s">
        <v>1389</v>
      </c>
      <c r="B246" s="115">
        <v>32</v>
      </c>
      <c r="C246" s="116"/>
      <c r="D246" s="938" t="s">
        <v>182</v>
      </c>
      <c r="E246" s="939"/>
      <c r="F246" s="122" t="s">
        <v>185</v>
      </c>
      <c r="G246" s="100" t="s">
        <v>165</v>
      </c>
      <c r="H246" s="105" t="e">
        <f t="shared" ca="1" si="0"/>
        <v>#NAME?</v>
      </c>
      <c r="I246" s="107"/>
      <c r="J246" s="107"/>
      <c r="K246" s="107"/>
      <c r="L246" s="107"/>
      <c r="M246" s="107"/>
      <c r="N246" s="107"/>
      <c r="O246" s="107"/>
      <c r="P246" s="107"/>
      <c r="Q246" s="107"/>
      <c r="R246" s="107"/>
    </row>
    <row r="247" spans="1:18" ht="15">
      <c r="A247" s="95" t="s">
        <v>1390</v>
      </c>
      <c r="B247" s="163">
        <v>4</v>
      </c>
      <c r="C247" s="96"/>
      <c r="D247" s="95" t="s">
        <v>1391</v>
      </c>
      <c r="E247" s="127" t="s">
        <v>1392</v>
      </c>
      <c r="F247" s="95" t="s">
        <v>1393</v>
      </c>
      <c r="G247" s="100"/>
      <c r="H247" s="105" t="e">
        <f t="shared" ca="1" si="0"/>
        <v>#NAME?</v>
      </c>
      <c r="I247" s="107"/>
      <c r="J247" s="107"/>
      <c r="K247" s="107"/>
      <c r="L247" s="107"/>
      <c r="M247" s="107"/>
      <c r="N247" s="107"/>
      <c r="O247" s="107"/>
      <c r="P247" s="107"/>
      <c r="Q247" s="107"/>
      <c r="R247" s="107"/>
    </row>
    <row r="248" spans="1:18" ht="15">
      <c r="A248" s="100" t="s">
        <v>1394</v>
      </c>
      <c r="B248" s="115">
        <v>0</v>
      </c>
      <c r="C248" s="116"/>
      <c r="D248" s="938" t="s">
        <v>1395</v>
      </c>
      <c r="E248" s="939"/>
      <c r="F248" s="122" t="s">
        <v>246</v>
      </c>
      <c r="G248" s="100" t="s">
        <v>165</v>
      </c>
      <c r="H248" s="105" t="e">
        <f t="shared" ca="1" si="0"/>
        <v>#NAME?</v>
      </c>
      <c r="I248" s="107"/>
      <c r="J248" s="107"/>
      <c r="K248" s="107"/>
      <c r="L248" s="107"/>
      <c r="M248" s="107"/>
      <c r="N248" s="107"/>
      <c r="O248" s="107"/>
      <c r="P248" s="107"/>
      <c r="Q248" s="107"/>
      <c r="R248" s="107"/>
    </row>
    <row r="249" spans="1:18" ht="15">
      <c r="A249" s="95" t="s">
        <v>1396</v>
      </c>
      <c r="B249" s="96"/>
      <c r="C249" s="96"/>
      <c r="D249" s="95" t="s">
        <v>89</v>
      </c>
      <c r="E249" s="97"/>
      <c r="F249" s="99" t="s">
        <v>95</v>
      </c>
      <c r="G249" s="100"/>
      <c r="H249" s="105" t="e">
        <f t="shared" ca="1" si="0"/>
        <v>#NAME?</v>
      </c>
      <c r="I249" s="107"/>
      <c r="J249" s="107"/>
      <c r="K249" s="107"/>
      <c r="L249" s="107"/>
      <c r="M249" s="107"/>
      <c r="N249" s="107"/>
      <c r="O249" s="107"/>
      <c r="P249" s="107"/>
      <c r="Q249" s="107"/>
      <c r="R249" s="107"/>
    </row>
    <row r="250" spans="1:18" ht="15">
      <c r="A250" s="95" t="s">
        <v>1397</v>
      </c>
      <c r="B250" s="96"/>
      <c r="C250" s="95" t="s">
        <v>344</v>
      </c>
      <c r="D250" s="95" t="s">
        <v>1398</v>
      </c>
      <c r="E250" s="97"/>
      <c r="F250" s="99" t="s">
        <v>346</v>
      </c>
      <c r="G250" s="100"/>
      <c r="H250" s="105" t="e">
        <f t="shared" ca="1" si="0"/>
        <v>#NAME?</v>
      </c>
      <c r="I250" s="107"/>
      <c r="J250" s="107"/>
      <c r="K250" s="107"/>
      <c r="L250" s="107"/>
      <c r="M250" s="107"/>
      <c r="N250" s="107"/>
      <c r="O250" s="107"/>
      <c r="P250" s="107"/>
      <c r="Q250" s="107"/>
      <c r="R250" s="107"/>
    </row>
    <row r="251" spans="1:18" ht="15">
      <c r="A251" s="100" t="s">
        <v>1399</v>
      </c>
      <c r="B251" s="115">
        <v>58</v>
      </c>
      <c r="C251" s="116"/>
      <c r="D251" s="938" t="s">
        <v>1327</v>
      </c>
      <c r="E251" s="939"/>
      <c r="F251" s="122" t="s">
        <v>185</v>
      </c>
      <c r="G251" s="100" t="s">
        <v>165</v>
      </c>
      <c r="H251" s="105" t="e">
        <f t="shared" ca="1" si="0"/>
        <v>#NAME?</v>
      </c>
      <c r="I251" s="107"/>
      <c r="J251" s="107"/>
      <c r="K251" s="107"/>
      <c r="L251" s="107"/>
      <c r="M251" s="107"/>
      <c r="N251" s="107"/>
      <c r="O251" s="107"/>
      <c r="P251" s="107"/>
      <c r="Q251" s="107"/>
      <c r="R251" s="107"/>
    </row>
    <row r="252" spans="1:18" ht="15">
      <c r="A252" s="100" t="s">
        <v>1400</v>
      </c>
      <c r="B252" s="115">
        <v>79</v>
      </c>
      <c r="C252" s="116"/>
      <c r="D252" s="938" t="s">
        <v>1327</v>
      </c>
      <c r="E252" s="939"/>
      <c r="F252" s="122" t="s">
        <v>185</v>
      </c>
      <c r="G252" s="100" t="s">
        <v>165</v>
      </c>
      <c r="H252" s="105" t="e">
        <f t="shared" ca="1" si="0"/>
        <v>#NAME?</v>
      </c>
      <c r="I252" s="107"/>
      <c r="J252" s="107"/>
      <c r="K252" s="107"/>
      <c r="L252" s="107"/>
      <c r="M252" s="107"/>
      <c r="N252" s="107"/>
      <c r="O252" s="107"/>
      <c r="P252" s="107"/>
      <c r="Q252" s="107"/>
      <c r="R252" s="107"/>
    </row>
    <row r="253" spans="1:18" ht="15">
      <c r="A253" s="100" t="s">
        <v>1401</v>
      </c>
      <c r="B253" s="100" t="s">
        <v>1402</v>
      </c>
      <c r="C253" s="116"/>
      <c r="D253" s="938" t="s">
        <v>235</v>
      </c>
      <c r="E253" s="939"/>
      <c r="F253" s="122" t="s">
        <v>185</v>
      </c>
      <c r="G253" s="100" t="s">
        <v>165</v>
      </c>
      <c r="H253" s="105" t="e">
        <f t="shared" ca="1" si="0"/>
        <v>#NAME?</v>
      </c>
      <c r="I253" s="107"/>
      <c r="J253" s="107"/>
      <c r="K253" s="107"/>
      <c r="L253" s="107"/>
      <c r="M253" s="107"/>
      <c r="N253" s="107"/>
      <c r="O253" s="107"/>
      <c r="P253" s="107"/>
      <c r="Q253" s="107"/>
      <c r="R253" s="107"/>
    </row>
    <row r="254" spans="1:18" ht="15">
      <c r="A254" s="100" t="s">
        <v>1403</v>
      </c>
      <c r="B254" s="115">
        <v>55</v>
      </c>
      <c r="C254" s="116"/>
      <c r="D254" s="938" t="s">
        <v>1404</v>
      </c>
      <c r="E254" s="939"/>
      <c r="F254" s="122" t="s">
        <v>185</v>
      </c>
      <c r="G254" s="100" t="s">
        <v>165</v>
      </c>
      <c r="H254" s="105" t="e">
        <f t="shared" ca="1" si="0"/>
        <v>#NAME?</v>
      </c>
      <c r="I254" s="107"/>
      <c r="J254" s="107"/>
      <c r="K254" s="107"/>
      <c r="L254" s="107"/>
      <c r="M254" s="107"/>
      <c r="N254" s="107"/>
      <c r="O254" s="107"/>
      <c r="P254" s="107"/>
      <c r="Q254" s="107"/>
      <c r="R254" s="107"/>
    </row>
    <row r="255" spans="1:18" ht="15">
      <c r="A255" s="163" t="s">
        <v>1405</v>
      </c>
      <c r="B255" s="96"/>
      <c r="C255" s="163" t="s">
        <v>417</v>
      </c>
      <c r="D255" s="96"/>
      <c r="E255" s="127" t="s">
        <v>418</v>
      </c>
      <c r="F255" s="95" t="s">
        <v>186</v>
      </c>
      <c r="G255" s="100"/>
      <c r="H255" s="105" t="e">
        <f t="shared" ca="1" si="0"/>
        <v>#NAME?</v>
      </c>
      <c r="I255" s="107"/>
      <c r="J255" s="107"/>
      <c r="K255" s="107"/>
      <c r="L255" s="107"/>
      <c r="M255" s="107"/>
      <c r="N255" s="107"/>
      <c r="O255" s="107"/>
      <c r="P255" s="107"/>
      <c r="Q255" s="107"/>
      <c r="R255" s="107"/>
    </row>
    <row r="256" spans="1:18" ht="15">
      <c r="A256" s="100" t="s">
        <v>1406</v>
      </c>
      <c r="B256" s="115">
        <v>53</v>
      </c>
      <c r="C256" s="116"/>
      <c r="D256" s="938" t="s">
        <v>1327</v>
      </c>
      <c r="E256" s="939"/>
      <c r="F256" s="122" t="s">
        <v>185</v>
      </c>
      <c r="G256" s="109" t="s">
        <v>165</v>
      </c>
      <c r="H256" s="105" t="e">
        <f t="shared" ca="1" si="0"/>
        <v>#NAME?</v>
      </c>
      <c r="I256" s="107"/>
      <c r="J256" s="107"/>
      <c r="K256" s="107"/>
      <c r="L256" s="107"/>
      <c r="M256" s="107"/>
      <c r="N256" s="107"/>
      <c r="O256" s="107"/>
      <c r="P256" s="107"/>
      <c r="Q256" s="107"/>
      <c r="R256" s="107"/>
    </row>
    <row r="257" spans="1:18" ht="15">
      <c r="A257" s="100" t="s">
        <v>1407</v>
      </c>
      <c r="B257" s="115">
        <v>45</v>
      </c>
      <c r="C257" s="116"/>
      <c r="D257" s="938" t="s">
        <v>1388</v>
      </c>
      <c r="E257" s="939"/>
      <c r="F257" s="122" t="s">
        <v>185</v>
      </c>
      <c r="G257" s="100" t="s">
        <v>165</v>
      </c>
      <c r="H257" s="105" t="e">
        <f t="shared" ca="1" si="0"/>
        <v>#NAME?</v>
      </c>
      <c r="I257" s="107"/>
      <c r="J257" s="107"/>
      <c r="K257" s="107"/>
      <c r="L257" s="107"/>
      <c r="M257" s="107"/>
      <c r="N257" s="107"/>
      <c r="O257" s="107"/>
      <c r="P257" s="107"/>
      <c r="Q257" s="107"/>
      <c r="R257" s="107"/>
    </row>
    <row r="258" spans="1:18" ht="15">
      <c r="A258" s="100" t="s">
        <v>1408</v>
      </c>
      <c r="B258" s="115">
        <v>45</v>
      </c>
      <c r="C258" s="116"/>
      <c r="D258" s="938" t="s">
        <v>1409</v>
      </c>
      <c r="E258" s="939"/>
      <c r="F258" s="122" t="s">
        <v>185</v>
      </c>
      <c r="G258" s="100" t="s">
        <v>165</v>
      </c>
      <c r="H258" s="105" t="e">
        <f t="shared" ca="1" si="0"/>
        <v>#NAME?</v>
      </c>
      <c r="I258" s="107"/>
      <c r="J258" s="107"/>
      <c r="K258" s="107"/>
      <c r="L258" s="107"/>
      <c r="M258" s="107"/>
      <c r="N258" s="107"/>
      <c r="O258" s="107"/>
      <c r="P258" s="107"/>
      <c r="Q258" s="107"/>
      <c r="R258" s="107"/>
    </row>
    <row r="259" spans="1:18" ht="15">
      <c r="A259" s="95" t="s">
        <v>1410</v>
      </c>
      <c r="B259" s="96"/>
      <c r="C259" s="95" t="s">
        <v>117</v>
      </c>
      <c r="D259" s="95" t="s">
        <v>1411</v>
      </c>
      <c r="E259" s="97"/>
      <c r="F259" s="96"/>
      <c r="G259" s="100"/>
      <c r="H259" s="105" t="e">
        <f t="shared" ca="1" si="0"/>
        <v>#NAME?</v>
      </c>
      <c r="I259" s="107"/>
      <c r="J259" s="107"/>
      <c r="K259" s="107"/>
      <c r="L259" s="107"/>
      <c r="M259" s="107"/>
      <c r="N259" s="107"/>
      <c r="O259" s="107"/>
      <c r="P259" s="107"/>
      <c r="Q259" s="107"/>
      <c r="R259" s="107"/>
    </row>
    <row r="260" spans="1:18" ht="15">
      <c r="A260" s="100" t="s">
        <v>1412</v>
      </c>
      <c r="B260" s="115">
        <v>79</v>
      </c>
      <c r="C260" s="116"/>
      <c r="D260" s="938" t="s">
        <v>1413</v>
      </c>
      <c r="E260" s="939"/>
      <c r="F260" s="122" t="s">
        <v>246</v>
      </c>
      <c r="G260" s="100" t="s">
        <v>165</v>
      </c>
      <c r="H260" s="105" t="e">
        <f t="shared" ca="1" si="0"/>
        <v>#NAME?</v>
      </c>
      <c r="I260" s="107"/>
      <c r="J260" s="107"/>
      <c r="K260" s="107"/>
      <c r="L260" s="107"/>
      <c r="M260" s="107"/>
      <c r="N260" s="107"/>
      <c r="O260" s="107"/>
      <c r="P260" s="107"/>
      <c r="Q260" s="107"/>
      <c r="R260" s="107"/>
    </row>
    <row r="261" spans="1:18" ht="15">
      <c r="A261" s="100" t="s">
        <v>1414</v>
      </c>
      <c r="B261" s="115">
        <v>25</v>
      </c>
      <c r="C261" s="116"/>
      <c r="D261" s="938" t="s">
        <v>326</v>
      </c>
      <c r="E261" s="939"/>
      <c r="F261" s="122" t="s">
        <v>185</v>
      </c>
      <c r="G261" s="100" t="s">
        <v>165</v>
      </c>
      <c r="H261" s="105" t="e">
        <f t="shared" ca="1" si="0"/>
        <v>#NAME?</v>
      </c>
      <c r="I261" s="107"/>
      <c r="J261" s="107"/>
      <c r="K261" s="107"/>
      <c r="L261" s="107"/>
      <c r="M261" s="107"/>
      <c r="N261" s="107"/>
      <c r="O261" s="107"/>
      <c r="P261" s="107"/>
      <c r="Q261" s="107"/>
      <c r="R261" s="107"/>
    </row>
    <row r="262" spans="1:18" ht="15">
      <c r="A262" s="100" t="s">
        <v>1415</v>
      </c>
      <c r="B262" s="116"/>
      <c r="C262" s="116"/>
      <c r="D262" s="938" t="s">
        <v>382</v>
      </c>
      <c r="E262" s="939"/>
      <c r="F262" s="100" t="s">
        <v>384</v>
      </c>
      <c r="G262" s="100" t="s">
        <v>165</v>
      </c>
      <c r="H262" s="105" t="e">
        <f t="shared" ca="1" si="0"/>
        <v>#NAME?</v>
      </c>
      <c r="I262" s="107"/>
      <c r="J262" s="107"/>
      <c r="K262" s="107"/>
      <c r="L262" s="107"/>
      <c r="M262" s="107"/>
      <c r="N262" s="107"/>
      <c r="O262" s="107"/>
      <c r="P262" s="107"/>
      <c r="Q262" s="107"/>
      <c r="R262" s="107"/>
    </row>
    <row r="263" spans="1:18" ht="15">
      <c r="A263" s="95" t="s">
        <v>1416</v>
      </c>
      <c r="B263" s="163">
        <v>20</v>
      </c>
      <c r="C263" s="96"/>
      <c r="D263" s="95" t="s">
        <v>487</v>
      </c>
      <c r="E263" s="97"/>
      <c r="F263" s="96"/>
      <c r="G263" s="100"/>
      <c r="H263" s="105" t="e">
        <f t="shared" ca="1" si="0"/>
        <v>#NAME?</v>
      </c>
      <c r="I263" s="107"/>
      <c r="J263" s="107"/>
      <c r="K263" s="107"/>
      <c r="L263" s="107"/>
      <c r="M263" s="107"/>
      <c r="N263" s="107"/>
      <c r="O263" s="107"/>
      <c r="P263" s="107"/>
      <c r="Q263" s="107"/>
      <c r="R263" s="107"/>
    </row>
    <row r="264" spans="1:18" ht="15">
      <c r="A264" s="100" t="s">
        <v>1417</v>
      </c>
      <c r="B264" s="116"/>
      <c r="C264" s="116"/>
      <c r="D264" s="938" t="s">
        <v>476</v>
      </c>
      <c r="E264" s="939"/>
      <c r="F264" s="122" t="s">
        <v>1418</v>
      </c>
      <c r="G264" s="100" t="s">
        <v>165</v>
      </c>
      <c r="H264" s="105" t="e">
        <f t="shared" ca="1" si="0"/>
        <v>#NAME?</v>
      </c>
      <c r="I264" s="107"/>
      <c r="J264" s="107"/>
      <c r="K264" s="107"/>
      <c r="L264" s="107"/>
      <c r="M264" s="107"/>
      <c r="N264" s="107"/>
      <c r="O264" s="107"/>
      <c r="P264" s="107"/>
      <c r="Q264" s="107"/>
      <c r="R264" s="107"/>
    </row>
    <row r="265" spans="1:18" ht="15">
      <c r="A265" s="163" t="s">
        <v>1419</v>
      </c>
      <c r="B265" s="96"/>
      <c r="C265" s="163" t="s">
        <v>417</v>
      </c>
      <c r="D265" s="96"/>
      <c r="E265" s="127" t="s">
        <v>460</v>
      </c>
      <c r="F265" s="193" t="s">
        <v>1420</v>
      </c>
      <c r="G265" s="100"/>
      <c r="H265" s="105" t="e">
        <f t="shared" ca="1" si="0"/>
        <v>#NAME?</v>
      </c>
      <c r="I265" s="107"/>
      <c r="J265" s="107"/>
      <c r="K265" s="107"/>
      <c r="L265" s="107"/>
      <c r="M265" s="107"/>
      <c r="N265" s="107"/>
      <c r="O265" s="107"/>
      <c r="P265" s="107"/>
      <c r="Q265" s="107"/>
      <c r="R265" s="107"/>
    </row>
    <row r="266" spans="1:18" ht="15">
      <c r="A266" s="100" t="s">
        <v>1421</v>
      </c>
      <c r="B266" s="116"/>
      <c r="C266" s="116"/>
      <c r="D266" s="938" t="s">
        <v>1422</v>
      </c>
      <c r="E266" s="939"/>
      <c r="F266" s="100" t="s">
        <v>892</v>
      </c>
      <c r="G266" s="100" t="s">
        <v>165</v>
      </c>
      <c r="H266" s="105" t="e">
        <f t="shared" ca="1" si="0"/>
        <v>#NAME?</v>
      </c>
      <c r="I266" s="107"/>
      <c r="J266" s="107"/>
      <c r="K266" s="107"/>
      <c r="L266" s="107"/>
      <c r="M266" s="107"/>
      <c r="N266" s="107"/>
      <c r="O266" s="107"/>
      <c r="P266" s="107"/>
      <c r="Q266" s="107"/>
      <c r="R266" s="107"/>
    </row>
    <row r="267" spans="1:18" ht="15">
      <c r="A267" s="100" t="s">
        <v>1423</v>
      </c>
      <c r="B267" s="116"/>
      <c r="C267" s="116"/>
      <c r="D267" s="938" t="s">
        <v>476</v>
      </c>
      <c r="E267" s="939"/>
      <c r="F267" s="100" t="s">
        <v>384</v>
      </c>
      <c r="G267" s="100" t="s">
        <v>165</v>
      </c>
      <c r="H267" s="105" t="e">
        <f t="shared" ca="1" si="0"/>
        <v>#NAME?</v>
      </c>
      <c r="I267" s="107"/>
      <c r="J267" s="107"/>
      <c r="K267" s="107"/>
      <c r="L267" s="107"/>
      <c r="M267" s="107"/>
      <c r="N267" s="107"/>
      <c r="O267" s="107"/>
      <c r="P267" s="107"/>
      <c r="Q267" s="107"/>
      <c r="R267" s="107"/>
    </row>
    <row r="268" spans="1:18" ht="15">
      <c r="A268" s="100" t="s">
        <v>1424</v>
      </c>
      <c r="B268" s="115">
        <v>21</v>
      </c>
      <c r="C268" s="116"/>
      <c r="D268" s="938" t="s">
        <v>268</v>
      </c>
      <c r="E268" s="939"/>
      <c r="F268" s="122" t="s">
        <v>246</v>
      </c>
      <c r="G268" s="100" t="s">
        <v>165</v>
      </c>
      <c r="H268" s="105" t="e">
        <f t="shared" ca="1" si="0"/>
        <v>#NAME?</v>
      </c>
      <c r="I268" s="107"/>
      <c r="J268" s="107"/>
      <c r="K268" s="107"/>
      <c r="L268" s="107"/>
      <c r="M268" s="107"/>
      <c r="N268" s="107"/>
      <c r="O268" s="107"/>
      <c r="P268" s="107"/>
      <c r="Q268" s="107"/>
      <c r="R268" s="107"/>
    </row>
    <row r="269" spans="1:18" ht="15">
      <c r="A269" s="100" t="s">
        <v>1425</v>
      </c>
      <c r="B269" s="116"/>
      <c r="C269" s="116"/>
      <c r="D269" s="938" t="s">
        <v>89</v>
      </c>
      <c r="E269" s="939"/>
      <c r="F269" s="100" t="s">
        <v>384</v>
      </c>
      <c r="G269" s="100" t="s">
        <v>165</v>
      </c>
      <c r="H269" s="105" t="e">
        <f t="shared" ca="1" si="0"/>
        <v>#NAME?</v>
      </c>
      <c r="I269" s="107"/>
      <c r="J269" s="107"/>
      <c r="K269" s="107"/>
      <c r="L269" s="107"/>
      <c r="M269" s="107"/>
      <c r="N269" s="107"/>
      <c r="O269" s="107"/>
      <c r="P269" s="107"/>
      <c r="Q269" s="107"/>
      <c r="R269" s="107"/>
    </row>
    <row r="270" spans="1:18" ht="15">
      <c r="A270" s="100" t="s">
        <v>1426</v>
      </c>
      <c r="B270" s="116"/>
      <c r="C270" s="116"/>
      <c r="D270" s="938" t="s">
        <v>712</v>
      </c>
      <c r="E270" s="939"/>
      <c r="F270" s="122" t="s">
        <v>412</v>
      </c>
      <c r="G270" s="100" t="s">
        <v>165</v>
      </c>
      <c r="H270" s="105" t="e">
        <f t="shared" ca="1" si="0"/>
        <v>#NAME?</v>
      </c>
      <c r="I270" s="107"/>
      <c r="J270" s="107"/>
      <c r="K270" s="107"/>
      <c r="L270" s="107"/>
      <c r="M270" s="107"/>
      <c r="N270" s="107"/>
      <c r="O270" s="107"/>
      <c r="P270" s="107"/>
      <c r="Q270" s="107"/>
      <c r="R270" s="107"/>
    </row>
    <row r="271" spans="1:18" ht="15">
      <c r="A271" s="95" t="s">
        <v>1427</v>
      </c>
      <c r="B271" s="96"/>
      <c r="C271" s="95" t="s">
        <v>417</v>
      </c>
      <c r="D271" s="96"/>
      <c r="E271" s="97"/>
      <c r="F271" s="96"/>
      <c r="G271" s="100"/>
      <c r="H271" s="105" t="e">
        <f t="shared" ca="1" si="0"/>
        <v>#NAME?</v>
      </c>
      <c r="I271" s="107"/>
      <c r="J271" s="107"/>
      <c r="K271" s="107"/>
      <c r="L271" s="107"/>
      <c r="M271" s="107"/>
      <c r="N271" s="107"/>
      <c r="O271" s="107"/>
      <c r="P271" s="107"/>
      <c r="Q271" s="107"/>
      <c r="R271" s="107"/>
    </row>
    <row r="272" spans="1:18" ht="15">
      <c r="A272" s="100" t="s">
        <v>1428</v>
      </c>
      <c r="B272" s="115">
        <v>68</v>
      </c>
      <c r="C272" s="116"/>
      <c r="D272" s="938" t="s">
        <v>1429</v>
      </c>
      <c r="E272" s="939"/>
      <c r="F272" s="122" t="s">
        <v>246</v>
      </c>
      <c r="G272" s="100" t="s">
        <v>165</v>
      </c>
      <c r="H272" s="105" t="e">
        <f t="shared" ca="1" si="0"/>
        <v>#NAME?</v>
      </c>
      <c r="I272" s="107"/>
      <c r="J272" s="107"/>
      <c r="K272" s="107"/>
      <c r="L272" s="107"/>
      <c r="M272" s="107"/>
      <c r="N272" s="107"/>
      <c r="O272" s="107"/>
      <c r="P272" s="107"/>
      <c r="Q272" s="107"/>
      <c r="R272" s="107"/>
    </row>
    <row r="273" spans="1:18" ht="15">
      <c r="A273" s="95" t="s">
        <v>1430</v>
      </c>
      <c r="B273" s="96"/>
      <c r="C273" s="96"/>
      <c r="D273" s="96"/>
      <c r="E273" s="97"/>
      <c r="F273" s="99" t="s">
        <v>1431</v>
      </c>
      <c r="G273" s="100"/>
      <c r="H273" s="105" t="e">
        <f t="shared" ca="1" si="0"/>
        <v>#NAME?</v>
      </c>
      <c r="I273" s="107"/>
      <c r="J273" s="107"/>
      <c r="K273" s="107"/>
      <c r="L273" s="107"/>
      <c r="M273" s="107"/>
      <c r="N273" s="107"/>
      <c r="O273" s="107"/>
      <c r="P273" s="107"/>
      <c r="Q273" s="107"/>
      <c r="R273" s="107"/>
    </row>
    <row r="274" spans="1:18" ht="15">
      <c r="A274" s="171" t="s">
        <v>1432</v>
      </c>
      <c r="B274" s="115">
        <v>47</v>
      </c>
      <c r="C274" s="116"/>
      <c r="D274" s="100" t="s">
        <v>310</v>
      </c>
      <c r="E274" s="109"/>
      <c r="F274" s="122" t="s">
        <v>415</v>
      </c>
      <c r="G274" s="100"/>
      <c r="H274" s="105" t="e">
        <f t="shared" ca="1" si="0"/>
        <v>#NAME?</v>
      </c>
      <c r="I274" s="107"/>
      <c r="J274" s="107"/>
      <c r="K274" s="107"/>
      <c r="L274" s="107"/>
      <c r="M274" s="107"/>
      <c r="N274" s="107"/>
      <c r="O274" s="107"/>
      <c r="P274" s="107"/>
      <c r="Q274" s="107"/>
      <c r="R274" s="107"/>
    </row>
    <row r="275" spans="1:18" ht="15">
      <c r="A275" s="100" t="s">
        <v>1433</v>
      </c>
      <c r="B275" s="115">
        <v>47</v>
      </c>
      <c r="C275" s="116"/>
      <c r="D275" s="938" t="s">
        <v>310</v>
      </c>
      <c r="E275" s="939"/>
      <c r="F275" s="100" t="s">
        <v>532</v>
      </c>
      <c r="G275" s="100" t="s">
        <v>165</v>
      </c>
      <c r="H275" s="105" t="e">
        <f t="shared" ca="1" si="0"/>
        <v>#NAME?</v>
      </c>
      <c r="I275" s="107"/>
      <c r="J275" s="107"/>
      <c r="K275" s="107"/>
      <c r="L275" s="107"/>
      <c r="M275" s="107"/>
      <c r="N275" s="107"/>
      <c r="O275" s="107"/>
      <c r="P275" s="107"/>
      <c r="Q275" s="107"/>
      <c r="R275" s="107"/>
    </row>
    <row r="276" spans="1:18" ht="15">
      <c r="A276" s="95" t="s">
        <v>1434</v>
      </c>
      <c r="B276" s="96"/>
      <c r="C276" s="96"/>
      <c r="D276" s="95" t="s">
        <v>463</v>
      </c>
      <c r="E276" s="127" t="s">
        <v>1435</v>
      </c>
      <c r="F276" s="95" t="s">
        <v>1436</v>
      </c>
      <c r="G276" s="100"/>
      <c r="H276" s="105" t="e">
        <f t="shared" ca="1" si="0"/>
        <v>#NAME?</v>
      </c>
      <c r="I276" s="107"/>
      <c r="J276" s="107"/>
      <c r="K276" s="107"/>
      <c r="L276" s="107"/>
      <c r="M276" s="107"/>
      <c r="N276" s="107"/>
      <c r="O276" s="107"/>
      <c r="P276" s="107"/>
      <c r="Q276" s="107"/>
      <c r="R276" s="107"/>
    </row>
    <row r="277" spans="1:18" ht="15">
      <c r="A277" s="100" t="s">
        <v>1437</v>
      </c>
      <c r="B277" s="278">
        <v>69</v>
      </c>
      <c r="C277" s="116"/>
      <c r="D277" s="938" t="s">
        <v>1438</v>
      </c>
      <c r="E277" s="939"/>
      <c r="F277" s="122" t="s">
        <v>246</v>
      </c>
      <c r="G277" s="100" t="s">
        <v>165</v>
      </c>
      <c r="H277" s="105" t="e">
        <f t="shared" ca="1" si="0"/>
        <v>#NAME?</v>
      </c>
      <c r="I277" s="107"/>
      <c r="J277" s="107"/>
      <c r="K277" s="107"/>
      <c r="L277" s="107"/>
      <c r="M277" s="107"/>
      <c r="N277" s="107"/>
      <c r="O277" s="107"/>
      <c r="P277" s="107"/>
      <c r="Q277" s="107"/>
      <c r="R277" s="107"/>
    </row>
    <row r="278" spans="1:18" ht="15">
      <c r="A278" s="100" t="s">
        <v>1439</v>
      </c>
      <c r="B278" s="116"/>
      <c r="C278" s="116"/>
      <c r="D278" s="938" t="s">
        <v>446</v>
      </c>
      <c r="E278" s="939"/>
      <c r="F278" s="100" t="s">
        <v>448</v>
      </c>
      <c r="G278" s="100" t="s">
        <v>165</v>
      </c>
      <c r="H278" s="105" t="e">
        <f t="shared" ca="1" si="0"/>
        <v>#NAME?</v>
      </c>
      <c r="I278" s="107"/>
      <c r="J278" s="107"/>
      <c r="K278" s="107"/>
      <c r="L278" s="107"/>
      <c r="M278" s="107"/>
      <c r="N278" s="107"/>
      <c r="O278" s="107"/>
      <c r="P278" s="107"/>
      <c r="Q278" s="107"/>
      <c r="R278" s="107"/>
    </row>
    <row r="279" spans="1:18" ht="15">
      <c r="A279" s="100" t="s">
        <v>1440</v>
      </c>
      <c r="B279" s="115">
        <v>62</v>
      </c>
      <c r="C279" s="116"/>
      <c r="D279" s="938" t="s">
        <v>1323</v>
      </c>
      <c r="E279" s="939"/>
      <c r="F279" s="122" t="s">
        <v>185</v>
      </c>
      <c r="G279" s="100" t="s">
        <v>165</v>
      </c>
      <c r="H279" s="105" t="e">
        <f t="shared" ca="1" si="0"/>
        <v>#NAME?</v>
      </c>
      <c r="I279" s="107"/>
      <c r="J279" s="107"/>
      <c r="K279" s="107"/>
      <c r="L279" s="107"/>
      <c r="M279" s="107"/>
      <c r="N279" s="107"/>
      <c r="O279" s="107"/>
      <c r="P279" s="107"/>
      <c r="Q279" s="107"/>
      <c r="R279" s="107"/>
    </row>
    <row r="280" spans="1:18" ht="15">
      <c r="A280" s="100" t="s">
        <v>1441</v>
      </c>
      <c r="B280" s="116"/>
      <c r="C280" s="116"/>
      <c r="D280" s="938" t="s">
        <v>729</v>
      </c>
      <c r="E280" s="939"/>
      <c r="F280" s="100" t="s">
        <v>384</v>
      </c>
      <c r="G280" s="100" t="s">
        <v>165</v>
      </c>
      <c r="H280" s="105" t="e">
        <f t="shared" ca="1" si="0"/>
        <v>#NAME?</v>
      </c>
      <c r="I280" s="107"/>
      <c r="J280" s="107"/>
      <c r="K280" s="107"/>
      <c r="L280" s="107"/>
      <c r="M280" s="107"/>
      <c r="N280" s="107"/>
      <c r="O280" s="107"/>
      <c r="P280" s="107"/>
      <c r="Q280" s="107"/>
      <c r="R280" s="107"/>
    </row>
    <row r="281" spans="1:18" ht="15">
      <c r="A281" s="163" t="s">
        <v>1442</v>
      </c>
      <c r="B281" s="96"/>
      <c r="C281" s="163" t="s">
        <v>1443</v>
      </c>
      <c r="D281" s="96"/>
      <c r="E281" s="127" t="s">
        <v>1444</v>
      </c>
      <c r="F281" s="99" t="s">
        <v>1445</v>
      </c>
      <c r="G281" s="100"/>
      <c r="H281" s="105" t="e">
        <f t="shared" ca="1" si="0"/>
        <v>#NAME?</v>
      </c>
      <c r="I281" s="107"/>
      <c r="J281" s="107"/>
      <c r="K281" s="107"/>
      <c r="L281" s="107"/>
      <c r="M281" s="107"/>
      <c r="N281" s="107"/>
      <c r="O281" s="107"/>
      <c r="P281" s="107"/>
      <c r="Q281" s="107"/>
      <c r="R281" s="107"/>
    </row>
    <row r="282" spans="1:18" ht="15">
      <c r="A282" s="100" t="s">
        <v>1446</v>
      </c>
      <c r="B282" s="116"/>
      <c r="C282" s="116"/>
      <c r="D282" s="938" t="s">
        <v>446</v>
      </c>
      <c r="E282" s="939"/>
      <c r="F282" s="100" t="s">
        <v>448</v>
      </c>
      <c r="G282" s="100" t="s">
        <v>165</v>
      </c>
      <c r="H282" s="105" t="e">
        <f t="shared" ca="1" si="0"/>
        <v>#NAME?</v>
      </c>
      <c r="I282" s="107"/>
      <c r="J282" s="107"/>
      <c r="K282" s="107"/>
      <c r="L282" s="107"/>
      <c r="M282" s="107"/>
      <c r="N282" s="107"/>
      <c r="O282" s="107"/>
      <c r="P282" s="107"/>
      <c r="Q282" s="107"/>
      <c r="R282" s="107"/>
    </row>
    <row r="283" spans="1:18" ht="15">
      <c r="A283" s="163" t="s">
        <v>1447</v>
      </c>
      <c r="B283" s="96"/>
      <c r="C283" s="95" t="s">
        <v>417</v>
      </c>
      <c r="D283" s="96"/>
      <c r="E283" s="127" t="s">
        <v>460</v>
      </c>
      <c r="F283" s="193" t="s">
        <v>1448</v>
      </c>
      <c r="G283" s="100"/>
      <c r="H283" s="105" t="e">
        <f t="shared" ca="1" si="0"/>
        <v>#NAME?</v>
      </c>
      <c r="I283" s="107"/>
      <c r="J283" s="107"/>
      <c r="K283" s="107"/>
      <c r="L283" s="107"/>
      <c r="M283" s="107"/>
      <c r="N283" s="107"/>
      <c r="O283" s="107"/>
      <c r="P283" s="107"/>
      <c r="Q283" s="107"/>
      <c r="R283" s="107"/>
    </row>
    <row r="284" spans="1:18" ht="15">
      <c r="A284" s="100" t="s">
        <v>1449</v>
      </c>
      <c r="B284" s="116"/>
      <c r="C284" s="116"/>
      <c r="D284" s="938" t="s">
        <v>1072</v>
      </c>
      <c r="E284" s="939"/>
      <c r="F284" s="100" t="s">
        <v>529</v>
      </c>
      <c r="G284" s="100" t="s">
        <v>165</v>
      </c>
      <c r="H284" s="105" t="e">
        <f t="shared" ca="1" si="0"/>
        <v>#NAME?</v>
      </c>
      <c r="I284" s="107"/>
      <c r="J284" s="107"/>
      <c r="K284" s="107"/>
      <c r="L284" s="107"/>
      <c r="M284" s="107"/>
      <c r="N284" s="107"/>
      <c r="O284" s="107"/>
      <c r="P284" s="107"/>
      <c r="Q284" s="107"/>
      <c r="R284" s="107"/>
    </row>
    <row r="285" spans="1:18" ht="15">
      <c r="A285" s="95" t="s">
        <v>1450</v>
      </c>
      <c r="B285" s="96"/>
      <c r="C285" s="96"/>
      <c r="D285" s="96"/>
      <c r="E285" s="97"/>
      <c r="F285" s="99" t="s">
        <v>1451</v>
      </c>
      <c r="G285" s="100"/>
      <c r="H285" s="105" t="e">
        <f t="shared" ca="1" si="0"/>
        <v>#NAME?</v>
      </c>
      <c r="I285" s="107"/>
      <c r="J285" s="107"/>
      <c r="K285" s="107"/>
      <c r="L285" s="107"/>
      <c r="M285" s="107"/>
      <c r="N285" s="107"/>
      <c r="O285" s="107"/>
      <c r="P285" s="107"/>
      <c r="Q285" s="107"/>
      <c r="R285" s="107"/>
    </row>
    <row r="286" spans="1:18" ht="15">
      <c r="A286" s="100" t="s">
        <v>1452</v>
      </c>
      <c r="B286" s="115">
        <v>83</v>
      </c>
      <c r="C286" s="116"/>
      <c r="D286" s="938" t="s">
        <v>446</v>
      </c>
      <c r="E286" s="939"/>
      <c r="F286" s="100" t="s">
        <v>532</v>
      </c>
      <c r="G286" s="100" t="s">
        <v>165</v>
      </c>
      <c r="H286" s="105" t="e">
        <f t="shared" ca="1" si="0"/>
        <v>#NAME?</v>
      </c>
      <c r="I286" s="107"/>
      <c r="J286" s="107"/>
      <c r="K286" s="107"/>
      <c r="L286" s="107"/>
      <c r="M286" s="107"/>
      <c r="N286" s="107"/>
      <c r="O286" s="107"/>
      <c r="P286" s="107"/>
      <c r="Q286" s="107"/>
      <c r="R286" s="107"/>
    </row>
    <row r="287" spans="1:18" ht="15">
      <c r="A287" s="100" t="s">
        <v>1453</v>
      </c>
      <c r="B287" s="115">
        <v>0</v>
      </c>
      <c r="C287" s="116"/>
      <c r="D287" s="100" t="s">
        <v>423</v>
      </c>
      <c r="E287" s="109" t="s">
        <v>1454</v>
      </c>
      <c r="F287" s="122" t="s">
        <v>246</v>
      </c>
      <c r="G287" s="100" t="s">
        <v>165</v>
      </c>
      <c r="H287" s="105" t="e">
        <f t="shared" ca="1" si="0"/>
        <v>#NAME?</v>
      </c>
      <c r="I287" s="107"/>
      <c r="J287" s="107"/>
      <c r="K287" s="107"/>
      <c r="L287" s="107"/>
      <c r="M287" s="107"/>
      <c r="N287" s="107"/>
      <c r="O287" s="107"/>
      <c r="P287" s="107"/>
      <c r="Q287" s="107"/>
      <c r="R287" s="107"/>
    </row>
    <row r="288" spans="1:18" ht="15">
      <c r="A288" s="100" t="s">
        <v>1455</v>
      </c>
      <c r="B288" s="115">
        <v>39</v>
      </c>
      <c r="C288" s="116"/>
      <c r="D288" s="938" t="s">
        <v>1327</v>
      </c>
      <c r="E288" s="939"/>
      <c r="F288" s="122" t="s">
        <v>185</v>
      </c>
      <c r="G288" s="100" t="s">
        <v>165</v>
      </c>
      <c r="H288" s="105" t="e">
        <f t="shared" ca="1" si="0"/>
        <v>#NAME?</v>
      </c>
      <c r="I288" s="107"/>
      <c r="J288" s="107"/>
      <c r="K288" s="107"/>
      <c r="L288" s="107"/>
      <c r="M288" s="107"/>
      <c r="N288" s="107"/>
      <c r="O288" s="107"/>
      <c r="P288" s="107"/>
      <c r="Q288" s="107"/>
      <c r="R288" s="107"/>
    </row>
    <row r="289" spans="1:18" ht="15">
      <c r="A289" s="100" t="s">
        <v>1456</v>
      </c>
      <c r="B289" s="115">
        <v>45</v>
      </c>
      <c r="C289" s="116"/>
      <c r="D289" s="938" t="s">
        <v>182</v>
      </c>
      <c r="E289" s="939"/>
      <c r="F289" s="122" t="s">
        <v>185</v>
      </c>
      <c r="G289" s="100" t="s">
        <v>165</v>
      </c>
      <c r="H289" s="105" t="e">
        <f t="shared" ca="1" si="0"/>
        <v>#NAME?</v>
      </c>
      <c r="I289" s="107"/>
      <c r="J289" s="107"/>
      <c r="K289" s="107"/>
      <c r="L289" s="107"/>
      <c r="M289" s="107"/>
      <c r="N289" s="107"/>
      <c r="O289" s="107"/>
      <c r="P289" s="107"/>
      <c r="Q289" s="107"/>
      <c r="R289" s="107"/>
    </row>
    <row r="290" spans="1:18" ht="15">
      <c r="A290" s="100" t="s">
        <v>1457</v>
      </c>
      <c r="B290" s="115">
        <v>75</v>
      </c>
      <c r="C290" s="116"/>
      <c r="D290" s="938" t="s">
        <v>1458</v>
      </c>
      <c r="E290" s="939"/>
      <c r="F290" s="122" t="s">
        <v>185</v>
      </c>
      <c r="G290" s="100" t="s">
        <v>165</v>
      </c>
      <c r="H290" s="105" t="e">
        <f t="shared" ca="1" si="0"/>
        <v>#NAME?</v>
      </c>
      <c r="I290" s="107"/>
      <c r="J290" s="107"/>
      <c r="K290" s="107"/>
      <c r="L290" s="107"/>
      <c r="M290" s="107"/>
      <c r="N290" s="107"/>
      <c r="O290" s="107"/>
      <c r="P290" s="107"/>
      <c r="Q290" s="107"/>
      <c r="R290" s="107"/>
    </row>
    <row r="291" spans="1:18" ht="15">
      <c r="A291" s="100" t="s">
        <v>1459</v>
      </c>
      <c r="B291" s="115">
        <v>23</v>
      </c>
      <c r="C291" s="116"/>
      <c r="D291" s="938" t="s">
        <v>182</v>
      </c>
      <c r="E291" s="939"/>
      <c r="F291" s="122" t="s">
        <v>185</v>
      </c>
      <c r="G291" s="100" t="s">
        <v>165</v>
      </c>
      <c r="H291" s="105" t="e">
        <f t="shared" ca="1" si="0"/>
        <v>#NAME?</v>
      </c>
      <c r="I291" s="107"/>
      <c r="J291" s="107"/>
      <c r="K291" s="107"/>
      <c r="L291" s="107"/>
      <c r="M291" s="107"/>
      <c r="N291" s="107"/>
      <c r="O291" s="107"/>
      <c r="P291" s="107"/>
      <c r="Q291" s="107"/>
      <c r="R291" s="107"/>
    </row>
    <row r="292" spans="1:18" ht="15">
      <c r="A292" s="100" t="s">
        <v>1460</v>
      </c>
      <c r="B292" s="115">
        <v>39</v>
      </c>
      <c r="C292" s="116"/>
      <c r="D292" s="938" t="s">
        <v>1461</v>
      </c>
      <c r="E292" s="939"/>
      <c r="F292" s="122" t="s">
        <v>185</v>
      </c>
      <c r="G292" s="100" t="s">
        <v>165</v>
      </c>
      <c r="H292" s="105" t="e">
        <f t="shared" ca="1" si="0"/>
        <v>#NAME?</v>
      </c>
      <c r="I292" s="107"/>
      <c r="J292" s="107"/>
      <c r="K292" s="107"/>
      <c r="L292" s="107"/>
      <c r="M292" s="107"/>
      <c r="N292" s="107"/>
      <c r="O292" s="107"/>
      <c r="P292" s="107"/>
      <c r="Q292" s="107"/>
      <c r="R292" s="107"/>
    </row>
    <row r="293" spans="1:18" ht="15">
      <c r="A293" s="100" t="s">
        <v>1463</v>
      </c>
      <c r="B293" s="115">
        <v>54</v>
      </c>
      <c r="C293" s="116"/>
      <c r="D293" s="938" t="s">
        <v>182</v>
      </c>
      <c r="E293" s="939"/>
      <c r="F293" s="122" t="s">
        <v>185</v>
      </c>
      <c r="G293" s="100" t="s">
        <v>165</v>
      </c>
      <c r="H293" s="105" t="e">
        <f t="shared" ca="1" si="0"/>
        <v>#NAME?</v>
      </c>
      <c r="I293" s="107"/>
      <c r="J293" s="107"/>
      <c r="K293" s="107"/>
      <c r="L293" s="107"/>
      <c r="M293" s="107"/>
      <c r="N293" s="107"/>
      <c r="O293" s="107"/>
      <c r="P293" s="107"/>
      <c r="Q293" s="107"/>
      <c r="R293" s="107"/>
    </row>
    <row r="294" spans="1:18" ht="15">
      <c r="A294" s="100" t="s">
        <v>1464</v>
      </c>
      <c r="B294" s="115">
        <v>68</v>
      </c>
      <c r="C294" s="116"/>
      <c r="D294" s="938" t="s">
        <v>1404</v>
      </c>
      <c r="E294" s="939"/>
      <c r="F294" s="122" t="s">
        <v>185</v>
      </c>
      <c r="G294" s="100" t="s">
        <v>165</v>
      </c>
      <c r="H294" s="105" t="e">
        <f t="shared" ca="1" si="0"/>
        <v>#NAME?</v>
      </c>
      <c r="I294" s="107"/>
      <c r="J294" s="107"/>
      <c r="K294" s="107"/>
      <c r="L294" s="107"/>
      <c r="M294" s="107"/>
      <c r="N294" s="107"/>
      <c r="O294" s="107"/>
      <c r="P294" s="107"/>
      <c r="Q294" s="107"/>
      <c r="R294" s="107"/>
    </row>
    <row r="295" spans="1:18" ht="15">
      <c r="A295" s="100" t="s">
        <v>1467</v>
      </c>
      <c r="B295" s="115">
        <v>53</v>
      </c>
      <c r="C295" s="116"/>
      <c r="D295" s="938" t="s">
        <v>407</v>
      </c>
      <c r="E295" s="939"/>
      <c r="F295" s="122" t="s">
        <v>246</v>
      </c>
      <c r="G295" s="100" t="s">
        <v>165</v>
      </c>
      <c r="H295" s="105" t="e">
        <f t="shared" ca="1" si="0"/>
        <v>#NAME?</v>
      </c>
      <c r="I295" s="107"/>
      <c r="J295" s="107"/>
      <c r="K295" s="107"/>
      <c r="L295" s="107"/>
      <c r="M295" s="107"/>
      <c r="N295" s="107"/>
      <c r="O295" s="107"/>
      <c r="P295" s="107"/>
      <c r="Q295" s="107"/>
      <c r="R295" s="107"/>
    </row>
    <row r="296" spans="1:18" ht="15">
      <c r="A296" s="95" t="s">
        <v>1475</v>
      </c>
      <c r="B296" s="96"/>
      <c r="C296" s="96"/>
      <c r="D296" s="95" t="s">
        <v>89</v>
      </c>
      <c r="E296" s="97"/>
      <c r="F296" s="99" t="s">
        <v>95</v>
      </c>
      <c r="G296" s="100"/>
      <c r="H296" s="105" t="e">
        <f t="shared" ca="1" si="0"/>
        <v>#NAME?</v>
      </c>
      <c r="I296" s="107"/>
      <c r="J296" s="107"/>
      <c r="K296" s="107"/>
      <c r="L296" s="107"/>
      <c r="M296" s="107"/>
      <c r="N296" s="107"/>
      <c r="O296" s="107"/>
      <c r="P296" s="107"/>
      <c r="Q296" s="107"/>
      <c r="R296" s="107"/>
    </row>
    <row r="297" spans="1:18" ht="15">
      <c r="A297" s="100" t="s">
        <v>1485</v>
      </c>
      <c r="B297" s="115">
        <v>65</v>
      </c>
      <c r="C297" s="116"/>
      <c r="D297" s="938" t="s">
        <v>243</v>
      </c>
      <c r="E297" s="939"/>
      <c r="F297" s="122" t="s">
        <v>185</v>
      </c>
      <c r="G297" s="100" t="s">
        <v>165</v>
      </c>
      <c r="H297" s="105" t="e">
        <f t="shared" ca="1" si="0"/>
        <v>#NAME?</v>
      </c>
      <c r="I297" s="107"/>
      <c r="J297" s="107"/>
      <c r="K297" s="107"/>
      <c r="L297" s="107"/>
      <c r="M297" s="107"/>
      <c r="N297" s="107"/>
      <c r="O297" s="107"/>
      <c r="P297" s="107"/>
      <c r="Q297" s="107"/>
      <c r="R297" s="107"/>
    </row>
    <row r="298" spans="1:18" ht="15">
      <c r="A298" s="95" t="s">
        <v>1487</v>
      </c>
      <c r="B298" s="163">
        <v>20</v>
      </c>
      <c r="C298" s="95" t="s">
        <v>1488</v>
      </c>
      <c r="D298" s="95" t="s">
        <v>1489</v>
      </c>
      <c r="E298" s="127" t="s">
        <v>436</v>
      </c>
      <c r="F298" s="99" t="s">
        <v>488</v>
      </c>
      <c r="G298" s="100"/>
      <c r="H298" s="105" t="e">
        <f t="shared" ca="1" si="0"/>
        <v>#NAME?</v>
      </c>
      <c r="I298" s="107"/>
      <c r="J298" s="107"/>
      <c r="K298" s="107"/>
      <c r="L298" s="107"/>
      <c r="M298" s="107"/>
      <c r="N298" s="107"/>
      <c r="O298" s="107"/>
      <c r="P298" s="107"/>
      <c r="Q298" s="107"/>
      <c r="R298" s="107"/>
    </row>
    <row r="299" spans="1:18" ht="15">
      <c r="A299" s="100" t="s">
        <v>1490</v>
      </c>
      <c r="B299" s="116"/>
      <c r="C299" s="116"/>
      <c r="D299" s="938" t="s">
        <v>425</v>
      </c>
      <c r="E299" s="939"/>
      <c r="F299" s="100" t="s">
        <v>384</v>
      </c>
      <c r="G299" s="100" t="s">
        <v>165</v>
      </c>
      <c r="H299" s="105" t="e">
        <f t="shared" ca="1" si="0"/>
        <v>#NAME?</v>
      </c>
      <c r="I299" s="107"/>
      <c r="J299" s="107"/>
      <c r="K299" s="107"/>
      <c r="L299" s="107"/>
      <c r="M299" s="107"/>
      <c r="N299" s="107"/>
      <c r="O299" s="107"/>
      <c r="P299" s="107"/>
      <c r="Q299" s="107"/>
      <c r="R299" s="107"/>
    </row>
    <row r="300" spans="1:18" ht="15">
      <c r="A300" s="100" t="s">
        <v>1491</v>
      </c>
      <c r="B300" s="115">
        <v>52</v>
      </c>
      <c r="C300" s="116"/>
      <c r="D300" s="938" t="s">
        <v>261</v>
      </c>
      <c r="E300" s="939"/>
      <c r="F300" s="122" t="s">
        <v>246</v>
      </c>
      <c r="G300" s="100" t="s">
        <v>165</v>
      </c>
      <c r="H300" s="105" t="e">
        <f t="shared" ca="1" si="0"/>
        <v>#NAME?</v>
      </c>
      <c r="I300" s="107"/>
      <c r="J300" s="107"/>
      <c r="K300" s="107"/>
      <c r="L300" s="107"/>
      <c r="M300" s="107"/>
      <c r="N300" s="107"/>
      <c r="O300" s="107"/>
      <c r="P300" s="107"/>
      <c r="Q300" s="107"/>
      <c r="R300" s="107"/>
    </row>
    <row r="301" spans="1:18" ht="15">
      <c r="A301" s="100" t="s">
        <v>1495</v>
      </c>
      <c r="B301" s="115">
        <v>27</v>
      </c>
      <c r="C301" s="116"/>
      <c r="D301" s="938" t="s">
        <v>354</v>
      </c>
      <c r="E301" s="939"/>
      <c r="F301" s="122" t="s">
        <v>246</v>
      </c>
      <c r="G301" s="100" t="s">
        <v>165</v>
      </c>
      <c r="H301" s="105" t="e">
        <f t="shared" ca="1" si="0"/>
        <v>#NAME?</v>
      </c>
      <c r="I301" s="107"/>
      <c r="J301" s="107"/>
      <c r="K301" s="107"/>
      <c r="L301" s="107"/>
      <c r="M301" s="107"/>
      <c r="N301" s="107"/>
      <c r="O301" s="107"/>
      <c r="P301" s="107"/>
      <c r="Q301" s="107"/>
      <c r="R301" s="107"/>
    </row>
    <row r="302" spans="1:18" ht="15">
      <c r="A302" s="100" t="s">
        <v>1499</v>
      </c>
      <c r="B302" s="115">
        <v>72</v>
      </c>
      <c r="C302" s="116"/>
      <c r="D302" s="938" t="s">
        <v>182</v>
      </c>
      <c r="E302" s="939"/>
      <c r="F302" s="122" t="s">
        <v>185</v>
      </c>
      <c r="G302" s="100" t="s">
        <v>165</v>
      </c>
      <c r="H302" s="105" t="e">
        <f t="shared" ca="1" si="0"/>
        <v>#NAME?</v>
      </c>
      <c r="I302" s="107"/>
      <c r="J302" s="107"/>
      <c r="K302" s="107"/>
      <c r="L302" s="107"/>
      <c r="M302" s="107"/>
      <c r="N302" s="107"/>
      <c r="O302" s="107"/>
      <c r="P302" s="107"/>
      <c r="Q302" s="107"/>
      <c r="R302" s="107"/>
    </row>
    <row r="303" spans="1:18" ht="15">
      <c r="A303" s="100" t="s">
        <v>1503</v>
      </c>
      <c r="B303" s="116"/>
      <c r="C303" s="116"/>
      <c r="D303" s="938" t="s">
        <v>446</v>
      </c>
      <c r="E303" s="939"/>
      <c r="F303" s="100" t="s">
        <v>448</v>
      </c>
      <c r="G303" s="100" t="s">
        <v>165</v>
      </c>
      <c r="H303" s="105" t="e">
        <f t="shared" ca="1" si="0"/>
        <v>#NAME?</v>
      </c>
      <c r="I303" s="107"/>
      <c r="J303" s="107"/>
      <c r="K303" s="107"/>
      <c r="L303" s="107"/>
      <c r="M303" s="107"/>
      <c r="N303" s="107"/>
      <c r="O303" s="107"/>
      <c r="P303" s="107"/>
      <c r="Q303" s="107"/>
      <c r="R303" s="107"/>
    </row>
    <row r="304" spans="1:18" ht="15">
      <c r="A304" s="100" t="s">
        <v>1507</v>
      </c>
      <c r="B304" s="115">
        <v>41</v>
      </c>
      <c r="C304" s="116"/>
      <c r="D304" s="938" t="s">
        <v>378</v>
      </c>
      <c r="E304" s="939"/>
      <c r="F304" s="100" t="s">
        <v>1508</v>
      </c>
      <c r="G304" s="109" t="s">
        <v>165</v>
      </c>
      <c r="H304" s="105" t="e">
        <f t="shared" ca="1" si="0"/>
        <v>#NAME?</v>
      </c>
      <c r="I304" s="107"/>
      <c r="J304" s="107"/>
      <c r="K304" s="107"/>
      <c r="L304" s="107"/>
      <c r="M304" s="107"/>
      <c r="N304" s="107"/>
      <c r="O304" s="107"/>
      <c r="P304" s="107"/>
      <c r="Q304" s="107"/>
      <c r="R304" s="107"/>
    </row>
    <row r="305" spans="1:18" ht="15">
      <c r="A305" s="100" t="s">
        <v>1509</v>
      </c>
      <c r="B305" s="115">
        <v>68</v>
      </c>
      <c r="C305" s="116"/>
      <c r="D305" s="938" t="s">
        <v>182</v>
      </c>
      <c r="E305" s="939"/>
      <c r="F305" s="122" t="s">
        <v>185</v>
      </c>
      <c r="G305" s="100" t="s">
        <v>165</v>
      </c>
      <c r="H305" s="105" t="e">
        <f t="shared" ca="1" si="0"/>
        <v>#NAME?</v>
      </c>
      <c r="I305" s="107"/>
      <c r="J305" s="107"/>
      <c r="K305" s="107"/>
      <c r="L305" s="107"/>
      <c r="M305" s="107"/>
      <c r="N305" s="107"/>
      <c r="O305" s="107"/>
      <c r="P305" s="107"/>
      <c r="Q305" s="107"/>
      <c r="R305" s="107"/>
    </row>
    <row r="306" spans="1:18" ht="15">
      <c r="A306" s="100" t="s">
        <v>1513</v>
      </c>
      <c r="B306" s="115">
        <v>29</v>
      </c>
      <c r="C306" s="116"/>
      <c r="D306" s="938" t="s">
        <v>1085</v>
      </c>
      <c r="E306" s="939"/>
      <c r="F306" s="122" t="s">
        <v>185</v>
      </c>
      <c r="G306" s="100" t="s">
        <v>165</v>
      </c>
      <c r="H306" s="105" t="e">
        <f t="shared" ca="1" si="0"/>
        <v>#NAME?</v>
      </c>
      <c r="I306" s="107"/>
      <c r="J306" s="107"/>
      <c r="K306" s="107"/>
      <c r="L306" s="107"/>
      <c r="M306" s="107"/>
      <c r="N306" s="107"/>
      <c r="O306" s="107"/>
      <c r="P306" s="107"/>
      <c r="Q306" s="107"/>
      <c r="R306" s="107"/>
    </row>
    <row r="307" spans="1:18" ht="15">
      <c r="A307" s="95" t="s">
        <v>1518</v>
      </c>
      <c r="B307" s="96"/>
      <c r="C307" s="95" t="s">
        <v>417</v>
      </c>
      <c r="D307" s="95" t="s">
        <v>487</v>
      </c>
      <c r="E307" s="97"/>
      <c r="F307" s="96"/>
      <c r="G307" s="100"/>
      <c r="H307" s="105" t="e">
        <f t="shared" ca="1" si="0"/>
        <v>#NAME?</v>
      </c>
      <c r="I307" s="107"/>
      <c r="J307" s="107"/>
      <c r="K307" s="107"/>
      <c r="L307" s="107"/>
      <c r="M307" s="107"/>
      <c r="N307" s="107"/>
      <c r="O307" s="107"/>
      <c r="P307" s="107"/>
      <c r="Q307" s="107"/>
      <c r="R307" s="107"/>
    </row>
    <row r="308" spans="1:18" ht="15">
      <c r="A308" s="100" t="s">
        <v>1523</v>
      </c>
      <c r="B308" s="115">
        <v>8</v>
      </c>
      <c r="C308" s="116"/>
      <c r="D308" s="938" t="s">
        <v>895</v>
      </c>
      <c r="E308" s="939"/>
      <c r="F308" s="100" t="s">
        <v>532</v>
      </c>
      <c r="G308" s="100" t="s">
        <v>165</v>
      </c>
      <c r="H308" s="105" t="e">
        <f t="shared" ca="1" si="0"/>
        <v>#NAME?</v>
      </c>
      <c r="I308" s="107"/>
      <c r="J308" s="107"/>
      <c r="K308" s="107"/>
      <c r="L308" s="107"/>
      <c r="M308" s="107"/>
      <c r="N308" s="107"/>
      <c r="O308" s="107"/>
      <c r="P308" s="107"/>
      <c r="Q308" s="107"/>
      <c r="R308" s="107"/>
    </row>
    <row r="309" spans="1:18" ht="15">
      <c r="A309" s="171" t="s">
        <v>1530</v>
      </c>
      <c r="B309" s="115">
        <v>8</v>
      </c>
      <c r="C309" s="116"/>
      <c r="D309" s="100" t="s">
        <v>902</v>
      </c>
      <c r="E309" s="109"/>
      <c r="F309" s="122" t="s">
        <v>415</v>
      </c>
      <c r="G309" s="100"/>
      <c r="H309" s="105" t="e">
        <f t="shared" ca="1" si="0"/>
        <v>#NAME?</v>
      </c>
      <c r="I309" s="107"/>
      <c r="J309" s="107"/>
      <c r="K309" s="107"/>
      <c r="L309" s="107"/>
      <c r="M309" s="107"/>
      <c r="N309" s="107"/>
      <c r="O309" s="107"/>
      <c r="P309" s="107"/>
      <c r="Q309" s="107"/>
      <c r="R309" s="107"/>
    </row>
    <row r="310" spans="1:18" ht="15">
      <c r="A310" s="100" t="s">
        <v>1534</v>
      </c>
      <c r="B310" s="116"/>
      <c r="C310" s="116"/>
      <c r="D310" s="938" t="s">
        <v>973</v>
      </c>
      <c r="E310" s="939"/>
      <c r="F310" s="100" t="s">
        <v>384</v>
      </c>
      <c r="G310" s="100" t="s">
        <v>165</v>
      </c>
      <c r="H310" s="105" t="e">
        <f t="shared" ca="1" si="0"/>
        <v>#NAME?</v>
      </c>
      <c r="I310" s="107"/>
      <c r="J310" s="107"/>
      <c r="K310" s="107"/>
      <c r="L310" s="107"/>
      <c r="M310" s="107"/>
      <c r="N310" s="107"/>
      <c r="O310" s="107"/>
      <c r="P310" s="107"/>
      <c r="Q310" s="107"/>
      <c r="R310" s="107"/>
    </row>
    <row r="311" spans="1:18" ht="15">
      <c r="A311" s="95" t="s">
        <v>1538</v>
      </c>
      <c r="B311" s="96"/>
      <c r="C311" s="96"/>
      <c r="D311" s="95" t="s">
        <v>89</v>
      </c>
      <c r="E311" s="97"/>
      <c r="F311" s="99" t="s">
        <v>95</v>
      </c>
      <c r="G311" s="100"/>
      <c r="H311" s="105" t="e">
        <f t="shared" ca="1" si="0"/>
        <v>#NAME?</v>
      </c>
      <c r="I311" s="107"/>
      <c r="J311" s="107"/>
      <c r="K311" s="107"/>
      <c r="L311" s="107"/>
      <c r="M311" s="107"/>
      <c r="N311" s="107"/>
      <c r="O311" s="107"/>
      <c r="P311" s="107"/>
      <c r="Q311" s="107"/>
      <c r="R311" s="107"/>
    </row>
    <row r="312" spans="1:18" ht="15">
      <c r="A312" s="95" t="s">
        <v>1544</v>
      </c>
      <c r="B312" s="96"/>
      <c r="C312" s="96"/>
      <c r="D312" s="95" t="s">
        <v>463</v>
      </c>
      <c r="E312" s="127" t="s">
        <v>1549</v>
      </c>
      <c r="F312" s="99" t="s">
        <v>465</v>
      </c>
      <c r="G312" s="100"/>
      <c r="H312" s="105" t="e">
        <f t="shared" ca="1" si="0"/>
        <v>#NAME?</v>
      </c>
      <c r="I312" s="107"/>
      <c r="J312" s="107"/>
      <c r="K312" s="107"/>
      <c r="L312" s="107"/>
      <c r="M312" s="107"/>
      <c r="N312" s="107"/>
      <c r="O312" s="107"/>
      <c r="P312" s="107"/>
      <c r="Q312" s="107"/>
      <c r="R312" s="107"/>
    </row>
    <row r="313" spans="1:18" ht="15">
      <c r="A313" s="100" t="s">
        <v>1558</v>
      </c>
      <c r="B313" s="278">
        <v>48</v>
      </c>
      <c r="C313" s="116"/>
      <c r="D313" s="938" t="s">
        <v>450</v>
      </c>
      <c r="E313" s="939"/>
      <c r="F313" s="122" t="s">
        <v>246</v>
      </c>
      <c r="G313" s="100" t="s">
        <v>165</v>
      </c>
      <c r="H313" s="105" t="e">
        <f t="shared" ca="1" si="0"/>
        <v>#NAME?</v>
      </c>
      <c r="I313" s="107"/>
      <c r="J313" s="107"/>
      <c r="K313" s="107"/>
      <c r="L313" s="107"/>
      <c r="M313" s="107"/>
      <c r="N313" s="107"/>
      <c r="O313" s="107"/>
      <c r="P313" s="107"/>
      <c r="Q313" s="107"/>
      <c r="R313" s="107"/>
    </row>
    <row r="314" spans="1:18" ht="15">
      <c r="A314" s="100" t="s">
        <v>1561</v>
      </c>
      <c r="B314" s="115">
        <v>3</v>
      </c>
      <c r="C314" s="116"/>
      <c r="D314" s="938" t="s">
        <v>243</v>
      </c>
      <c r="E314" s="939"/>
      <c r="F314" s="122" t="s">
        <v>246</v>
      </c>
      <c r="G314" s="100" t="s">
        <v>165</v>
      </c>
      <c r="H314" s="105" t="e">
        <f t="shared" ca="1" si="0"/>
        <v>#NAME?</v>
      </c>
      <c r="I314" s="107"/>
      <c r="J314" s="107"/>
      <c r="K314" s="107"/>
      <c r="L314" s="107"/>
      <c r="M314" s="107"/>
      <c r="N314" s="107"/>
      <c r="O314" s="107"/>
      <c r="P314" s="107"/>
      <c r="Q314" s="107"/>
      <c r="R314" s="107"/>
    </row>
    <row r="315" spans="1:18" ht="15">
      <c r="A315" s="100" t="s">
        <v>1566</v>
      </c>
      <c r="B315" s="115">
        <v>30</v>
      </c>
      <c r="C315" s="116"/>
      <c r="D315" s="100" t="s">
        <v>89</v>
      </c>
      <c r="E315" s="109" t="s">
        <v>1570</v>
      </c>
      <c r="F315" s="100" t="s">
        <v>384</v>
      </c>
      <c r="G315" s="100" t="s">
        <v>165</v>
      </c>
      <c r="H315" s="105" t="e">
        <f t="shared" ca="1" si="0"/>
        <v>#NAME?</v>
      </c>
      <c r="I315" s="107"/>
      <c r="J315" s="107"/>
      <c r="K315" s="107"/>
      <c r="L315" s="107"/>
      <c r="M315" s="107"/>
      <c r="N315" s="107"/>
      <c r="O315" s="107"/>
      <c r="P315" s="107"/>
      <c r="Q315" s="107"/>
      <c r="R315" s="107"/>
    </row>
    <row r="316" spans="1:18" ht="15">
      <c r="A316" s="95" t="s">
        <v>1573</v>
      </c>
      <c r="B316" s="163">
        <v>21</v>
      </c>
      <c r="C316" s="95" t="s">
        <v>117</v>
      </c>
      <c r="D316" s="95" t="s">
        <v>487</v>
      </c>
      <c r="E316" s="97"/>
      <c r="F316" s="96"/>
      <c r="G316" s="100"/>
      <c r="H316" s="105" t="e">
        <f t="shared" ca="1" si="0"/>
        <v>#NAME?</v>
      </c>
      <c r="I316" s="107"/>
      <c r="J316" s="107"/>
      <c r="K316" s="107"/>
      <c r="L316" s="107"/>
      <c r="M316" s="107"/>
      <c r="N316" s="107"/>
      <c r="O316" s="107"/>
      <c r="P316" s="107"/>
      <c r="Q316" s="107"/>
      <c r="R316" s="107"/>
    </row>
    <row r="317" spans="1:18" ht="15">
      <c r="A317" s="100" t="s">
        <v>1581</v>
      </c>
      <c r="B317" s="116"/>
      <c r="C317" s="116"/>
      <c r="D317" s="938" t="s">
        <v>89</v>
      </c>
      <c r="E317" s="939"/>
      <c r="F317" s="100" t="s">
        <v>384</v>
      </c>
      <c r="G317" s="100" t="s">
        <v>165</v>
      </c>
      <c r="H317" s="105" t="e">
        <f t="shared" ca="1" si="0"/>
        <v>#NAME?</v>
      </c>
      <c r="I317" s="107"/>
      <c r="J317" s="107"/>
      <c r="K317" s="107"/>
      <c r="L317" s="107"/>
      <c r="M317" s="107"/>
      <c r="N317" s="107"/>
      <c r="O317" s="107"/>
      <c r="P317" s="107"/>
      <c r="Q317" s="107"/>
      <c r="R317" s="107"/>
    </row>
    <row r="318" spans="1:18" ht="15">
      <c r="A318" s="938" t="s">
        <v>1594</v>
      </c>
      <c r="B318" s="939"/>
      <c r="C318" s="116"/>
      <c r="D318" s="938" t="s">
        <v>1595</v>
      </c>
      <c r="E318" s="939"/>
      <c r="F318" s="122" t="s">
        <v>1597</v>
      </c>
      <c r="G318" s="100" t="s">
        <v>165</v>
      </c>
      <c r="H318" s="105" t="e">
        <f t="shared" ca="1" si="0"/>
        <v>#NAME?</v>
      </c>
      <c r="I318" s="107"/>
      <c r="J318" s="107"/>
      <c r="K318" s="107"/>
      <c r="L318" s="107"/>
      <c r="M318" s="107"/>
      <c r="N318" s="107"/>
      <c r="O318" s="107"/>
      <c r="P318" s="107"/>
      <c r="Q318" s="107"/>
      <c r="R318" s="107"/>
    </row>
    <row r="319" spans="1:18" ht="15">
      <c r="A319" s="100" t="s">
        <v>1598</v>
      </c>
      <c r="B319" s="115">
        <v>11</v>
      </c>
      <c r="C319" s="116"/>
      <c r="D319" s="938" t="s">
        <v>407</v>
      </c>
      <c r="E319" s="939"/>
      <c r="F319" s="122" t="s">
        <v>246</v>
      </c>
      <c r="G319" s="109" t="s">
        <v>165</v>
      </c>
      <c r="H319" s="105" t="e">
        <f t="shared" ca="1" si="0"/>
        <v>#NAME?</v>
      </c>
      <c r="I319" s="107"/>
      <c r="J319" s="107"/>
      <c r="K319" s="107"/>
      <c r="L319" s="107"/>
      <c r="M319" s="107"/>
      <c r="N319" s="107"/>
      <c r="O319" s="107"/>
      <c r="P319" s="107"/>
      <c r="Q319" s="107"/>
      <c r="R319" s="107"/>
    </row>
    <row r="320" spans="1:18" ht="15">
      <c r="A320" s="100" t="s">
        <v>1603</v>
      </c>
      <c r="B320" s="115">
        <v>27</v>
      </c>
      <c r="C320" s="116"/>
      <c r="D320" s="938" t="s">
        <v>1291</v>
      </c>
      <c r="E320" s="939"/>
      <c r="F320" s="122" t="s">
        <v>246</v>
      </c>
      <c r="G320" s="100" t="s">
        <v>165</v>
      </c>
      <c r="H320" s="105" t="e">
        <f t="shared" ca="1" si="0"/>
        <v>#NAME?</v>
      </c>
      <c r="I320" s="107"/>
      <c r="J320" s="107"/>
      <c r="K320" s="107"/>
      <c r="L320" s="107"/>
      <c r="M320" s="107"/>
      <c r="N320" s="107"/>
      <c r="O320" s="107"/>
      <c r="P320" s="107"/>
      <c r="Q320" s="107"/>
      <c r="R320" s="107"/>
    </row>
    <row r="321" spans="1:18" ht="15">
      <c r="A321" s="100" t="s">
        <v>1614</v>
      </c>
      <c r="B321" s="115">
        <v>8</v>
      </c>
      <c r="C321" s="116"/>
      <c r="D321" s="938" t="s">
        <v>446</v>
      </c>
      <c r="E321" s="939"/>
      <c r="F321" s="100" t="s">
        <v>532</v>
      </c>
      <c r="G321" s="100" t="s">
        <v>1617</v>
      </c>
      <c r="H321" s="105" t="e">
        <f t="shared" ca="1" si="0"/>
        <v>#NAME?</v>
      </c>
      <c r="I321" s="107"/>
      <c r="J321" s="107"/>
      <c r="K321" s="107"/>
      <c r="L321" s="107"/>
      <c r="M321" s="107"/>
      <c r="N321" s="107"/>
      <c r="O321" s="107"/>
      <c r="P321" s="107"/>
      <c r="Q321" s="107"/>
      <c r="R321" s="107"/>
    </row>
    <row r="322" spans="1:18" ht="15">
      <c r="A322" s="163" t="s">
        <v>1620</v>
      </c>
      <c r="B322" s="96"/>
      <c r="C322" s="95" t="s">
        <v>117</v>
      </c>
      <c r="D322" s="163" t="s">
        <v>487</v>
      </c>
      <c r="E322" s="97"/>
      <c r="F322" s="182" t="s">
        <v>1621</v>
      </c>
      <c r="G322" s="100"/>
      <c r="H322" s="105" t="e">
        <f t="shared" ca="1" si="0"/>
        <v>#NAME?</v>
      </c>
      <c r="I322" s="107"/>
      <c r="J322" s="107"/>
      <c r="K322" s="107"/>
      <c r="L322" s="107"/>
      <c r="M322" s="107"/>
      <c r="N322" s="107"/>
      <c r="O322" s="107"/>
      <c r="P322" s="107"/>
      <c r="Q322" s="107"/>
      <c r="R322" s="107"/>
    </row>
    <row r="323" spans="1:18" ht="15">
      <c r="A323" s="95" t="s">
        <v>1622</v>
      </c>
      <c r="B323" s="96"/>
      <c r="C323" s="95" t="s">
        <v>373</v>
      </c>
      <c r="D323" s="95" t="s">
        <v>374</v>
      </c>
      <c r="E323" s="127" t="s">
        <v>1623</v>
      </c>
      <c r="F323" s="99" t="s">
        <v>376</v>
      </c>
      <c r="G323" s="100"/>
      <c r="H323" s="105" t="e">
        <f t="shared" ca="1" si="0"/>
        <v>#NAME?</v>
      </c>
      <c r="I323" s="107"/>
      <c r="J323" s="107"/>
      <c r="K323" s="107"/>
      <c r="L323" s="107"/>
      <c r="M323" s="107"/>
      <c r="N323" s="107"/>
      <c r="O323" s="107"/>
      <c r="P323" s="107"/>
      <c r="Q323" s="107"/>
      <c r="R323" s="107"/>
    </row>
    <row r="324" spans="1:18" ht="15">
      <c r="A324" s="100" t="s">
        <v>1627</v>
      </c>
      <c r="B324" s="115">
        <v>62</v>
      </c>
      <c r="C324" s="116"/>
      <c r="D324" s="938" t="s">
        <v>1629</v>
      </c>
      <c r="E324" s="939"/>
      <c r="F324" s="122" t="s">
        <v>246</v>
      </c>
      <c r="G324" s="100" t="s">
        <v>165</v>
      </c>
      <c r="H324" s="105" t="e">
        <f t="shared" ca="1" si="0"/>
        <v>#NAME?</v>
      </c>
      <c r="I324" s="107"/>
      <c r="J324" s="107"/>
      <c r="K324" s="107"/>
      <c r="L324" s="107"/>
      <c r="M324" s="107"/>
      <c r="N324" s="107"/>
      <c r="O324" s="107"/>
      <c r="P324" s="107"/>
      <c r="Q324" s="107"/>
      <c r="R324" s="107"/>
    </row>
    <row r="325" spans="1:18" ht="15">
      <c r="A325" s="100" t="s">
        <v>1635</v>
      </c>
      <c r="B325" s="115">
        <v>40</v>
      </c>
      <c r="C325" s="116"/>
      <c r="D325" s="938" t="s">
        <v>268</v>
      </c>
      <c r="E325" s="939"/>
      <c r="F325" s="122" t="s">
        <v>246</v>
      </c>
      <c r="G325" s="100" t="s">
        <v>165</v>
      </c>
      <c r="H325" s="105" t="e">
        <f t="shared" ca="1" si="0"/>
        <v>#NAME?</v>
      </c>
      <c r="I325" s="107"/>
      <c r="J325" s="107"/>
      <c r="K325" s="107"/>
      <c r="L325" s="107"/>
      <c r="M325" s="107"/>
      <c r="N325" s="107"/>
      <c r="O325" s="107"/>
      <c r="P325" s="107"/>
      <c r="Q325" s="107"/>
      <c r="R325" s="107"/>
    </row>
    <row r="326" spans="1:18" ht="15">
      <c r="A326" s="100" t="s">
        <v>1640</v>
      </c>
      <c r="B326" s="115">
        <v>8</v>
      </c>
      <c r="C326" s="116"/>
      <c r="D326" s="938" t="s">
        <v>1335</v>
      </c>
      <c r="E326" s="939"/>
      <c r="F326" s="122" t="s">
        <v>185</v>
      </c>
      <c r="G326" s="100" t="s">
        <v>165</v>
      </c>
      <c r="H326" s="105" t="e">
        <f t="shared" ca="1" si="0"/>
        <v>#NAME?</v>
      </c>
      <c r="I326" s="107"/>
      <c r="J326" s="107"/>
      <c r="K326" s="107"/>
      <c r="L326" s="107"/>
      <c r="M326" s="107"/>
      <c r="N326" s="107"/>
      <c r="O326" s="107"/>
      <c r="P326" s="107"/>
      <c r="Q326" s="107"/>
      <c r="R326" s="107"/>
    </row>
    <row r="327" spans="1:18" ht="15">
      <c r="A327" s="100" t="s">
        <v>1649</v>
      </c>
      <c r="B327" s="115">
        <v>0</v>
      </c>
      <c r="C327" s="116"/>
      <c r="D327" s="938" t="s">
        <v>1651</v>
      </c>
      <c r="E327" s="939"/>
      <c r="F327" s="122" t="s">
        <v>246</v>
      </c>
      <c r="G327" s="100" t="s">
        <v>165</v>
      </c>
      <c r="H327" s="105" t="e">
        <f t="shared" ca="1" si="0"/>
        <v>#NAME?</v>
      </c>
      <c r="I327" s="107"/>
      <c r="J327" s="107"/>
      <c r="K327" s="107"/>
      <c r="L327" s="107"/>
      <c r="M327" s="107"/>
      <c r="N327" s="107"/>
      <c r="O327" s="107"/>
      <c r="P327" s="107"/>
      <c r="Q327" s="107"/>
      <c r="R327" s="107"/>
    </row>
    <row r="328" spans="1:18" ht="15">
      <c r="A328" s="95" t="s">
        <v>1659</v>
      </c>
      <c r="B328" s="96"/>
      <c r="C328" s="96"/>
      <c r="D328" s="96"/>
      <c r="E328" s="127" t="s">
        <v>1664</v>
      </c>
      <c r="F328" s="182" t="s">
        <v>1665</v>
      </c>
      <c r="G328" s="100"/>
      <c r="H328" s="105" t="e">
        <f t="shared" ca="1" si="0"/>
        <v>#NAME?</v>
      </c>
      <c r="I328" s="107"/>
      <c r="J328" s="107"/>
      <c r="K328" s="107"/>
      <c r="L328" s="107"/>
      <c r="M328" s="107"/>
      <c r="N328" s="107"/>
      <c r="O328" s="107"/>
      <c r="P328" s="107"/>
      <c r="Q328" s="107"/>
      <c r="R328" s="107"/>
    </row>
    <row r="329" spans="1:18" ht="15">
      <c r="A329" s="303" t="s">
        <v>1659</v>
      </c>
      <c r="B329" s="115"/>
      <c r="C329" s="116"/>
      <c r="D329" s="100"/>
      <c r="E329" s="255" t="s">
        <v>1672</v>
      </c>
      <c r="F329" s="122" t="s">
        <v>1674</v>
      </c>
      <c r="G329" s="100" t="s">
        <v>1676</v>
      </c>
      <c r="H329" s="105" t="e">
        <f t="shared" ca="1" si="0"/>
        <v>#NAME?</v>
      </c>
      <c r="I329" s="107"/>
      <c r="J329" s="107"/>
      <c r="K329" s="107"/>
      <c r="L329" s="107"/>
      <c r="M329" s="107"/>
      <c r="N329" s="107"/>
      <c r="O329" s="107"/>
      <c r="P329" s="107"/>
      <c r="Q329" s="107"/>
      <c r="R329" s="107"/>
    </row>
    <row r="330" spans="1:18" ht="15">
      <c r="A330" s="95" t="s">
        <v>1679</v>
      </c>
      <c r="B330" s="96"/>
      <c r="C330" s="96"/>
      <c r="D330" s="95" t="s">
        <v>89</v>
      </c>
      <c r="E330" s="97"/>
      <c r="F330" s="99" t="s">
        <v>95</v>
      </c>
      <c r="G330" s="100"/>
      <c r="H330" s="105" t="e">
        <f t="shared" ca="1" si="0"/>
        <v>#NAME?</v>
      </c>
      <c r="I330" s="107"/>
      <c r="J330" s="107"/>
      <c r="K330" s="107"/>
      <c r="L330" s="107"/>
      <c r="M330" s="107"/>
      <c r="N330" s="107"/>
      <c r="O330" s="107"/>
      <c r="P330" s="107"/>
      <c r="Q330" s="107"/>
      <c r="R330" s="107"/>
    </row>
    <row r="331" spans="1:18" ht="15">
      <c r="A331" s="163" t="s">
        <v>1683</v>
      </c>
      <c r="B331" s="96"/>
      <c r="C331" s="95" t="s">
        <v>417</v>
      </c>
      <c r="D331" s="96"/>
      <c r="E331" s="127" t="s">
        <v>460</v>
      </c>
      <c r="F331" s="193" t="s">
        <v>1687</v>
      </c>
      <c r="G331" s="100"/>
      <c r="H331" s="105" t="e">
        <f t="shared" ca="1" si="0"/>
        <v>#NAME?</v>
      </c>
      <c r="I331" s="107"/>
      <c r="J331" s="107"/>
      <c r="K331" s="107"/>
      <c r="L331" s="107"/>
      <c r="M331" s="107"/>
      <c r="N331" s="107"/>
      <c r="O331" s="107"/>
      <c r="P331" s="107"/>
      <c r="Q331" s="107"/>
      <c r="R331" s="107"/>
    </row>
    <row r="332" spans="1:18" ht="15">
      <c r="A332" s="100" t="s">
        <v>1690</v>
      </c>
      <c r="B332" s="116"/>
      <c r="C332" s="116"/>
      <c r="D332" s="938" t="s">
        <v>729</v>
      </c>
      <c r="E332" s="939"/>
      <c r="F332" s="100" t="s">
        <v>384</v>
      </c>
      <c r="G332" s="100" t="s">
        <v>165</v>
      </c>
      <c r="H332" s="105" t="e">
        <f t="shared" ca="1" si="0"/>
        <v>#NAME?</v>
      </c>
      <c r="I332" s="107"/>
      <c r="J332" s="107"/>
      <c r="K332" s="107"/>
      <c r="L332" s="107"/>
      <c r="M332" s="107"/>
      <c r="N332" s="107"/>
      <c r="O332" s="107"/>
      <c r="P332" s="107"/>
      <c r="Q332" s="107"/>
      <c r="R332" s="107"/>
    </row>
    <row r="333" spans="1:18" ht="15">
      <c r="A333" s="100" t="s">
        <v>1695</v>
      </c>
      <c r="B333" s="116"/>
      <c r="C333" s="116"/>
      <c r="D333" s="938" t="s">
        <v>446</v>
      </c>
      <c r="E333" s="939"/>
      <c r="F333" s="100" t="s">
        <v>892</v>
      </c>
      <c r="G333" s="100" t="s">
        <v>165</v>
      </c>
      <c r="H333" s="105" t="e">
        <f t="shared" ca="1" si="0"/>
        <v>#NAME?</v>
      </c>
      <c r="I333" s="107"/>
      <c r="J333" s="107"/>
      <c r="K333" s="107"/>
      <c r="L333" s="107"/>
      <c r="M333" s="107"/>
      <c r="N333" s="107"/>
      <c r="O333" s="107"/>
      <c r="P333" s="107"/>
      <c r="Q333" s="107"/>
      <c r="R333" s="107"/>
    </row>
    <row r="334" spans="1:18" ht="15">
      <c r="A334" s="95" t="s">
        <v>1700</v>
      </c>
      <c r="B334" s="163">
        <v>0</v>
      </c>
      <c r="C334" s="95" t="s">
        <v>344</v>
      </c>
      <c r="D334" s="127" t="s">
        <v>681</v>
      </c>
      <c r="E334" s="97"/>
      <c r="F334" s="99" t="s">
        <v>346</v>
      </c>
      <c r="G334" s="100"/>
      <c r="H334" s="105" t="e">
        <f t="shared" ca="1" si="0"/>
        <v>#NAME?</v>
      </c>
      <c r="I334" s="107"/>
      <c r="J334" s="107"/>
      <c r="K334" s="107"/>
      <c r="L334" s="107"/>
      <c r="M334" s="107"/>
      <c r="N334" s="107"/>
      <c r="O334" s="107"/>
      <c r="P334" s="107"/>
      <c r="Q334" s="107"/>
      <c r="R334" s="107"/>
    </row>
    <row r="335" spans="1:18" ht="15">
      <c r="A335" s="100" t="s">
        <v>1708</v>
      </c>
      <c r="B335" s="116"/>
      <c r="C335" s="116"/>
      <c r="D335" s="938" t="s">
        <v>446</v>
      </c>
      <c r="E335" s="939"/>
      <c r="F335" s="100" t="s">
        <v>892</v>
      </c>
      <c r="G335" s="100" t="s">
        <v>165</v>
      </c>
      <c r="H335" s="105" t="e">
        <f t="shared" ca="1" si="0"/>
        <v>#NAME?</v>
      </c>
      <c r="I335" s="107"/>
      <c r="J335" s="107"/>
      <c r="K335" s="107"/>
      <c r="L335" s="107"/>
      <c r="M335" s="107"/>
      <c r="N335" s="107"/>
      <c r="O335" s="107"/>
      <c r="P335" s="107"/>
      <c r="Q335" s="107"/>
      <c r="R335" s="107"/>
    </row>
    <row r="336" spans="1:18" ht="15">
      <c r="A336" s="95" t="s">
        <v>1712</v>
      </c>
      <c r="B336" s="96"/>
      <c r="C336" s="96"/>
      <c r="D336" s="96"/>
      <c r="E336" s="127" t="s">
        <v>877</v>
      </c>
      <c r="F336" s="96"/>
      <c r="G336" s="100"/>
      <c r="H336" s="105" t="e">
        <f t="shared" ca="1" si="0"/>
        <v>#NAME?</v>
      </c>
      <c r="I336" s="107"/>
      <c r="J336" s="107"/>
      <c r="K336" s="107"/>
      <c r="L336" s="107"/>
      <c r="M336" s="107"/>
      <c r="N336" s="107"/>
      <c r="O336" s="107"/>
      <c r="P336" s="107"/>
      <c r="Q336" s="107"/>
      <c r="R336" s="107"/>
    </row>
    <row r="337" spans="1:18" ht="15">
      <c r="A337" s="100" t="s">
        <v>1716</v>
      </c>
      <c r="B337" s="115">
        <v>48</v>
      </c>
      <c r="C337" s="116"/>
      <c r="D337" s="938" t="s">
        <v>326</v>
      </c>
      <c r="E337" s="939"/>
      <c r="F337" s="122" t="s">
        <v>185</v>
      </c>
      <c r="G337" s="100" t="s">
        <v>165</v>
      </c>
      <c r="H337" s="105" t="e">
        <f t="shared" ca="1" si="0"/>
        <v>#NAME?</v>
      </c>
      <c r="I337" s="107"/>
      <c r="J337" s="107"/>
      <c r="K337" s="107"/>
      <c r="L337" s="107"/>
      <c r="M337" s="107"/>
      <c r="N337" s="107"/>
      <c r="O337" s="107"/>
      <c r="P337" s="107"/>
      <c r="Q337" s="107"/>
      <c r="R337" s="107"/>
    </row>
    <row r="338" spans="1:18" ht="15">
      <c r="A338" s="100" t="s">
        <v>1722</v>
      </c>
      <c r="B338" s="116"/>
      <c r="C338" s="116"/>
      <c r="D338" s="938" t="s">
        <v>729</v>
      </c>
      <c r="E338" s="939"/>
      <c r="F338" s="100" t="s">
        <v>384</v>
      </c>
      <c r="G338" s="100" t="s">
        <v>165</v>
      </c>
      <c r="H338" s="105" t="e">
        <f t="shared" ca="1" si="0"/>
        <v>#NAME?</v>
      </c>
      <c r="I338" s="107"/>
      <c r="J338" s="107"/>
      <c r="K338" s="107"/>
      <c r="L338" s="107"/>
      <c r="M338" s="107"/>
      <c r="N338" s="107"/>
      <c r="O338" s="107"/>
      <c r="P338" s="107"/>
      <c r="Q338" s="107"/>
      <c r="R338" s="107"/>
    </row>
    <row r="339" spans="1:18" ht="15">
      <c r="A339" s="100" t="s">
        <v>1730</v>
      </c>
      <c r="B339" s="115">
        <v>45</v>
      </c>
      <c r="C339" s="116"/>
      <c r="D339" s="938" t="s">
        <v>1736</v>
      </c>
      <c r="E339" s="939"/>
      <c r="F339" s="122" t="s">
        <v>185</v>
      </c>
      <c r="G339" s="100" t="s">
        <v>165</v>
      </c>
      <c r="H339" s="105" t="e">
        <f t="shared" ca="1" si="0"/>
        <v>#NAME?</v>
      </c>
      <c r="I339" s="107"/>
      <c r="J339" s="107"/>
      <c r="K339" s="107"/>
      <c r="L339" s="107"/>
      <c r="M339" s="107"/>
      <c r="N339" s="107"/>
      <c r="O339" s="107"/>
      <c r="P339" s="107"/>
      <c r="Q339" s="107"/>
      <c r="R339" s="107"/>
    </row>
    <row r="340" spans="1:18" ht="15">
      <c r="A340" s="100" t="s">
        <v>1742</v>
      </c>
      <c r="B340" s="115">
        <v>89</v>
      </c>
      <c r="C340" s="116"/>
      <c r="D340" s="938" t="s">
        <v>1743</v>
      </c>
      <c r="E340" s="939"/>
      <c r="F340" s="122" t="s">
        <v>185</v>
      </c>
      <c r="G340" s="100" t="s">
        <v>165</v>
      </c>
      <c r="H340" s="105" t="e">
        <f t="shared" ca="1" si="0"/>
        <v>#NAME?</v>
      </c>
      <c r="I340" s="107"/>
      <c r="J340" s="107"/>
      <c r="K340" s="107"/>
      <c r="L340" s="107"/>
      <c r="M340" s="107"/>
      <c r="N340" s="107"/>
      <c r="O340" s="107"/>
      <c r="P340" s="107"/>
      <c r="Q340" s="107"/>
      <c r="R340" s="107"/>
    </row>
    <row r="341" spans="1:18" ht="15">
      <c r="A341" s="100" t="s">
        <v>1753</v>
      </c>
      <c r="B341" s="116"/>
      <c r="C341" s="116"/>
      <c r="D341" s="938" t="s">
        <v>382</v>
      </c>
      <c r="E341" s="939"/>
      <c r="F341" s="100" t="s">
        <v>384</v>
      </c>
      <c r="G341" s="100" t="s">
        <v>165</v>
      </c>
      <c r="H341" s="105" t="e">
        <f t="shared" ca="1" si="0"/>
        <v>#NAME?</v>
      </c>
      <c r="I341" s="107"/>
      <c r="J341" s="107"/>
      <c r="K341" s="107"/>
      <c r="L341" s="107"/>
      <c r="M341" s="107"/>
      <c r="N341" s="107"/>
      <c r="O341" s="107"/>
      <c r="P341" s="107"/>
      <c r="Q341" s="107"/>
      <c r="R341" s="107"/>
    </row>
    <row r="342" spans="1:18" ht="15">
      <c r="A342" s="100" t="s">
        <v>1755</v>
      </c>
      <c r="B342" s="115">
        <v>28</v>
      </c>
      <c r="C342" s="116"/>
      <c r="D342" s="938" t="s">
        <v>1327</v>
      </c>
      <c r="E342" s="939"/>
      <c r="F342" s="122" t="s">
        <v>185</v>
      </c>
      <c r="G342" s="100" t="s">
        <v>165</v>
      </c>
      <c r="H342" s="105" t="e">
        <f t="shared" ca="1" si="0"/>
        <v>#NAME?</v>
      </c>
      <c r="I342" s="107"/>
      <c r="J342" s="107"/>
      <c r="K342" s="107"/>
      <c r="L342" s="107"/>
      <c r="M342" s="107"/>
      <c r="N342" s="107"/>
      <c r="O342" s="107"/>
      <c r="P342" s="107"/>
      <c r="Q342" s="107"/>
      <c r="R342" s="107"/>
    </row>
    <row r="343" spans="1:18" ht="15">
      <c r="A343" s="100" t="s">
        <v>1764</v>
      </c>
      <c r="B343" s="116"/>
      <c r="C343" s="116"/>
      <c r="D343" s="938" t="s">
        <v>955</v>
      </c>
      <c r="E343" s="939"/>
      <c r="F343" s="100" t="s">
        <v>892</v>
      </c>
      <c r="G343" s="100" t="s">
        <v>165</v>
      </c>
      <c r="H343" s="105" t="e">
        <f t="shared" ca="1" si="0"/>
        <v>#NAME?</v>
      </c>
      <c r="I343" s="107"/>
      <c r="J343" s="107"/>
      <c r="K343" s="107"/>
      <c r="L343" s="107"/>
      <c r="M343" s="107"/>
      <c r="N343" s="107"/>
      <c r="O343" s="107"/>
      <c r="P343" s="107"/>
      <c r="Q343" s="107"/>
      <c r="R343" s="107"/>
    </row>
    <row r="344" spans="1:18" ht="15">
      <c r="A344" s="100" t="s">
        <v>1770</v>
      </c>
      <c r="B344" s="115">
        <v>9</v>
      </c>
      <c r="C344" s="116"/>
      <c r="D344" s="938" t="s">
        <v>1773</v>
      </c>
      <c r="E344" s="939"/>
      <c r="F344" s="122" t="s">
        <v>246</v>
      </c>
      <c r="G344" s="100" t="s">
        <v>165</v>
      </c>
      <c r="H344" s="105" t="e">
        <f t="shared" ca="1" si="0"/>
        <v>#NAME?</v>
      </c>
      <c r="I344" s="107"/>
      <c r="J344" s="107"/>
      <c r="K344" s="107"/>
      <c r="L344" s="107"/>
      <c r="M344" s="107"/>
      <c r="N344" s="107"/>
      <c r="O344" s="107"/>
      <c r="P344" s="107"/>
      <c r="Q344" s="107"/>
      <c r="R344" s="107"/>
    </row>
    <row r="345" spans="1:18" ht="15">
      <c r="A345" s="100" t="s">
        <v>1783</v>
      </c>
      <c r="B345" s="115">
        <v>20</v>
      </c>
      <c r="C345" s="116"/>
      <c r="D345" s="938" t="s">
        <v>1327</v>
      </c>
      <c r="E345" s="939"/>
      <c r="F345" s="122" t="s">
        <v>185</v>
      </c>
      <c r="G345" s="100" t="s">
        <v>165</v>
      </c>
      <c r="H345" s="105" t="e">
        <f t="shared" ca="1" si="0"/>
        <v>#NAME?</v>
      </c>
      <c r="I345" s="107"/>
      <c r="J345" s="107"/>
      <c r="K345" s="107"/>
      <c r="L345" s="107"/>
      <c r="M345" s="107"/>
      <c r="N345" s="107"/>
      <c r="O345" s="107"/>
      <c r="P345" s="107"/>
      <c r="Q345" s="107"/>
      <c r="R345" s="107"/>
    </row>
    <row r="346" spans="1:18" ht="15">
      <c r="A346" s="100" t="s">
        <v>1787</v>
      </c>
      <c r="B346" s="115">
        <v>34</v>
      </c>
      <c r="C346" s="116"/>
      <c r="D346" s="938" t="s">
        <v>1327</v>
      </c>
      <c r="E346" s="939"/>
      <c r="F346" s="122" t="s">
        <v>185</v>
      </c>
      <c r="G346" s="100" t="s">
        <v>165</v>
      </c>
      <c r="H346" s="105" t="e">
        <f t="shared" ca="1" si="0"/>
        <v>#NAME?</v>
      </c>
      <c r="I346" s="107"/>
      <c r="J346" s="107"/>
      <c r="K346" s="107"/>
      <c r="L346" s="107"/>
      <c r="M346" s="107"/>
      <c r="N346" s="107"/>
      <c r="O346" s="107"/>
      <c r="P346" s="107"/>
      <c r="Q346" s="107"/>
      <c r="R346" s="107"/>
    </row>
    <row r="347" spans="1:18" ht="15">
      <c r="A347" s="100" t="s">
        <v>1788</v>
      </c>
      <c r="B347" s="115">
        <v>9</v>
      </c>
      <c r="C347" s="116"/>
      <c r="D347" s="938" t="s">
        <v>1773</v>
      </c>
      <c r="E347" s="939"/>
      <c r="F347" s="122" t="s">
        <v>246</v>
      </c>
      <c r="G347" s="100" t="s">
        <v>165</v>
      </c>
      <c r="H347" s="105" t="e">
        <f t="shared" ca="1" si="0"/>
        <v>#NAME?</v>
      </c>
      <c r="I347" s="107"/>
      <c r="J347" s="107"/>
      <c r="K347" s="107"/>
      <c r="L347" s="107"/>
      <c r="M347" s="107"/>
      <c r="N347" s="107"/>
      <c r="O347" s="107"/>
      <c r="P347" s="107"/>
      <c r="Q347" s="107"/>
      <c r="R347" s="107"/>
    </row>
    <row r="348" spans="1:18" ht="15">
      <c r="A348" s="95" t="s">
        <v>1789</v>
      </c>
      <c r="B348" s="96"/>
      <c r="C348" s="96"/>
      <c r="D348" s="95" t="s">
        <v>89</v>
      </c>
      <c r="E348" s="97"/>
      <c r="F348" s="99" t="s">
        <v>95</v>
      </c>
      <c r="G348" s="100"/>
      <c r="H348" s="105" t="e">
        <f t="shared" ca="1" si="0"/>
        <v>#NAME?</v>
      </c>
      <c r="I348" s="107"/>
      <c r="J348" s="107"/>
      <c r="K348" s="107"/>
      <c r="L348" s="107"/>
      <c r="M348" s="107"/>
      <c r="N348" s="107"/>
      <c r="O348" s="107"/>
      <c r="P348" s="107"/>
      <c r="Q348" s="107"/>
      <c r="R348" s="107"/>
    </row>
    <row r="349" spans="1:18" ht="15">
      <c r="A349" s="100" t="s">
        <v>1790</v>
      </c>
      <c r="B349" s="116"/>
      <c r="C349" s="116"/>
      <c r="D349" s="938" t="s">
        <v>89</v>
      </c>
      <c r="E349" s="939"/>
      <c r="F349" s="100" t="s">
        <v>384</v>
      </c>
      <c r="G349" s="100" t="s">
        <v>165</v>
      </c>
      <c r="H349" s="105" t="e">
        <f t="shared" ca="1" si="0"/>
        <v>#NAME?</v>
      </c>
      <c r="I349" s="107"/>
      <c r="J349" s="107"/>
      <c r="K349" s="107"/>
      <c r="L349" s="107"/>
      <c r="M349" s="107"/>
      <c r="N349" s="107"/>
      <c r="O349" s="107"/>
      <c r="P349" s="107"/>
      <c r="Q349" s="107"/>
      <c r="R349" s="107"/>
    </row>
    <row r="350" spans="1:18" ht="15">
      <c r="A350" s="100" t="s">
        <v>1791</v>
      </c>
      <c r="B350" s="100" t="s">
        <v>1792</v>
      </c>
      <c r="C350" s="116"/>
      <c r="D350" s="938" t="s">
        <v>326</v>
      </c>
      <c r="E350" s="939"/>
      <c r="F350" s="122" t="s">
        <v>185</v>
      </c>
      <c r="G350" s="100" t="s">
        <v>165</v>
      </c>
      <c r="H350" s="105" t="e">
        <f t="shared" ca="1" si="0"/>
        <v>#NAME?</v>
      </c>
      <c r="I350" s="107"/>
      <c r="J350" s="107"/>
      <c r="K350" s="107"/>
      <c r="L350" s="107"/>
      <c r="M350" s="107"/>
      <c r="N350" s="107"/>
      <c r="O350" s="107"/>
      <c r="P350" s="107"/>
      <c r="Q350" s="107"/>
      <c r="R350" s="107"/>
    </row>
    <row r="351" spans="1:18" ht="15">
      <c r="A351" s="100" t="s">
        <v>1793</v>
      </c>
      <c r="B351" s="115">
        <v>20</v>
      </c>
      <c r="C351" s="116"/>
      <c r="D351" s="938" t="s">
        <v>1794</v>
      </c>
      <c r="E351" s="939"/>
      <c r="F351" s="122" t="s">
        <v>246</v>
      </c>
      <c r="G351" s="100" t="s">
        <v>165</v>
      </c>
      <c r="H351" s="105" t="e">
        <f t="shared" ca="1" si="0"/>
        <v>#NAME?</v>
      </c>
      <c r="I351" s="107"/>
      <c r="J351" s="107"/>
      <c r="K351" s="107"/>
      <c r="L351" s="107"/>
      <c r="M351" s="107"/>
      <c r="N351" s="107"/>
      <c r="O351" s="107"/>
      <c r="P351" s="107"/>
      <c r="Q351" s="107"/>
      <c r="R351" s="107"/>
    </row>
    <row r="352" spans="1:18" ht="15">
      <c r="A352" s="100" t="s">
        <v>1795</v>
      </c>
      <c r="B352" s="116"/>
      <c r="C352" s="116"/>
      <c r="D352" s="938" t="s">
        <v>89</v>
      </c>
      <c r="E352" s="939"/>
      <c r="F352" s="100" t="s">
        <v>384</v>
      </c>
      <c r="G352" s="100" t="s">
        <v>165</v>
      </c>
      <c r="H352" s="105" t="e">
        <f t="shared" ca="1" si="0"/>
        <v>#NAME?</v>
      </c>
      <c r="I352" s="107"/>
      <c r="J352" s="107"/>
      <c r="K352" s="107"/>
      <c r="L352" s="107"/>
      <c r="M352" s="107"/>
      <c r="N352" s="107"/>
      <c r="O352" s="107"/>
      <c r="P352" s="107"/>
      <c r="Q352" s="107"/>
      <c r="R352" s="107"/>
    </row>
    <row r="353" spans="1:18" ht="15">
      <c r="A353" s="100" t="s">
        <v>1796</v>
      </c>
      <c r="B353" s="115">
        <v>72</v>
      </c>
      <c r="C353" s="116"/>
      <c r="D353" s="938" t="s">
        <v>235</v>
      </c>
      <c r="E353" s="939"/>
      <c r="F353" s="122" t="s">
        <v>185</v>
      </c>
      <c r="G353" s="100" t="s">
        <v>165</v>
      </c>
      <c r="H353" s="105" t="e">
        <f t="shared" ca="1" si="0"/>
        <v>#NAME?</v>
      </c>
      <c r="I353" s="107"/>
      <c r="J353" s="107"/>
      <c r="K353" s="107"/>
      <c r="L353" s="107"/>
      <c r="M353" s="107"/>
      <c r="N353" s="107"/>
      <c r="O353" s="107"/>
      <c r="P353" s="107"/>
      <c r="Q353" s="107"/>
      <c r="R353" s="107"/>
    </row>
    <row r="354" spans="1:18" ht="15">
      <c r="A354" s="100" t="s">
        <v>1797</v>
      </c>
      <c r="B354" s="116"/>
      <c r="C354" s="116"/>
      <c r="D354" s="938" t="s">
        <v>1072</v>
      </c>
      <c r="E354" s="939"/>
      <c r="F354" s="100" t="s">
        <v>529</v>
      </c>
      <c r="G354" s="100" t="s">
        <v>165</v>
      </c>
      <c r="H354" s="105" t="e">
        <f t="shared" ca="1" si="0"/>
        <v>#NAME?</v>
      </c>
      <c r="I354" s="107"/>
      <c r="J354" s="107"/>
      <c r="K354" s="107"/>
      <c r="L354" s="107"/>
      <c r="M354" s="107"/>
      <c r="N354" s="107"/>
      <c r="O354" s="107"/>
      <c r="P354" s="107"/>
      <c r="Q354" s="107"/>
      <c r="R354" s="107"/>
    </row>
    <row r="355" spans="1:18" ht="15">
      <c r="A355" s="100" t="s">
        <v>1798</v>
      </c>
      <c r="B355" s="116"/>
      <c r="C355" s="116"/>
      <c r="D355" s="938" t="s">
        <v>1072</v>
      </c>
      <c r="E355" s="939"/>
      <c r="F355" s="100" t="s">
        <v>529</v>
      </c>
      <c r="G355" s="100" t="s">
        <v>165</v>
      </c>
      <c r="H355" s="105" t="e">
        <f t="shared" ca="1" si="0"/>
        <v>#NAME?</v>
      </c>
      <c r="I355" s="107"/>
      <c r="J355" s="107"/>
      <c r="K355" s="107"/>
      <c r="L355" s="107"/>
      <c r="M355" s="107"/>
      <c r="N355" s="107"/>
      <c r="O355" s="107"/>
      <c r="P355" s="107"/>
      <c r="Q355" s="107"/>
      <c r="R355" s="107"/>
    </row>
    <row r="356" spans="1:18" ht="15">
      <c r="A356" s="100" t="s">
        <v>1799</v>
      </c>
      <c r="B356" s="115">
        <v>94</v>
      </c>
      <c r="C356" s="116"/>
      <c r="D356" s="938" t="s">
        <v>1327</v>
      </c>
      <c r="E356" s="939"/>
      <c r="F356" s="122" t="s">
        <v>185</v>
      </c>
      <c r="G356" s="100" t="s">
        <v>165</v>
      </c>
      <c r="H356" s="105" t="e">
        <f t="shared" ca="1" si="0"/>
        <v>#NAME?</v>
      </c>
      <c r="I356" s="107"/>
      <c r="J356" s="107"/>
      <c r="K356" s="107"/>
      <c r="L356" s="107"/>
      <c r="M356" s="107"/>
      <c r="N356" s="107"/>
      <c r="O356" s="107"/>
      <c r="P356" s="107"/>
      <c r="Q356" s="107"/>
      <c r="R356" s="107"/>
    </row>
    <row r="357" spans="1:18" ht="15">
      <c r="A357" s="100" t="s">
        <v>1800</v>
      </c>
      <c r="B357" s="115">
        <v>70</v>
      </c>
      <c r="C357" s="116"/>
      <c r="D357" s="938" t="s">
        <v>1165</v>
      </c>
      <c r="E357" s="939"/>
      <c r="F357" s="122" t="s">
        <v>185</v>
      </c>
      <c r="G357" s="100" t="s">
        <v>165</v>
      </c>
      <c r="H357" s="105" t="e">
        <f t="shared" ca="1" si="0"/>
        <v>#NAME?</v>
      </c>
      <c r="I357" s="107"/>
      <c r="J357" s="107"/>
      <c r="K357" s="107"/>
      <c r="L357" s="107"/>
      <c r="M357" s="107"/>
      <c r="N357" s="107"/>
      <c r="O357" s="107"/>
      <c r="P357" s="107"/>
      <c r="Q357" s="107"/>
      <c r="R357" s="107"/>
    </row>
    <row r="358" spans="1:18" ht="15">
      <c r="A358" s="100" t="s">
        <v>1801</v>
      </c>
      <c r="B358" s="115">
        <v>21</v>
      </c>
      <c r="C358" s="116"/>
      <c r="D358" s="938" t="s">
        <v>1802</v>
      </c>
      <c r="E358" s="939"/>
      <c r="F358" s="122" t="s">
        <v>185</v>
      </c>
      <c r="G358" s="100" t="s">
        <v>165</v>
      </c>
      <c r="H358" s="105" t="e">
        <f t="shared" ca="1" si="0"/>
        <v>#NAME?</v>
      </c>
      <c r="I358" s="107"/>
      <c r="J358" s="107"/>
      <c r="K358" s="107"/>
      <c r="L358" s="107"/>
      <c r="M358" s="107"/>
      <c r="N358" s="107"/>
      <c r="O358" s="107"/>
      <c r="P358" s="107"/>
      <c r="Q358" s="107"/>
      <c r="R358" s="107"/>
    </row>
    <row r="359" spans="1:18" ht="15">
      <c r="A359" s="163" t="s">
        <v>1803</v>
      </c>
      <c r="B359" s="96"/>
      <c r="C359" s="163" t="s">
        <v>417</v>
      </c>
      <c r="D359" s="96"/>
      <c r="E359" s="127" t="s">
        <v>418</v>
      </c>
      <c r="F359" s="95" t="s">
        <v>186</v>
      </c>
      <c r="G359" s="100"/>
      <c r="H359" s="105" t="e">
        <f t="shared" ca="1" si="0"/>
        <v>#NAME?</v>
      </c>
      <c r="I359" s="107"/>
      <c r="J359" s="107"/>
      <c r="K359" s="107"/>
      <c r="L359" s="107"/>
      <c r="M359" s="107"/>
      <c r="N359" s="107"/>
      <c r="O359" s="107"/>
      <c r="P359" s="107"/>
      <c r="Q359" s="107"/>
      <c r="R359" s="107"/>
    </row>
    <row r="360" spans="1:18" ht="15">
      <c r="A360" s="163" t="s">
        <v>1804</v>
      </c>
      <c r="B360" s="96"/>
      <c r="C360" s="95" t="s">
        <v>652</v>
      </c>
      <c r="D360" s="163" t="s">
        <v>374</v>
      </c>
      <c r="E360" s="97"/>
      <c r="F360" s="193" t="s">
        <v>1805</v>
      </c>
      <c r="G360" s="100"/>
      <c r="H360" s="105" t="e">
        <f t="shared" ca="1" si="0"/>
        <v>#NAME?</v>
      </c>
      <c r="I360" s="107"/>
      <c r="J360" s="107"/>
      <c r="K360" s="107"/>
      <c r="L360" s="107"/>
      <c r="M360" s="107"/>
      <c r="N360" s="107"/>
      <c r="O360" s="107"/>
      <c r="P360" s="107"/>
      <c r="Q360" s="107"/>
      <c r="R360" s="107"/>
    </row>
    <row r="361" spans="1:18" ht="15">
      <c r="A361" s="100" t="s">
        <v>1806</v>
      </c>
      <c r="B361" s="116"/>
      <c r="C361" s="116"/>
      <c r="D361" s="938" t="s">
        <v>446</v>
      </c>
      <c r="E361" s="939"/>
      <c r="F361" s="100" t="s">
        <v>892</v>
      </c>
      <c r="G361" s="100" t="s">
        <v>165</v>
      </c>
      <c r="H361" s="105" t="e">
        <f t="shared" ca="1" si="0"/>
        <v>#NAME?</v>
      </c>
      <c r="I361" s="107"/>
      <c r="J361" s="107"/>
      <c r="K361" s="107"/>
      <c r="L361" s="107"/>
      <c r="M361" s="107"/>
      <c r="N361" s="107"/>
      <c r="O361" s="107"/>
      <c r="P361" s="107"/>
      <c r="Q361" s="107"/>
      <c r="R361" s="107"/>
    </row>
    <row r="362" spans="1:18" ht="15">
      <c r="A362" s="100" t="s">
        <v>1807</v>
      </c>
      <c r="B362" s="115">
        <v>25</v>
      </c>
      <c r="C362" s="116"/>
      <c r="D362" s="100" t="s">
        <v>169</v>
      </c>
      <c r="E362" s="120"/>
      <c r="F362" s="122" t="s">
        <v>246</v>
      </c>
      <c r="G362" s="100" t="s">
        <v>165</v>
      </c>
      <c r="H362" s="105" t="e">
        <f t="shared" ca="1" si="0"/>
        <v>#NAME?</v>
      </c>
      <c r="I362" s="107"/>
      <c r="J362" s="107"/>
      <c r="K362" s="107"/>
      <c r="L362" s="107"/>
      <c r="M362" s="107"/>
      <c r="N362" s="107"/>
      <c r="O362" s="107"/>
      <c r="P362" s="107"/>
      <c r="Q362" s="107"/>
      <c r="R362" s="107"/>
    </row>
    <row r="363" spans="1:18" ht="15">
      <c r="A363" s="95" t="s">
        <v>1809</v>
      </c>
      <c r="B363" s="96"/>
      <c r="C363" s="95" t="s">
        <v>417</v>
      </c>
      <c r="D363" s="96"/>
      <c r="E363" s="97"/>
      <c r="F363" s="95" t="s">
        <v>1810</v>
      </c>
      <c r="G363" s="100"/>
      <c r="H363" s="105" t="e">
        <f t="shared" ca="1" si="0"/>
        <v>#NAME?</v>
      </c>
      <c r="I363" s="107"/>
      <c r="J363" s="107"/>
      <c r="K363" s="107"/>
      <c r="L363" s="107"/>
      <c r="M363" s="107"/>
      <c r="N363" s="107"/>
      <c r="O363" s="107"/>
      <c r="P363" s="107"/>
      <c r="Q363" s="107"/>
      <c r="R363" s="107"/>
    </row>
    <row r="364" spans="1:18" ht="15">
      <c r="A364" s="95" t="s">
        <v>1812</v>
      </c>
      <c r="B364" s="96"/>
      <c r="C364" s="96"/>
      <c r="D364" s="96"/>
      <c r="E364" s="127" t="s">
        <v>662</v>
      </c>
      <c r="F364" s="96"/>
      <c r="G364" s="100"/>
      <c r="H364" s="105" t="e">
        <f t="shared" ca="1" si="0"/>
        <v>#NAME?</v>
      </c>
      <c r="I364" s="107"/>
      <c r="J364" s="107"/>
      <c r="K364" s="107"/>
      <c r="L364" s="107"/>
      <c r="M364" s="107"/>
      <c r="N364" s="107"/>
      <c r="O364" s="107"/>
      <c r="P364" s="107"/>
      <c r="Q364" s="107"/>
      <c r="R364" s="107"/>
    </row>
    <row r="365" spans="1:18" ht="15">
      <c r="A365" s="100" t="s">
        <v>1813</v>
      </c>
      <c r="B365" s="116"/>
      <c r="C365" s="116"/>
      <c r="D365" s="938" t="s">
        <v>729</v>
      </c>
      <c r="E365" s="939"/>
      <c r="F365" s="100" t="s">
        <v>384</v>
      </c>
      <c r="G365" s="100" t="s">
        <v>165</v>
      </c>
      <c r="H365" s="105" t="e">
        <f t="shared" ca="1" si="0"/>
        <v>#NAME?</v>
      </c>
      <c r="I365" s="107"/>
      <c r="J365" s="107"/>
      <c r="K365" s="107"/>
      <c r="L365" s="107"/>
      <c r="M365" s="107"/>
      <c r="N365" s="107"/>
      <c r="O365" s="107"/>
      <c r="P365" s="107"/>
      <c r="Q365" s="107"/>
      <c r="R365" s="107"/>
    </row>
    <row r="366" spans="1:18" ht="15">
      <c r="A366" s="95" t="s">
        <v>1815</v>
      </c>
      <c r="B366" s="96"/>
      <c r="C366" s="95" t="s">
        <v>417</v>
      </c>
      <c r="D366" s="95" t="s">
        <v>487</v>
      </c>
      <c r="E366" s="97"/>
      <c r="F366" s="99" t="s">
        <v>488</v>
      </c>
      <c r="G366" s="100"/>
      <c r="H366" s="105" t="e">
        <f t="shared" ca="1" si="0"/>
        <v>#NAME?</v>
      </c>
      <c r="I366" s="107"/>
      <c r="J366" s="107"/>
      <c r="K366" s="107"/>
      <c r="L366" s="107"/>
      <c r="M366" s="107"/>
      <c r="N366" s="107"/>
      <c r="O366" s="107"/>
      <c r="P366" s="107"/>
      <c r="Q366" s="107"/>
      <c r="R366" s="107"/>
    </row>
    <row r="367" spans="1:18" ht="15">
      <c r="A367" s="95" t="s">
        <v>1819</v>
      </c>
      <c r="B367" s="163">
        <v>15</v>
      </c>
      <c r="C367" s="95" t="s">
        <v>1488</v>
      </c>
      <c r="D367" s="95" t="s">
        <v>487</v>
      </c>
      <c r="E367" s="127" t="s">
        <v>436</v>
      </c>
      <c r="F367" s="163">
        <v>15</v>
      </c>
      <c r="G367" s="100"/>
      <c r="H367" s="105" t="e">
        <f t="shared" ca="1" si="0"/>
        <v>#NAME?</v>
      </c>
      <c r="I367" s="107"/>
      <c r="J367" s="107"/>
      <c r="K367" s="107"/>
      <c r="L367" s="107"/>
      <c r="M367" s="107"/>
      <c r="N367" s="107"/>
      <c r="O367" s="107"/>
      <c r="P367" s="107"/>
      <c r="Q367" s="107"/>
      <c r="R367" s="107"/>
    </row>
    <row r="368" spans="1:18" ht="15">
      <c r="A368" s="100" t="s">
        <v>1829</v>
      </c>
      <c r="B368" s="115">
        <v>23</v>
      </c>
      <c r="C368" s="116"/>
      <c r="D368" s="938" t="s">
        <v>326</v>
      </c>
      <c r="E368" s="939"/>
      <c r="F368" s="122" t="s">
        <v>185</v>
      </c>
      <c r="G368" s="109" t="s">
        <v>165</v>
      </c>
      <c r="H368" s="105" t="e">
        <f t="shared" ca="1" si="0"/>
        <v>#NAME?</v>
      </c>
      <c r="I368" s="107"/>
      <c r="J368" s="107"/>
      <c r="K368" s="107"/>
      <c r="L368" s="107"/>
      <c r="M368" s="107"/>
      <c r="N368" s="107"/>
      <c r="O368" s="107"/>
      <c r="P368" s="107"/>
      <c r="Q368" s="107"/>
      <c r="R368" s="107"/>
    </row>
    <row r="369" spans="1:18" ht="15">
      <c r="A369" s="95" t="s">
        <v>1836</v>
      </c>
      <c r="B369" s="96"/>
      <c r="C369" s="95" t="s">
        <v>117</v>
      </c>
      <c r="D369" s="95" t="s">
        <v>487</v>
      </c>
      <c r="E369" s="97"/>
      <c r="F369" s="96"/>
      <c r="G369" s="100"/>
      <c r="H369" s="105" t="e">
        <f t="shared" ca="1" si="0"/>
        <v>#NAME?</v>
      </c>
      <c r="I369" s="107"/>
      <c r="J369" s="107"/>
      <c r="K369" s="107"/>
      <c r="L369" s="107"/>
      <c r="M369" s="107"/>
      <c r="N369" s="107"/>
      <c r="O369" s="107"/>
      <c r="P369" s="107"/>
      <c r="Q369" s="107"/>
      <c r="R369" s="107"/>
    </row>
    <row r="370" spans="1:18" ht="15">
      <c r="A370" s="95" t="s">
        <v>1841</v>
      </c>
      <c r="B370" s="163">
        <v>39</v>
      </c>
      <c r="C370" s="95" t="s">
        <v>359</v>
      </c>
      <c r="D370" s="96"/>
      <c r="E370" s="127" t="s">
        <v>468</v>
      </c>
      <c r="F370" s="96"/>
      <c r="G370" s="100"/>
      <c r="H370" s="105" t="e">
        <f t="shared" ca="1" si="0"/>
        <v>#NAME?</v>
      </c>
      <c r="I370" s="107"/>
      <c r="J370" s="107"/>
      <c r="K370" s="107"/>
      <c r="L370" s="107"/>
      <c r="M370" s="107"/>
      <c r="N370" s="107"/>
      <c r="O370" s="107"/>
      <c r="P370" s="107"/>
      <c r="Q370" s="107"/>
      <c r="R370" s="107"/>
    </row>
    <row r="371" spans="1:18" ht="15">
      <c r="A371" s="100" t="s">
        <v>1854</v>
      </c>
      <c r="B371" s="116"/>
      <c r="C371" s="116"/>
      <c r="D371" s="938" t="s">
        <v>712</v>
      </c>
      <c r="E371" s="939"/>
      <c r="F371" s="122" t="s">
        <v>128</v>
      </c>
      <c r="G371" s="100" t="s">
        <v>165</v>
      </c>
      <c r="H371" s="105" t="e">
        <f t="shared" ca="1" si="0"/>
        <v>#NAME?</v>
      </c>
      <c r="I371" s="107"/>
      <c r="J371" s="107"/>
      <c r="K371" s="107"/>
      <c r="L371" s="107"/>
      <c r="M371" s="107"/>
      <c r="N371" s="107"/>
      <c r="O371" s="107"/>
      <c r="P371" s="107"/>
      <c r="Q371" s="107"/>
      <c r="R371" s="107"/>
    </row>
    <row r="372" spans="1:18" ht="15">
      <c r="A372" s="100" t="s">
        <v>1879</v>
      </c>
      <c r="B372" s="116"/>
      <c r="C372" s="116"/>
      <c r="D372" s="938" t="s">
        <v>89</v>
      </c>
      <c r="E372" s="939"/>
      <c r="F372" s="100" t="s">
        <v>384</v>
      </c>
      <c r="G372" s="100" t="s">
        <v>165</v>
      </c>
      <c r="H372" s="105" t="e">
        <f t="shared" ca="1" si="0"/>
        <v>#NAME?</v>
      </c>
      <c r="I372" s="107"/>
      <c r="J372" s="107"/>
      <c r="K372" s="107"/>
      <c r="L372" s="107"/>
      <c r="M372" s="107"/>
      <c r="N372" s="107"/>
      <c r="O372" s="107"/>
      <c r="P372" s="107"/>
      <c r="Q372" s="107"/>
      <c r="R372" s="107"/>
    </row>
    <row r="373" spans="1:18" ht="15">
      <c r="A373" s="171" t="s">
        <v>1906</v>
      </c>
      <c r="B373" s="115">
        <v>54</v>
      </c>
      <c r="C373" s="116"/>
      <c r="D373" s="100" t="s">
        <v>310</v>
      </c>
      <c r="E373" s="109"/>
      <c r="F373" s="122" t="s">
        <v>415</v>
      </c>
      <c r="G373" s="100"/>
      <c r="H373" s="105" t="e">
        <f t="shared" ca="1" si="0"/>
        <v>#NAME?</v>
      </c>
      <c r="I373" s="107"/>
      <c r="J373" s="107"/>
      <c r="K373" s="107"/>
      <c r="L373" s="107"/>
      <c r="M373" s="107"/>
      <c r="N373" s="107"/>
      <c r="O373" s="107"/>
      <c r="P373" s="107"/>
      <c r="Q373" s="107"/>
      <c r="R373" s="107"/>
    </row>
    <row r="374" spans="1:18" ht="15">
      <c r="A374" s="100" t="s">
        <v>1921</v>
      </c>
      <c r="B374" s="115">
        <v>28</v>
      </c>
      <c r="C374" s="116"/>
      <c r="D374" s="938" t="s">
        <v>524</v>
      </c>
      <c r="E374" s="939"/>
      <c r="F374" s="100" t="s">
        <v>384</v>
      </c>
      <c r="G374" s="100" t="s">
        <v>165</v>
      </c>
      <c r="H374" s="105" t="e">
        <f t="shared" ca="1" si="0"/>
        <v>#NAME?</v>
      </c>
      <c r="I374" s="107"/>
      <c r="J374" s="107"/>
      <c r="K374" s="107"/>
      <c r="L374" s="107"/>
      <c r="M374" s="107"/>
      <c r="N374" s="107"/>
      <c r="O374" s="107"/>
      <c r="P374" s="107"/>
      <c r="Q374" s="107"/>
      <c r="R374" s="107"/>
    </row>
    <row r="375" spans="1:18" ht="15">
      <c r="A375" s="163" t="s">
        <v>1931</v>
      </c>
      <c r="B375" s="96"/>
      <c r="C375" s="96"/>
      <c r="D375" s="163" t="s">
        <v>1932</v>
      </c>
      <c r="E375" s="97"/>
      <c r="F375" s="204" t="s">
        <v>1934</v>
      </c>
      <c r="G375" s="100"/>
      <c r="H375" s="105" t="e">
        <f t="shared" ca="1" si="0"/>
        <v>#NAME?</v>
      </c>
      <c r="I375" s="107"/>
      <c r="J375" s="107"/>
      <c r="K375" s="107"/>
      <c r="L375" s="107"/>
      <c r="M375" s="107"/>
      <c r="N375" s="107"/>
      <c r="O375" s="107"/>
      <c r="P375" s="107"/>
      <c r="Q375" s="107"/>
      <c r="R375" s="107"/>
    </row>
    <row r="376" spans="1:18" ht="15">
      <c r="A376" s="163" t="s">
        <v>1942</v>
      </c>
      <c r="B376" s="163">
        <v>8</v>
      </c>
      <c r="C376" s="95" t="s">
        <v>117</v>
      </c>
      <c r="D376" s="96"/>
      <c r="E376" s="127" t="s">
        <v>1945</v>
      </c>
      <c r="F376" s="182" t="s">
        <v>863</v>
      </c>
      <c r="G376" s="100"/>
      <c r="H376" s="105" t="e">
        <f t="shared" ca="1" si="0"/>
        <v>#NAME?</v>
      </c>
      <c r="I376" s="107"/>
      <c r="J376" s="107"/>
      <c r="K376" s="107"/>
      <c r="L376" s="107"/>
      <c r="M376" s="107"/>
      <c r="N376" s="107"/>
      <c r="O376" s="107"/>
      <c r="P376" s="107"/>
      <c r="Q376" s="107"/>
      <c r="R376" s="107"/>
    </row>
    <row r="377" spans="1:18" ht="15">
      <c r="A377" s="163" t="s">
        <v>1948</v>
      </c>
      <c r="B377" s="96"/>
      <c r="C377" s="95" t="s">
        <v>117</v>
      </c>
      <c r="D377" s="163" t="s">
        <v>1489</v>
      </c>
      <c r="E377" s="97"/>
      <c r="F377" s="215" t="s">
        <v>1953</v>
      </c>
      <c r="G377" s="100"/>
      <c r="H377" s="105" t="e">
        <f t="shared" ca="1" si="0"/>
        <v>#NAME?</v>
      </c>
      <c r="I377" s="107"/>
      <c r="J377" s="107"/>
      <c r="K377" s="107"/>
      <c r="L377" s="107"/>
      <c r="M377" s="107"/>
      <c r="N377" s="107"/>
      <c r="O377" s="107"/>
      <c r="P377" s="107"/>
      <c r="Q377" s="107"/>
      <c r="R377" s="107"/>
    </row>
    <row r="378" spans="1:18" ht="15">
      <c r="A378" s="163" t="s">
        <v>1959</v>
      </c>
      <c r="B378" s="163">
        <v>23</v>
      </c>
      <c r="C378" s="95" t="s">
        <v>117</v>
      </c>
      <c r="D378" s="163" t="s">
        <v>487</v>
      </c>
      <c r="E378" s="97"/>
      <c r="F378" s="193" t="s">
        <v>1966</v>
      </c>
      <c r="G378" s="100"/>
      <c r="H378" s="105" t="e">
        <f t="shared" ca="1" si="0"/>
        <v>#NAME?</v>
      </c>
      <c r="I378" s="107"/>
      <c r="J378" s="107"/>
      <c r="K378" s="107"/>
      <c r="L378" s="107"/>
      <c r="M378" s="107"/>
      <c r="N378" s="107"/>
      <c r="O378" s="107"/>
      <c r="P378" s="107"/>
      <c r="Q378" s="107"/>
      <c r="R378" s="107"/>
    </row>
    <row r="379" spans="1:18" ht="15">
      <c r="A379" s="95" t="s">
        <v>1975</v>
      </c>
      <c r="B379" s="96"/>
      <c r="C379" s="96"/>
      <c r="D379" s="95" t="s">
        <v>89</v>
      </c>
      <c r="E379" s="97"/>
      <c r="F379" s="99" t="s">
        <v>95</v>
      </c>
      <c r="G379" s="100"/>
      <c r="H379" s="105" t="e">
        <f t="shared" ca="1" si="0"/>
        <v>#NAME?</v>
      </c>
      <c r="I379" s="107"/>
      <c r="J379" s="107"/>
      <c r="K379" s="107"/>
      <c r="L379" s="107"/>
      <c r="M379" s="107"/>
      <c r="N379" s="107"/>
      <c r="O379" s="107"/>
      <c r="P379" s="107"/>
      <c r="Q379" s="107"/>
      <c r="R379" s="107"/>
    </row>
    <row r="380" spans="1:18" ht="15">
      <c r="A380" s="95" t="s">
        <v>1992</v>
      </c>
      <c r="B380" s="96"/>
      <c r="C380" s="95" t="s">
        <v>117</v>
      </c>
      <c r="D380" s="95" t="s">
        <v>487</v>
      </c>
      <c r="E380" s="97"/>
      <c r="F380" s="96"/>
      <c r="G380" s="100"/>
      <c r="H380" s="105" t="e">
        <f t="shared" ca="1" si="0"/>
        <v>#NAME?</v>
      </c>
      <c r="I380" s="107"/>
      <c r="J380" s="107"/>
      <c r="K380" s="107"/>
      <c r="L380" s="107"/>
      <c r="M380" s="107"/>
      <c r="N380" s="107"/>
      <c r="O380" s="107"/>
      <c r="P380" s="107"/>
      <c r="Q380" s="107"/>
      <c r="R380" s="107"/>
    </row>
    <row r="381" spans="1:18" ht="15">
      <c r="A381" s="95" t="s">
        <v>2004</v>
      </c>
      <c r="B381" s="163">
        <v>7</v>
      </c>
      <c r="C381" s="96"/>
      <c r="D381" s="96"/>
      <c r="E381" s="127" t="s">
        <v>2008</v>
      </c>
      <c r="F381" s="339">
        <v>42999.873611111114</v>
      </c>
      <c r="G381" s="100"/>
      <c r="H381" s="105" t="e">
        <f t="shared" ca="1" si="0"/>
        <v>#NAME?</v>
      </c>
      <c r="I381" s="107"/>
      <c r="J381" s="107"/>
      <c r="K381" s="107"/>
      <c r="L381" s="107"/>
      <c r="M381" s="107"/>
      <c r="N381" s="107"/>
      <c r="O381" s="107"/>
      <c r="P381" s="107"/>
      <c r="Q381" s="107"/>
      <c r="R381" s="107"/>
    </row>
    <row r="382" spans="1:18" ht="15">
      <c r="A382" s="95" t="s">
        <v>2043</v>
      </c>
      <c r="B382" s="96"/>
      <c r="C382" s="96"/>
      <c r="D382" s="95" t="s">
        <v>89</v>
      </c>
      <c r="E382" s="97"/>
      <c r="F382" s="99" t="s">
        <v>95</v>
      </c>
      <c r="G382" s="100"/>
      <c r="H382" s="105" t="e">
        <f t="shared" ca="1" si="0"/>
        <v>#NAME?</v>
      </c>
      <c r="I382" s="107"/>
      <c r="J382" s="107"/>
      <c r="K382" s="107"/>
      <c r="L382" s="107"/>
      <c r="M382" s="107"/>
      <c r="N382" s="107"/>
      <c r="O382" s="107"/>
      <c r="P382" s="107"/>
      <c r="Q382" s="107"/>
      <c r="R382" s="107"/>
    </row>
    <row r="383" spans="1:18" ht="15">
      <c r="A383" s="95" t="s">
        <v>2071</v>
      </c>
      <c r="B383" s="96"/>
      <c r="C383" s="95" t="s">
        <v>117</v>
      </c>
      <c r="D383" s="95" t="s">
        <v>119</v>
      </c>
      <c r="E383" s="127" t="s">
        <v>1302</v>
      </c>
      <c r="F383" s="96"/>
      <c r="G383" s="100"/>
      <c r="H383" s="105" t="e">
        <f t="shared" ca="1" si="0"/>
        <v>#NAME?</v>
      </c>
      <c r="I383" s="107"/>
      <c r="J383" s="107"/>
      <c r="K383" s="107"/>
      <c r="L383" s="107"/>
      <c r="M383" s="107"/>
      <c r="N383" s="107"/>
      <c r="O383" s="107"/>
      <c r="P383" s="107"/>
      <c r="Q383" s="107"/>
      <c r="R383" s="107"/>
    </row>
    <row r="384" spans="1:18" ht="15">
      <c r="A384" s="100" t="s">
        <v>2081</v>
      </c>
      <c r="B384" s="115">
        <v>22</v>
      </c>
      <c r="C384" s="116"/>
      <c r="D384" s="938" t="s">
        <v>268</v>
      </c>
      <c r="E384" s="939"/>
      <c r="F384" s="122" t="s">
        <v>246</v>
      </c>
      <c r="G384" s="100" t="s">
        <v>165</v>
      </c>
      <c r="H384" s="105" t="e">
        <f t="shared" ca="1" si="0"/>
        <v>#NAME?</v>
      </c>
      <c r="I384" s="107"/>
      <c r="J384" s="107"/>
      <c r="K384" s="107"/>
      <c r="L384" s="107"/>
      <c r="M384" s="107"/>
      <c r="N384" s="107"/>
      <c r="O384" s="107"/>
      <c r="P384" s="107"/>
      <c r="Q384" s="107"/>
      <c r="R384" s="107"/>
    </row>
    <row r="385" spans="1:18" ht="15">
      <c r="A385" s="95" t="s">
        <v>2115</v>
      </c>
      <c r="B385" s="163">
        <v>7</v>
      </c>
      <c r="C385" s="95" t="s">
        <v>117</v>
      </c>
      <c r="D385" s="96"/>
      <c r="E385" s="127" t="s">
        <v>1130</v>
      </c>
      <c r="F385" s="96"/>
      <c r="G385" s="100"/>
      <c r="H385" s="105" t="e">
        <f t="shared" ca="1" si="0"/>
        <v>#NAME?</v>
      </c>
      <c r="I385" s="107"/>
      <c r="J385" s="107"/>
      <c r="K385" s="107"/>
      <c r="L385" s="107"/>
      <c r="M385" s="107"/>
      <c r="N385" s="107"/>
      <c r="O385" s="107"/>
      <c r="P385" s="107"/>
      <c r="Q385" s="107"/>
      <c r="R385" s="107"/>
    </row>
    <row r="386" spans="1:18" ht="15">
      <c r="A386" s="163" t="s">
        <v>2137</v>
      </c>
      <c r="B386" s="96"/>
      <c r="C386" s="95" t="s">
        <v>417</v>
      </c>
      <c r="D386" s="96"/>
      <c r="E386" s="127" t="s">
        <v>1302</v>
      </c>
      <c r="F386" s="193" t="s">
        <v>2143</v>
      </c>
      <c r="G386" s="100"/>
      <c r="H386" s="105" t="e">
        <f t="shared" ca="1" si="0"/>
        <v>#NAME?</v>
      </c>
      <c r="I386" s="107"/>
      <c r="J386" s="107"/>
      <c r="K386" s="107"/>
      <c r="L386" s="107"/>
      <c r="M386" s="107"/>
      <c r="N386" s="107"/>
      <c r="O386" s="107"/>
      <c r="P386" s="107"/>
      <c r="Q386" s="107"/>
      <c r="R386" s="107"/>
    </row>
    <row r="387" spans="1:18" ht="15">
      <c r="A387" s="95" t="s">
        <v>2150</v>
      </c>
      <c r="B387" s="96"/>
      <c r="C387" s="95" t="s">
        <v>117</v>
      </c>
      <c r="D387" s="96"/>
      <c r="E387" s="127" t="s">
        <v>877</v>
      </c>
      <c r="F387" s="347">
        <v>42999.875</v>
      </c>
      <c r="G387" s="100"/>
      <c r="H387" s="105" t="e">
        <f t="shared" ca="1" si="0"/>
        <v>#NAME?</v>
      </c>
      <c r="I387" s="107"/>
      <c r="J387" s="107"/>
      <c r="K387" s="107"/>
      <c r="L387" s="107"/>
      <c r="M387" s="107"/>
      <c r="N387" s="107"/>
      <c r="O387" s="107"/>
      <c r="P387" s="107"/>
      <c r="Q387" s="107"/>
      <c r="R387" s="107"/>
    </row>
    <row r="388" spans="1:18" ht="15">
      <c r="A388" s="95" t="s">
        <v>2181</v>
      </c>
      <c r="B388" s="163">
        <v>12</v>
      </c>
      <c r="C388" s="96"/>
      <c r="D388" s="95" t="s">
        <v>487</v>
      </c>
      <c r="E388" s="97"/>
      <c r="F388" s="96"/>
      <c r="G388" s="100"/>
      <c r="H388" s="105" t="e">
        <f t="shared" ca="1" si="0"/>
        <v>#NAME?</v>
      </c>
      <c r="I388" s="107"/>
      <c r="J388" s="107"/>
      <c r="K388" s="107"/>
      <c r="L388" s="107"/>
      <c r="M388" s="107"/>
      <c r="N388" s="107"/>
      <c r="O388" s="107"/>
      <c r="P388" s="107"/>
      <c r="Q388" s="107"/>
      <c r="R388" s="107"/>
    </row>
    <row r="389" spans="1:18" ht="15">
      <c r="A389" s="95" t="s">
        <v>2191</v>
      </c>
      <c r="B389" s="96"/>
      <c r="C389" s="96"/>
      <c r="D389" s="95" t="s">
        <v>378</v>
      </c>
      <c r="E389" s="97"/>
      <c r="F389" s="96"/>
      <c r="G389" s="109"/>
      <c r="H389" s="105" t="e">
        <f t="shared" ca="1" si="0"/>
        <v>#NAME?</v>
      </c>
      <c r="I389" s="107"/>
      <c r="J389" s="107"/>
      <c r="K389" s="107"/>
      <c r="L389" s="107"/>
      <c r="M389" s="107"/>
      <c r="N389" s="107"/>
      <c r="O389" s="107"/>
      <c r="P389" s="107"/>
      <c r="Q389" s="107"/>
      <c r="R389" s="107"/>
    </row>
    <row r="390" spans="1:18" ht="15">
      <c r="A390" s="95" t="s">
        <v>2201</v>
      </c>
      <c r="B390" s="96"/>
      <c r="C390" s="96"/>
      <c r="D390" s="95" t="s">
        <v>463</v>
      </c>
      <c r="E390" s="127" t="s">
        <v>2207</v>
      </c>
      <c r="F390" s="99" t="s">
        <v>465</v>
      </c>
      <c r="G390" s="100"/>
      <c r="H390" s="105" t="e">
        <f t="shared" ca="1" si="0"/>
        <v>#NAME?</v>
      </c>
      <c r="I390" s="107"/>
      <c r="J390" s="107"/>
      <c r="K390" s="107"/>
      <c r="L390" s="107"/>
      <c r="M390" s="107"/>
      <c r="N390" s="107"/>
      <c r="O390" s="107"/>
      <c r="P390" s="107"/>
      <c r="Q390" s="107"/>
      <c r="R390" s="107"/>
    </row>
    <row r="391" spans="1:18" ht="15">
      <c r="A391" s="95" t="s">
        <v>2217</v>
      </c>
      <c r="B391" s="163">
        <v>3</v>
      </c>
      <c r="C391" s="95" t="s">
        <v>117</v>
      </c>
      <c r="D391" s="95" t="s">
        <v>487</v>
      </c>
      <c r="E391" s="127" t="s">
        <v>436</v>
      </c>
      <c r="F391" s="96"/>
      <c r="G391" s="100"/>
      <c r="H391" s="105" t="e">
        <f t="shared" ca="1" si="0"/>
        <v>#NAME?</v>
      </c>
      <c r="I391" s="107"/>
      <c r="J391" s="107"/>
      <c r="K391" s="107"/>
      <c r="L391" s="107"/>
      <c r="M391" s="107"/>
      <c r="N391" s="107"/>
      <c r="O391" s="107"/>
      <c r="P391" s="107"/>
      <c r="Q391" s="107"/>
      <c r="R391" s="107"/>
    </row>
    <row r="392" spans="1:18" ht="15">
      <c r="A392" s="95" t="s">
        <v>2227</v>
      </c>
      <c r="B392" s="96"/>
      <c r="C392" s="96"/>
      <c r="D392" s="95" t="s">
        <v>487</v>
      </c>
      <c r="E392" s="97"/>
      <c r="F392" s="96"/>
      <c r="G392" s="100"/>
      <c r="H392" s="105" t="e">
        <f t="shared" ca="1" si="0"/>
        <v>#NAME?</v>
      </c>
      <c r="I392" s="107"/>
      <c r="J392" s="107"/>
      <c r="K392" s="107"/>
      <c r="L392" s="107"/>
      <c r="M392" s="107"/>
      <c r="N392" s="107"/>
      <c r="O392" s="107"/>
      <c r="P392" s="107"/>
      <c r="Q392" s="107"/>
      <c r="R392" s="107"/>
    </row>
    <row r="393" spans="1:18" ht="15">
      <c r="A393" s="95" t="s">
        <v>2252</v>
      </c>
      <c r="B393" s="96"/>
      <c r="C393" s="95" t="s">
        <v>117</v>
      </c>
      <c r="D393" s="95" t="s">
        <v>487</v>
      </c>
      <c r="E393" s="127" t="s">
        <v>468</v>
      </c>
      <c r="F393" s="96"/>
      <c r="G393" s="100"/>
      <c r="H393" s="105" t="e">
        <f t="shared" ca="1" si="0"/>
        <v>#NAME?</v>
      </c>
      <c r="I393" s="107"/>
      <c r="J393" s="107"/>
      <c r="K393" s="107"/>
      <c r="L393" s="107"/>
      <c r="M393" s="107"/>
      <c r="N393" s="107"/>
      <c r="O393" s="107"/>
      <c r="P393" s="107"/>
      <c r="Q393" s="107"/>
      <c r="R393" s="107"/>
    </row>
    <row r="394" spans="1:18" ht="15">
      <c r="A394" s="100" t="s">
        <v>2266</v>
      </c>
      <c r="B394" s="115">
        <v>68</v>
      </c>
      <c r="C394" s="116"/>
      <c r="D394" s="938" t="s">
        <v>268</v>
      </c>
      <c r="E394" s="939"/>
      <c r="F394" s="122" t="s">
        <v>246</v>
      </c>
      <c r="G394" s="100" t="s">
        <v>165</v>
      </c>
      <c r="H394" s="105" t="e">
        <f t="shared" ca="1" si="0"/>
        <v>#NAME?</v>
      </c>
      <c r="I394" s="107"/>
      <c r="J394" s="107"/>
      <c r="K394" s="107"/>
      <c r="L394" s="107"/>
      <c r="M394" s="107"/>
      <c r="N394" s="107"/>
      <c r="O394" s="107"/>
      <c r="P394" s="107"/>
      <c r="Q394" s="107"/>
      <c r="R394" s="107"/>
    </row>
    <row r="395" spans="1:18" ht="15">
      <c r="A395" s="95" t="s">
        <v>2302</v>
      </c>
      <c r="B395" s="96"/>
      <c r="C395" s="96"/>
      <c r="D395" s="95" t="s">
        <v>524</v>
      </c>
      <c r="E395" s="97"/>
      <c r="F395" s="95" t="s">
        <v>395</v>
      </c>
      <c r="G395" s="100"/>
      <c r="H395" s="105" t="e">
        <f t="shared" ca="1" si="0"/>
        <v>#NAME?</v>
      </c>
      <c r="I395" s="107"/>
      <c r="J395" s="107"/>
      <c r="K395" s="107"/>
      <c r="L395" s="107"/>
      <c r="M395" s="107"/>
      <c r="N395" s="107"/>
      <c r="O395" s="107"/>
      <c r="P395" s="107"/>
      <c r="Q395" s="107"/>
      <c r="R395" s="107"/>
    </row>
    <row r="396" spans="1:18" ht="15">
      <c r="A396" s="95" t="s">
        <v>2312</v>
      </c>
      <c r="B396" s="163">
        <v>53</v>
      </c>
      <c r="C396" s="96"/>
      <c r="D396" s="95" t="s">
        <v>487</v>
      </c>
      <c r="E396" s="97"/>
      <c r="F396" s="99" t="s">
        <v>488</v>
      </c>
      <c r="G396" s="100"/>
      <c r="H396" s="105" t="e">
        <f t="shared" ca="1" si="0"/>
        <v>#NAME?</v>
      </c>
      <c r="I396" s="107"/>
      <c r="J396" s="107"/>
      <c r="K396" s="107"/>
      <c r="L396" s="107"/>
      <c r="M396" s="107"/>
      <c r="N396" s="107"/>
      <c r="O396" s="107"/>
      <c r="P396" s="107"/>
      <c r="Q396" s="107"/>
      <c r="R396" s="107"/>
    </row>
    <row r="397" spans="1:18" ht="15">
      <c r="A397" s="100" t="s">
        <v>2327</v>
      </c>
      <c r="B397" s="115">
        <v>0</v>
      </c>
      <c r="C397" s="116"/>
      <c r="D397" s="100" t="s">
        <v>1291</v>
      </c>
      <c r="E397" s="109" t="s">
        <v>2332</v>
      </c>
      <c r="F397" s="122" t="s">
        <v>246</v>
      </c>
      <c r="G397" s="100" t="s">
        <v>165</v>
      </c>
      <c r="H397" s="105" t="e">
        <f t="shared" ca="1" si="0"/>
        <v>#NAME?</v>
      </c>
      <c r="I397" s="107"/>
      <c r="J397" s="107"/>
      <c r="K397" s="107"/>
      <c r="L397" s="107"/>
      <c r="M397" s="107"/>
      <c r="N397" s="107"/>
      <c r="O397" s="107"/>
      <c r="P397" s="107"/>
      <c r="Q397" s="107"/>
      <c r="R397" s="107"/>
    </row>
    <row r="398" spans="1:18" ht="15">
      <c r="A398" s="100" t="s">
        <v>2338</v>
      </c>
      <c r="B398" s="115">
        <v>63</v>
      </c>
      <c r="C398" s="116"/>
      <c r="D398" s="938" t="s">
        <v>182</v>
      </c>
      <c r="E398" s="939"/>
      <c r="F398" s="122" t="s">
        <v>185</v>
      </c>
      <c r="G398" s="100" t="s">
        <v>165</v>
      </c>
      <c r="H398" s="105" t="e">
        <f t="shared" ca="1" si="0"/>
        <v>#NAME?</v>
      </c>
      <c r="I398" s="107"/>
      <c r="J398" s="107"/>
      <c r="K398" s="107"/>
      <c r="L398" s="107"/>
      <c r="M398" s="107"/>
      <c r="N398" s="107"/>
      <c r="O398" s="107"/>
      <c r="P398" s="107"/>
      <c r="Q398" s="107"/>
      <c r="R398" s="107"/>
    </row>
    <row r="399" spans="1:18" ht="15">
      <c r="A399" s="163" t="s">
        <v>2359</v>
      </c>
      <c r="B399" s="96"/>
      <c r="C399" s="95" t="s">
        <v>690</v>
      </c>
      <c r="D399" s="348"/>
      <c r="E399" s="127" t="s">
        <v>2395</v>
      </c>
      <c r="F399" s="280" t="s">
        <v>1355</v>
      </c>
      <c r="G399" s="100"/>
      <c r="H399" s="105" t="e">
        <f t="shared" ca="1" si="0"/>
        <v>#NAME?</v>
      </c>
      <c r="I399" s="107"/>
      <c r="J399" s="107"/>
      <c r="K399" s="107"/>
      <c r="L399" s="107"/>
      <c r="M399" s="107"/>
      <c r="N399" s="107"/>
      <c r="O399" s="107"/>
      <c r="P399" s="107"/>
      <c r="Q399" s="107"/>
      <c r="R399" s="107"/>
    </row>
    <row r="400" spans="1:18" ht="15">
      <c r="A400" s="100" t="s">
        <v>2404</v>
      </c>
      <c r="B400" s="115">
        <v>48</v>
      </c>
      <c r="C400" s="116"/>
      <c r="D400" s="938" t="s">
        <v>354</v>
      </c>
      <c r="E400" s="939"/>
      <c r="F400" s="122" t="s">
        <v>246</v>
      </c>
      <c r="G400" s="100" t="s">
        <v>165</v>
      </c>
      <c r="H400" s="105" t="e">
        <f t="shared" ca="1" si="0"/>
        <v>#NAME?</v>
      </c>
      <c r="I400" s="107"/>
      <c r="J400" s="107"/>
      <c r="K400" s="107"/>
      <c r="L400" s="107"/>
      <c r="M400" s="107"/>
      <c r="N400" s="107"/>
      <c r="O400" s="107"/>
      <c r="P400" s="107"/>
      <c r="Q400" s="107"/>
      <c r="R400" s="107"/>
    </row>
    <row r="401" spans="1:18" ht="15">
      <c r="A401" s="100" t="s">
        <v>2424</v>
      </c>
      <c r="B401" s="115">
        <v>75</v>
      </c>
      <c r="C401" s="116"/>
      <c r="D401" s="938" t="s">
        <v>1736</v>
      </c>
      <c r="E401" s="939"/>
      <c r="F401" s="122" t="s">
        <v>185</v>
      </c>
      <c r="G401" s="100" t="s">
        <v>165</v>
      </c>
      <c r="H401" s="105" t="e">
        <f t="shared" ca="1" si="0"/>
        <v>#NAME?</v>
      </c>
      <c r="I401" s="107"/>
      <c r="J401" s="107"/>
      <c r="K401" s="107"/>
      <c r="L401" s="107"/>
      <c r="M401" s="107"/>
      <c r="N401" s="107"/>
      <c r="O401" s="107"/>
      <c r="P401" s="107"/>
      <c r="Q401" s="107"/>
      <c r="R401" s="107"/>
    </row>
    <row r="402" spans="1:18" ht="15">
      <c r="A402" s="100" t="s">
        <v>2458</v>
      </c>
      <c r="B402" s="115">
        <v>80</v>
      </c>
      <c r="C402" s="116"/>
      <c r="D402" s="938" t="s">
        <v>243</v>
      </c>
      <c r="E402" s="939"/>
      <c r="F402" s="122" t="s">
        <v>246</v>
      </c>
      <c r="G402" s="100" t="s">
        <v>165</v>
      </c>
      <c r="H402" s="105" t="e">
        <f t="shared" ca="1" si="0"/>
        <v>#NAME?</v>
      </c>
      <c r="I402" s="107"/>
      <c r="J402" s="107"/>
      <c r="K402" s="107"/>
      <c r="L402" s="107"/>
      <c r="M402" s="107"/>
      <c r="N402" s="107"/>
      <c r="O402" s="107"/>
      <c r="P402" s="107"/>
      <c r="Q402" s="107"/>
      <c r="R402" s="107"/>
    </row>
    <row r="403" spans="1:18" ht="15">
      <c r="A403" s="100" t="s">
        <v>2471</v>
      </c>
      <c r="B403" s="116"/>
      <c r="C403" s="116"/>
      <c r="D403" s="938" t="s">
        <v>378</v>
      </c>
      <c r="E403" s="939"/>
      <c r="F403" s="122" t="s">
        <v>2475</v>
      </c>
      <c r="G403" s="100" t="s">
        <v>165</v>
      </c>
      <c r="H403" s="105" t="e">
        <f t="shared" ca="1" si="0"/>
        <v>#NAME?</v>
      </c>
      <c r="I403" s="107"/>
      <c r="J403" s="107"/>
      <c r="K403" s="107"/>
      <c r="L403" s="107"/>
      <c r="M403" s="107"/>
      <c r="N403" s="107"/>
      <c r="O403" s="107"/>
      <c r="P403" s="107"/>
      <c r="Q403" s="107"/>
      <c r="R403" s="107"/>
    </row>
    <row r="404" spans="1:18" ht="15">
      <c r="A404" s="95" t="s">
        <v>2479</v>
      </c>
      <c r="B404" s="96"/>
      <c r="C404" s="95" t="s">
        <v>359</v>
      </c>
      <c r="D404" s="96"/>
      <c r="E404" s="127" t="s">
        <v>662</v>
      </c>
      <c r="F404" s="359" t="s">
        <v>2483</v>
      </c>
      <c r="G404" s="109"/>
      <c r="H404" s="105" t="e">
        <f t="shared" ca="1" si="0"/>
        <v>#NAME?</v>
      </c>
      <c r="I404" s="107"/>
      <c r="J404" s="107"/>
      <c r="K404" s="107"/>
      <c r="L404" s="107"/>
      <c r="M404" s="107"/>
      <c r="N404" s="107"/>
      <c r="O404" s="107"/>
      <c r="P404" s="107"/>
      <c r="Q404" s="107"/>
      <c r="R404" s="107"/>
    </row>
    <row r="405" spans="1:18" ht="15">
      <c r="A405" s="95" t="s">
        <v>2508</v>
      </c>
      <c r="B405" s="96"/>
      <c r="C405" s="95" t="s">
        <v>2014</v>
      </c>
      <c r="D405" s="96"/>
      <c r="E405" s="127" t="s">
        <v>2516</v>
      </c>
      <c r="F405" s="99" t="s">
        <v>2518</v>
      </c>
      <c r="G405" s="100"/>
      <c r="H405" s="105" t="e">
        <f t="shared" ca="1" si="0"/>
        <v>#NAME?</v>
      </c>
      <c r="I405" s="107"/>
      <c r="J405" s="107"/>
      <c r="K405" s="107"/>
      <c r="L405" s="107"/>
      <c r="M405" s="107"/>
      <c r="N405" s="107"/>
      <c r="O405" s="107"/>
      <c r="P405" s="107"/>
      <c r="Q405" s="107"/>
      <c r="R405" s="107"/>
    </row>
    <row r="406" spans="1:18" ht="15">
      <c r="A406" s="100" t="s">
        <v>2531</v>
      </c>
      <c r="B406" s="115">
        <v>21</v>
      </c>
      <c r="C406" s="116"/>
      <c r="D406" s="938" t="s">
        <v>162</v>
      </c>
      <c r="E406" s="939"/>
      <c r="F406" s="100" t="s">
        <v>164</v>
      </c>
      <c r="G406" s="100" t="s">
        <v>165</v>
      </c>
      <c r="H406" s="105" t="e">
        <f t="shared" ca="1" si="0"/>
        <v>#NAME?</v>
      </c>
      <c r="I406" s="107"/>
      <c r="J406" s="107"/>
      <c r="K406" s="107"/>
      <c r="L406" s="107"/>
      <c r="M406" s="107"/>
      <c r="N406" s="107"/>
      <c r="O406" s="107"/>
      <c r="P406" s="107"/>
      <c r="Q406" s="107"/>
      <c r="R406" s="107"/>
    </row>
    <row r="407" spans="1:18" ht="15">
      <c r="A407" s="100" t="s">
        <v>2563</v>
      </c>
      <c r="B407" s="116"/>
      <c r="C407" s="116"/>
      <c r="D407" s="938" t="s">
        <v>89</v>
      </c>
      <c r="E407" s="939"/>
      <c r="F407" s="100" t="s">
        <v>384</v>
      </c>
      <c r="G407" s="100" t="s">
        <v>165</v>
      </c>
      <c r="H407" s="105" t="e">
        <f t="shared" ca="1" si="0"/>
        <v>#NAME?</v>
      </c>
      <c r="I407" s="107"/>
      <c r="J407" s="107"/>
      <c r="K407" s="107"/>
      <c r="L407" s="107"/>
      <c r="M407" s="107"/>
      <c r="N407" s="107"/>
      <c r="O407" s="107"/>
      <c r="P407" s="107"/>
      <c r="Q407" s="107"/>
      <c r="R407" s="107"/>
    </row>
    <row r="408" spans="1:18" ht="15">
      <c r="A408" s="100" t="s">
        <v>2574</v>
      </c>
      <c r="B408" s="115">
        <v>30</v>
      </c>
      <c r="C408" s="116"/>
      <c r="D408" s="938" t="s">
        <v>524</v>
      </c>
      <c r="E408" s="939"/>
      <c r="F408" s="100" t="s">
        <v>2583</v>
      </c>
      <c r="G408" s="100" t="s">
        <v>165</v>
      </c>
      <c r="H408" s="105" t="e">
        <f t="shared" ca="1" si="0"/>
        <v>#NAME?</v>
      </c>
      <c r="I408" s="107"/>
      <c r="J408" s="107"/>
      <c r="K408" s="107"/>
      <c r="L408" s="107"/>
      <c r="M408" s="107"/>
      <c r="N408" s="107"/>
      <c r="O408" s="107"/>
      <c r="P408" s="107"/>
      <c r="Q408" s="107"/>
      <c r="R408" s="107"/>
    </row>
    <row r="409" spans="1:18" ht="15">
      <c r="A409" s="163" t="s">
        <v>2589</v>
      </c>
      <c r="B409" s="96"/>
      <c r="C409" s="95" t="s">
        <v>417</v>
      </c>
      <c r="D409" s="163" t="s">
        <v>487</v>
      </c>
      <c r="E409" s="97"/>
      <c r="F409" s="193" t="s">
        <v>2595</v>
      </c>
      <c r="G409" s="100"/>
      <c r="H409" s="105" t="e">
        <f t="shared" ca="1" si="0"/>
        <v>#NAME?</v>
      </c>
      <c r="I409" s="107"/>
      <c r="J409" s="107"/>
      <c r="K409" s="107"/>
      <c r="L409" s="107"/>
      <c r="M409" s="107"/>
      <c r="N409" s="107"/>
      <c r="O409" s="107"/>
      <c r="P409" s="107"/>
      <c r="Q409" s="107"/>
      <c r="R409" s="107"/>
    </row>
    <row r="410" spans="1:18" ht="15">
      <c r="A410" s="100" t="s">
        <v>2604</v>
      </c>
      <c r="B410" s="115">
        <v>7</v>
      </c>
      <c r="C410" s="116"/>
      <c r="D410" s="938" t="s">
        <v>423</v>
      </c>
      <c r="E410" s="939"/>
      <c r="F410" s="122" t="s">
        <v>246</v>
      </c>
      <c r="G410" s="100" t="s">
        <v>165</v>
      </c>
      <c r="H410" s="105" t="e">
        <f t="shared" ca="1" si="0"/>
        <v>#NAME?</v>
      </c>
      <c r="I410" s="107"/>
      <c r="J410" s="107"/>
      <c r="K410" s="107"/>
      <c r="L410" s="107"/>
      <c r="M410" s="107"/>
      <c r="N410" s="107"/>
      <c r="O410" s="107"/>
      <c r="P410" s="107"/>
      <c r="Q410" s="107"/>
      <c r="R410" s="107"/>
    </row>
    <row r="411" spans="1:18" ht="15">
      <c r="A411" s="100" t="s">
        <v>2619</v>
      </c>
      <c r="B411" s="116"/>
      <c r="C411" s="116"/>
      <c r="D411" s="938" t="s">
        <v>1190</v>
      </c>
      <c r="E411" s="939"/>
      <c r="F411" s="100" t="s">
        <v>384</v>
      </c>
      <c r="G411" s="100" t="s">
        <v>165</v>
      </c>
      <c r="H411" s="105" t="e">
        <f t="shared" ca="1" si="0"/>
        <v>#NAME?</v>
      </c>
      <c r="I411" s="107"/>
      <c r="J411" s="107"/>
      <c r="K411" s="107"/>
      <c r="L411" s="107"/>
      <c r="M411" s="107"/>
      <c r="N411" s="107"/>
      <c r="O411" s="107"/>
      <c r="P411" s="107"/>
      <c r="Q411" s="107"/>
      <c r="R411" s="107"/>
    </row>
    <row r="412" spans="1:18" ht="15">
      <c r="A412" s="100" t="s">
        <v>2630</v>
      </c>
      <c r="B412" s="115">
        <v>62</v>
      </c>
      <c r="C412" s="116"/>
      <c r="D412" s="938" t="s">
        <v>182</v>
      </c>
      <c r="E412" s="939"/>
      <c r="F412" s="122" t="s">
        <v>185</v>
      </c>
      <c r="G412" s="100" t="s">
        <v>165</v>
      </c>
      <c r="H412" s="105" t="e">
        <f t="shared" ca="1" si="0"/>
        <v>#NAME?</v>
      </c>
      <c r="I412" s="107"/>
      <c r="J412" s="107"/>
      <c r="K412" s="107"/>
      <c r="L412" s="107"/>
      <c r="M412" s="107"/>
      <c r="N412" s="107"/>
      <c r="O412" s="107"/>
      <c r="P412" s="107"/>
      <c r="Q412" s="107"/>
      <c r="R412" s="107"/>
    </row>
    <row r="413" spans="1:18" ht="15">
      <c r="A413" s="100" t="s">
        <v>2642</v>
      </c>
      <c r="B413" s="115">
        <v>16</v>
      </c>
      <c r="C413" s="116"/>
      <c r="D413" s="938" t="s">
        <v>1409</v>
      </c>
      <c r="E413" s="939"/>
      <c r="F413" s="122" t="s">
        <v>185</v>
      </c>
      <c r="G413" s="100" t="s">
        <v>165</v>
      </c>
      <c r="H413" s="105" t="e">
        <f t="shared" ca="1" si="0"/>
        <v>#NAME?</v>
      </c>
      <c r="I413" s="107"/>
      <c r="J413" s="107"/>
      <c r="K413" s="107"/>
      <c r="L413" s="107"/>
      <c r="M413" s="107"/>
      <c r="N413" s="107"/>
      <c r="O413" s="107"/>
      <c r="P413" s="107"/>
      <c r="Q413" s="107"/>
      <c r="R413" s="107"/>
    </row>
    <row r="414" spans="1:18" ht="15">
      <c r="A414" s="95" t="s">
        <v>2656</v>
      </c>
      <c r="B414" s="96"/>
      <c r="C414" s="96"/>
      <c r="D414" s="95" t="s">
        <v>463</v>
      </c>
      <c r="E414" s="127" t="s">
        <v>2659</v>
      </c>
      <c r="F414" s="99" t="s">
        <v>465</v>
      </c>
      <c r="G414" s="100"/>
      <c r="H414" s="105" t="e">
        <f t="shared" ca="1" si="0"/>
        <v>#NAME?</v>
      </c>
      <c r="I414" s="107"/>
      <c r="J414" s="107"/>
      <c r="K414" s="107"/>
      <c r="L414" s="107"/>
      <c r="M414" s="107"/>
      <c r="N414" s="107"/>
      <c r="O414" s="107"/>
      <c r="P414" s="107"/>
      <c r="Q414" s="107"/>
      <c r="R414" s="107"/>
    </row>
    <row r="415" spans="1:18" ht="15">
      <c r="A415" s="95" t="s">
        <v>2671</v>
      </c>
      <c r="B415" s="96"/>
      <c r="C415" s="95" t="s">
        <v>117</v>
      </c>
      <c r="D415" s="96"/>
      <c r="E415" s="127" t="s">
        <v>2008</v>
      </c>
      <c r="F415" s="96"/>
      <c r="G415" s="100"/>
      <c r="H415" s="105" t="e">
        <f t="shared" ca="1" si="0"/>
        <v>#NAME?</v>
      </c>
      <c r="I415" s="107"/>
      <c r="J415" s="107"/>
      <c r="K415" s="107"/>
      <c r="L415" s="107"/>
      <c r="M415" s="107"/>
      <c r="N415" s="107"/>
      <c r="O415" s="107"/>
      <c r="P415" s="107"/>
      <c r="Q415" s="107"/>
      <c r="R415" s="107"/>
    </row>
    <row r="416" spans="1:18" ht="15">
      <c r="A416" s="163" t="s">
        <v>2679</v>
      </c>
      <c r="B416" s="96"/>
      <c r="C416" s="95" t="s">
        <v>417</v>
      </c>
      <c r="D416" s="96"/>
      <c r="E416" s="127" t="s">
        <v>460</v>
      </c>
      <c r="F416" s="193" t="s">
        <v>2684</v>
      </c>
      <c r="G416" s="100"/>
      <c r="H416" s="105" t="e">
        <f t="shared" ca="1" si="0"/>
        <v>#NAME?</v>
      </c>
      <c r="I416" s="107"/>
      <c r="J416" s="107"/>
      <c r="K416" s="107"/>
      <c r="L416" s="107"/>
      <c r="M416" s="107"/>
      <c r="N416" s="107"/>
      <c r="O416" s="107"/>
      <c r="P416" s="107"/>
      <c r="Q416" s="107"/>
      <c r="R416" s="107"/>
    </row>
    <row r="417" spans="1:18" ht="15">
      <c r="A417" s="95" t="s">
        <v>2693</v>
      </c>
      <c r="B417" s="96"/>
      <c r="C417" s="96"/>
      <c r="D417" s="95" t="s">
        <v>463</v>
      </c>
      <c r="E417" s="127" t="s">
        <v>2695</v>
      </c>
      <c r="F417" s="99" t="s">
        <v>465</v>
      </c>
      <c r="G417" s="100"/>
      <c r="H417" s="105" t="e">
        <f t="shared" ca="1" si="0"/>
        <v>#NAME?</v>
      </c>
      <c r="I417" s="107"/>
      <c r="J417" s="107"/>
      <c r="K417" s="107"/>
      <c r="L417" s="107"/>
      <c r="M417" s="107"/>
      <c r="N417" s="107"/>
      <c r="O417" s="107"/>
      <c r="P417" s="107"/>
      <c r="Q417" s="107"/>
      <c r="R417" s="107"/>
    </row>
    <row r="418" spans="1:18" ht="15">
      <c r="A418" s="163" t="s">
        <v>2706</v>
      </c>
      <c r="B418" s="96"/>
      <c r="C418" s="95" t="s">
        <v>417</v>
      </c>
      <c r="D418" s="96"/>
      <c r="E418" s="127" t="s">
        <v>460</v>
      </c>
      <c r="F418" s="193" t="s">
        <v>2710</v>
      </c>
      <c r="G418" s="100"/>
      <c r="H418" s="105" t="e">
        <f t="shared" ca="1" si="0"/>
        <v>#NAME?</v>
      </c>
      <c r="I418" s="107"/>
      <c r="J418" s="107"/>
      <c r="K418" s="107"/>
      <c r="L418" s="107"/>
      <c r="M418" s="107"/>
      <c r="N418" s="107"/>
      <c r="O418" s="107"/>
      <c r="P418" s="107"/>
      <c r="Q418" s="107"/>
      <c r="R418" s="107"/>
    </row>
    <row r="419" spans="1:18" ht="15">
      <c r="A419" s="95" t="s">
        <v>2717</v>
      </c>
      <c r="B419" s="96"/>
      <c r="C419" s="95" t="s">
        <v>117</v>
      </c>
      <c r="D419" s="95" t="s">
        <v>374</v>
      </c>
      <c r="E419" s="127" t="s">
        <v>2723</v>
      </c>
      <c r="F419" s="99" t="s">
        <v>376</v>
      </c>
      <c r="G419" s="100"/>
      <c r="H419" s="105" t="e">
        <f t="shared" ca="1" si="0"/>
        <v>#NAME?</v>
      </c>
      <c r="I419" s="107"/>
      <c r="J419" s="107"/>
      <c r="K419" s="107"/>
      <c r="L419" s="107"/>
      <c r="M419" s="107"/>
      <c r="N419" s="107"/>
      <c r="O419" s="107"/>
      <c r="P419" s="107"/>
      <c r="Q419" s="107"/>
      <c r="R419" s="107"/>
    </row>
    <row r="420" spans="1:18" ht="15">
      <c r="A420" s="100" t="s">
        <v>2735</v>
      </c>
      <c r="B420" s="115">
        <v>0</v>
      </c>
      <c r="C420" s="116"/>
      <c r="D420" s="938" t="s">
        <v>1395</v>
      </c>
      <c r="E420" s="939"/>
      <c r="F420" s="122" t="s">
        <v>246</v>
      </c>
      <c r="G420" s="100" t="s">
        <v>165</v>
      </c>
      <c r="H420" s="105" t="e">
        <f t="shared" ca="1" si="0"/>
        <v>#NAME?</v>
      </c>
      <c r="I420" s="107"/>
      <c r="J420" s="107"/>
      <c r="K420" s="107"/>
      <c r="L420" s="107"/>
      <c r="M420" s="107"/>
      <c r="N420" s="107"/>
      <c r="O420" s="107"/>
      <c r="P420" s="107"/>
      <c r="Q420" s="107"/>
      <c r="R420" s="107"/>
    </row>
    <row r="421" spans="1:18" ht="15">
      <c r="A421" s="163" t="s">
        <v>2751</v>
      </c>
      <c r="B421" s="96"/>
      <c r="C421" s="95" t="s">
        <v>2754</v>
      </c>
      <c r="D421" s="96"/>
      <c r="E421" s="127" t="s">
        <v>662</v>
      </c>
      <c r="F421" s="215" t="s">
        <v>1386</v>
      </c>
      <c r="G421" s="100"/>
      <c r="H421" s="105" t="e">
        <f t="shared" ca="1" si="0"/>
        <v>#NAME?</v>
      </c>
      <c r="I421" s="107"/>
      <c r="J421" s="107"/>
      <c r="K421" s="107"/>
      <c r="L421" s="107"/>
      <c r="M421" s="107"/>
      <c r="N421" s="107"/>
      <c r="O421" s="107"/>
      <c r="P421" s="107"/>
      <c r="Q421" s="107"/>
      <c r="R421" s="107"/>
    </row>
    <row r="422" spans="1:18" ht="15">
      <c r="A422" s="95" t="s">
        <v>2764</v>
      </c>
      <c r="B422" s="96"/>
      <c r="C422" s="95" t="s">
        <v>277</v>
      </c>
      <c r="D422" s="96"/>
      <c r="E422" s="127" t="s">
        <v>1302</v>
      </c>
      <c r="F422" s="143" t="s">
        <v>280</v>
      </c>
      <c r="G422" s="100"/>
      <c r="H422" s="105" t="e">
        <f t="shared" ca="1" si="0"/>
        <v>#NAME?</v>
      </c>
      <c r="I422" s="107"/>
      <c r="J422" s="107"/>
      <c r="K422" s="107"/>
      <c r="L422" s="107"/>
      <c r="M422" s="107"/>
      <c r="N422" s="107"/>
      <c r="O422" s="107"/>
      <c r="P422" s="107"/>
      <c r="Q422" s="107"/>
      <c r="R422" s="107"/>
    </row>
    <row r="423" spans="1:18" ht="15">
      <c r="A423" s="100" t="s">
        <v>2778</v>
      </c>
      <c r="B423" s="116"/>
      <c r="C423" s="116"/>
      <c r="D423" s="938" t="s">
        <v>425</v>
      </c>
      <c r="E423" s="939"/>
      <c r="F423" s="100" t="s">
        <v>384</v>
      </c>
      <c r="G423" s="100" t="s">
        <v>165</v>
      </c>
      <c r="H423" s="105" t="e">
        <f t="shared" ca="1" si="0"/>
        <v>#NAME?</v>
      </c>
      <c r="I423" s="107"/>
      <c r="J423" s="107"/>
      <c r="K423" s="107"/>
      <c r="L423" s="107"/>
      <c r="M423" s="107"/>
      <c r="N423" s="107"/>
      <c r="O423" s="107"/>
      <c r="P423" s="107"/>
      <c r="Q423" s="107"/>
      <c r="R423" s="107"/>
    </row>
    <row r="424" spans="1:18" ht="15">
      <c r="A424" s="100" t="s">
        <v>2791</v>
      </c>
      <c r="B424" s="115">
        <v>55</v>
      </c>
      <c r="C424" s="116"/>
      <c r="D424" s="938" t="s">
        <v>657</v>
      </c>
      <c r="E424" s="939"/>
      <c r="F424" s="122" t="s">
        <v>185</v>
      </c>
      <c r="G424" s="100" t="s">
        <v>165</v>
      </c>
      <c r="H424" s="105" t="e">
        <f t="shared" ca="1" si="0"/>
        <v>#NAME?</v>
      </c>
      <c r="I424" s="107"/>
      <c r="J424" s="107"/>
      <c r="K424" s="107"/>
      <c r="L424" s="107"/>
      <c r="M424" s="107"/>
      <c r="N424" s="107"/>
      <c r="O424" s="107"/>
      <c r="P424" s="107"/>
      <c r="Q424" s="107"/>
      <c r="R424" s="107"/>
    </row>
    <row r="425" spans="1:18" ht="15">
      <c r="A425" s="100" t="s">
        <v>2812</v>
      </c>
      <c r="B425" s="115">
        <v>64</v>
      </c>
      <c r="C425" s="116"/>
      <c r="D425" s="938" t="s">
        <v>450</v>
      </c>
      <c r="E425" s="939"/>
      <c r="F425" s="122" t="s">
        <v>246</v>
      </c>
      <c r="G425" s="100" t="s">
        <v>165</v>
      </c>
      <c r="H425" s="105" t="e">
        <f t="shared" ca="1" si="0"/>
        <v>#NAME?</v>
      </c>
      <c r="I425" s="107"/>
      <c r="J425" s="107"/>
      <c r="K425" s="107"/>
      <c r="L425" s="107"/>
      <c r="M425" s="107"/>
      <c r="N425" s="107"/>
      <c r="O425" s="107"/>
      <c r="P425" s="107"/>
      <c r="Q425" s="107"/>
      <c r="R425" s="107"/>
    </row>
    <row r="426" spans="1:18" ht="15">
      <c r="A426" s="100" t="s">
        <v>2829</v>
      </c>
      <c r="B426" s="116"/>
      <c r="C426" s="116"/>
      <c r="D426" s="938" t="s">
        <v>319</v>
      </c>
      <c r="E426" s="939"/>
      <c r="F426" s="100" t="s">
        <v>323</v>
      </c>
      <c r="G426" s="100" t="s">
        <v>165</v>
      </c>
      <c r="H426" s="105" t="e">
        <f t="shared" ca="1" si="0"/>
        <v>#NAME?</v>
      </c>
      <c r="I426" s="107"/>
      <c r="J426" s="107"/>
      <c r="K426" s="107"/>
      <c r="L426" s="107"/>
      <c r="M426" s="107"/>
      <c r="N426" s="107"/>
      <c r="O426" s="107"/>
      <c r="P426" s="107"/>
      <c r="Q426" s="107"/>
      <c r="R426" s="107"/>
    </row>
    <row r="427" spans="1:18" ht="15">
      <c r="A427" s="171" t="s">
        <v>2842</v>
      </c>
      <c r="B427" s="115">
        <v>90</v>
      </c>
      <c r="C427" s="116"/>
      <c r="D427" s="100" t="s">
        <v>378</v>
      </c>
      <c r="E427" s="109"/>
      <c r="F427" s="122" t="s">
        <v>415</v>
      </c>
      <c r="G427" s="100"/>
      <c r="H427" s="105" t="e">
        <f t="shared" ca="1" si="0"/>
        <v>#NAME?</v>
      </c>
      <c r="I427" s="107"/>
      <c r="J427" s="107"/>
      <c r="K427" s="107"/>
      <c r="L427" s="107"/>
      <c r="M427" s="107"/>
      <c r="N427" s="107"/>
      <c r="O427" s="107"/>
      <c r="P427" s="107"/>
      <c r="Q427" s="107"/>
      <c r="R427" s="107"/>
    </row>
    <row r="428" spans="1:18" ht="15">
      <c r="A428" s="95" t="s">
        <v>2857</v>
      </c>
      <c r="B428" s="96"/>
      <c r="C428" s="95" t="s">
        <v>2861</v>
      </c>
      <c r="D428" s="96"/>
      <c r="E428" s="97"/>
      <c r="F428" s="99" t="s">
        <v>2863</v>
      </c>
      <c r="G428" s="100"/>
      <c r="H428" s="105" t="e">
        <f t="shared" ca="1" si="0"/>
        <v>#NAME?</v>
      </c>
      <c r="I428" s="107"/>
      <c r="J428" s="107"/>
      <c r="K428" s="107"/>
      <c r="L428" s="107"/>
      <c r="M428" s="107"/>
      <c r="N428" s="107"/>
      <c r="O428" s="107"/>
      <c r="P428" s="107"/>
      <c r="Q428" s="107"/>
      <c r="R428" s="107"/>
    </row>
    <row r="429" spans="1:18" ht="15">
      <c r="A429" s="100" t="s">
        <v>2869</v>
      </c>
      <c r="B429" s="115">
        <v>64</v>
      </c>
      <c r="C429" s="116"/>
      <c r="D429" s="938" t="s">
        <v>268</v>
      </c>
      <c r="E429" s="939"/>
      <c r="F429" s="122" t="s">
        <v>246</v>
      </c>
      <c r="G429" s="109" t="s">
        <v>165</v>
      </c>
      <c r="H429" s="105" t="e">
        <f t="shared" ca="1" si="0"/>
        <v>#NAME?</v>
      </c>
      <c r="I429" s="107"/>
      <c r="J429" s="107"/>
      <c r="K429" s="107"/>
      <c r="L429" s="107"/>
      <c r="M429" s="107"/>
      <c r="N429" s="107"/>
      <c r="O429" s="107"/>
      <c r="P429" s="107"/>
      <c r="Q429" s="107"/>
      <c r="R429" s="107"/>
    </row>
    <row r="430" spans="1:18" ht="15">
      <c r="A430" s="100" t="s">
        <v>2883</v>
      </c>
      <c r="B430" s="115">
        <v>66</v>
      </c>
      <c r="C430" s="116"/>
      <c r="D430" s="938" t="s">
        <v>182</v>
      </c>
      <c r="E430" s="939"/>
      <c r="F430" s="122" t="s">
        <v>185</v>
      </c>
      <c r="G430" s="100" t="s">
        <v>165</v>
      </c>
      <c r="H430" s="105" t="e">
        <f t="shared" ca="1" si="0"/>
        <v>#NAME?</v>
      </c>
      <c r="I430" s="107"/>
      <c r="J430" s="107"/>
      <c r="K430" s="107"/>
      <c r="L430" s="107"/>
      <c r="M430" s="107"/>
      <c r="N430" s="107"/>
      <c r="O430" s="107"/>
      <c r="P430" s="107"/>
      <c r="Q430" s="107"/>
      <c r="R430" s="107"/>
    </row>
    <row r="431" spans="1:18" ht="15">
      <c r="A431" s="100" t="s">
        <v>2901</v>
      </c>
      <c r="B431" s="116"/>
      <c r="C431" s="116"/>
      <c r="D431" s="938" t="s">
        <v>89</v>
      </c>
      <c r="E431" s="939"/>
      <c r="F431" s="100" t="s">
        <v>384</v>
      </c>
      <c r="G431" s="100" t="s">
        <v>165</v>
      </c>
      <c r="H431" s="105" t="e">
        <f t="shared" ca="1" si="0"/>
        <v>#NAME?</v>
      </c>
      <c r="I431" s="107"/>
      <c r="J431" s="107"/>
      <c r="K431" s="107"/>
      <c r="L431" s="107"/>
      <c r="M431" s="107"/>
      <c r="N431" s="107"/>
      <c r="O431" s="107"/>
      <c r="P431" s="107"/>
      <c r="Q431" s="107"/>
      <c r="R431" s="107"/>
    </row>
    <row r="432" spans="1:18" ht="15">
      <c r="A432" s="113" t="s">
        <v>2914</v>
      </c>
      <c r="B432" s="96"/>
      <c r="C432" s="95" t="s">
        <v>194</v>
      </c>
      <c r="D432" s="96"/>
      <c r="E432" s="127" t="s">
        <v>2919</v>
      </c>
      <c r="F432" s="99" t="s">
        <v>199</v>
      </c>
      <c r="G432" s="100"/>
      <c r="H432" s="105" t="e">
        <f t="shared" ca="1" si="0"/>
        <v>#NAME?</v>
      </c>
      <c r="I432" s="107"/>
      <c r="J432" s="107"/>
      <c r="K432" s="107"/>
      <c r="L432" s="107"/>
      <c r="M432" s="107"/>
      <c r="N432" s="107"/>
      <c r="O432" s="107"/>
      <c r="P432" s="107"/>
      <c r="Q432" s="107"/>
      <c r="R432" s="107"/>
    </row>
    <row r="433" spans="1:18" ht="15">
      <c r="A433" s="100" t="s">
        <v>2928</v>
      </c>
      <c r="B433" s="115">
        <v>70</v>
      </c>
      <c r="C433" s="116"/>
      <c r="D433" s="938" t="s">
        <v>613</v>
      </c>
      <c r="E433" s="939"/>
      <c r="F433" s="122" t="s">
        <v>246</v>
      </c>
      <c r="G433" s="100" t="s">
        <v>165</v>
      </c>
      <c r="H433" s="105" t="e">
        <f t="shared" ca="1" si="0"/>
        <v>#NAME?</v>
      </c>
      <c r="I433" s="107"/>
      <c r="J433" s="107"/>
      <c r="K433" s="107"/>
      <c r="L433" s="107"/>
      <c r="M433" s="107"/>
      <c r="N433" s="107"/>
      <c r="O433" s="107"/>
      <c r="P433" s="107"/>
      <c r="Q433" s="107"/>
      <c r="R433" s="107"/>
    </row>
    <row r="434" spans="1:18" ht="15">
      <c r="A434" s="100" t="s">
        <v>2939</v>
      </c>
      <c r="B434" s="115">
        <v>22</v>
      </c>
      <c r="C434" s="116"/>
      <c r="D434" s="938" t="s">
        <v>261</v>
      </c>
      <c r="E434" s="939"/>
      <c r="F434" s="122" t="s">
        <v>185</v>
      </c>
      <c r="G434" s="100" t="s">
        <v>165</v>
      </c>
      <c r="H434" s="105" t="e">
        <f t="shared" ca="1" si="0"/>
        <v>#NAME?</v>
      </c>
      <c r="I434" s="107"/>
      <c r="J434" s="107"/>
      <c r="K434" s="107"/>
      <c r="L434" s="107"/>
      <c r="M434" s="107"/>
      <c r="N434" s="107"/>
      <c r="O434" s="107"/>
      <c r="P434" s="107"/>
      <c r="Q434" s="107"/>
      <c r="R434" s="107"/>
    </row>
    <row r="435" spans="1:18" ht="15">
      <c r="A435" s="100" t="s">
        <v>2945</v>
      </c>
      <c r="B435" s="115">
        <v>21</v>
      </c>
      <c r="C435" s="116"/>
      <c r="D435" s="942" t="s">
        <v>503</v>
      </c>
      <c r="E435" s="943"/>
      <c r="F435" s="122" t="s">
        <v>246</v>
      </c>
      <c r="G435" s="100" t="s">
        <v>165</v>
      </c>
      <c r="H435" s="105" t="e">
        <f t="shared" ca="1" si="0"/>
        <v>#NAME?</v>
      </c>
      <c r="I435" s="107"/>
      <c r="J435" s="107"/>
      <c r="K435" s="107"/>
      <c r="L435" s="107"/>
      <c r="M435" s="107"/>
      <c r="N435" s="107"/>
      <c r="O435" s="107"/>
      <c r="P435" s="107"/>
      <c r="Q435" s="107"/>
      <c r="R435" s="107"/>
    </row>
    <row r="436" spans="1:18" ht="15">
      <c r="A436" s="163" t="s">
        <v>2948</v>
      </c>
      <c r="B436" s="96"/>
      <c r="C436" s="95" t="s">
        <v>690</v>
      </c>
      <c r="D436" s="348"/>
      <c r="E436" s="127" t="s">
        <v>2949</v>
      </c>
      <c r="F436" s="280" t="s">
        <v>1355</v>
      </c>
      <c r="G436" s="109"/>
      <c r="H436" s="105" t="e">
        <f t="shared" ca="1" si="0"/>
        <v>#NAME?</v>
      </c>
      <c r="I436" s="107"/>
      <c r="J436" s="107"/>
      <c r="K436" s="107"/>
      <c r="L436" s="107"/>
      <c r="M436" s="107"/>
      <c r="N436" s="107"/>
      <c r="O436" s="107"/>
      <c r="P436" s="107"/>
      <c r="Q436" s="107"/>
      <c r="R436" s="107"/>
    </row>
    <row r="437" spans="1:18" ht="15">
      <c r="A437" s="100" t="s">
        <v>2955</v>
      </c>
      <c r="B437" s="115">
        <v>0</v>
      </c>
      <c r="C437" s="116"/>
      <c r="D437" s="100" t="s">
        <v>2958</v>
      </c>
      <c r="E437" s="109" t="s">
        <v>2959</v>
      </c>
      <c r="F437" s="947" t="s">
        <v>146</v>
      </c>
      <c r="G437" s="939"/>
      <c r="H437" s="105" t="e">
        <f t="shared" ca="1" si="0"/>
        <v>#NAME?</v>
      </c>
      <c r="I437" s="107"/>
      <c r="J437" s="107"/>
      <c r="K437" s="107"/>
      <c r="L437" s="107"/>
      <c r="M437" s="107"/>
      <c r="N437" s="107"/>
      <c r="O437" s="107"/>
      <c r="P437" s="107"/>
      <c r="Q437" s="107"/>
      <c r="R437" s="107"/>
    </row>
    <row r="438" spans="1:18" ht="15">
      <c r="A438" s="100" t="s">
        <v>2961</v>
      </c>
      <c r="B438" s="115">
        <v>27</v>
      </c>
      <c r="C438" s="116"/>
      <c r="D438" s="938" t="s">
        <v>1438</v>
      </c>
      <c r="E438" s="939"/>
      <c r="F438" s="122" t="s">
        <v>246</v>
      </c>
      <c r="G438" s="100" t="s">
        <v>165</v>
      </c>
      <c r="H438" s="105" t="e">
        <f t="shared" ca="1" si="0"/>
        <v>#NAME?</v>
      </c>
      <c r="I438" s="107"/>
      <c r="J438" s="107"/>
      <c r="K438" s="107"/>
      <c r="L438" s="107"/>
      <c r="M438" s="107"/>
      <c r="N438" s="107"/>
      <c r="O438" s="107"/>
      <c r="P438" s="107"/>
      <c r="Q438" s="107"/>
      <c r="R438" s="107"/>
    </row>
    <row r="439" spans="1:18" ht="15">
      <c r="A439" s="95" t="s">
        <v>2964</v>
      </c>
      <c r="B439" s="96"/>
      <c r="C439" s="95" t="s">
        <v>1723</v>
      </c>
      <c r="D439" s="95" t="s">
        <v>524</v>
      </c>
      <c r="E439" s="127" t="s">
        <v>802</v>
      </c>
      <c r="F439" s="96"/>
      <c r="G439" s="100"/>
      <c r="H439" s="105" t="e">
        <f t="shared" ca="1" si="0"/>
        <v>#NAME?</v>
      </c>
      <c r="I439" s="107"/>
      <c r="J439" s="107"/>
      <c r="K439" s="107"/>
      <c r="L439" s="107"/>
      <c r="M439" s="107"/>
      <c r="N439" s="107"/>
      <c r="O439" s="107"/>
      <c r="P439" s="107"/>
      <c r="Q439" s="107"/>
      <c r="R439" s="107"/>
    </row>
    <row r="440" spans="1:18" ht="15">
      <c r="A440" s="95" t="s">
        <v>2974</v>
      </c>
      <c r="B440" s="96"/>
      <c r="C440" s="96"/>
      <c r="D440" s="95" t="s">
        <v>378</v>
      </c>
      <c r="E440" s="97"/>
      <c r="F440" s="96"/>
      <c r="G440" s="100"/>
      <c r="H440" s="105" t="e">
        <f t="shared" ca="1" si="0"/>
        <v>#NAME?</v>
      </c>
      <c r="I440" s="107"/>
      <c r="J440" s="107"/>
      <c r="K440" s="107"/>
      <c r="L440" s="107"/>
      <c r="M440" s="107"/>
      <c r="N440" s="107"/>
      <c r="O440" s="107"/>
      <c r="P440" s="107"/>
      <c r="Q440" s="107"/>
      <c r="R440" s="107"/>
    </row>
    <row r="441" spans="1:18" ht="15">
      <c r="A441" s="100" t="s">
        <v>2982</v>
      </c>
      <c r="B441" s="116"/>
      <c r="C441" s="116"/>
      <c r="D441" s="938" t="s">
        <v>89</v>
      </c>
      <c r="E441" s="939"/>
      <c r="F441" s="100" t="s">
        <v>384</v>
      </c>
      <c r="G441" s="100" t="s">
        <v>165</v>
      </c>
      <c r="H441" s="105" t="e">
        <f t="shared" ca="1" si="0"/>
        <v>#NAME?</v>
      </c>
      <c r="I441" s="107"/>
      <c r="J441" s="107"/>
      <c r="K441" s="107"/>
      <c r="L441" s="107"/>
      <c r="M441" s="107"/>
      <c r="N441" s="107"/>
      <c r="O441" s="107"/>
      <c r="P441" s="107"/>
      <c r="Q441" s="107"/>
      <c r="R441" s="107"/>
    </row>
    <row r="442" spans="1:18" ht="15">
      <c r="A442" s="95" t="s">
        <v>2994</v>
      </c>
      <c r="B442" s="96"/>
      <c r="C442" s="96"/>
      <c r="D442" s="95" t="s">
        <v>524</v>
      </c>
      <c r="E442" s="97"/>
      <c r="F442" s="95" t="s">
        <v>395</v>
      </c>
      <c r="G442" s="100"/>
      <c r="H442" s="105" t="e">
        <f t="shared" ca="1" si="0"/>
        <v>#NAME?</v>
      </c>
      <c r="I442" s="107"/>
      <c r="J442" s="107"/>
      <c r="K442" s="107"/>
      <c r="L442" s="107"/>
      <c r="M442" s="107"/>
      <c r="N442" s="107"/>
      <c r="O442" s="107"/>
      <c r="P442" s="107"/>
      <c r="Q442" s="107"/>
      <c r="R442" s="107"/>
    </row>
    <row r="443" spans="1:18" ht="15">
      <c r="A443" s="100" t="s">
        <v>3003</v>
      </c>
      <c r="B443" s="116"/>
      <c r="C443" s="116"/>
      <c r="D443" s="938" t="s">
        <v>89</v>
      </c>
      <c r="E443" s="939"/>
      <c r="F443" s="100" t="s">
        <v>384</v>
      </c>
      <c r="G443" s="100" t="s">
        <v>165</v>
      </c>
      <c r="H443" s="105" t="e">
        <f t="shared" ca="1" si="0"/>
        <v>#NAME?</v>
      </c>
      <c r="I443" s="107"/>
      <c r="J443" s="107"/>
      <c r="K443" s="107"/>
      <c r="L443" s="107"/>
      <c r="M443" s="107"/>
      <c r="N443" s="107"/>
      <c r="O443" s="107"/>
      <c r="P443" s="107"/>
      <c r="Q443" s="107"/>
      <c r="R443" s="107"/>
    </row>
    <row r="444" spans="1:18" ht="15">
      <c r="A444" s="100" t="s">
        <v>3014</v>
      </c>
      <c r="B444" s="116"/>
      <c r="C444" s="116"/>
      <c r="D444" s="938" t="s">
        <v>89</v>
      </c>
      <c r="E444" s="939"/>
      <c r="F444" s="100" t="s">
        <v>384</v>
      </c>
      <c r="G444" s="100" t="s">
        <v>165</v>
      </c>
      <c r="H444" s="105" t="e">
        <f t="shared" ca="1" si="0"/>
        <v>#NAME?</v>
      </c>
      <c r="I444" s="107"/>
      <c r="J444" s="107"/>
      <c r="K444" s="107"/>
      <c r="L444" s="107"/>
      <c r="M444" s="107"/>
      <c r="N444" s="107"/>
      <c r="O444" s="107"/>
      <c r="P444" s="107"/>
      <c r="Q444" s="107"/>
      <c r="R444" s="107"/>
    </row>
    <row r="445" spans="1:18" ht="15">
      <c r="A445" s="95" t="s">
        <v>3024</v>
      </c>
      <c r="B445" s="96"/>
      <c r="C445" s="96"/>
      <c r="D445" s="96"/>
      <c r="E445" s="127" t="s">
        <v>454</v>
      </c>
      <c r="F445" s="96"/>
      <c r="G445" s="100"/>
      <c r="H445" s="105" t="e">
        <f t="shared" ca="1" si="0"/>
        <v>#NAME?</v>
      </c>
      <c r="I445" s="107"/>
      <c r="J445" s="107"/>
      <c r="K445" s="107"/>
      <c r="L445" s="107"/>
      <c r="M445" s="107"/>
      <c r="N445" s="107"/>
      <c r="O445" s="107"/>
      <c r="P445" s="107"/>
      <c r="Q445" s="107"/>
      <c r="R445" s="107"/>
    </row>
    <row r="446" spans="1:18" ht="15">
      <c r="A446" s="95" t="s">
        <v>3032</v>
      </c>
      <c r="B446" s="96"/>
      <c r="C446" s="96"/>
      <c r="D446" s="95" t="s">
        <v>89</v>
      </c>
      <c r="E446" s="97"/>
      <c r="F446" s="99" t="s">
        <v>95</v>
      </c>
      <c r="G446" s="100"/>
      <c r="H446" s="105" t="e">
        <f t="shared" ca="1" si="0"/>
        <v>#NAME?</v>
      </c>
      <c r="I446" s="107"/>
      <c r="J446" s="107"/>
      <c r="K446" s="107"/>
      <c r="L446" s="107"/>
      <c r="M446" s="107"/>
      <c r="N446" s="107"/>
      <c r="O446" s="107"/>
      <c r="P446" s="107"/>
      <c r="Q446" s="107"/>
      <c r="R446" s="107"/>
    </row>
    <row r="447" spans="1:18" ht="15">
      <c r="A447" s="95" t="s">
        <v>3043</v>
      </c>
      <c r="B447" s="96"/>
      <c r="C447" s="95" t="s">
        <v>799</v>
      </c>
      <c r="D447" s="95" t="s">
        <v>3048</v>
      </c>
      <c r="E447" s="127" t="s">
        <v>3051</v>
      </c>
      <c r="F447" s="99" t="s">
        <v>346</v>
      </c>
      <c r="G447" s="100"/>
      <c r="H447" s="105" t="e">
        <f t="shared" ca="1" si="0"/>
        <v>#NAME?</v>
      </c>
      <c r="I447" s="107"/>
      <c r="J447" s="107"/>
      <c r="K447" s="107"/>
      <c r="L447" s="107"/>
      <c r="M447" s="107"/>
      <c r="N447" s="107"/>
      <c r="O447" s="107"/>
      <c r="P447" s="107"/>
      <c r="Q447" s="107"/>
      <c r="R447" s="107"/>
    </row>
    <row r="448" spans="1:18" ht="15">
      <c r="A448" s="100" t="s">
        <v>3060</v>
      </c>
      <c r="B448" s="116"/>
      <c r="C448" s="116"/>
      <c r="D448" s="938" t="s">
        <v>89</v>
      </c>
      <c r="E448" s="939"/>
      <c r="F448" s="100" t="s">
        <v>384</v>
      </c>
      <c r="G448" s="100" t="s">
        <v>165</v>
      </c>
      <c r="H448" s="105" t="e">
        <f t="shared" ca="1" si="0"/>
        <v>#NAME?</v>
      </c>
      <c r="I448" s="107"/>
      <c r="J448" s="107"/>
      <c r="K448" s="107"/>
      <c r="L448" s="107"/>
      <c r="M448" s="107"/>
      <c r="N448" s="107"/>
      <c r="O448" s="107"/>
      <c r="P448" s="107"/>
      <c r="Q448" s="107"/>
      <c r="R448" s="107"/>
    </row>
    <row r="449" spans="1:18" ht="15">
      <c r="A449" s="370" t="s">
        <v>3070</v>
      </c>
      <c r="B449" s="96"/>
      <c r="C449" s="95" t="s">
        <v>690</v>
      </c>
      <c r="D449" s="348"/>
      <c r="E449" s="97"/>
      <c r="F449" s="371" t="s">
        <v>1355</v>
      </c>
      <c r="G449" s="100"/>
      <c r="H449" s="105" t="e">
        <f t="shared" ca="1" si="0"/>
        <v>#NAME?</v>
      </c>
      <c r="I449" s="107"/>
      <c r="J449" s="107"/>
      <c r="K449" s="107"/>
      <c r="L449" s="107"/>
      <c r="M449" s="107"/>
      <c r="N449" s="107"/>
      <c r="O449" s="107"/>
      <c r="P449" s="107"/>
      <c r="Q449" s="107"/>
      <c r="R449" s="107"/>
    </row>
    <row r="450" spans="1:18" ht="15">
      <c r="A450" s="100" t="s">
        <v>3097</v>
      </c>
      <c r="B450" s="116"/>
      <c r="C450" s="116"/>
      <c r="D450" s="938" t="s">
        <v>524</v>
      </c>
      <c r="E450" s="939"/>
      <c r="F450" s="122" t="s">
        <v>3106</v>
      </c>
      <c r="G450" s="100" t="s">
        <v>165</v>
      </c>
      <c r="H450" s="105" t="e">
        <f t="shared" ca="1" si="0"/>
        <v>#NAME?</v>
      </c>
      <c r="I450" s="107"/>
      <c r="J450" s="107"/>
      <c r="K450" s="107"/>
      <c r="L450" s="107"/>
      <c r="M450" s="107"/>
      <c r="N450" s="107"/>
      <c r="O450" s="107"/>
      <c r="P450" s="107"/>
      <c r="Q450" s="107"/>
      <c r="R450" s="107"/>
    </row>
    <row r="451" spans="1:18" ht="15">
      <c r="A451" s="95" t="s">
        <v>3117</v>
      </c>
      <c r="B451" s="96"/>
      <c r="C451" s="95" t="s">
        <v>194</v>
      </c>
      <c r="D451" s="96"/>
      <c r="E451" s="127" t="s">
        <v>3123</v>
      </c>
      <c r="F451" s="96"/>
      <c r="G451" s="100"/>
      <c r="H451" s="105" t="e">
        <f t="shared" ca="1" si="0"/>
        <v>#NAME?</v>
      </c>
      <c r="I451" s="107"/>
      <c r="J451" s="107"/>
      <c r="K451" s="107"/>
      <c r="L451" s="107"/>
      <c r="M451" s="107"/>
      <c r="N451" s="107"/>
      <c r="O451" s="107"/>
      <c r="P451" s="107"/>
      <c r="Q451" s="107"/>
      <c r="R451" s="107"/>
    </row>
    <row r="452" spans="1:18" ht="15">
      <c r="A452" s="100" t="s">
        <v>3127</v>
      </c>
      <c r="B452" s="115">
        <v>69</v>
      </c>
      <c r="C452" s="116"/>
      <c r="D452" s="938" t="s">
        <v>450</v>
      </c>
      <c r="E452" s="939"/>
      <c r="F452" s="122" t="s">
        <v>246</v>
      </c>
      <c r="G452" s="100" t="s">
        <v>165</v>
      </c>
      <c r="H452" s="105" t="e">
        <f t="shared" ca="1" si="0"/>
        <v>#NAME?</v>
      </c>
      <c r="I452" s="107"/>
      <c r="J452" s="107"/>
      <c r="K452" s="107"/>
      <c r="L452" s="107"/>
      <c r="M452" s="107"/>
      <c r="N452" s="107"/>
      <c r="O452" s="107"/>
      <c r="P452" s="107"/>
      <c r="Q452" s="107"/>
      <c r="R452" s="107"/>
    </row>
    <row r="453" spans="1:18" ht="15">
      <c r="A453" s="95" t="s">
        <v>3138</v>
      </c>
      <c r="B453" s="163">
        <v>7</v>
      </c>
      <c r="C453" s="95" t="s">
        <v>117</v>
      </c>
      <c r="D453" s="96"/>
      <c r="E453" s="127" t="s">
        <v>1945</v>
      </c>
      <c r="F453" s="96"/>
      <c r="G453" s="100"/>
      <c r="H453" s="105" t="e">
        <f t="shared" ca="1" si="0"/>
        <v>#NAME?</v>
      </c>
      <c r="I453" s="107"/>
      <c r="J453" s="107"/>
      <c r="K453" s="107"/>
      <c r="L453" s="107"/>
      <c r="M453" s="107"/>
      <c r="N453" s="107"/>
      <c r="O453" s="107"/>
      <c r="P453" s="107"/>
      <c r="Q453" s="107"/>
      <c r="R453" s="107"/>
    </row>
    <row r="454" spans="1:18" ht="15">
      <c r="A454" s="100" t="s">
        <v>3151</v>
      </c>
      <c r="B454" s="116"/>
      <c r="C454" s="116"/>
      <c r="D454" s="938" t="s">
        <v>1218</v>
      </c>
      <c r="E454" s="939"/>
      <c r="F454" s="100" t="s">
        <v>323</v>
      </c>
      <c r="G454" s="100" t="s">
        <v>165</v>
      </c>
      <c r="H454" s="105" t="e">
        <f t="shared" ca="1" si="0"/>
        <v>#NAME?</v>
      </c>
      <c r="I454" s="107"/>
      <c r="J454" s="107"/>
      <c r="K454" s="107"/>
      <c r="L454" s="107"/>
      <c r="M454" s="107"/>
      <c r="N454" s="107"/>
      <c r="O454" s="107"/>
      <c r="P454" s="107"/>
      <c r="Q454" s="107"/>
      <c r="R454" s="107"/>
    </row>
    <row r="455" spans="1:18" ht="15">
      <c r="A455" s="100" t="s">
        <v>3170</v>
      </c>
      <c r="B455" s="115">
        <v>33</v>
      </c>
      <c r="C455" s="116"/>
      <c r="D455" s="938" t="s">
        <v>378</v>
      </c>
      <c r="E455" s="939"/>
      <c r="F455" s="100" t="s">
        <v>892</v>
      </c>
      <c r="G455" s="100" t="s">
        <v>165</v>
      </c>
      <c r="H455" s="105" t="e">
        <f t="shared" ca="1" si="0"/>
        <v>#NAME?</v>
      </c>
      <c r="I455" s="107"/>
      <c r="J455" s="107"/>
      <c r="K455" s="107"/>
      <c r="L455" s="107"/>
      <c r="M455" s="107"/>
      <c r="N455" s="107"/>
      <c r="O455" s="107"/>
      <c r="P455" s="107"/>
      <c r="Q455" s="107"/>
      <c r="R455" s="107"/>
    </row>
    <row r="456" spans="1:18" ht="15">
      <c r="A456" s="100" t="s">
        <v>3187</v>
      </c>
      <c r="B456" s="115">
        <v>17</v>
      </c>
      <c r="C456" s="116"/>
      <c r="D456" s="938" t="s">
        <v>224</v>
      </c>
      <c r="E456" s="939"/>
      <c r="F456" s="122" t="s">
        <v>185</v>
      </c>
      <c r="G456" s="100" t="s">
        <v>165</v>
      </c>
      <c r="H456" s="105" t="e">
        <f t="shared" ca="1" si="0"/>
        <v>#NAME?</v>
      </c>
      <c r="I456" s="107"/>
      <c r="J456" s="107"/>
      <c r="K456" s="107"/>
      <c r="L456" s="107"/>
      <c r="M456" s="107"/>
      <c r="N456" s="107"/>
      <c r="O456" s="107"/>
      <c r="P456" s="107"/>
      <c r="Q456" s="107"/>
      <c r="R456" s="107"/>
    </row>
    <row r="457" spans="1:18" ht="15">
      <c r="A457" s="100" t="s">
        <v>3210</v>
      </c>
      <c r="B457" s="116"/>
      <c r="C457" s="116"/>
      <c r="D457" s="938" t="s">
        <v>729</v>
      </c>
      <c r="E457" s="939"/>
      <c r="F457" s="100" t="s">
        <v>384</v>
      </c>
      <c r="G457" s="100" t="s">
        <v>165</v>
      </c>
      <c r="H457" s="105" t="e">
        <f t="shared" ca="1" si="0"/>
        <v>#NAME?</v>
      </c>
      <c r="I457" s="107"/>
      <c r="J457" s="107"/>
      <c r="K457" s="107"/>
      <c r="L457" s="107"/>
      <c r="M457" s="107"/>
      <c r="N457" s="107"/>
      <c r="O457" s="107"/>
      <c r="P457" s="107"/>
      <c r="Q457" s="107"/>
      <c r="R457" s="107"/>
    </row>
    <row r="458" spans="1:18" ht="15">
      <c r="A458" s="100" t="s">
        <v>3226</v>
      </c>
      <c r="B458" s="116"/>
      <c r="C458" s="116"/>
      <c r="D458" s="100" t="s">
        <v>89</v>
      </c>
      <c r="E458" s="109" t="s">
        <v>436</v>
      </c>
      <c r="F458" s="100" t="s">
        <v>437</v>
      </c>
      <c r="G458" s="100" t="s">
        <v>165</v>
      </c>
      <c r="H458" s="105" t="e">
        <f t="shared" ca="1" si="0"/>
        <v>#NAME?</v>
      </c>
      <c r="I458" s="107"/>
      <c r="J458" s="107"/>
      <c r="K458" s="107"/>
      <c r="L458" s="107"/>
      <c r="M458" s="107"/>
      <c r="N458" s="107"/>
      <c r="O458" s="107"/>
      <c r="P458" s="107"/>
      <c r="Q458" s="107"/>
      <c r="R458" s="107"/>
    </row>
    <row r="459" spans="1:18" ht="15">
      <c r="A459" s="100" t="s">
        <v>3238</v>
      </c>
      <c r="B459" s="116"/>
      <c r="C459" s="116"/>
      <c r="D459" s="100" t="s">
        <v>3242</v>
      </c>
      <c r="E459" s="120"/>
      <c r="F459" s="122" t="s">
        <v>3245</v>
      </c>
      <c r="G459" s="100" t="s">
        <v>165</v>
      </c>
      <c r="H459" s="105" t="e">
        <f t="shared" ca="1" si="0"/>
        <v>#NAME?</v>
      </c>
      <c r="I459" s="107"/>
      <c r="J459" s="107"/>
      <c r="K459" s="107"/>
      <c r="L459" s="107"/>
      <c r="M459" s="107"/>
      <c r="N459" s="107"/>
      <c r="O459" s="107"/>
      <c r="P459" s="107"/>
      <c r="Q459" s="107"/>
      <c r="R459" s="107"/>
    </row>
    <row r="460" spans="1:18" ht="15">
      <c r="A460" s="100" t="s">
        <v>3253</v>
      </c>
      <c r="B460" s="116"/>
      <c r="C460" s="116"/>
      <c r="D460" s="938" t="s">
        <v>446</v>
      </c>
      <c r="E460" s="939"/>
      <c r="F460" s="100" t="s">
        <v>892</v>
      </c>
      <c r="G460" s="100" t="s">
        <v>165</v>
      </c>
      <c r="H460" s="105" t="e">
        <f t="shared" ca="1" si="0"/>
        <v>#NAME?</v>
      </c>
      <c r="I460" s="107"/>
      <c r="J460" s="107"/>
      <c r="K460" s="107"/>
      <c r="L460" s="107"/>
      <c r="M460" s="107"/>
      <c r="N460" s="107"/>
      <c r="O460" s="107"/>
      <c r="P460" s="107"/>
      <c r="Q460" s="107"/>
      <c r="R460" s="107"/>
    </row>
    <row r="461" spans="1:18" ht="15">
      <c r="A461" s="163" t="s">
        <v>3266</v>
      </c>
      <c r="B461" s="96"/>
      <c r="C461" s="95" t="s">
        <v>417</v>
      </c>
      <c r="D461" s="96"/>
      <c r="E461" s="127" t="s">
        <v>460</v>
      </c>
      <c r="F461" s="193" t="s">
        <v>3271</v>
      </c>
      <c r="G461" s="100"/>
      <c r="H461" s="105" t="e">
        <f t="shared" ca="1" si="0"/>
        <v>#NAME?</v>
      </c>
      <c r="I461" s="107"/>
      <c r="J461" s="107"/>
      <c r="K461" s="107"/>
      <c r="L461" s="107"/>
      <c r="M461" s="107"/>
      <c r="N461" s="107"/>
      <c r="O461" s="107"/>
      <c r="P461" s="107"/>
      <c r="Q461" s="107"/>
      <c r="R461" s="107"/>
    </row>
    <row r="462" spans="1:18" ht="15">
      <c r="A462" s="100" t="s">
        <v>3284</v>
      </c>
      <c r="B462" s="116"/>
      <c r="C462" s="116"/>
      <c r="D462" s="938" t="s">
        <v>712</v>
      </c>
      <c r="E462" s="939"/>
      <c r="F462" s="122" t="s">
        <v>412</v>
      </c>
      <c r="G462" s="100" t="s">
        <v>165</v>
      </c>
      <c r="H462" s="105" t="e">
        <f t="shared" ca="1" si="0"/>
        <v>#NAME?</v>
      </c>
      <c r="I462" s="107"/>
      <c r="J462" s="107"/>
      <c r="K462" s="107"/>
      <c r="L462" s="107"/>
      <c r="M462" s="107"/>
      <c r="N462" s="107"/>
      <c r="O462" s="107"/>
      <c r="P462" s="107"/>
      <c r="Q462" s="107"/>
      <c r="R462" s="107"/>
    </row>
    <row r="463" spans="1:18" ht="15">
      <c r="A463" s="95" t="s">
        <v>3301</v>
      </c>
      <c r="B463" s="97"/>
      <c r="C463" s="96"/>
      <c r="D463" s="95" t="s">
        <v>89</v>
      </c>
      <c r="E463" s="97"/>
      <c r="F463" s="99" t="s">
        <v>95</v>
      </c>
      <c r="G463" s="100"/>
      <c r="H463" s="105" t="e">
        <f t="shared" ca="1" si="0"/>
        <v>#NAME?</v>
      </c>
      <c r="I463" s="107"/>
      <c r="J463" s="107"/>
      <c r="K463" s="107"/>
      <c r="L463" s="107"/>
      <c r="M463" s="107"/>
      <c r="N463" s="107"/>
      <c r="O463" s="107"/>
      <c r="P463" s="107"/>
      <c r="Q463" s="107"/>
      <c r="R463" s="107"/>
    </row>
    <row r="464" spans="1:18" ht="15">
      <c r="A464" s="95" t="s">
        <v>3313</v>
      </c>
      <c r="B464" s="96"/>
      <c r="C464" s="96"/>
      <c r="D464" s="95" t="s">
        <v>463</v>
      </c>
      <c r="E464" s="127" t="s">
        <v>3316</v>
      </c>
      <c r="F464" s="99" t="s">
        <v>465</v>
      </c>
      <c r="G464" s="100"/>
      <c r="H464" s="105" t="e">
        <f t="shared" ca="1" si="0"/>
        <v>#NAME?</v>
      </c>
      <c r="I464" s="107"/>
      <c r="J464" s="107"/>
      <c r="K464" s="107"/>
      <c r="L464" s="107"/>
      <c r="M464" s="107"/>
      <c r="N464" s="107"/>
      <c r="O464" s="107"/>
      <c r="P464" s="107"/>
      <c r="Q464" s="107"/>
      <c r="R464" s="107"/>
    </row>
    <row r="465" spans="1:18" ht="15">
      <c r="A465" s="100" t="s">
        <v>3324</v>
      </c>
      <c r="B465" s="115">
        <v>41</v>
      </c>
      <c r="C465" s="116"/>
      <c r="D465" s="938" t="s">
        <v>378</v>
      </c>
      <c r="E465" s="939"/>
      <c r="F465" s="122" t="s">
        <v>3330</v>
      </c>
      <c r="G465" s="100" t="s">
        <v>165</v>
      </c>
      <c r="H465" s="105" t="e">
        <f t="shared" ca="1" si="0"/>
        <v>#NAME?</v>
      </c>
      <c r="I465" s="107"/>
      <c r="J465" s="107"/>
      <c r="K465" s="107"/>
      <c r="L465" s="107"/>
      <c r="M465" s="107"/>
      <c r="N465" s="107"/>
      <c r="O465" s="107"/>
      <c r="P465" s="107"/>
      <c r="Q465" s="107"/>
      <c r="R465" s="107"/>
    </row>
    <row r="466" spans="1:18" ht="15">
      <c r="A466" s="95" t="s">
        <v>3343</v>
      </c>
      <c r="B466" s="96"/>
      <c r="C466" s="95" t="s">
        <v>2861</v>
      </c>
      <c r="D466" s="96"/>
      <c r="E466" s="127" t="s">
        <v>662</v>
      </c>
      <c r="F466" s="96"/>
      <c r="G466" s="100"/>
      <c r="H466" s="105" t="e">
        <f t="shared" ca="1" si="0"/>
        <v>#NAME?</v>
      </c>
      <c r="I466" s="107"/>
      <c r="J466" s="107"/>
      <c r="K466" s="107"/>
      <c r="L466" s="107"/>
      <c r="M466" s="107"/>
      <c r="N466" s="107"/>
      <c r="O466" s="107"/>
      <c r="P466" s="107"/>
      <c r="Q466" s="107"/>
      <c r="R466" s="107"/>
    </row>
    <row r="467" spans="1:18" ht="15">
      <c r="A467" s="100" t="s">
        <v>3352</v>
      </c>
      <c r="B467" s="115">
        <v>39</v>
      </c>
      <c r="C467" s="116"/>
      <c r="D467" s="938" t="s">
        <v>303</v>
      </c>
      <c r="E467" s="939"/>
      <c r="F467" s="122" t="s">
        <v>185</v>
      </c>
      <c r="G467" s="100" t="s">
        <v>165</v>
      </c>
      <c r="H467" s="105" t="e">
        <f t="shared" ca="1" si="0"/>
        <v>#NAME?</v>
      </c>
      <c r="I467" s="107"/>
      <c r="J467" s="107"/>
      <c r="K467" s="107"/>
      <c r="L467" s="107"/>
      <c r="M467" s="107"/>
      <c r="N467" s="107"/>
      <c r="O467" s="107"/>
      <c r="P467" s="107"/>
      <c r="Q467" s="107"/>
      <c r="R467" s="107"/>
    </row>
    <row r="468" spans="1:18" ht="15">
      <c r="A468" s="100" t="s">
        <v>3366</v>
      </c>
      <c r="B468" s="115">
        <v>70</v>
      </c>
      <c r="C468" s="116"/>
      <c r="D468" s="938" t="s">
        <v>224</v>
      </c>
      <c r="E468" s="939"/>
      <c r="F468" s="122" t="s">
        <v>185</v>
      </c>
      <c r="G468" s="100" t="s">
        <v>165</v>
      </c>
      <c r="H468" s="105" t="e">
        <f t="shared" ca="1" si="0"/>
        <v>#NAME?</v>
      </c>
      <c r="I468" s="107"/>
      <c r="J468" s="107"/>
      <c r="K468" s="107"/>
      <c r="L468" s="107"/>
      <c r="M468" s="107"/>
      <c r="N468" s="107"/>
      <c r="O468" s="107"/>
      <c r="P468" s="107"/>
      <c r="Q468" s="107"/>
      <c r="R468" s="107"/>
    </row>
    <row r="469" spans="1:18" ht="15">
      <c r="A469" s="100" t="s">
        <v>3378</v>
      </c>
      <c r="B469" s="115">
        <v>21</v>
      </c>
      <c r="C469" s="116"/>
      <c r="D469" s="938" t="s">
        <v>268</v>
      </c>
      <c r="E469" s="939"/>
      <c r="F469" s="122" t="s">
        <v>246</v>
      </c>
      <c r="G469" s="100" t="s">
        <v>165</v>
      </c>
      <c r="H469" s="105" t="e">
        <f t="shared" ca="1" si="0"/>
        <v>#NAME?</v>
      </c>
      <c r="I469" s="107"/>
      <c r="J469" s="107"/>
      <c r="K469" s="107"/>
      <c r="L469" s="107"/>
      <c r="M469" s="107"/>
      <c r="N469" s="107"/>
      <c r="O469" s="107"/>
      <c r="P469" s="107"/>
      <c r="Q469" s="107"/>
      <c r="R469" s="107"/>
    </row>
    <row r="470" spans="1:18" ht="15">
      <c r="A470" s="100" t="s">
        <v>3397</v>
      </c>
      <c r="B470" s="120"/>
      <c r="C470" s="116"/>
      <c r="D470" s="938" t="s">
        <v>729</v>
      </c>
      <c r="E470" s="939"/>
      <c r="F470" s="100" t="s">
        <v>384</v>
      </c>
      <c r="G470" s="100" t="s">
        <v>165</v>
      </c>
      <c r="H470" s="105" t="e">
        <f t="shared" ca="1" si="0"/>
        <v>#NAME?</v>
      </c>
      <c r="I470" s="107"/>
      <c r="J470" s="107"/>
      <c r="K470" s="107"/>
      <c r="L470" s="107"/>
      <c r="M470" s="107"/>
      <c r="N470" s="107"/>
      <c r="O470" s="107"/>
      <c r="P470" s="107"/>
      <c r="Q470" s="107"/>
      <c r="R470" s="107"/>
    </row>
    <row r="471" spans="1:18" ht="15">
      <c r="A471" s="938" t="s">
        <v>3419</v>
      </c>
      <c r="B471" s="939"/>
      <c r="C471" s="116"/>
      <c r="D471" s="938" t="s">
        <v>414</v>
      </c>
      <c r="E471" s="939"/>
      <c r="F471" s="122" t="s">
        <v>3430</v>
      </c>
      <c r="G471" s="100" t="s">
        <v>165</v>
      </c>
      <c r="H471" s="105" t="e">
        <f t="shared" ca="1" si="0"/>
        <v>#NAME?</v>
      </c>
      <c r="I471" s="107"/>
      <c r="J471" s="107"/>
      <c r="K471" s="107"/>
      <c r="L471" s="107"/>
      <c r="M471" s="107"/>
      <c r="N471" s="107"/>
      <c r="O471" s="107"/>
      <c r="P471" s="107"/>
      <c r="Q471" s="107"/>
      <c r="R471" s="107"/>
    </row>
    <row r="472" spans="1:18" ht="15">
      <c r="A472" s="100" t="s">
        <v>3437</v>
      </c>
      <c r="B472" s="115">
        <v>31</v>
      </c>
      <c r="C472" s="116"/>
      <c r="D472" s="938" t="s">
        <v>3440</v>
      </c>
      <c r="E472" s="939"/>
      <c r="F472" s="100" t="s">
        <v>532</v>
      </c>
      <c r="G472" s="100" t="s">
        <v>165</v>
      </c>
      <c r="H472" s="105" t="e">
        <f t="shared" ca="1" si="0"/>
        <v>#NAME?</v>
      </c>
      <c r="I472" s="107"/>
      <c r="J472" s="107"/>
      <c r="K472" s="107"/>
      <c r="L472" s="107"/>
      <c r="M472" s="107"/>
      <c r="N472" s="107"/>
      <c r="O472" s="107"/>
      <c r="P472" s="107"/>
      <c r="Q472" s="107"/>
      <c r="R472" s="107"/>
    </row>
    <row r="473" spans="1:18" ht="15">
      <c r="A473" s="100" t="s">
        <v>3452</v>
      </c>
      <c r="B473" s="116"/>
      <c r="C473" s="116"/>
      <c r="D473" s="938" t="s">
        <v>319</v>
      </c>
      <c r="E473" s="939"/>
      <c r="F473" s="100" t="s">
        <v>529</v>
      </c>
      <c r="G473" s="100" t="s">
        <v>165</v>
      </c>
      <c r="H473" s="105" t="e">
        <f t="shared" ca="1" si="0"/>
        <v>#NAME?</v>
      </c>
      <c r="I473" s="107"/>
      <c r="J473" s="107"/>
      <c r="K473" s="107"/>
      <c r="L473" s="107"/>
      <c r="M473" s="107"/>
      <c r="N473" s="107"/>
      <c r="O473" s="107"/>
      <c r="P473" s="107"/>
      <c r="Q473" s="107"/>
      <c r="R473" s="107"/>
    </row>
    <row r="474" spans="1:18" ht="15">
      <c r="A474" s="100" t="s">
        <v>3463</v>
      </c>
      <c r="B474" s="115">
        <v>76</v>
      </c>
      <c r="C474" s="116"/>
      <c r="D474" s="938" t="s">
        <v>326</v>
      </c>
      <c r="E474" s="939"/>
      <c r="F474" s="122" t="s">
        <v>185</v>
      </c>
      <c r="G474" s="100" t="s">
        <v>165</v>
      </c>
      <c r="H474" s="105" t="e">
        <f t="shared" ca="1" si="0"/>
        <v>#NAME?</v>
      </c>
      <c r="I474" s="107"/>
      <c r="J474" s="107"/>
      <c r="K474" s="107"/>
      <c r="L474" s="107"/>
      <c r="M474" s="107"/>
      <c r="N474" s="107"/>
      <c r="O474" s="107"/>
      <c r="P474" s="107"/>
      <c r="Q474" s="107"/>
      <c r="R474" s="107"/>
    </row>
    <row r="475" spans="1:18" ht="15">
      <c r="A475" s="100" t="s">
        <v>3471</v>
      </c>
      <c r="B475" s="115">
        <v>57</v>
      </c>
      <c r="C475" s="116"/>
      <c r="D475" s="938" t="s">
        <v>423</v>
      </c>
      <c r="E475" s="939"/>
      <c r="F475" s="122" t="s">
        <v>246</v>
      </c>
      <c r="G475" s="100" t="s">
        <v>165</v>
      </c>
      <c r="H475" s="105" t="e">
        <f t="shared" ca="1" si="0"/>
        <v>#NAME?</v>
      </c>
      <c r="I475" s="107"/>
      <c r="J475" s="107"/>
      <c r="K475" s="107"/>
      <c r="L475" s="107"/>
      <c r="M475" s="107"/>
      <c r="N475" s="107"/>
      <c r="O475" s="107"/>
      <c r="P475" s="107"/>
      <c r="Q475" s="107"/>
      <c r="R475" s="107"/>
    </row>
    <row r="476" spans="1:18" ht="15">
      <c r="A476" s="100" t="s">
        <v>3486</v>
      </c>
      <c r="B476" s="116"/>
      <c r="C476" s="116"/>
      <c r="D476" s="938" t="s">
        <v>524</v>
      </c>
      <c r="E476" s="939"/>
      <c r="F476" s="122" t="s">
        <v>128</v>
      </c>
      <c r="G476" s="100" t="s">
        <v>165</v>
      </c>
      <c r="H476" s="105" t="e">
        <f t="shared" ca="1" si="0"/>
        <v>#NAME?</v>
      </c>
      <c r="I476" s="107"/>
      <c r="J476" s="107"/>
      <c r="K476" s="107"/>
      <c r="L476" s="107"/>
      <c r="M476" s="107"/>
      <c r="N476" s="107"/>
      <c r="O476" s="107"/>
      <c r="P476" s="107"/>
      <c r="Q476" s="107"/>
      <c r="R476" s="107"/>
    </row>
    <row r="477" spans="1:18" ht="15">
      <c r="A477" s="100" t="s">
        <v>3498</v>
      </c>
      <c r="B477" s="116"/>
      <c r="C477" s="116"/>
      <c r="D477" s="938" t="s">
        <v>524</v>
      </c>
      <c r="E477" s="939"/>
      <c r="F477" s="122" t="s">
        <v>3503</v>
      </c>
      <c r="G477" s="100" t="s">
        <v>165</v>
      </c>
      <c r="H477" s="105" t="e">
        <f t="shared" ca="1" si="0"/>
        <v>#NAME?</v>
      </c>
      <c r="I477" s="107"/>
      <c r="J477" s="107"/>
      <c r="K477" s="107"/>
      <c r="L477" s="107"/>
      <c r="M477" s="107"/>
      <c r="N477" s="107"/>
      <c r="O477" s="107"/>
      <c r="P477" s="107"/>
      <c r="Q477" s="107"/>
      <c r="R477" s="107"/>
    </row>
    <row r="478" spans="1:18" ht="15">
      <c r="A478" s="163" t="s">
        <v>660</v>
      </c>
      <c r="B478" s="96"/>
      <c r="C478" s="95" t="s">
        <v>3517</v>
      </c>
      <c r="D478" s="96"/>
      <c r="E478" s="127" t="s">
        <v>3518</v>
      </c>
      <c r="F478" s="204" t="s">
        <v>3520</v>
      </c>
      <c r="G478" s="100"/>
      <c r="H478" s="105" t="e">
        <f t="shared" ca="1" si="0"/>
        <v>#NAME?</v>
      </c>
      <c r="I478" s="107"/>
      <c r="J478" s="107"/>
      <c r="K478" s="107"/>
      <c r="L478" s="107"/>
      <c r="M478" s="107"/>
      <c r="N478" s="107"/>
      <c r="O478" s="107"/>
      <c r="P478" s="107"/>
      <c r="Q478" s="107"/>
      <c r="R478" s="107"/>
    </row>
    <row r="479" spans="1:18" ht="15">
      <c r="A479" s="100" t="s">
        <v>3526</v>
      </c>
      <c r="B479" s="116"/>
      <c r="C479" s="116"/>
      <c r="D479" s="938" t="s">
        <v>1190</v>
      </c>
      <c r="E479" s="939"/>
      <c r="F479" s="122" t="s">
        <v>128</v>
      </c>
      <c r="G479" s="100" t="s">
        <v>165</v>
      </c>
      <c r="H479" s="105" t="e">
        <f t="shared" ca="1" si="0"/>
        <v>#NAME?</v>
      </c>
      <c r="I479" s="107"/>
      <c r="J479" s="107"/>
      <c r="K479" s="107"/>
      <c r="L479" s="107"/>
      <c r="M479" s="107"/>
      <c r="N479" s="107"/>
      <c r="O479" s="107"/>
      <c r="P479" s="107"/>
      <c r="Q479" s="107"/>
      <c r="R479" s="107"/>
    </row>
    <row r="480" spans="1:18" ht="15">
      <c r="A480" s="100" t="s">
        <v>3539</v>
      </c>
      <c r="B480" s="115">
        <v>67</v>
      </c>
      <c r="C480" s="116"/>
      <c r="D480" s="938" t="s">
        <v>450</v>
      </c>
      <c r="E480" s="939"/>
      <c r="F480" s="122" t="s">
        <v>246</v>
      </c>
      <c r="G480" s="100" t="s">
        <v>165</v>
      </c>
      <c r="H480" s="105" t="e">
        <f t="shared" ca="1" si="0"/>
        <v>#NAME?</v>
      </c>
      <c r="I480" s="107"/>
      <c r="J480" s="107"/>
      <c r="K480" s="107"/>
      <c r="L480" s="107"/>
      <c r="M480" s="107"/>
      <c r="N480" s="107"/>
      <c r="O480" s="107"/>
      <c r="P480" s="107"/>
      <c r="Q480" s="107"/>
      <c r="R480" s="107"/>
    </row>
    <row r="481" spans="1:18" ht="15">
      <c r="A481" s="100" t="s">
        <v>3569</v>
      </c>
      <c r="B481" s="115">
        <v>60</v>
      </c>
      <c r="C481" s="116"/>
      <c r="D481" s="938" t="s">
        <v>3573</v>
      </c>
      <c r="E481" s="939"/>
      <c r="F481" s="122" t="s">
        <v>185</v>
      </c>
      <c r="G481" s="100" t="s">
        <v>165</v>
      </c>
      <c r="H481" s="105" t="e">
        <f t="shared" ca="1" si="0"/>
        <v>#NAME?</v>
      </c>
      <c r="I481" s="107"/>
      <c r="J481" s="107"/>
      <c r="K481" s="107"/>
      <c r="L481" s="107"/>
      <c r="M481" s="107"/>
      <c r="N481" s="107"/>
      <c r="O481" s="107"/>
      <c r="P481" s="107"/>
      <c r="Q481" s="107"/>
      <c r="R481" s="107"/>
    </row>
    <row r="482" spans="1:18" ht="15">
      <c r="A482" s="100" t="s">
        <v>3586</v>
      </c>
      <c r="B482" s="115">
        <v>29</v>
      </c>
      <c r="C482" s="116"/>
      <c r="D482" s="938" t="s">
        <v>224</v>
      </c>
      <c r="E482" s="939"/>
      <c r="F482" s="122" t="s">
        <v>185</v>
      </c>
      <c r="G482" s="100" t="s">
        <v>165</v>
      </c>
      <c r="H482" s="105" t="e">
        <f t="shared" ca="1" si="0"/>
        <v>#NAME?</v>
      </c>
      <c r="I482" s="107"/>
      <c r="J482" s="107"/>
      <c r="K482" s="107"/>
      <c r="L482" s="107"/>
      <c r="M482" s="107"/>
      <c r="N482" s="107"/>
      <c r="O482" s="107"/>
      <c r="P482" s="107"/>
      <c r="Q482" s="107"/>
      <c r="R482" s="107"/>
    </row>
    <row r="483" spans="1:18" ht="15">
      <c r="A483" s="100" t="s">
        <v>3598</v>
      </c>
      <c r="B483" s="115">
        <v>88</v>
      </c>
      <c r="C483" s="116"/>
      <c r="D483" s="938" t="s">
        <v>423</v>
      </c>
      <c r="E483" s="939"/>
      <c r="F483" s="122" t="s">
        <v>246</v>
      </c>
      <c r="G483" s="100" t="s">
        <v>165</v>
      </c>
      <c r="H483" s="105" t="e">
        <f t="shared" ca="1" si="0"/>
        <v>#NAME?</v>
      </c>
      <c r="I483" s="107"/>
      <c r="J483" s="107"/>
      <c r="K483" s="107"/>
      <c r="L483" s="107"/>
      <c r="M483" s="107"/>
      <c r="N483" s="107"/>
      <c r="O483" s="107"/>
      <c r="P483" s="107"/>
      <c r="Q483" s="107"/>
      <c r="R483" s="107"/>
    </row>
    <row r="484" spans="1:18" ht="15">
      <c r="A484" s="100" t="s">
        <v>3618</v>
      </c>
      <c r="B484" s="116"/>
      <c r="C484" s="116"/>
      <c r="D484" s="938" t="s">
        <v>89</v>
      </c>
      <c r="E484" s="939"/>
      <c r="F484" s="100" t="s">
        <v>384</v>
      </c>
      <c r="G484" s="100" t="s">
        <v>165</v>
      </c>
      <c r="H484" s="105" t="e">
        <f t="shared" ca="1" si="0"/>
        <v>#NAME?</v>
      </c>
      <c r="I484" s="107"/>
      <c r="J484" s="107"/>
      <c r="K484" s="107"/>
      <c r="L484" s="107"/>
      <c r="M484" s="107"/>
      <c r="N484" s="107"/>
      <c r="O484" s="107"/>
      <c r="P484" s="107"/>
      <c r="Q484" s="107"/>
      <c r="R484" s="107"/>
    </row>
    <row r="485" spans="1:18" ht="15">
      <c r="A485" s="100" t="s">
        <v>3634</v>
      </c>
      <c r="B485" s="115">
        <v>62</v>
      </c>
      <c r="C485" s="116"/>
      <c r="D485" s="938" t="s">
        <v>357</v>
      </c>
      <c r="E485" s="939"/>
      <c r="F485" s="122" t="s">
        <v>246</v>
      </c>
      <c r="G485" s="100" t="s">
        <v>165</v>
      </c>
      <c r="H485" s="105" t="e">
        <f t="shared" ca="1" si="0"/>
        <v>#NAME?</v>
      </c>
      <c r="I485" s="107"/>
      <c r="J485" s="107"/>
      <c r="K485" s="107"/>
      <c r="L485" s="107"/>
      <c r="M485" s="107"/>
      <c r="N485" s="107"/>
      <c r="O485" s="107"/>
      <c r="P485" s="107"/>
      <c r="Q485" s="107"/>
      <c r="R485" s="107"/>
    </row>
    <row r="486" spans="1:18" ht="15">
      <c r="A486" s="95" t="s">
        <v>3652</v>
      </c>
      <c r="B486" s="96"/>
      <c r="C486" s="95" t="s">
        <v>117</v>
      </c>
      <c r="D486" s="96"/>
      <c r="E486" s="127" t="s">
        <v>3657</v>
      </c>
      <c r="F486" s="96"/>
      <c r="G486" s="100"/>
      <c r="H486" s="105" t="e">
        <f t="shared" ca="1" si="0"/>
        <v>#NAME?</v>
      </c>
      <c r="I486" s="107"/>
      <c r="J486" s="107"/>
      <c r="K486" s="107"/>
      <c r="L486" s="107"/>
      <c r="M486" s="107"/>
      <c r="N486" s="107"/>
      <c r="O486" s="107"/>
      <c r="P486" s="107"/>
      <c r="Q486" s="107"/>
      <c r="R486" s="107"/>
    </row>
    <row r="487" spans="1:18" ht="15">
      <c r="A487" s="100" t="s">
        <v>3666</v>
      </c>
      <c r="B487" s="116"/>
      <c r="C487" s="116"/>
      <c r="D487" s="938" t="s">
        <v>446</v>
      </c>
      <c r="E487" s="939"/>
      <c r="F487" s="100" t="s">
        <v>448</v>
      </c>
      <c r="G487" s="100" t="s">
        <v>165</v>
      </c>
      <c r="H487" s="105" t="e">
        <f t="shared" ca="1" si="0"/>
        <v>#NAME?</v>
      </c>
      <c r="I487" s="107"/>
      <c r="J487" s="107"/>
      <c r="K487" s="107"/>
      <c r="L487" s="107"/>
      <c r="M487" s="107"/>
      <c r="N487" s="107"/>
      <c r="O487" s="107"/>
      <c r="P487" s="107"/>
      <c r="Q487" s="107"/>
      <c r="R487" s="107"/>
    </row>
    <row r="488" spans="1:18" ht="15">
      <c r="A488" s="163" t="s">
        <v>3677</v>
      </c>
      <c r="B488" s="96"/>
      <c r="C488" s="95" t="s">
        <v>117</v>
      </c>
      <c r="D488" s="163" t="s">
        <v>119</v>
      </c>
      <c r="E488" s="97"/>
      <c r="F488" s="182" t="s">
        <v>863</v>
      </c>
      <c r="G488" s="100"/>
      <c r="H488" s="105" t="e">
        <f t="shared" ca="1" si="0"/>
        <v>#NAME?</v>
      </c>
      <c r="I488" s="107"/>
      <c r="J488" s="107"/>
      <c r="K488" s="107"/>
      <c r="L488" s="107"/>
      <c r="M488" s="107"/>
      <c r="N488" s="107"/>
      <c r="O488" s="107"/>
      <c r="P488" s="107"/>
      <c r="Q488" s="107"/>
      <c r="R488" s="107"/>
    </row>
    <row r="489" spans="1:18" ht="15">
      <c r="A489" s="95" t="s">
        <v>3688</v>
      </c>
      <c r="B489" s="163">
        <v>39</v>
      </c>
      <c r="C489" s="95" t="s">
        <v>117</v>
      </c>
      <c r="D489" s="95" t="s">
        <v>487</v>
      </c>
      <c r="E489" s="97"/>
      <c r="F489" s="96"/>
      <c r="G489" s="100"/>
      <c r="H489" s="105" t="e">
        <f t="shared" ca="1" si="0"/>
        <v>#NAME?</v>
      </c>
      <c r="I489" s="107"/>
      <c r="J489" s="107"/>
      <c r="K489" s="107"/>
      <c r="L489" s="107"/>
      <c r="M489" s="107"/>
      <c r="N489" s="107"/>
      <c r="O489" s="107"/>
      <c r="P489" s="107"/>
      <c r="Q489" s="107"/>
      <c r="R489" s="107"/>
    </row>
    <row r="490" spans="1:18" ht="15">
      <c r="A490" s="100" t="s">
        <v>3694</v>
      </c>
      <c r="B490" s="115">
        <v>1</v>
      </c>
      <c r="C490" s="116"/>
      <c r="D490" s="938" t="s">
        <v>3696</v>
      </c>
      <c r="E490" s="939"/>
      <c r="F490" s="122" t="s">
        <v>246</v>
      </c>
      <c r="G490" s="100" t="s">
        <v>165</v>
      </c>
      <c r="H490" s="105" t="e">
        <f t="shared" ca="1" si="0"/>
        <v>#NAME?</v>
      </c>
      <c r="I490" s="107"/>
      <c r="J490" s="107"/>
      <c r="K490" s="107"/>
      <c r="L490" s="107"/>
      <c r="M490" s="107"/>
      <c r="N490" s="107"/>
      <c r="O490" s="107"/>
      <c r="P490" s="107"/>
      <c r="Q490" s="107"/>
      <c r="R490" s="107"/>
    </row>
    <row r="491" spans="1:18" ht="15">
      <c r="A491" s="95" t="s">
        <v>3706</v>
      </c>
      <c r="B491" s="163">
        <v>45</v>
      </c>
      <c r="C491" s="96"/>
      <c r="D491" s="96"/>
      <c r="E491" s="127" t="s">
        <v>3711</v>
      </c>
      <c r="F491" s="99" t="s">
        <v>3713</v>
      </c>
      <c r="G491" s="100"/>
      <c r="H491" s="105" t="e">
        <f t="shared" ca="1" si="0"/>
        <v>#NAME?</v>
      </c>
      <c r="I491" s="107"/>
      <c r="J491" s="107"/>
      <c r="K491" s="107"/>
      <c r="L491" s="107"/>
      <c r="M491" s="107"/>
      <c r="N491" s="107"/>
      <c r="O491" s="107"/>
      <c r="P491" s="107"/>
      <c r="Q491" s="107"/>
      <c r="R491" s="107"/>
    </row>
    <row r="492" spans="1:18" ht="15">
      <c r="A492" s="100" t="s">
        <v>3719</v>
      </c>
      <c r="B492" s="115">
        <v>74</v>
      </c>
      <c r="C492" s="116"/>
      <c r="D492" s="938" t="s">
        <v>243</v>
      </c>
      <c r="E492" s="939"/>
      <c r="F492" s="122" t="s">
        <v>185</v>
      </c>
      <c r="G492" s="100" t="s">
        <v>165</v>
      </c>
      <c r="H492" s="105" t="e">
        <f t="shared" ca="1" si="0"/>
        <v>#NAME?</v>
      </c>
      <c r="I492" s="107"/>
      <c r="J492" s="107"/>
      <c r="K492" s="107"/>
      <c r="L492" s="107"/>
      <c r="M492" s="107"/>
      <c r="N492" s="107"/>
      <c r="O492" s="107"/>
      <c r="P492" s="107"/>
      <c r="Q492" s="107"/>
      <c r="R492" s="107"/>
    </row>
    <row r="493" spans="1:18" ht="15">
      <c r="A493" s="100" t="s">
        <v>3732</v>
      </c>
      <c r="B493" s="115">
        <v>28</v>
      </c>
      <c r="C493" s="116"/>
      <c r="D493" s="938" t="s">
        <v>268</v>
      </c>
      <c r="E493" s="939"/>
      <c r="F493" s="122" t="s">
        <v>246</v>
      </c>
      <c r="G493" s="100" t="s">
        <v>165</v>
      </c>
      <c r="H493" s="105" t="e">
        <f t="shared" ca="1" si="0"/>
        <v>#NAME?</v>
      </c>
      <c r="I493" s="107"/>
      <c r="J493" s="107"/>
      <c r="K493" s="107"/>
      <c r="L493" s="107"/>
      <c r="M493" s="107"/>
      <c r="N493" s="107"/>
      <c r="O493" s="107"/>
      <c r="P493" s="107"/>
      <c r="Q493" s="107"/>
      <c r="R493" s="107"/>
    </row>
    <row r="494" spans="1:18" ht="15">
      <c r="A494" s="100" t="s">
        <v>3744</v>
      </c>
      <c r="B494" s="115">
        <v>60</v>
      </c>
      <c r="C494" s="116"/>
      <c r="D494" s="938" t="s">
        <v>423</v>
      </c>
      <c r="E494" s="939"/>
      <c r="F494" s="122" t="s">
        <v>246</v>
      </c>
      <c r="G494" s="100" t="s">
        <v>165</v>
      </c>
      <c r="H494" s="105" t="e">
        <f t="shared" ca="1" si="0"/>
        <v>#NAME?</v>
      </c>
      <c r="I494" s="107"/>
      <c r="J494" s="107"/>
      <c r="K494" s="107"/>
      <c r="L494" s="107"/>
      <c r="M494" s="107"/>
      <c r="N494" s="107"/>
      <c r="O494" s="107"/>
      <c r="P494" s="107"/>
      <c r="Q494" s="107"/>
      <c r="R494" s="107"/>
    </row>
    <row r="495" spans="1:18" ht="15">
      <c r="A495" s="100" t="s">
        <v>3754</v>
      </c>
      <c r="B495" s="115">
        <v>0</v>
      </c>
      <c r="C495" s="116"/>
      <c r="D495" s="938" t="s">
        <v>3758</v>
      </c>
      <c r="E495" s="939"/>
      <c r="F495" s="122" t="s">
        <v>246</v>
      </c>
      <c r="G495" s="100" t="s">
        <v>165</v>
      </c>
      <c r="H495" s="105" t="e">
        <f t="shared" ca="1" si="0"/>
        <v>#NAME?</v>
      </c>
      <c r="I495" s="107"/>
      <c r="J495" s="107"/>
      <c r="K495" s="107"/>
      <c r="L495" s="107"/>
      <c r="M495" s="107"/>
      <c r="N495" s="107"/>
      <c r="O495" s="107"/>
      <c r="P495" s="107"/>
      <c r="Q495" s="107"/>
      <c r="R495" s="107"/>
    </row>
    <row r="496" spans="1:18" ht="15">
      <c r="A496" s="163" t="s">
        <v>3764</v>
      </c>
      <c r="B496" s="96"/>
      <c r="C496" s="96"/>
      <c r="D496" s="163" t="s">
        <v>1932</v>
      </c>
      <c r="E496" s="97"/>
      <c r="F496" s="204" t="s">
        <v>1934</v>
      </c>
      <c r="G496" s="100"/>
      <c r="H496" s="105" t="e">
        <f t="shared" ca="1" si="0"/>
        <v>#NAME?</v>
      </c>
      <c r="I496" s="107"/>
      <c r="J496" s="107"/>
      <c r="K496" s="107"/>
      <c r="L496" s="107"/>
      <c r="M496" s="107"/>
      <c r="N496" s="107"/>
      <c r="O496" s="107"/>
      <c r="P496" s="107"/>
      <c r="Q496" s="107"/>
      <c r="R496" s="107"/>
    </row>
    <row r="497" spans="1:18" ht="15">
      <c r="A497" s="100" t="s">
        <v>3773</v>
      </c>
      <c r="B497" s="115">
        <v>60</v>
      </c>
      <c r="C497" s="116"/>
      <c r="D497" s="938" t="s">
        <v>1085</v>
      </c>
      <c r="E497" s="939"/>
      <c r="F497" s="122" t="s">
        <v>246</v>
      </c>
      <c r="G497" s="100" t="s">
        <v>165</v>
      </c>
      <c r="H497" s="105" t="e">
        <f t="shared" ca="1" si="0"/>
        <v>#NAME?</v>
      </c>
      <c r="I497" s="107"/>
      <c r="J497" s="107"/>
      <c r="K497" s="107"/>
      <c r="L497" s="107"/>
      <c r="M497" s="107"/>
      <c r="N497" s="107"/>
      <c r="O497" s="107"/>
      <c r="P497" s="107"/>
      <c r="Q497" s="107"/>
      <c r="R497" s="107"/>
    </row>
    <row r="498" spans="1:18" ht="15">
      <c r="A498" s="100" t="s">
        <v>3784</v>
      </c>
      <c r="B498" s="116"/>
      <c r="C498" s="116"/>
      <c r="D498" s="938" t="s">
        <v>89</v>
      </c>
      <c r="E498" s="939"/>
      <c r="F498" s="100" t="s">
        <v>384</v>
      </c>
      <c r="G498" s="109" t="s">
        <v>165</v>
      </c>
      <c r="H498" s="105" t="e">
        <f t="shared" ca="1" si="0"/>
        <v>#NAME?</v>
      </c>
      <c r="I498" s="107"/>
      <c r="J498" s="107"/>
      <c r="K498" s="107"/>
      <c r="L498" s="107"/>
      <c r="M498" s="107"/>
      <c r="N498" s="107"/>
      <c r="O498" s="107"/>
      <c r="P498" s="107"/>
      <c r="Q498" s="107"/>
      <c r="R498" s="107"/>
    </row>
    <row r="499" spans="1:18" ht="15">
      <c r="A499" s="100" t="s">
        <v>3796</v>
      </c>
      <c r="B499" s="116"/>
      <c r="C499" s="116"/>
      <c r="D499" s="938" t="s">
        <v>1072</v>
      </c>
      <c r="E499" s="939"/>
      <c r="F499" s="100" t="s">
        <v>529</v>
      </c>
      <c r="G499" s="100" t="s">
        <v>165</v>
      </c>
      <c r="H499" s="105" t="e">
        <f t="shared" ca="1" si="0"/>
        <v>#NAME?</v>
      </c>
      <c r="I499" s="107"/>
      <c r="J499" s="107"/>
      <c r="K499" s="107"/>
      <c r="L499" s="107"/>
      <c r="M499" s="107"/>
      <c r="N499" s="107"/>
      <c r="O499" s="107"/>
      <c r="P499" s="107"/>
      <c r="Q499" s="107"/>
      <c r="R499" s="107"/>
    </row>
    <row r="500" spans="1:18" ht="15">
      <c r="A500" s="100" t="s">
        <v>3807</v>
      </c>
      <c r="B500" s="115">
        <v>81</v>
      </c>
      <c r="C500" s="116"/>
      <c r="D500" s="938" t="s">
        <v>1413</v>
      </c>
      <c r="E500" s="939"/>
      <c r="F500" s="122" t="s">
        <v>246</v>
      </c>
      <c r="G500" s="100" t="s">
        <v>165</v>
      </c>
      <c r="H500" s="105" t="e">
        <f t="shared" ca="1" si="0"/>
        <v>#NAME?</v>
      </c>
      <c r="I500" s="107"/>
      <c r="J500" s="107"/>
      <c r="K500" s="107"/>
      <c r="L500" s="107"/>
      <c r="M500" s="107"/>
      <c r="N500" s="107"/>
      <c r="O500" s="107"/>
      <c r="P500" s="107"/>
      <c r="Q500" s="107"/>
      <c r="R500" s="107"/>
    </row>
    <row r="501" spans="1:18" ht="15">
      <c r="A501" s="100" t="s">
        <v>3810</v>
      </c>
      <c r="B501" s="115">
        <v>72</v>
      </c>
      <c r="C501" s="116"/>
      <c r="D501" s="938" t="s">
        <v>357</v>
      </c>
      <c r="E501" s="939"/>
      <c r="F501" s="122" t="s">
        <v>246</v>
      </c>
      <c r="G501" s="100" t="s">
        <v>165</v>
      </c>
      <c r="H501" s="105" t="e">
        <f t="shared" ca="1" si="0"/>
        <v>#NAME?</v>
      </c>
      <c r="I501" s="107"/>
      <c r="J501" s="107"/>
      <c r="K501" s="107"/>
      <c r="L501" s="107"/>
      <c r="M501" s="107"/>
      <c r="N501" s="107"/>
      <c r="O501" s="107"/>
      <c r="P501" s="107"/>
      <c r="Q501" s="107"/>
      <c r="R501" s="107"/>
    </row>
    <row r="502" spans="1:18" ht="15">
      <c r="A502" s="100" t="s">
        <v>3811</v>
      </c>
      <c r="B502" s="115">
        <v>57</v>
      </c>
      <c r="C502" s="116"/>
      <c r="D502" s="938" t="s">
        <v>243</v>
      </c>
      <c r="E502" s="939"/>
      <c r="F502" s="122" t="s">
        <v>246</v>
      </c>
      <c r="G502" s="100" t="s">
        <v>165</v>
      </c>
      <c r="H502" s="105" t="e">
        <f t="shared" ca="1" si="0"/>
        <v>#NAME?</v>
      </c>
      <c r="I502" s="107"/>
      <c r="J502" s="107"/>
      <c r="K502" s="107"/>
      <c r="L502" s="107"/>
      <c r="M502" s="107"/>
      <c r="N502" s="107"/>
      <c r="O502" s="107"/>
      <c r="P502" s="107"/>
      <c r="Q502" s="107"/>
      <c r="R502" s="107"/>
    </row>
    <row r="503" spans="1:18" ht="15">
      <c r="A503" s="100" t="s">
        <v>3815</v>
      </c>
      <c r="B503" s="115">
        <v>57</v>
      </c>
      <c r="C503" s="116"/>
      <c r="D503" s="938" t="s">
        <v>450</v>
      </c>
      <c r="E503" s="939"/>
      <c r="F503" s="122" t="s">
        <v>246</v>
      </c>
      <c r="G503" s="100" t="s">
        <v>165</v>
      </c>
      <c r="H503" s="105" t="e">
        <f t="shared" ca="1" si="0"/>
        <v>#NAME?</v>
      </c>
      <c r="I503" s="107"/>
      <c r="J503" s="107"/>
      <c r="K503" s="107"/>
      <c r="L503" s="107"/>
      <c r="M503" s="107"/>
      <c r="N503" s="107"/>
      <c r="O503" s="107"/>
      <c r="P503" s="107"/>
      <c r="Q503" s="107"/>
      <c r="R503" s="107"/>
    </row>
    <row r="504" spans="1:18" ht="15">
      <c r="A504" s="100" t="s">
        <v>3816</v>
      </c>
      <c r="B504" s="115">
        <v>56</v>
      </c>
      <c r="C504" s="116"/>
      <c r="D504" s="100" t="s">
        <v>169</v>
      </c>
      <c r="E504" s="120"/>
      <c r="F504" s="122" t="s">
        <v>246</v>
      </c>
      <c r="G504" s="100" t="s">
        <v>165</v>
      </c>
      <c r="H504" s="105" t="e">
        <f t="shared" ca="1" si="0"/>
        <v>#NAME?</v>
      </c>
      <c r="I504" s="107"/>
      <c r="J504" s="107"/>
      <c r="K504" s="107"/>
      <c r="L504" s="107"/>
      <c r="M504" s="107"/>
      <c r="N504" s="107"/>
      <c r="O504" s="107"/>
      <c r="P504" s="107"/>
      <c r="Q504" s="107"/>
      <c r="R504" s="107"/>
    </row>
    <row r="505" spans="1:18" ht="15">
      <c r="A505" s="95" t="s">
        <v>3817</v>
      </c>
      <c r="B505" s="163">
        <v>65</v>
      </c>
      <c r="C505" s="96"/>
      <c r="D505" s="95" t="s">
        <v>487</v>
      </c>
      <c r="E505" s="97"/>
      <c r="F505" s="193" t="s">
        <v>3818</v>
      </c>
      <c r="G505" s="109"/>
      <c r="H505" s="105" t="e">
        <f t="shared" ca="1" si="0"/>
        <v>#NAME?</v>
      </c>
      <c r="I505" s="107"/>
      <c r="J505" s="107"/>
      <c r="K505" s="107"/>
      <c r="L505" s="107"/>
      <c r="M505" s="107"/>
      <c r="N505" s="107"/>
      <c r="O505" s="107"/>
      <c r="P505" s="107"/>
      <c r="Q505" s="107"/>
      <c r="R505" s="107"/>
    </row>
    <row r="506" spans="1:18" ht="15">
      <c r="A506" s="100" t="s">
        <v>3819</v>
      </c>
      <c r="B506" s="115">
        <v>11</v>
      </c>
      <c r="C506" s="116"/>
      <c r="D506" s="938" t="s">
        <v>3820</v>
      </c>
      <c r="E506" s="939"/>
      <c r="F506" s="947" t="s">
        <v>146</v>
      </c>
      <c r="G506" s="939"/>
      <c r="H506" s="105" t="e">
        <f t="shared" ca="1" si="0"/>
        <v>#NAME?</v>
      </c>
      <c r="I506" s="107"/>
      <c r="J506" s="107"/>
      <c r="K506" s="107"/>
      <c r="L506" s="107"/>
      <c r="M506" s="107"/>
      <c r="N506" s="107"/>
      <c r="O506" s="107"/>
      <c r="P506" s="107"/>
      <c r="Q506" s="107"/>
      <c r="R506" s="107"/>
    </row>
    <row r="507" spans="1:18" ht="15">
      <c r="A507" s="95" t="s">
        <v>3821</v>
      </c>
      <c r="B507" s="96"/>
      <c r="C507" s="96"/>
      <c r="D507" s="95" t="s">
        <v>643</v>
      </c>
      <c r="E507" s="97"/>
      <c r="F507" s="96"/>
      <c r="G507" s="100"/>
      <c r="H507" s="105" t="e">
        <f t="shared" ca="1" si="0"/>
        <v>#NAME?</v>
      </c>
      <c r="I507" s="107"/>
      <c r="J507" s="107"/>
      <c r="K507" s="107"/>
      <c r="L507" s="107"/>
      <c r="M507" s="107"/>
      <c r="N507" s="107"/>
      <c r="O507" s="107"/>
      <c r="P507" s="107"/>
      <c r="Q507" s="107"/>
      <c r="R507" s="107"/>
    </row>
    <row r="508" spans="1:18" ht="15">
      <c r="A508" s="100" t="s">
        <v>3822</v>
      </c>
      <c r="B508" s="116"/>
      <c r="C508" s="116"/>
      <c r="D508" s="938" t="s">
        <v>3823</v>
      </c>
      <c r="E508" s="939"/>
      <c r="F508" s="122" t="s">
        <v>3824</v>
      </c>
      <c r="G508" s="100" t="s">
        <v>165</v>
      </c>
      <c r="H508" s="105" t="e">
        <f t="shared" ca="1" si="0"/>
        <v>#NAME?</v>
      </c>
      <c r="I508" s="107"/>
      <c r="J508" s="107"/>
      <c r="K508" s="107"/>
      <c r="L508" s="107"/>
      <c r="M508" s="107"/>
      <c r="N508" s="107"/>
      <c r="O508" s="107"/>
      <c r="P508" s="107"/>
      <c r="Q508" s="107"/>
      <c r="R508" s="107"/>
    </row>
    <row r="509" spans="1:18" ht="15">
      <c r="A509" s="95" t="s">
        <v>3825</v>
      </c>
      <c r="B509" s="96"/>
      <c r="C509" s="95" t="s">
        <v>417</v>
      </c>
      <c r="D509" s="96"/>
      <c r="E509" s="97"/>
      <c r="F509" s="193" t="s">
        <v>3826</v>
      </c>
      <c r="G509" s="100"/>
      <c r="H509" s="105" t="e">
        <f t="shared" ca="1" si="0"/>
        <v>#NAME?</v>
      </c>
      <c r="I509" s="107"/>
      <c r="J509" s="107"/>
      <c r="K509" s="107"/>
      <c r="L509" s="107"/>
      <c r="M509" s="107"/>
      <c r="N509" s="107"/>
      <c r="O509" s="107"/>
      <c r="P509" s="107"/>
      <c r="Q509" s="107"/>
      <c r="R509" s="107"/>
    </row>
    <row r="510" spans="1:18" ht="15">
      <c r="A510" s="100" t="s">
        <v>3827</v>
      </c>
      <c r="B510" s="116"/>
      <c r="C510" s="116"/>
      <c r="D510" s="938" t="s">
        <v>382</v>
      </c>
      <c r="E510" s="939"/>
      <c r="F510" s="100" t="s">
        <v>384</v>
      </c>
      <c r="G510" s="100" t="s">
        <v>165</v>
      </c>
      <c r="H510" s="105" t="e">
        <f t="shared" ca="1" si="0"/>
        <v>#NAME?</v>
      </c>
      <c r="I510" s="107"/>
      <c r="J510" s="107"/>
      <c r="K510" s="107"/>
      <c r="L510" s="107"/>
      <c r="M510" s="107"/>
      <c r="N510" s="107"/>
      <c r="O510" s="107"/>
      <c r="P510" s="107"/>
      <c r="Q510" s="107"/>
      <c r="R510" s="107"/>
    </row>
    <row r="511" spans="1:18" ht="15">
      <c r="A511" s="95" t="s">
        <v>3828</v>
      </c>
      <c r="B511" s="96"/>
      <c r="C511" s="95" t="s">
        <v>3829</v>
      </c>
      <c r="D511" s="96"/>
      <c r="E511" s="127" t="s">
        <v>1945</v>
      </c>
      <c r="F511" s="99" t="s">
        <v>3830</v>
      </c>
      <c r="G511" s="100"/>
      <c r="H511" s="105" t="e">
        <f t="shared" ca="1" si="0"/>
        <v>#NAME?</v>
      </c>
      <c r="I511" s="107"/>
      <c r="J511" s="107"/>
      <c r="K511" s="107"/>
      <c r="L511" s="107"/>
      <c r="M511" s="107"/>
      <c r="N511" s="107"/>
      <c r="O511" s="107"/>
      <c r="P511" s="107"/>
      <c r="Q511" s="107"/>
      <c r="R511" s="107"/>
    </row>
    <row r="512" spans="1:18" ht="15">
      <c r="A512" s="163" t="s">
        <v>3831</v>
      </c>
      <c r="B512" s="96"/>
      <c r="C512" s="163" t="s">
        <v>417</v>
      </c>
      <c r="D512" s="96"/>
      <c r="E512" s="97"/>
      <c r="F512" s="193" t="s">
        <v>3832</v>
      </c>
      <c r="G512" s="100"/>
      <c r="H512" s="105" t="e">
        <f t="shared" ca="1" si="0"/>
        <v>#NAME?</v>
      </c>
      <c r="I512" s="107"/>
      <c r="J512" s="107"/>
      <c r="K512" s="107"/>
      <c r="L512" s="107"/>
      <c r="M512" s="107"/>
      <c r="N512" s="107"/>
      <c r="O512" s="107"/>
      <c r="P512" s="107"/>
      <c r="Q512" s="107"/>
      <c r="R512" s="107"/>
    </row>
    <row r="513" spans="1:18" ht="15">
      <c r="A513" s="100" t="s">
        <v>3833</v>
      </c>
      <c r="B513" s="116"/>
      <c r="C513" s="116"/>
      <c r="D513" s="938" t="s">
        <v>89</v>
      </c>
      <c r="E513" s="939"/>
      <c r="F513" s="100" t="s">
        <v>384</v>
      </c>
      <c r="G513" s="100" t="s">
        <v>165</v>
      </c>
      <c r="H513" s="105" t="e">
        <f t="shared" ca="1" si="0"/>
        <v>#NAME?</v>
      </c>
      <c r="I513" s="107"/>
      <c r="J513" s="107"/>
      <c r="K513" s="107"/>
      <c r="L513" s="107"/>
      <c r="M513" s="107"/>
      <c r="N513" s="107"/>
      <c r="O513" s="107"/>
      <c r="P513" s="107"/>
      <c r="Q513" s="107"/>
      <c r="R513" s="107"/>
    </row>
    <row r="514" spans="1:18" ht="15">
      <c r="A514" s="100" t="s">
        <v>3834</v>
      </c>
      <c r="B514" s="116"/>
      <c r="C514" s="100" t="s">
        <v>1723</v>
      </c>
      <c r="D514" s="100" t="s">
        <v>524</v>
      </c>
      <c r="E514" s="109" t="s">
        <v>802</v>
      </c>
      <c r="F514" s="100" t="s">
        <v>2583</v>
      </c>
      <c r="G514" s="100" t="s">
        <v>165</v>
      </c>
      <c r="H514" s="105" t="e">
        <f t="shared" ca="1" si="0"/>
        <v>#NAME?</v>
      </c>
      <c r="I514" s="107"/>
      <c r="J514" s="107"/>
      <c r="K514" s="107"/>
      <c r="L514" s="107"/>
      <c r="M514" s="107"/>
      <c r="N514" s="107"/>
      <c r="O514" s="107"/>
      <c r="P514" s="107"/>
      <c r="Q514" s="107"/>
      <c r="R514" s="107"/>
    </row>
    <row r="515" spans="1:18" ht="15">
      <c r="A515" s="100" t="s">
        <v>3835</v>
      </c>
      <c r="B515" s="115">
        <v>32</v>
      </c>
      <c r="C515" s="116"/>
      <c r="D515" s="938" t="s">
        <v>450</v>
      </c>
      <c r="E515" s="939"/>
      <c r="F515" s="122" t="s">
        <v>246</v>
      </c>
      <c r="G515" s="100" t="s">
        <v>165</v>
      </c>
      <c r="H515" s="105" t="e">
        <f t="shared" ca="1" si="0"/>
        <v>#NAME?</v>
      </c>
      <c r="I515" s="107"/>
      <c r="J515" s="107"/>
      <c r="K515" s="107"/>
      <c r="L515" s="107"/>
      <c r="M515" s="107"/>
      <c r="N515" s="107"/>
      <c r="O515" s="107"/>
      <c r="P515" s="107"/>
      <c r="Q515" s="107"/>
      <c r="R515" s="107"/>
    </row>
    <row r="516" spans="1:18" ht="15">
      <c r="A516" s="100" t="s">
        <v>3836</v>
      </c>
      <c r="B516" s="115">
        <v>19</v>
      </c>
      <c r="C516" s="116"/>
      <c r="D516" s="938" t="s">
        <v>89</v>
      </c>
      <c r="E516" s="939"/>
      <c r="F516" s="122" t="s">
        <v>412</v>
      </c>
      <c r="G516" s="100" t="s">
        <v>165</v>
      </c>
      <c r="H516" s="105" t="e">
        <f t="shared" ca="1" si="0"/>
        <v>#NAME?</v>
      </c>
      <c r="I516" s="107"/>
      <c r="J516" s="107"/>
      <c r="K516" s="107"/>
      <c r="L516" s="107"/>
      <c r="M516" s="107"/>
      <c r="N516" s="107"/>
      <c r="O516" s="107"/>
      <c r="P516" s="107"/>
      <c r="Q516" s="107"/>
      <c r="R516" s="107"/>
    </row>
    <row r="517" spans="1:18" ht="15">
      <c r="A517" s="163" t="s">
        <v>3837</v>
      </c>
      <c r="B517" s="96"/>
      <c r="C517" s="95" t="s">
        <v>417</v>
      </c>
      <c r="D517" s="96"/>
      <c r="E517" s="127" t="s">
        <v>3838</v>
      </c>
      <c r="F517" s="374" t="s">
        <v>3839</v>
      </c>
      <c r="G517" s="100"/>
      <c r="H517" s="105" t="e">
        <f t="shared" ca="1" si="0"/>
        <v>#NAME?</v>
      </c>
      <c r="I517" s="107"/>
      <c r="J517" s="107"/>
      <c r="K517" s="107"/>
      <c r="L517" s="107"/>
      <c r="M517" s="107"/>
      <c r="N517" s="107"/>
      <c r="O517" s="107"/>
      <c r="P517" s="107"/>
      <c r="Q517" s="107"/>
      <c r="R517" s="107"/>
    </row>
    <row r="518" spans="1:18" ht="15">
      <c r="A518" s="100" t="s">
        <v>3840</v>
      </c>
      <c r="B518" s="115">
        <v>25</v>
      </c>
      <c r="C518" s="116"/>
      <c r="D518" s="938" t="s">
        <v>354</v>
      </c>
      <c r="E518" s="939"/>
      <c r="F518" s="122" t="s">
        <v>246</v>
      </c>
      <c r="G518" s="100" t="s">
        <v>165</v>
      </c>
      <c r="H518" s="105" t="e">
        <f t="shared" ca="1" si="0"/>
        <v>#NAME?</v>
      </c>
      <c r="I518" s="107"/>
      <c r="J518" s="107"/>
      <c r="K518" s="107"/>
      <c r="L518" s="107"/>
      <c r="M518" s="107"/>
      <c r="N518" s="107"/>
      <c r="O518" s="107"/>
      <c r="P518" s="107"/>
      <c r="Q518" s="107"/>
      <c r="R518" s="107"/>
    </row>
    <row r="519" spans="1:18" ht="15">
      <c r="A519" s="100" t="s">
        <v>3841</v>
      </c>
      <c r="B519" s="116"/>
      <c r="C519" s="116"/>
      <c r="D519" s="938" t="s">
        <v>729</v>
      </c>
      <c r="E519" s="939"/>
      <c r="F519" s="100" t="s">
        <v>384</v>
      </c>
      <c r="G519" s="109" t="s">
        <v>165</v>
      </c>
      <c r="H519" s="105" t="e">
        <f t="shared" ca="1" si="0"/>
        <v>#NAME?</v>
      </c>
      <c r="I519" s="107"/>
      <c r="J519" s="107"/>
      <c r="K519" s="107"/>
      <c r="L519" s="107"/>
      <c r="M519" s="107"/>
      <c r="N519" s="107"/>
      <c r="O519" s="107"/>
      <c r="P519" s="107"/>
      <c r="Q519" s="107"/>
      <c r="R519" s="107"/>
    </row>
    <row r="520" spans="1:18" ht="15">
      <c r="A520" s="100" t="s">
        <v>3842</v>
      </c>
      <c r="B520" s="115">
        <v>40</v>
      </c>
      <c r="C520" s="116"/>
      <c r="D520" s="938" t="s">
        <v>162</v>
      </c>
      <c r="E520" s="939"/>
      <c r="F520" s="100" t="s">
        <v>164</v>
      </c>
      <c r="G520" s="100" t="s">
        <v>165</v>
      </c>
      <c r="H520" s="105" t="e">
        <f t="shared" ca="1" si="0"/>
        <v>#NAME?</v>
      </c>
      <c r="I520" s="107"/>
      <c r="J520" s="107"/>
      <c r="K520" s="107"/>
      <c r="L520" s="107"/>
      <c r="M520" s="107"/>
      <c r="N520" s="107"/>
      <c r="O520" s="107"/>
      <c r="P520" s="107"/>
      <c r="Q520" s="107"/>
      <c r="R520" s="107"/>
    </row>
    <row r="521" spans="1:18" ht="15">
      <c r="A521" s="100" t="s">
        <v>3843</v>
      </c>
      <c r="B521" s="116"/>
      <c r="C521" s="116"/>
      <c r="D521" s="938" t="s">
        <v>89</v>
      </c>
      <c r="E521" s="939"/>
      <c r="F521" s="100" t="s">
        <v>384</v>
      </c>
      <c r="G521" s="100" t="s">
        <v>165</v>
      </c>
      <c r="H521" s="105" t="e">
        <f t="shared" ca="1" si="0"/>
        <v>#NAME?</v>
      </c>
      <c r="I521" s="107"/>
      <c r="J521" s="107"/>
      <c r="K521" s="107"/>
      <c r="L521" s="107"/>
      <c r="M521" s="107"/>
      <c r="N521" s="107"/>
      <c r="O521" s="107"/>
      <c r="P521" s="107"/>
      <c r="Q521" s="107"/>
      <c r="R521" s="107"/>
    </row>
    <row r="522" spans="1:18" ht="15">
      <c r="A522" s="100" t="s">
        <v>3844</v>
      </c>
      <c r="B522" s="115">
        <v>32</v>
      </c>
      <c r="C522" s="116"/>
      <c r="D522" s="938" t="s">
        <v>354</v>
      </c>
      <c r="E522" s="939"/>
      <c r="F522" s="122" t="s">
        <v>246</v>
      </c>
      <c r="G522" s="100" t="s">
        <v>165</v>
      </c>
      <c r="H522" s="105" t="e">
        <f t="shared" ca="1" si="0"/>
        <v>#NAME?</v>
      </c>
      <c r="I522" s="107"/>
      <c r="J522" s="107"/>
      <c r="K522" s="107"/>
      <c r="L522" s="107"/>
      <c r="M522" s="107"/>
      <c r="N522" s="107"/>
      <c r="O522" s="107"/>
      <c r="P522" s="107"/>
      <c r="Q522" s="107"/>
      <c r="R522" s="107"/>
    </row>
    <row r="523" spans="1:18" ht="15">
      <c r="A523" s="95" t="s">
        <v>3845</v>
      </c>
      <c r="B523" s="96"/>
      <c r="C523" s="95" t="s">
        <v>277</v>
      </c>
      <c r="D523" s="96"/>
      <c r="E523" s="127" t="s">
        <v>3846</v>
      </c>
      <c r="F523" s="143" t="s">
        <v>280</v>
      </c>
      <c r="G523" s="100"/>
      <c r="H523" s="105" t="e">
        <f t="shared" ca="1" si="0"/>
        <v>#NAME?</v>
      </c>
      <c r="I523" s="107"/>
      <c r="J523" s="107"/>
      <c r="K523" s="107"/>
      <c r="L523" s="107"/>
      <c r="M523" s="107"/>
      <c r="N523" s="107"/>
      <c r="O523" s="107"/>
      <c r="P523" s="107"/>
      <c r="Q523" s="107"/>
      <c r="R523" s="107"/>
    </row>
    <row r="524" spans="1:18" ht="15">
      <c r="A524" s="100" t="s">
        <v>3847</v>
      </c>
      <c r="B524" s="116"/>
      <c r="C524" s="116"/>
      <c r="D524" s="938" t="s">
        <v>394</v>
      </c>
      <c r="E524" s="939"/>
      <c r="F524" s="100" t="s">
        <v>529</v>
      </c>
      <c r="G524" s="100" t="s">
        <v>165</v>
      </c>
      <c r="H524" s="105" t="e">
        <f t="shared" ca="1" si="0"/>
        <v>#NAME?</v>
      </c>
      <c r="I524" s="107"/>
      <c r="J524" s="107"/>
      <c r="K524" s="107"/>
      <c r="L524" s="107"/>
      <c r="M524" s="107"/>
      <c r="N524" s="107"/>
      <c r="O524" s="107"/>
      <c r="P524" s="107"/>
      <c r="Q524" s="107"/>
      <c r="R524" s="107"/>
    </row>
    <row r="525" spans="1:18" ht="15">
      <c r="A525" s="100" t="s">
        <v>3848</v>
      </c>
      <c r="B525" s="115">
        <v>2</v>
      </c>
      <c r="C525" s="116"/>
      <c r="D525" s="938" t="s">
        <v>3849</v>
      </c>
      <c r="E525" s="939"/>
      <c r="F525" s="100" t="s">
        <v>313</v>
      </c>
      <c r="G525" s="100" t="s">
        <v>165</v>
      </c>
      <c r="H525" s="105" t="e">
        <f t="shared" ca="1" si="0"/>
        <v>#NAME?</v>
      </c>
      <c r="I525" s="107"/>
      <c r="J525" s="107"/>
      <c r="K525" s="107"/>
      <c r="L525" s="107"/>
      <c r="M525" s="107"/>
      <c r="N525" s="107"/>
      <c r="O525" s="107"/>
      <c r="P525" s="107"/>
      <c r="Q525" s="107"/>
      <c r="R525" s="107"/>
    </row>
    <row r="526" spans="1:18" ht="15">
      <c r="A526" s="100" t="s">
        <v>3850</v>
      </c>
      <c r="B526" s="115">
        <v>59</v>
      </c>
      <c r="C526" s="116"/>
      <c r="D526" s="938" t="s">
        <v>326</v>
      </c>
      <c r="E526" s="939"/>
      <c r="F526" s="122" t="s">
        <v>185</v>
      </c>
      <c r="G526" s="109" t="s">
        <v>165</v>
      </c>
      <c r="H526" s="105" t="e">
        <f t="shared" ca="1" si="0"/>
        <v>#NAME?</v>
      </c>
      <c r="I526" s="107"/>
      <c r="J526" s="107"/>
      <c r="K526" s="107"/>
      <c r="L526" s="107"/>
      <c r="M526" s="107"/>
      <c r="N526" s="107"/>
      <c r="O526" s="107"/>
      <c r="P526" s="107"/>
      <c r="Q526" s="107"/>
      <c r="R526" s="107"/>
    </row>
    <row r="527" spans="1:18" ht="15">
      <c r="A527" s="100" t="s">
        <v>3851</v>
      </c>
      <c r="B527" s="115">
        <v>91</v>
      </c>
      <c r="C527" s="116"/>
      <c r="D527" s="938" t="s">
        <v>349</v>
      </c>
      <c r="E527" s="939"/>
      <c r="F527" s="947" t="s">
        <v>146</v>
      </c>
      <c r="G527" s="939"/>
      <c r="H527" s="105" t="e">
        <f t="shared" ca="1" si="0"/>
        <v>#NAME?</v>
      </c>
      <c r="I527" s="107"/>
      <c r="J527" s="107"/>
      <c r="K527" s="107"/>
      <c r="L527" s="107"/>
      <c r="M527" s="107"/>
      <c r="N527" s="107"/>
      <c r="O527" s="107"/>
      <c r="P527" s="107"/>
      <c r="Q527" s="107"/>
      <c r="R527" s="107"/>
    </row>
    <row r="528" spans="1:18" ht="15">
      <c r="A528" s="100" t="s">
        <v>3852</v>
      </c>
      <c r="B528" s="115">
        <v>66</v>
      </c>
      <c r="C528" s="116"/>
      <c r="D528" s="938" t="s">
        <v>407</v>
      </c>
      <c r="E528" s="939"/>
      <c r="F528" s="122" t="s">
        <v>246</v>
      </c>
      <c r="G528" s="100" t="s">
        <v>165</v>
      </c>
      <c r="H528" s="105" t="e">
        <f t="shared" ca="1" si="0"/>
        <v>#NAME?</v>
      </c>
      <c r="I528" s="107"/>
      <c r="J528" s="107"/>
      <c r="K528" s="107"/>
      <c r="L528" s="107"/>
      <c r="M528" s="107"/>
      <c r="N528" s="107"/>
      <c r="O528" s="107"/>
      <c r="P528" s="107"/>
      <c r="Q528" s="107"/>
      <c r="R528" s="107"/>
    </row>
    <row r="529" spans="1:18" ht="15">
      <c r="A529" s="100" t="s">
        <v>3853</v>
      </c>
      <c r="B529" s="115">
        <v>45</v>
      </c>
      <c r="C529" s="116"/>
      <c r="D529" s="100" t="s">
        <v>3854</v>
      </c>
      <c r="E529" s="109" t="s">
        <v>1302</v>
      </c>
      <c r="F529" s="100" t="s">
        <v>532</v>
      </c>
      <c r="G529" s="100" t="s">
        <v>165</v>
      </c>
      <c r="H529" s="105" t="e">
        <f t="shared" ca="1" si="0"/>
        <v>#NAME?</v>
      </c>
      <c r="I529" s="107"/>
      <c r="J529" s="107"/>
      <c r="K529" s="107"/>
      <c r="L529" s="107"/>
      <c r="M529" s="107"/>
      <c r="N529" s="107"/>
      <c r="O529" s="107"/>
      <c r="P529" s="107"/>
      <c r="Q529" s="107"/>
      <c r="R529" s="107"/>
    </row>
    <row r="530" spans="1:18" ht="15">
      <c r="A530" s="95" t="s">
        <v>3855</v>
      </c>
      <c r="B530" s="96"/>
      <c r="C530" s="95" t="s">
        <v>359</v>
      </c>
      <c r="D530" s="95" t="s">
        <v>3856</v>
      </c>
      <c r="E530" s="97"/>
      <c r="F530" s="96"/>
      <c r="G530" s="100"/>
      <c r="H530" s="105" t="e">
        <f t="shared" ca="1" si="0"/>
        <v>#NAME?</v>
      </c>
      <c r="I530" s="107"/>
      <c r="J530" s="107"/>
      <c r="K530" s="107"/>
      <c r="L530" s="107"/>
      <c r="M530" s="107"/>
      <c r="N530" s="107"/>
      <c r="O530" s="107"/>
      <c r="P530" s="107"/>
      <c r="Q530" s="107"/>
      <c r="R530" s="107"/>
    </row>
    <row r="531" spans="1:18" ht="15">
      <c r="A531" s="100" t="s">
        <v>3857</v>
      </c>
      <c r="B531" s="115">
        <v>74</v>
      </c>
      <c r="C531" s="100" t="s">
        <v>359</v>
      </c>
      <c r="D531" s="100" t="s">
        <v>382</v>
      </c>
      <c r="E531" s="109" t="s">
        <v>1302</v>
      </c>
      <c r="F531" s="100" t="s">
        <v>532</v>
      </c>
      <c r="G531" s="100" t="s">
        <v>165</v>
      </c>
      <c r="H531" s="105" t="e">
        <f t="shared" ca="1" si="0"/>
        <v>#NAME?</v>
      </c>
      <c r="I531" s="107"/>
      <c r="J531" s="107"/>
      <c r="K531" s="107"/>
      <c r="L531" s="107"/>
      <c r="M531" s="107"/>
      <c r="N531" s="107"/>
      <c r="O531" s="107"/>
      <c r="P531" s="107"/>
      <c r="Q531" s="107"/>
      <c r="R531" s="107"/>
    </row>
    <row r="532" spans="1:18" ht="15">
      <c r="A532" s="100" t="s">
        <v>3858</v>
      </c>
      <c r="B532" s="115">
        <v>68</v>
      </c>
      <c r="C532" s="116"/>
      <c r="D532" s="938" t="s">
        <v>423</v>
      </c>
      <c r="E532" s="939"/>
      <c r="F532" s="122" t="s">
        <v>246</v>
      </c>
      <c r="G532" s="100" t="s">
        <v>165</v>
      </c>
      <c r="H532" s="105" t="e">
        <f t="shared" ca="1" si="0"/>
        <v>#NAME?</v>
      </c>
      <c r="I532" s="107"/>
      <c r="J532" s="107"/>
      <c r="K532" s="107"/>
      <c r="L532" s="107"/>
      <c r="M532" s="107"/>
      <c r="N532" s="107"/>
      <c r="O532" s="107"/>
      <c r="P532" s="107"/>
      <c r="Q532" s="107"/>
      <c r="R532" s="107"/>
    </row>
    <row r="533" spans="1:18" ht="15">
      <c r="A533" s="100" t="s">
        <v>3859</v>
      </c>
      <c r="B533" s="116"/>
      <c r="C533" s="116"/>
      <c r="D533" s="938" t="s">
        <v>89</v>
      </c>
      <c r="E533" s="939"/>
      <c r="F533" s="100" t="s">
        <v>384</v>
      </c>
      <c r="G533" s="100" t="s">
        <v>165</v>
      </c>
      <c r="H533" s="105" t="e">
        <f t="shared" ca="1" si="0"/>
        <v>#NAME?</v>
      </c>
      <c r="I533" s="107"/>
      <c r="J533" s="107"/>
      <c r="K533" s="107"/>
      <c r="L533" s="107"/>
      <c r="M533" s="107"/>
      <c r="N533" s="107"/>
      <c r="O533" s="107"/>
      <c r="P533" s="107"/>
      <c r="Q533" s="107"/>
      <c r="R533" s="107"/>
    </row>
    <row r="534" spans="1:18" ht="15">
      <c r="A534" s="100" t="s">
        <v>3860</v>
      </c>
      <c r="B534" s="116"/>
      <c r="C534" s="116"/>
      <c r="D534" s="938" t="s">
        <v>425</v>
      </c>
      <c r="E534" s="939"/>
      <c r="F534" s="100" t="s">
        <v>384</v>
      </c>
      <c r="G534" s="100" t="s">
        <v>165</v>
      </c>
      <c r="H534" s="105" t="e">
        <f t="shared" ca="1" si="0"/>
        <v>#NAME?</v>
      </c>
      <c r="I534" s="107"/>
      <c r="J534" s="107"/>
      <c r="K534" s="107"/>
      <c r="L534" s="107"/>
      <c r="M534" s="107"/>
      <c r="N534" s="107"/>
      <c r="O534" s="107"/>
      <c r="P534" s="107"/>
      <c r="Q534" s="107"/>
      <c r="R534" s="107"/>
    </row>
    <row r="535" spans="1:18" ht="15">
      <c r="A535" s="100" t="s">
        <v>3861</v>
      </c>
      <c r="B535" s="115">
        <v>48</v>
      </c>
      <c r="C535" s="116"/>
      <c r="D535" s="938" t="s">
        <v>182</v>
      </c>
      <c r="E535" s="939"/>
      <c r="F535" s="122" t="s">
        <v>185</v>
      </c>
      <c r="G535" s="100" t="s">
        <v>165</v>
      </c>
      <c r="H535" s="105" t="e">
        <f t="shared" ca="1" si="0"/>
        <v>#NAME?</v>
      </c>
      <c r="I535" s="107"/>
      <c r="J535" s="107"/>
      <c r="K535" s="107"/>
      <c r="L535" s="107"/>
      <c r="M535" s="107"/>
      <c r="N535" s="107"/>
      <c r="O535" s="107"/>
      <c r="P535" s="107"/>
      <c r="Q535" s="107"/>
      <c r="R535" s="107"/>
    </row>
    <row r="536" spans="1:18" ht="15">
      <c r="A536" s="100" t="s">
        <v>3862</v>
      </c>
      <c r="B536" s="115">
        <v>39</v>
      </c>
      <c r="C536" s="116"/>
      <c r="D536" s="100" t="s">
        <v>169</v>
      </c>
      <c r="E536" s="120"/>
      <c r="F536" s="122" t="s">
        <v>246</v>
      </c>
      <c r="G536" s="100" t="s">
        <v>165</v>
      </c>
      <c r="H536" s="105" t="e">
        <f t="shared" ca="1" si="0"/>
        <v>#NAME?</v>
      </c>
      <c r="I536" s="107"/>
      <c r="J536" s="107"/>
      <c r="K536" s="107"/>
      <c r="L536" s="107"/>
      <c r="M536" s="107"/>
      <c r="N536" s="107"/>
      <c r="O536" s="107"/>
      <c r="P536" s="107"/>
      <c r="Q536" s="107"/>
      <c r="R536" s="107"/>
    </row>
    <row r="537" spans="1:18" ht="15">
      <c r="A537" s="100" t="s">
        <v>3863</v>
      </c>
      <c r="B537" s="115">
        <v>20</v>
      </c>
      <c r="C537" s="116"/>
      <c r="D537" s="938" t="s">
        <v>182</v>
      </c>
      <c r="E537" s="939"/>
      <c r="F537" s="122" t="s">
        <v>185</v>
      </c>
      <c r="G537" s="100" t="s">
        <v>165</v>
      </c>
      <c r="H537" s="105" t="e">
        <f t="shared" ca="1" si="0"/>
        <v>#NAME?</v>
      </c>
      <c r="I537" s="107"/>
      <c r="J537" s="107"/>
      <c r="K537" s="107"/>
      <c r="L537" s="107"/>
      <c r="M537" s="107"/>
      <c r="N537" s="107"/>
      <c r="O537" s="107"/>
      <c r="P537" s="107"/>
      <c r="Q537" s="107"/>
      <c r="R537" s="107"/>
    </row>
    <row r="538" spans="1:18" ht="15">
      <c r="A538" s="100" t="s">
        <v>3864</v>
      </c>
      <c r="B538" s="115">
        <v>53</v>
      </c>
      <c r="C538" s="116"/>
      <c r="D538" s="938" t="s">
        <v>3865</v>
      </c>
      <c r="E538" s="939"/>
      <c r="F538" s="122" t="s">
        <v>185</v>
      </c>
      <c r="G538" s="100" t="s">
        <v>165</v>
      </c>
      <c r="H538" s="105" t="e">
        <f t="shared" ca="1" si="0"/>
        <v>#NAME?</v>
      </c>
      <c r="I538" s="107"/>
      <c r="J538" s="107"/>
      <c r="K538" s="107"/>
      <c r="L538" s="107"/>
      <c r="M538" s="107"/>
      <c r="N538" s="107"/>
      <c r="O538" s="107"/>
      <c r="P538" s="107"/>
      <c r="Q538" s="107"/>
      <c r="R538" s="107"/>
    </row>
    <row r="539" spans="1:18" ht="15">
      <c r="A539" s="100" t="s">
        <v>3866</v>
      </c>
      <c r="B539" s="115">
        <v>0</v>
      </c>
      <c r="C539" s="116"/>
      <c r="D539" s="938" t="s">
        <v>3867</v>
      </c>
      <c r="E539" s="939"/>
      <c r="F539" s="122" t="s">
        <v>246</v>
      </c>
      <c r="G539" s="100" t="s">
        <v>165</v>
      </c>
      <c r="H539" s="105" t="e">
        <f t="shared" ca="1" si="0"/>
        <v>#NAME?</v>
      </c>
      <c r="I539" s="107"/>
      <c r="J539" s="107"/>
      <c r="K539" s="107"/>
      <c r="L539" s="107"/>
      <c r="M539" s="107"/>
      <c r="N539" s="107"/>
      <c r="O539" s="107"/>
      <c r="P539" s="107"/>
      <c r="Q539" s="107"/>
      <c r="R539" s="107"/>
    </row>
    <row r="540" spans="1:18" ht="15">
      <c r="A540" s="100" t="s">
        <v>3868</v>
      </c>
      <c r="B540" s="100" t="s">
        <v>3869</v>
      </c>
      <c r="C540" s="116"/>
      <c r="D540" s="938" t="s">
        <v>235</v>
      </c>
      <c r="E540" s="939"/>
      <c r="F540" s="122" t="s">
        <v>185</v>
      </c>
      <c r="G540" s="100" t="s">
        <v>165</v>
      </c>
      <c r="H540" s="105" t="e">
        <f t="shared" ca="1" si="0"/>
        <v>#NAME?</v>
      </c>
      <c r="I540" s="107"/>
      <c r="J540" s="107"/>
      <c r="K540" s="107"/>
      <c r="L540" s="107"/>
      <c r="M540" s="107"/>
      <c r="N540" s="107"/>
      <c r="O540" s="107"/>
      <c r="P540" s="107"/>
      <c r="Q540" s="107"/>
      <c r="R540" s="107"/>
    </row>
    <row r="541" spans="1:18" ht="15">
      <c r="A541" s="100" t="s">
        <v>3870</v>
      </c>
      <c r="B541" s="116"/>
      <c r="C541" s="116"/>
      <c r="D541" s="938" t="s">
        <v>712</v>
      </c>
      <c r="E541" s="939"/>
      <c r="F541" s="122" t="s">
        <v>714</v>
      </c>
      <c r="G541" s="100" t="s">
        <v>165</v>
      </c>
      <c r="H541" s="105" t="e">
        <f t="shared" ca="1" si="0"/>
        <v>#NAME?</v>
      </c>
      <c r="I541" s="107"/>
      <c r="J541" s="107"/>
      <c r="K541" s="107"/>
      <c r="L541" s="107"/>
      <c r="M541" s="107"/>
      <c r="N541" s="107"/>
      <c r="O541" s="107"/>
      <c r="P541" s="107"/>
      <c r="Q541" s="107"/>
      <c r="R541" s="107"/>
    </row>
    <row r="542" spans="1:18" ht="15">
      <c r="A542" s="100" t="s">
        <v>3871</v>
      </c>
      <c r="B542" s="115">
        <v>51</v>
      </c>
      <c r="C542" s="116"/>
      <c r="D542" s="938" t="s">
        <v>1327</v>
      </c>
      <c r="E542" s="939"/>
      <c r="F542" s="122" t="s">
        <v>185</v>
      </c>
      <c r="G542" s="100" t="s">
        <v>165</v>
      </c>
      <c r="H542" s="105" t="e">
        <f t="shared" ca="1" si="0"/>
        <v>#NAME?</v>
      </c>
      <c r="I542" s="107"/>
      <c r="J542" s="107"/>
      <c r="K542" s="107"/>
      <c r="L542" s="107"/>
      <c r="M542" s="107"/>
      <c r="N542" s="107"/>
      <c r="O542" s="107"/>
      <c r="P542" s="107"/>
      <c r="Q542" s="107"/>
      <c r="R542" s="107"/>
    </row>
    <row r="543" spans="1:18" ht="15">
      <c r="A543" s="100" t="s">
        <v>3872</v>
      </c>
      <c r="B543" s="115">
        <v>74</v>
      </c>
      <c r="C543" s="116"/>
      <c r="D543" s="938" t="s">
        <v>613</v>
      </c>
      <c r="E543" s="939"/>
      <c r="F543" s="122" t="s">
        <v>246</v>
      </c>
      <c r="G543" s="100" t="s">
        <v>165</v>
      </c>
      <c r="H543" s="105" t="e">
        <f t="shared" ca="1" si="0"/>
        <v>#NAME?</v>
      </c>
      <c r="I543" s="107"/>
      <c r="J543" s="107"/>
      <c r="K543" s="107"/>
      <c r="L543" s="107"/>
      <c r="M543" s="107"/>
      <c r="N543" s="107"/>
      <c r="O543" s="107"/>
      <c r="P543" s="107"/>
      <c r="Q543" s="107"/>
      <c r="R543" s="107"/>
    </row>
    <row r="544" spans="1:18" ht="15">
      <c r="A544" s="100" t="s">
        <v>3873</v>
      </c>
      <c r="B544" s="115">
        <v>59</v>
      </c>
      <c r="C544" s="116"/>
      <c r="D544" s="938" t="s">
        <v>1323</v>
      </c>
      <c r="E544" s="939"/>
      <c r="F544" s="122" t="s">
        <v>185</v>
      </c>
      <c r="G544" s="100" t="s">
        <v>165</v>
      </c>
      <c r="H544" s="105" t="e">
        <f t="shared" ca="1" si="0"/>
        <v>#NAME?</v>
      </c>
      <c r="I544" s="107"/>
      <c r="J544" s="107"/>
      <c r="K544" s="107"/>
      <c r="L544" s="107"/>
      <c r="M544" s="107"/>
      <c r="N544" s="107"/>
      <c r="O544" s="107"/>
      <c r="P544" s="107"/>
      <c r="Q544" s="107"/>
      <c r="R544" s="107"/>
    </row>
    <row r="545" spans="1:18" ht="15">
      <c r="A545" s="95" t="s">
        <v>3874</v>
      </c>
      <c r="B545" s="96"/>
      <c r="C545" s="96"/>
      <c r="D545" s="95" t="s">
        <v>3875</v>
      </c>
      <c r="E545" s="127" t="s">
        <v>3876</v>
      </c>
      <c r="F545" s="99" t="s">
        <v>3877</v>
      </c>
      <c r="G545" s="100"/>
      <c r="H545" s="105" t="e">
        <f t="shared" ca="1" si="0"/>
        <v>#NAME?</v>
      </c>
      <c r="I545" s="107"/>
      <c r="J545" s="107"/>
      <c r="K545" s="107"/>
      <c r="L545" s="107"/>
      <c r="M545" s="107"/>
      <c r="N545" s="107"/>
      <c r="O545" s="107"/>
      <c r="P545" s="107"/>
      <c r="Q545" s="107"/>
      <c r="R545" s="107"/>
    </row>
    <row r="546" spans="1:18" ht="15">
      <c r="A546" s="100" t="s">
        <v>3878</v>
      </c>
      <c r="B546" s="100" t="s">
        <v>3879</v>
      </c>
      <c r="C546" s="116"/>
      <c r="D546" s="938" t="s">
        <v>3880</v>
      </c>
      <c r="E546" s="939"/>
      <c r="F546" s="100" t="s">
        <v>532</v>
      </c>
      <c r="G546" s="100" t="s">
        <v>165</v>
      </c>
      <c r="H546" s="105" t="e">
        <f t="shared" ca="1" si="0"/>
        <v>#NAME?</v>
      </c>
      <c r="I546" s="107"/>
      <c r="J546" s="107"/>
      <c r="K546" s="107"/>
      <c r="L546" s="107"/>
      <c r="M546" s="107"/>
      <c r="N546" s="107"/>
      <c r="O546" s="107"/>
      <c r="P546" s="107"/>
      <c r="Q546" s="107"/>
      <c r="R546" s="107"/>
    </row>
    <row r="547" spans="1:18" ht="15">
      <c r="A547" s="100" t="s">
        <v>3881</v>
      </c>
      <c r="B547" s="116"/>
      <c r="C547" s="116"/>
      <c r="D547" s="938" t="s">
        <v>1422</v>
      </c>
      <c r="E547" s="939"/>
      <c r="F547" s="122" t="s">
        <v>128</v>
      </c>
      <c r="G547" s="100" t="s">
        <v>165</v>
      </c>
      <c r="H547" s="105" t="e">
        <f t="shared" ca="1" si="0"/>
        <v>#NAME?</v>
      </c>
      <c r="I547" s="107"/>
      <c r="J547" s="107"/>
      <c r="K547" s="107"/>
      <c r="L547" s="107"/>
      <c r="M547" s="107"/>
      <c r="N547" s="107"/>
      <c r="O547" s="107"/>
      <c r="P547" s="107"/>
      <c r="Q547" s="107"/>
      <c r="R547" s="107"/>
    </row>
    <row r="548" spans="1:18" ht="15">
      <c r="A548" s="100" t="s">
        <v>3882</v>
      </c>
      <c r="B548" s="116"/>
      <c r="C548" s="116"/>
      <c r="D548" s="938" t="s">
        <v>712</v>
      </c>
      <c r="E548" s="939"/>
      <c r="F548" s="122" t="s">
        <v>128</v>
      </c>
      <c r="G548" s="100" t="s">
        <v>165</v>
      </c>
      <c r="H548" s="105" t="e">
        <f t="shared" ca="1" si="0"/>
        <v>#NAME?</v>
      </c>
      <c r="I548" s="107"/>
      <c r="J548" s="107"/>
      <c r="K548" s="107"/>
      <c r="L548" s="107"/>
      <c r="M548" s="107"/>
      <c r="N548" s="107"/>
      <c r="O548" s="107"/>
      <c r="P548" s="107"/>
      <c r="Q548" s="107"/>
      <c r="R548" s="107"/>
    </row>
    <row r="549" spans="1:18" ht="15">
      <c r="A549" s="100" t="s">
        <v>3883</v>
      </c>
      <c r="B549" s="116"/>
      <c r="C549" s="116"/>
      <c r="D549" s="938" t="s">
        <v>3884</v>
      </c>
      <c r="E549" s="939"/>
      <c r="F549" s="100" t="s">
        <v>384</v>
      </c>
      <c r="G549" s="100" t="s">
        <v>165</v>
      </c>
      <c r="H549" s="105" t="e">
        <f t="shared" ca="1" si="0"/>
        <v>#NAME?</v>
      </c>
      <c r="I549" s="107"/>
      <c r="J549" s="107"/>
      <c r="K549" s="107"/>
      <c r="L549" s="107"/>
      <c r="M549" s="107"/>
      <c r="N549" s="107"/>
      <c r="O549" s="107"/>
      <c r="P549" s="107"/>
      <c r="Q549" s="107"/>
      <c r="R549" s="107"/>
    </row>
    <row r="550" spans="1:18" ht="15">
      <c r="A550" s="100" t="s">
        <v>3885</v>
      </c>
      <c r="B550" s="116"/>
      <c r="C550" s="116"/>
      <c r="D550" s="938" t="s">
        <v>319</v>
      </c>
      <c r="E550" s="939"/>
      <c r="F550" s="100" t="s">
        <v>323</v>
      </c>
      <c r="G550" s="100" t="s">
        <v>165</v>
      </c>
      <c r="H550" s="105" t="e">
        <f t="shared" ca="1" si="0"/>
        <v>#NAME?</v>
      </c>
      <c r="I550" s="107"/>
      <c r="J550" s="107"/>
      <c r="K550" s="107"/>
      <c r="L550" s="107"/>
      <c r="M550" s="107"/>
      <c r="N550" s="107"/>
      <c r="O550" s="107"/>
      <c r="P550" s="107"/>
      <c r="Q550" s="107"/>
      <c r="R550" s="107"/>
    </row>
    <row r="551" spans="1:18" ht="15">
      <c r="A551" s="100" t="s">
        <v>3886</v>
      </c>
      <c r="B551" s="115">
        <v>22</v>
      </c>
      <c r="C551" s="116"/>
      <c r="D551" s="938" t="s">
        <v>354</v>
      </c>
      <c r="E551" s="939"/>
      <c r="F551" s="122" t="s">
        <v>246</v>
      </c>
      <c r="G551" s="100" t="s">
        <v>165</v>
      </c>
      <c r="H551" s="105" t="e">
        <f t="shared" ca="1" si="0"/>
        <v>#NAME?</v>
      </c>
      <c r="I551" s="107"/>
      <c r="J551" s="107"/>
      <c r="K551" s="107"/>
      <c r="L551" s="107"/>
      <c r="M551" s="107"/>
      <c r="N551" s="107"/>
      <c r="O551" s="107"/>
      <c r="P551" s="107"/>
      <c r="Q551" s="107"/>
      <c r="R551" s="107"/>
    </row>
    <row r="552" spans="1:18" ht="15">
      <c r="A552" s="100" t="s">
        <v>3887</v>
      </c>
      <c r="B552" s="115">
        <v>26</v>
      </c>
      <c r="C552" s="116"/>
      <c r="D552" s="938" t="s">
        <v>354</v>
      </c>
      <c r="E552" s="939"/>
      <c r="F552" s="122" t="s">
        <v>246</v>
      </c>
      <c r="G552" s="100" t="s">
        <v>165</v>
      </c>
      <c r="H552" s="105" t="e">
        <f t="shared" ca="1" si="0"/>
        <v>#NAME?</v>
      </c>
      <c r="I552" s="107"/>
      <c r="J552" s="107"/>
      <c r="K552" s="107"/>
      <c r="L552" s="107"/>
      <c r="M552" s="107"/>
      <c r="N552" s="107"/>
      <c r="O552" s="107"/>
      <c r="P552" s="107"/>
      <c r="Q552" s="107"/>
      <c r="R552" s="107"/>
    </row>
    <row r="553" spans="1:18" ht="15">
      <c r="A553" s="100" t="s">
        <v>3888</v>
      </c>
      <c r="B553" s="100" t="s">
        <v>3889</v>
      </c>
      <c r="C553" s="116"/>
      <c r="D553" s="938" t="s">
        <v>1085</v>
      </c>
      <c r="E553" s="939"/>
      <c r="F553" s="122" t="s">
        <v>185</v>
      </c>
      <c r="G553" s="100" t="s">
        <v>165</v>
      </c>
      <c r="H553" s="105" t="e">
        <f t="shared" ca="1" si="0"/>
        <v>#NAME?</v>
      </c>
      <c r="I553" s="107"/>
      <c r="J553" s="107"/>
      <c r="K553" s="107"/>
      <c r="L553" s="107"/>
      <c r="M553" s="107"/>
      <c r="N553" s="107"/>
      <c r="O553" s="107"/>
      <c r="P553" s="107"/>
      <c r="Q553" s="107"/>
      <c r="R553" s="107"/>
    </row>
    <row r="554" spans="1:18" ht="15">
      <c r="A554" s="100" t="s">
        <v>3890</v>
      </c>
      <c r="B554" s="115">
        <v>0</v>
      </c>
      <c r="C554" s="116"/>
      <c r="D554" s="938" t="s">
        <v>1651</v>
      </c>
      <c r="E554" s="939"/>
      <c r="F554" s="122" t="s">
        <v>246</v>
      </c>
      <c r="G554" s="100" t="s">
        <v>165</v>
      </c>
      <c r="H554" s="105" t="e">
        <f t="shared" ca="1" si="0"/>
        <v>#NAME?</v>
      </c>
      <c r="I554" s="107"/>
      <c r="J554" s="107"/>
      <c r="K554" s="107"/>
      <c r="L554" s="107"/>
      <c r="M554" s="107"/>
      <c r="N554" s="107"/>
      <c r="O554" s="107"/>
      <c r="P554" s="107"/>
      <c r="Q554" s="107"/>
      <c r="R554" s="107"/>
    </row>
    <row r="555" spans="1:18" ht="15">
      <c r="A555" s="100" t="s">
        <v>3891</v>
      </c>
      <c r="B555" s="115">
        <v>72</v>
      </c>
      <c r="C555" s="116"/>
      <c r="D555" s="938" t="s">
        <v>423</v>
      </c>
      <c r="E555" s="939"/>
      <c r="F555" s="122" t="s">
        <v>246</v>
      </c>
      <c r="G555" s="100" t="s">
        <v>165</v>
      </c>
      <c r="H555" s="105" t="e">
        <f t="shared" ca="1" si="0"/>
        <v>#NAME?</v>
      </c>
      <c r="I555" s="107"/>
      <c r="J555" s="107"/>
      <c r="K555" s="107"/>
      <c r="L555" s="107"/>
      <c r="M555" s="107"/>
      <c r="N555" s="107"/>
      <c r="O555" s="107"/>
      <c r="P555" s="107"/>
      <c r="Q555" s="107"/>
      <c r="R555" s="107"/>
    </row>
    <row r="556" spans="1:18" ht="15">
      <c r="A556" s="95" t="s">
        <v>3892</v>
      </c>
      <c r="B556" s="96"/>
      <c r="C556" s="96"/>
      <c r="D556" s="95" t="s">
        <v>463</v>
      </c>
      <c r="E556" s="127" t="s">
        <v>3893</v>
      </c>
      <c r="F556" s="99" t="s">
        <v>465</v>
      </c>
      <c r="G556" s="100"/>
      <c r="H556" s="105" t="e">
        <f t="shared" ca="1" si="0"/>
        <v>#NAME?</v>
      </c>
      <c r="I556" s="107"/>
      <c r="J556" s="107"/>
      <c r="K556" s="107"/>
      <c r="L556" s="107"/>
      <c r="M556" s="107"/>
      <c r="N556" s="107"/>
      <c r="O556" s="107"/>
      <c r="P556" s="107"/>
      <c r="Q556" s="107"/>
      <c r="R556" s="107"/>
    </row>
    <row r="557" spans="1:18" ht="15">
      <c r="A557" s="100" t="s">
        <v>3894</v>
      </c>
      <c r="B557" s="115">
        <v>64</v>
      </c>
      <c r="C557" s="100" t="s">
        <v>1723</v>
      </c>
      <c r="D557" s="100" t="s">
        <v>524</v>
      </c>
      <c r="E557" s="109" t="s">
        <v>802</v>
      </c>
      <c r="F557" s="100" t="s">
        <v>384</v>
      </c>
      <c r="G557" s="100" t="s">
        <v>165</v>
      </c>
      <c r="H557" s="105" t="e">
        <f t="shared" ca="1" si="0"/>
        <v>#NAME?</v>
      </c>
      <c r="I557" s="107"/>
      <c r="J557" s="107"/>
      <c r="K557" s="107"/>
      <c r="L557" s="107"/>
      <c r="M557" s="107"/>
      <c r="N557" s="107"/>
      <c r="O557" s="107"/>
      <c r="P557" s="107"/>
      <c r="Q557" s="107"/>
      <c r="R557" s="107"/>
    </row>
    <row r="558" spans="1:18" ht="15">
      <c r="A558" s="100" t="s">
        <v>3895</v>
      </c>
      <c r="B558" s="115">
        <v>80</v>
      </c>
      <c r="C558" s="116"/>
      <c r="D558" s="938" t="s">
        <v>326</v>
      </c>
      <c r="E558" s="939"/>
      <c r="F558" s="122" t="s">
        <v>185</v>
      </c>
      <c r="G558" s="100" t="s">
        <v>165</v>
      </c>
      <c r="H558" s="105" t="e">
        <f t="shared" ca="1" si="0"/>
        <v>#NAME?</v>
      </c>
      <c r="I558" s="107"/>
      <c r="J558" s="107"/>
      <c r="K558" s="107"/>
      <c r="L558" s="107"/>
      <c r="M558" s="107"/>
      <c r="N558" s="107"/>
      <c r="O558" s="107"/>
      <c r="P558" s="107"/>
      <c r="Q558" s="107"/>
      <c r="R558" s="107"/>
    </row>
    <row r="559" spans="1:18" ht="15">
      <c r="A559" s="100" t="s">
        <v>3896</v>
      </c>
      <c r="B559" s="115">
        <v>23</v>
      </c>
      <c r="C559" s="116"/>
      <c r="D559" s="938" t="s">
        <v>1388</v>
      </c>
      <c r="E559" s="939"/>
      <c r="F559" s="122" t="s">
        <v>185</v>
      </c>
      <c r="G559" s="100" t="s">
        <v>165</v>
      </c>
      <c r="H559" s="105" t="e">
        <f t="shared" ca="1" si="0"/>
        <v>#NAME?</v>
      </c>
      <c r="I559" s="107"/>
      <c r="J559" s="107"/>
      <c r="K559" s="107"/>
      <c r="L559" s="107"/>
      <c r="M559" s="107"/>
      <c r="N559" s="107"/>
      <c r="O559" s="107"/>
      <c r="P559" s="107"/>
      <c r="Q559" s="107"/>
      <c r="R559" s="107"/>
    </row>
    <row r="560" spans="1:18" ht="15">
      <c r="A560" s="100" t="s">
        <v>3897</v>
      </c>
      <c r="B560" s="116"/>
      <c r="C560" s="116"/>
      <c r="D560" s="938" t="s">
        <v>3823</v>
      </c>
      <c r="E560" s="939"/>
      <c r="F560" s="122" t="s">
        <v>3898</v>
      </c>
      <c r="G560" s="100" t="s">
        <v>165</v>
      </c>
      <c r="H560" s="105" t="e">
        <f t="shared" ca="1" si="0"/>
        <v>#NAME?</v>
      </c>
      <c r="I560" s="107"/>
      <c r="J560" s="107"/>
      <c r="K560" s="107"/>
      <c r="L560" s="107"/>
      <c r="M560" s="107"/>
      <c r="N560" s="107"/>
      <c r="O560" s="107"/>
      <c r="P560" s="107"/>
      <c r="Q560" s="107"/>
      <c r="R560" s="107"/>
    </row>
    <row r="561" spans="1:18" ht="15">
      <c r="A561" s="100" t="s">
        <v>3899</v>
      </c>
      <c r="B561" s="116"/>
      <c r="C561" s="116"/>
      <c r="D561" s="942" t="s">
        <v>1072</v>
      </c>
      <c r="E561" s="943"/>
      <c r="F561" s="100" t="s">
        <v>529</v>
      </c>
      <c r="G561" s="100" t="s">
        <v>165</v>
      </c>
      <c r="H561" s="105" t="e">
        <f t="shared" ca="1" si="0"/>
        <v>#NAME?</v>
      </c>
      <c r="I561" s="107"/>
      <c r="J561" s="107"/>
      <c r="K561" s="107"/>
      <c r="L561" s="107"/>
      <c r="M561" s="107"/>
      <c r="N561" s="107"/>
      <c r="O561" s="107"/>
      <c r="P561" s="107"/>
      <c r="Q561" s="107"/>
      <c r="R561" s="107"/>
    </row>
    <row r="562" spans="1:18" ht="15">
      <c r="A562" s="163" t="s">
        <v>3900</v>
      </c>
      <c r="B562" s="96"/>
      <c r="C562" s="95" t="s">
        <v>690</v>
      </c>
      <c r="D562" s="279"/>
      <c r="E562" s="127" t="s">
        <v>3901</v>
      </c>
      <c r="F562" s="280" t="s">
        <v>1355</v>
      </c>
      <c r="G562" s="100"/>
      <c r="H562" s="105" t="e">
        <f t="shared" ca="1" si="0"/>
        <v>#NAME?</v>
      </c>
      <c r="I562" s="107"/>
      <c r="J562" s="107"/>
      <c r="K562" s="107"/>
      <c r="L562" s="107"/>
      <c r="M562" s="107"/>
      <c r="N562" s="107"/>
      <c r="O562" s="107"/>
      <c r="P562" s="107"/>
      <c r="Q562" s="107"/>
      <c r="R562" s="107"/>
    </row>
    <row r="563" spans="1:18" ht="15">
      <c r="A563" s="100" t="s">
        <v>3902</v>
      </c>
      <c r="B563" s="116"/>
      <c r="C563" s="116"/>
      <c r="D563" s="938" t="s">
        <v>319</v>
      </c>
      <c r="E563" s="939"/>
      <c r="F563" s="100" t="s">
        <v>529</v>
      </c>
      <c r="G563" s="100" t="s">
        <v>165</v>
      </c>
      <c r="H563" s="105" t="e">
        <f t="shared" ca="1" si="0"/>
        <v>#NAME?</v>
      </c>
      <c r="I563" s="107"/>
      <c r="J563" s="107"/>
      <c r="K563" s="107"/>
      <c r="L563" s="107"/>
      <c r="M563" s="107"/>
      <c r="N563" s="107"/>
      <c r="O563" s="107"/>
      <c r="P563" s="107"/>
      <c r="Q563" s="107"/>
      <c r="R563" s="107"/>
    </row>
    <row r="564" spans="1:18" ht="15">
      <c r="A564" s="95" t="s">
        <v>3903</v>
      </c>
      <c r="B564" s="96"/>
      <c r="C564" s="95" t="s">
        <v>344</v>
      </c>
      <c r="D564" s="95" t="s">
        <v>345</v>
      </c>
      <c r="E564" s="97"/>
      <c r="F564" s="99" t="s">
        <v>346</v>
      </c>
      <c r="G564" s="100"/>
      <c r="H564" s="105" t="e">
        <f t="shared" ca="1" si="0"/>
        <v>#NAME?</v>
      </c>
      <c r="I564" s="107"/>
      <c r="J564" s="107"/>
      <c r="K564" s="107"/>
      <c r="L564" s="107"/>
      <c r="M564" s="107"/>
      <c r="N564" s="107"/>
      <c r="O564" s="107"/>
      <c r="P564" s="107"/>
      <c r="Q564" s="107"/>
      <c r="R564" s="107"/>
    </row>
    <row r="565" spans="1:18" ht="15">
      <c r="A565" s="100" t="s">
        <v>3904</v>
      </c>
      <c r="B565" s="116"/>
      <c r="C565" s="116"/>
      <c r="D565" s="938" t="s">
        <v>446</v>
      </c>
      <c r="E565" s="939"/>
      <c r="F565" s="100" t="s">
        <v>448</v>
      </c>
      <c r="G565" s="100" t="s">
        <v>165</v>
      </c>
      <c r="H565" s="105" t="e">
        <f t="shared" ca="1" si="0"/>
        <v>#NAME?</v>
      </c>
      <c r="I565" s="107"/>
      <c r="J565" s="107"/>
      <c r="K565" s="107"/>
      <c r="L565" s="107"/>
      <c r="M565" s="107"/>
      <c r="N565" s="107"/>
      <c r="O565" s="107"/>
      <c r="P565" s="107"/>
      <c r="Q565" s="107"/>
      <c r="R565" s="107"/>
    </row>
    <row r="566" spans="1:18" ht="15">
      <c r="A566" s="100" t="s">
        <v>3905</v>
      </c>
      <c r="B566" s="115">
        <v>37</v>
      </c>
      <c r="C566" s="116"/>
      <c r="D566" s="938" t="s">
        <v>354</v>
      </c>
      <c r="E566" s="939"/>
      <c r="F566" s="122" t="s">
        <v>246</v>
      </c>
      <c r="G566" s="100" t="s">
        <v>165</v>
      </c>
      <c r="H566" s="105" t="e">
        <f t="shared" ca="1" si="0"/>
        <v>#NAME?</v>
      </c>
      <c r="I566" s="107"/>
      <c r="J566" s="107"/>
      <c r="K566" s="107"/>
      <c r="L566" s="107"/>
      <c r="M566" s="107"/>
      <c r="N566" s="107"/>
      <c r="O566" s="107"/>
      <c r="P566" s="107"/>
      <c r="Q566" s="107"/>
      <c r="R566" s="107"/>
    </row>
    <row r="567" spans="1:18" ht="15">
      <c r="A567" s="100" t="s">
        <v>3906</v>
      </c>
      <c r="B567" s="116"/>
      <c r="C567" s="116"/>
      <c r="D567" s="938" t="s">
        <v>394</v>
      </c>
      <c r="E567" s="939"/>
      <c r="F567" s="100" t="s">
        <v>529</v>
      </c>
      <c r="G567" s="100" t="s">
        <v>165</v>
      </c>
      <c r="H567" s="105" t="e">
        <f t="shared" ca="1" si="0"/>
        <v>#NAME?</v>
      </c>
      <c r="I567" s="107"/>
      <c r="J567" s="107"/>
      <c r="K567" s="107"/>
      <c r="L567" s="107"/>
      <c r="M567" s="107"/>
      <c r="N567" s="107"/>
      <c r="O567" s="107"/>
      <c r="P567" s="107"/>
      <c r="Q567" s="107"/>
      <c r="R567" s="107"/>
    </row>
    <row r="568" spans="1:18" ht="15">
      <c r="A568" s="100" t="s">
        <v>3907</v>
      </c>
      <c r="B568" s="116"/>
      <c r="C568" s="116"/>
      <c r="D568" s="938" t="s">
        <v>3908</v>
      </c>
      <c r="E568" s="939"/>
      <c r="F568" s="100" t="s">
        <v>384</v>
      </c>
      <c r="G568" s="100" t="s">
        <v>165</v>
      </c>
      <c r="H568" s="105" t="e">
        <f t="shared" ca="1" si="0"/>
        <v>#NAME?</v>
      </c>
      <c r="I568" s="107"/>
      <c r="J568" s="107"/>
      <c r="K568" s="107"/>
      <c r="L568" s="107"/>
      <c r="M568" s="107"/>
      <c r="N568" s="107"/>
      <c r="O568" s="107"/>
      <c r="P568" s="107"/>
      <c r="Q568" s="107"/>
      <c r="R568" s="107"/>
    </row>
    <row r="569" spans="1:18" ht="15">
      <c r="A569" s="100" t="s">
        <v>3909</v>
      </c>
      <c r="B569" s="115">
        <v>56</v>
      </c>
      <c r="C569" s="116"/>
      <c r="D569" s="938" t="s">
        <v>613</v>
      </c>
      <c r="E569" s="939"/>
      <c r="F569" s="122" t="s">
        <v>246</v>
      </c>
      <c r="G569" s="100" t="s">
        <v>165</v>
      </c>
      <c r="H569" s="105" t="e">
        <f t="shared" ca="1" si="0"/>
        <v>#NAME?</v>
      </c>
      <c r="I569" s="107"/>
      <c r="J569" s="107"/>
      <c r="K569" s="107"/>
      <c r="L569" s="107"/>
      <c r="M569" s="107"/>
      <c r="N569" s="107"/>
      <c r="O569" s="107"/>
      <c r="P569" s="107"/>
      <c r="Q569" s="107"/>
      <c r="R569" s="107"/>
    </row>
    <row r="570" spans="1:18" ht="15">
      <c r="A570" s="163" t="s">
        <v>3910</v>
      </c>
      <c r="B570" s="96"/>
      <c r="C570" s="95" t="s">
        <v>417</v>
      </c>
      <c r="D570" s="96"/>
      <c r="E570" s="127" t="s">
        <v>460</v>
      </c>
      <c r="F570" s="193" t="s">
        <v>3911</v>
      </c>
      <c r="G570" s="100"/>
      <c r="H570" s="105" t="e">
        <f t="shared" ca="1" si="0"/>
        <v>#NAME?</v>
      </c>
      <c r="I570" s="107"/>
      <c r="J570" s="107"/>
      <c r="K570" s="107"/>
      <c r="L570" s="107"/>
      <c r="M570" s="107"/>
      <c r="N570" s="107"/>
      <c r="O570" s="107"/>
      <c r="P570" s="107"/>
      <c r="Q570" s="107"/>
      <c r="R570" s="107"/>
    </row>
    <row r="571" spans="1:18" ht="15">
      <c r="A571" s="100" t="s">
        <v>3912</v>
      </c>
      <c r="B571" s="115">
        <v>41</v>
      </c>
      <c r="C571" s="116"/>
      <c r="D571" s="938" t="s">
        <v>3913</v>
      </c>
      <c r="E571" s="939"/>
      <c r="F571" s="100" t="s">
        <v>892</v>
      </c>
      <c r="G571" s="100" t="s">
        <v>165</v>
      </c>
      <c r="H571" s="105" t="e">
        <f t="shared" ca="1" si="0"/>
        <v>#NAME?</v>
      </c>
      <c r="I571" s="107"/>
      <c r="J571" s="107"/>
      <c r="K571" s="107"/>
      <c r="L571" s="107"/>
      <c r="M571" s="107"/>
      <c r="N571" s="107"/>
      <c r="O571" s="107"/>
      <c r="P571" s="107"/>
      <c r="Q571" s="107"/>
      <c r="R571" s="107"/>
    </row>
    <row r="572" spans="1:18" ht="15">
      <c r="A572" s="100" t="s">
        <v>3914</v>
      </c>
      <c r="B572" s="115">
        <v>41</v>
      </c>
      <c r="C572" s="116"/>
      <c r="D572" s="938" t="s">
        <v>3915</v>
      </c>
      <c r="E572" s="939"/>
      <c r="F572" s="100" t="s">
        <v>532</v>
      </c>
      <c r="G572" s="100" t="s">
        <v>165</v>
      </c>
      <c r="H572" s="105" t="e">
        <f t="shared" ca="1" si="0"/>
        <v>#NAME?</v>
      </c>
      <c r="I572" s="107"/>
      <c r="J572" s="107"/>
      <c r="K572" s="107"/>
      <c r="L572" s="107"/>
      <c r="M572" s="107"/>
      <c r="N572" s="107"/>
      <c r="O572" s="107"/>
      <c r="P572" s="107"/>
      <c r="Q572" s="107"/>
      <c r="R572" s="107"/>
    </row>
    <row r="573" spans="1:18" ht="15">
      <c r="A573" s="95" t="s">
        <v>3916</v>
      </c>
      <c r="B573" s="163">
        <v>19</v>
      </c>
      <c r="C573" s="95" t="s">
        <v>417</v>
      </c>
      <c r="D573" s="95" t="s">
        <v>487</v>
      </c>
      <c r="E573" s="97"/>
      <c r="F573" s="99" t="s">
        <v>488</v>
      </c>
      <c r="G573" s="100"/>
      <c r="H573" s="105" t="e">
        <f t="shared" ca="1" si="0"/>
        <v>#NAME?</v>
      </c>
      <c r="I573" s="107"/>
      <c r="J573" s="107"/>
      <c r="K573" s="107"/>
      <c r="L573" s="107"/>
      <c r="M573" s="107"/>
      <c r="N573" s="107"/>
      <c r="O573" s="107"/>
      <c r="P573" s="107"/>
      <c r="Q573" s="107"/>
      <c r="R573" s="107"/>
    </row>
    <row r="574" spans="1:18" ht="15">
      <c r="A574" s="163" t="s">
        <v>3917</v>
      </c>
      <c r="B574" s="96"/>
      <c r="C574" s="95" t="s">
        <v>417</v>
      </c>
      <c r="D574" s="96"/>
      <c r="E574" s="127" t="s">
        <v>1363</v>
      </c>
      <c r="F574" s="193" t="s">
        <v>3918</v>
      </c>
      <c r="G574" s="100"/>
      <c r="H574" s="105" t="e">
        <f t="shared" ca="1" si="0"/>
        <v>#NAME?</v>
      </c>
      <c r="I574" s="107"/>
      <c r="J574" s="107"/>
      <c r="K574" s="107"/>
      <c r="L574" s="107"/>
      <c r="M574" s="107"/>
      <c r="N574" s="107"/>
      <c r="O574" s="107"/>
      <c r="P574" s="107"/>
      <c r="Q574" s="107"/>
      <c r="R574" s="107"/>
    </row>
    <row r="575" spans="1:18" ht="15">
      <c r="A575" s="95" t="s">
        <v>3919</v>
      </c>
      <c r="B575" s="96"/>
      <c r="C575" s="95" t="s">
        <v>117</v>
      </c>
      <c r="D575" s="96"/>
      <c r="E575" s="127" t="s">
        <v>580</v>
      </c>
      <c r="F575" s="99" t="s">
        <v>3920</v>
      </c>
      <c r="G575" s="100"/>
      <c r="H575" s="105" t="e">
        <f t="shared" ca="1" si="0"/>
        <v>#NAME?</v>
      </c>
      <c r="I575" s="107"/>
      <c r="J575" s="107"/>
      <c r="K575" s="107"/>
      <c r="L575" s="107"/>
      <c r="M575" s="107"/>
      <c r="N575" s="107"/>
      <c r="O575" s="107"/>
      <c r="P575" s="107"/>
      <c r="Q575" s="107"/>
      <c r="R575" s="107"/>
    </row>
    <row r="576" spans="1:18" ht="15">
      <c r="A576" s="100" t="s">
        <v>3921</v>
      </c>
      <c r="B576" s="115">
        <v>10</v>
      </c>
      <c r="C576" s="116"/>
      <c r="D576" s="938" t="s">
        <v>1773</v>
      </c>
      <c r="E576" s="939"/>
      <c r="F576" s="122" t="s">
        <v>246</v>
      </c>
      <c r="G576" s="100" t="s">
        <v>165</v>
      </c>
      <c r="H576" s="105" t="e">
        <f t="shared" ca="1" si="0"/>
        <v>#NAME?</v>
      </c>
      <c r="I576" s="107"/>
      <c r="J576" s="107"/>
      <c r="K576" s="107"/>
      <c r="L576" s="107"/>
      <c r="M576" s="107"/>
      <c r="N576" s="107"/>
      <c r="O576" s="107"/>
      <c r="P576" s="107"/>
      <c r="Q576" s="107"/>
      <c r="R576" s="107"/>
    </row>
    <row r="577" spans="1:18" ht="15">
      <c r="A577" s="95" t="s">
        <v>3922</v>
      </c>
      <c r="B577" s="96"/>
      <c r="C577" s="95" t="s">
        <v>117</v>
      </c>
      <c r="D577" s="95" t="s">
        <v>3923</v>
      </c>
      <c r="E577" s="97"/>
      <c r="F577" s="96"/>
      <c r="G577" s="100"/>
      <c r="H577" s="105" t="e">
        <f t="shared" ca="1" si="0"/>
        <v>#NAME?</v>
      </c>
      <c r="I577" s="107"/>
      <c r="J577" s="107"/>
      <c r="K577" s="107"/>
      <c r="L577" s="107"/>
      <c r="M577" s="107"/>
      <c r="N577" s="107"/>
      <c r="O577" s="107"/>
      <c r="P577" s="107"/>
      <c r="Q577" s="107"/>
      <c r="R577" s="107"/>
    </row>
    <row r="578" spans="1:18" ht="15">
      <c r="A578" s="95" t="s">
        <v>3924</v>
      </c>
      <c r="B578" s="96"/>
      <c r="C578" s="95" t="s">
        <v>3925</v>
      </c>
      <c r="D578" s="96"/>
      <c r="E578" s="127" t="s">
        <v>1130</v>
      </c>
      <c r="F578" s="279"/>
      <c r="G578" s="100"/>
      <c r="H578" s="105" t="e">
        <f t="shared" ca="1" si="0"/>
        <v>#NAME?</v>
      </c>
      <c r="I578" s="107"/>
      <c r="J578" s="107"/>
      <c r="K578" s="107"/>
      <c r="L578" s="107"/>
      <c r="M578" s="107"/>
      <c r="N578" s="107"/>
      <c r="O578" s="107"/>
      <c r="P578" s="107"/>
      <c r="Q578" s="107"/>
      <c r="R578" s="107"/>
    </row>
    <row r="579" spans="1:18" ht="15">
      <c r="A579" s="163" t="s">
        <v>3926</v>
      </c>
      <c r="B579" s="96"/>
      <c r="C579" s="96"/>
      <c r="D579" s="163" t="s">
        <v>3927</v>
      </c>
      <c r="E579" s="97"/>
      <c r="F579" s="193" t="s">
        <v>3928</v>
      </c>
      <c r="G579" s="100"/>
      <c r="H579" s="105" t="e">
        <f t="shared" ca="1" si="0"/>
        <v>#NAME?</v>
      </c>
      <c r="I579" s="107"/>
      <c r="J579" s="107"/>
      <c r="K579" s="107"/>
      <c r="L579" s="107"/>
      <c r="M579" s="107"/>
      <c r="N579" s="107"/>
      <c r="O579" s="107"/>
      <c r="P579" s="107"/>
      <c r="Q579" s="107"/>
      <c r="R579" s="107"/>
    </row>
    <row r="580" spans="1:18" ht="15">
      <c r="A580" s="100" t="s">
        <v>3929</v>
      </c>
      <c r="B580" s="115">
        <v>58</v>
      </c>
      <c r="C580" s="116"/>
      <c r="D580" s="938" t="s">
        <v>1291</v>
      </c>
      <c r="E580" s="939"/>
      <c r="F580" s="122" t="s">
        <v>246</v>
      </c>
      <c r="G580" s="100" t="s">
        <v>165</v>
      </c>
      <c r="H580" s="105" t="e">
        <f t="shared" ca="1" si="0"/>
        <v>#NAME?</v>
      </c>
      <c r="I580" s="107"/>
      <c r="J580" s="107"/>
      <c r="K580" s="107"/>
      <c r="L580" s="107"/>
      <c r="M580" s="107"/>
      <c r="N580" s="107"/>
      <c r="O580" s="107"/>
      <c r="P580" s="107"/>
      <c r="Q580" s="107"/>
      <c r="R580" s="107"/>
    </row>
    <row r="581" spans="1:18" ht="15">
      <c r="A581" s="100" t="s">
        <v>3930</v>
      </c>
      <c r="B581" s="115">
        <v>83</v>
      </c>
      <c r="C581" s="116"/>
      <c r="D581" s="938" t="s">
        <v>1438</v>
      </c>
      <c r="E581" s="939"/>
      <c r="F581" s="122" t="s">
        <v>246</v>
      </c>
      <c r="G581" s="100" t="s">
        <v>165</v>
      </c>
      <c r="H581" s="105" t="e">
        <f t="shared" ca="1" si="0"/>
        <v>#NAME?</v>
      </c>
      <c r="I581" s="107"/>
      <c r="J581" s="107"/>
      <c r="K581" s="107"/>
      <c r="L581" s="107"/>
      <c r="M581" s="107"/>
      <c r="N581" s="107"/>
      <c r="O581" s="107"/>
      <c r="P581" s="107"/>
      <c r="Q581" s="107"/>
      <c r="R581" s="107"/>
    </row>
    <row r="582" spans="1:18" ht="15">
      <c r="A582" s="95" t="s">
        <v>3931</v>
      </c>
      <c r="B582" s="96"/>
      <c r="C582" s="95" t="s">
        <v>3932</v>
      </c>
      <c r="D582" s="95" t="s">
        <v>524</v>
      </c>
      <c r="E582" s="97"/>
      <c r="F582" s="96"/>
      <c r="G582" s="100"/>
      <c r="H582" s="105" t="e">
        <f t="shared" ca="1" si="0"/>
        <v>#NAME?</v>
      </c>
      <c r="I582" s="107"/>
      <c r="J582" s="107"/>
      <c r="K582" s="107"/>
      <c r="L582" s="107"/>
      <c r="M582" s="107"/>
      <c r="N582" s="107"/>
      <c r="O582" s="107"/>
      <c r="P582" s="107"/>
      <c r="Q582" s="107"/>
      <c r="R582" s="107"/>
    </row>
    <row r="583" spans="1:18" ht="15">
      <c r="A583" s="95" t="s">
        <v>3933</v>
      </c>
      <c r="B583" s="96"/>
      <c r="C583" s="95" t="s">
        <v>194</v>
      </c>
      <c r="D583" s="96"/>
      <c r="E583" s="127" t="s">
        <v>3934</v>
      </c>
      <c r="F583" s="99" t="s">
        <v>199</v>
      </c>
      <c r="G583" s="100"/>
      <c r="H583" s="105" t="e">
        <f t="shared" ca="1" si="0"/>
        <v>#NAME?</v>
      </c>
      <c r="I583" s="107"/>
      <c r="J583" s="107"/>
      <c r="K583" s="107"/>
      <c r="L583" s="107"/>
      <c r="M583" s="107"/>
      <c r="N583" s="107"/>
      <c r="O583" s="107"/>
      <c r="P583" s="107"/>
      <c r="Q583" s="107"/>
      <c r="R583" s="107"/>
    </row>
    <row r="584" spans="1:18" ht="15">
      <c r="A584" s="100" t="s">
        <v>3935</v>
      </c>
      <c r="B584" s="115">
        <v>27</v>
      </c>
      <c r="C584" s="116"/>
      <c r="D584" s="938" t="s">
        <v>1794</v>
      </c>
      <c r="E584" s="939"/>
      <c r="F584" s="122" t="s">
        <v>246</v>
      </c>
      <c r="G584" s="100" t="s">
        <v>165</v>
      </c>
      <c r="H584" s="105" t="e">
        <f t="shared" ca="1" si="0"/>
        <v>#NAME?</v>
      </c>
      <c r="I584" s="107"/>
      <c r="J584" s="107"/>
      <c r="K584" s="107"/>
      <c r="L584" s="107"/>
      <c r="M584" s="107"/>
      <c r="N584" s="107"/>
      <c r="O584" s="107"/>
      <c r="P584" s="107"/>
      <c r="Q584" s="107"/>
      <c r="R584" s="107"/>
    </row>
    <row r="585" spans="1:18" ht="15">
      <c r="A585" s="95" t="s">
        <v>3936</v>
      </c>
      <c r="B585" s="96"/>
      <c r="C585" s="96"/>
      <c r="D585" s="95" t="s">
        <v>524</v>
      </c>
      <c r="E585" s="97"/>
      <c r="F585" s="163" t="s">
        <v>395</v>
      </c>
      <c r="G585" s="100"/>
      <c r="H585" s="105" t="e">
        <f t="shared" ca="1" si="0"/>
        <v>#NAME?</v>
      </c>
      <c r="I585" s="107"/>
      <c r="J585" s="107"/>
      <c r="K585" s="107"/>
      <c r="L585" s="107"/>
      <c r="M585" s="107"/>
      <c r="N585" s="107"/>
      <c r="O585" s="107"/>
      <c r="P585" s="107"/>
      <c r="Q585" s="107"/>
      <c r="R585" s="107"/>
    </row>
    <row r="586" spans="1:18" ht="15">
      <c r="A586" s="95" t="s">
        <v>3938</v>
      </c>
      <c r="B586" s="96"/>
      <c r="C586" s="95" t="s">
        <v>1723</v>
      </c>
      <c r="D586" s="95" t="s">
        <v>524</v>
      </c>
      <c r="E586" s="127" t="s">
        <v>802</v>
      </c>
      <c r="F586" s="96"/>
      <c r="G586" s="100"/>
      <c r="H586" s="105" t="e">
        <f t="shared" ca="1" si="0"/>
        <v>#NAME?</v>
      </c>
      <c r="I586" s="107"/>
      <c r="J586" s="107"/>
      <c r="K586" s="107"/>
      <c r="L586" s="107"/>
      <c r="M586" s="107"/>
      <c r="N586" s="107"/>
      <c r="O586" s="107"/>
      <c r="P586" s="107"/>
      <c r="Q586" s="107"/>
      <c r="R586" s="107"/>
    </row>
    <row r="587" spans="1:18" ht="15">
      <c r="A587" s="95" t="s">
        <v>3939</v>
      </c>
      <c r="B587" s="96"/>
      <c r="C587" s="95" t="s">
        <v>344</v>
      </c>
      <c r="D587" s="95" t="s">
        <v>1398</v>
      </c>
      <c r="E587" s="127" t="s">
        <v>802</v>
      </c>
      <c r="F587" s="99" t="s">
        <v>346</v>
      </c>
      <c r="G587" s="100"/>
      <c r="H587" s="105" t="e">
        <f t="shared" ca="1" si="0"/>
        <v>#NAME?</v>
      </c>
      <c r="I587" s="107"/>
      <c r="J587" s="107"/>
      <c r="K587" s="107"/>
      <c r="L587" s="107"/>
      <c r="M587" s="107"/>
      <c r="N587" s="107"/>
      <c r="O587" s="107"/>
      <c r="P587" s="107"/>
      <c r="Q587" s="107"/>
      <c r="R587" s="107"/>
    </row>
    <row r="588" spans="1:18" ht="15">
      <c r="A588" s="95" t="s">
        <v>3940</v>
      </c>
      <c r="B588" s="96"/>
      <c r="C588" s="96"/>
      <c r="D588" s="95" t="s">
        <v>89</v>
      </c>
      <c r="E588" s="97"/>
      <c r="F588" s="99" t="s">
        <v>95</v>
      </c>
      <c r="G588" s="100"/>
      <c r="H588" s="105" t="e">
        <f t="shared" ca="1" si="0"/>
        <v>#NAME?</v>
      </c>
      <c r="I588" s="107"/>
      <c r="J588" s="107"/>
      <c r="K588" s="107"/>
      <c r="L588" s="107"/>
      <c r="M588" s="107"/>
      <c r="N588" s="107"/>
      <c r="O588" s="107"/>
      <c r="P588" s="107"/>
      <c r="Q588" s="107"/>
      <c r="R588" s="107"/>
    </row>
    <row r="589" spans="1:18" ht="15">
      <c r="A589" s="95" t="s">
        <v>3941</v>
      </c>
      <c r="B589" s="96"/>
      <c r="C589" s="96"/>
      <c r="D589" s="95" t="s">
        <v>89</v>
      </c>
      <c r="E589" s="97"/>
      <c r="F589" s="99" t="s">
        <v>95</v>
      </c>
      <c r="G589" s="100"/>
      <c r="H589" s="105" t="e">
        <f t="shared" ca="1" si="0"/>
        <v>#NAME?</v>
      </c>
      <c r="I589" s="107"/>
      <c r="J589" s="107"/>
      <c r="K589" s="107"/>
      <c r="L589" s="107"/>
      <c r="M589" s="107"/>
      <c r="N589" s="107"/>
      <c r="O589" s="107"/>
      <c r="P589" s="107"/>
      <c r="Q589" s="107"/>
      <c r="R589" s="107"/>
    </row>
    <row r="590" spans="1:18" ht="15">
      <c r="A590" s="95" t="s">
        <v>3947</v>
      </c>
      <c r="B590" s="96"/>
      <c r="C590" s="96"/>
      <c r="D590" s="95" t="s">
        <v>89</v>
      </c>
      <c r="E590" s="97"/>
      <c r="F590" s="99" t="s">
        <v>95</v>
      </c>
      <c r="G590" s="100"/>
      <c r="H590" s="105" t="e">
        <f t="shared" ca="1" si="0"/>
        <v>#NAME?</v>
      </c>
      <c r="I590" s="107"/>
      <c r="J590" s="107"/>
      <c r="K590" s="107"/>
      <c r="L590" s="107"/>
      <c r="M590" s="107"/>
      <c r="N590" s="107"/>
      <c r="O590" s="107"/>
      <c r="P590" s="107"/>
      <c r="Q590" s="107"/>
      <c r="R590" s="107"/>
    </row>
    <row r="591" spans="1:18" ht="15">
      <c r="A591" s="100" t="s">
        <v>3953</v>
      </c>
      <c r="B591" s="115">
        <v>79</v>
      </c>
      <c r="C591" s="116"/>
      <c r="D591" s="938" t="s">
        <v>1327</v>
      </c>
      <c r="E591" s="939"/>
      <c r="F591" s="122" t="s">
        <v>185</v>
      </c>
      <c r="G591" s="100" t="s">
        <v>165</v>
      </c>
      <c r="H591" s="105" t="e">
        <f t="shared" ca="1" si="0"/>
        <v>#NAME?</v>
      </c>
      <c r="I591" s="107"/>
      <c r="J591" s="107"/>
      <c r="K591" s="107"/>
      <c r="L591" s="107"/>
      <c r="M591" s="107"/>
      <c r="N591" s="107"/>
      <c r="O591" s="107"/>
      <c r="P591" s="107"/>
      <c r="Q591" s="107"/>
      <c r="R591" s="107"/>
    </row>
    <row r="592" spans="1:18" ht="15">
      <c r="A592" s="100" t="s">
        <v>3959</v>
      </c>
      <c r="B592" s="116"/>
      <c r="C592" s="116"/>
      <c r="D592" s="938" t="s">
        <v>3960</v>
      </c>
      <c r="E592" s="939"/>
      <c r="F592" s="122" t="s">
        <v>3963</v>
      </c>
      <c r="G592" s="100" t="s">
        <v>165</v>
      </c>
      <c r="H592" s="105" t="e">
        <f t="shared" ca="1" si="0"/>
        <v>#NAME?</v>
      </c>
      <c r="I592" s="107"/>
      <c r="J592" s="107"/>
      <c r="K592" s="107"/>
      <c r="L592" s="107"/>
      <c r="M592" s="107"/>
      <c r="N592" s="107"/>
      <c r="O592" s="107"/>
      <c r="P592" s="107"/>
      <c r="Q592" s="107"/>
      <c r="R592" s="107"/>
    </row>
    <row r="593" spans="1:18" ht="15">
      <c r="A593" s="95" t="s">
        <v>3966</v>
      </c>
      <c r="B593" s="96"/>
      <c r="C593" s="95" t="s">
        <v>117</v>
      </c>
      <c r="D593" s="96"/>
      <c r="E593" s="127" t="s">
        <v>468</v>
      </c>
      <c r="F593" s="96"/>
      <c r="G593" s="100"/>
      <c r="H593" s="105" t="e">
        <f t="shared" ca="1" si="0"/>
        <v>#NAME?</v>
      </c>
      <c r="I593" s="107"/>
      <c r="J593" s="107"/>
      <c r="K593" s="107"/>
      <c r="L593" s="107"/>
      <c r="M593" s="107"/>
      <c r="N593" s="107"/>
      <c r="O593" s="107"/>
      <c r="P593" s="107"/>
      <c r="Q593" s="107"/>
      <c r="R593" s="107"/>
    </row>
    <row r="594" spans="1:18" ht="15">
      <c r="A594" s="100" t="s">
        <v>3977</v>
      </c>
      <c r="B594" s="116"/>
      <c r="C594" s="116"/>
      <c r="D594" s="938" t="s">
        <v>319</v>
      </c>
      <c r="E594" s="939"/>
      <c r="F594" s="100" t="s">
        <v>3981</v>
      </c>
      <c r="G594" s="109" t="s">
        <v>165</v>
      </c>
      <c r="H594" s="105" t="e">
        <f t="shared" ca="1" si="0"/>
        <v>#NAME?</v>
      </c>
      <c r="I594" s="107"/>
      <c r="J594" s="107"/>
      <c r="K594" s="107"/>
      <c r="L594" s="107"/>
      <c r="M594" s="107"/>
      <c r="N594" s="107"/>
      <c r="O594" s="107"/>
      <c r="P594" s="107"/>
      <c r="Q594" s="107"/>
      <c r="R594" s="107"/>
    </row>
    <row r="595" spans="1:18" ht="15">
      <c r="A595" s="100" t="s">
        <v>3986</v>
      </c>
      <c r="B595" s="115">
        <v>17</v>
      </c>
      <c r="C595" s="116"/>
      <c r="D595" s="938" t="s">
        <v>354</v>
      </c>
      <c r="E595" s="939"/>
      <c r="F595" s="122" t="s">
        <v>246</v>
      </c>
      <c r="G595" s="100" t="s">
        <v>165</v>
      </c>
      <c r="H595" s="105" t="e">
        <f t="shared" ca="1" si="0"/>
        <v>#NAME?</v>
      </c>
      <c r="I595" s="107"/>
      <c r="J595" s="107"/>
      <c r="K595" s="107"/>
      <c r="L595" s="107"/>
      <c r="M595" s="107"/>
      <c r="N595" s="107"/>
      <c r="O595" s="107"/>
      <c r="P595" s="107"/>
      <c r="Q595" s="107"/>
      <c r="R595" s="107"/>
    </row>
    <row r="596" spans="1:18" ht="15">
      <c r="A596" s="100" t="s">
        <v>3989</v>
      </c>
      <c r="B596" s="116"/>
      <c r="C596" s="116"/>
      <c r="D596" s="938" t="s">
        <v>425</v>
      </c>
      <c r="E596" s="939"/>
      <c r="F596" s="100" t="s">
        <v>384</v>
      </c>
      <c r="G596" s="100" t="s">
        <v>165</v>
      </c>
      <c r="H596" s="105" t="e">
        <f t="shared" ca="1" si="0"/>
        <v>#NAME?</v>
      </c>
      <c r="I596" s="107"/>
      <c r="J596" s="107"/>
      <c r="K596" s="107"/>
      <c r="L596" s="107"/>
      <c r="M596" s="107"/>
      <c r="N596" s="107"/>
      <c r="O596" s="107"/>
      <c r="P596" s="107"/>
      <c r="Q596" s="107"/>
      <c r="R596" s="107"/>
    </row>
    <row r="597" spans="1:18" ht="15">
      <c r="A597" s="163" t="s">
        <v>3990</v>
      </c>
      <c r="B597" s="96"/>
      <c r="C597" s="96"/>
      <c r="D597" s="95" t="s">
        <v>3991</v>
      </c>
      <c r="E597" s="97"/>
      <c r="F597" s="193" t="s">
        <v>3992</v>
      </c>
      <c r="G597" s="100"/>
      <c r="H597" s="105" t="e">
        <f t="shared" ca="1" si="0"/>
        <v>#NAME?</v>
      </c>
      <c r="I597" s="107"/>
      <c r="J597" s="107"/>
      <c r="K597" s="107"/>
      <c r="L597" s="107"/>
      <c r="M597" s="107"/>
      <c r="N597" s="107"/>
      <c r="O597" s="107"/>
      <c r="P597" s="107"/>
      <c r="Q597" s="107"/>
      <c r="R597" s="107"/>
    </row>
    <row r="598" spans="1:18" ht="15">
      <c r="A598" s="163" t="s">
        <v>3990</v>
      </c>
      <c r="B598" s="96"/>
      <c r="C598" s="95" t="s">
        <v>117</v>
      </c>
      <c r="D598" s="96"/>
      <c r="E598" s="127" t="s">
        <v>580</v>
      </c>
      <c r="F598" s="96"/>
      <c r="G598" s="100"/>
      <c r="H598" s="105" t="e">
        <f t="shared" ca="1" si="0"/>
        <v>#NAME?</v>
      </c>
      <c r="I598" s="107"/>
      <c r="J598" s="107"/>
      <c r="K598" s="107"/>
      <c r="L598" s="107"/>
      <c r="M598" s="107"/>
      <c r="N598" s="107"/>
      <c r="O598" s="107"/>
      <c r="P598" s="107"/>
      <c r="Q598" s="107"/>
      <c r="R598" s="107"/>
    </row>
    <row r="599" spans="1:18" ht="15">
      <c r="A599" s="95" t="s">
        <v>4009</v>
      </c>
      <c r="B599" s="96"/>
      <c r="C599" s="96"/>
      <c r="D599" s="95" t="s">
        <v>89</v>
      </c>
      <c r="E599" s="97"/>
      <c r="F599" s="99" t="s">
        <v>95</v>
      </c>
      <c r="G599" s="100"/>
      <c r="H599" s="105" t="e">
        <f t="shared" ca="1" si="0"/>
        <v>#NAME?</v>
      </c>
      <c r="I599" s="107"/>
      <c r="J599" s="107"/>
      <c r="K599" s="107"/>
      <c r="L599" s="107"/>
      <c r="M599" s="107"/>
      <c r="N599" s="107"/>
      <c r="O599" s="107"/>
      <c r="P599" s="107"/>
      <c r="Q599" s="107"/>
      <c r="R599" s="107"/>
    </row>
    <row r="600" spans="1:18" ht="15">
      <c r="A600" s="100" t="s">
        <v>4020</v>
      </c>
      <c r="B600" s="115">
        <v>38</v>
      </c>
      <c r="C600" s="116"/>
      <c r="D600" s="938" t="s">
        <v>503</v>
      </c>
      <c r="E600" s="939"/>
      <c r="F600" s="122" t="s">
        <v>246</v>
      </c>
      <c r="G600" s="100" t="s">
        <v>165</v>
      </c>
      <c r="H600" s="105" t="e">
        <f t="shared" ca="1" si="0"/>
        <v>#NAME?</v>
      </c>
      <c r="I600" s="107"/>
      <c r="J600" s="107"/>
      <c r="K600" s="107"/>
      <c r="L600" s="107"/>
      <c r="M600" s="107"/>
      <c r="N600" s="107"/>
      <c r="O600" s="107"/>
      <c r="P600" s="107"/>
      <c r="Q600" s="107"/>
      <c r="R600" s="107"/>
    </row>
    <row r="601" spans="1:18" ht="15">
      <c r="A601" s="95" t="s">
        <v>3559</v>
      </c>
      <c r="B601" s="96"/>
      <c r="C601" s="95" t="s">
        <v>194</v>
      </c>
      <c r="D601" s="96"/>
      <c r="E601" s="127" t="s">
        <v>2919</v>
      </c>
      <c r="F601" s="99" t="s">
        <v>199</v>
      </c>
      <c r="G601" s="109"/>
      <c r="H601" s="105" t="e">
        <f t="shared" ca="1" si="0"/>
        <v>#NAME?</v>
      </c>
      <c r="I601" s="107"/>
      <c r="J601" s="107"/>
      <c r="K601" s="107"/>
      <c r="L601" s="107"/>
      <c r="M601" s="107"/>
      <c r="N601" s="107"/>
      <c r="O601" s="107"/>
      <c r="P601" s="107"/>
      <c r="Q601" s="107"/>
      <c r="R601" s="107"/>
    </row>
    <row r="602" spans="1:18" ht="15">
      <c r="A602" s="100" t="s">
        <v>4023</v>
      </c>
      <c r="B602" s="115">
        <v>66</v>
      </c>
      <c r="C602" s="116"/>
      <c r="D602" s="938" t="s">
        <v>378</v>
      </c>
      <c r="E602" s="939"/>
      <c r="F602" s="938" t="s">
        <v>532</v>
      </c>
      <c r="G602" s="939"/>
      <c r="H602" s="105" t="e">
        <f t="shared" ca="1" si="0"/>
        <v>#NAME?</v>
      </c>
      <c r="I602" s="107"/>
      <c r="J602" s="107"/>
      <c r="K602" s="107"/>
      <c r="L602" s="107"/>
      <c r="M602" s="107"/>
      <c r="N602" s="107"/>
      <c r="O602" s="107"/>
      <c r="P602" s="107"/>
      <c r="Q602" s="107"/>
      <c r="R602" s="107"/>
    </row>
    <row r="603" spans="1:18" ht="15">
      <c r="A603" s="171" t="s">
        <v>4030</v>
      </c>
      <c r="B603" s="115">
        <v>66</v>
      </c>
      <c r="C603" s="116"/>
      <c r="D603" s="100" t="s">
        <v>378</v>
      </c>
      <c r="E603" s="109"/>
      <c r="F603" s="122" t="s">
        <v>415</v>
      </c>
      <c r="G603" s="100"/>
      <c r="H603" s="105" t="e">
        <f t="shared" ca="1" si="0"/>
        <v>#NAME?</v>
      </c>
      <c r="I603" s="107"/>
      <c r="J603" s="107"/>
      <c r="K603" s="107"/>
      <c r="L603" s="107"/>
      <c r="M603" s="107"/>
      <c r="N603" s="107"/>
      <c r="O603" s="107"/>
      <c r="P603" s="107"/>
      <c r="Q603" s="107"/>
      <c r="R603" s="107"/>
    </row>
    <row r="604" spans="1:18" ht="15">
      <c r="A604" s="95" t="s">
        <v>4040</v>
      </c>
      <c r="B604" s="96"/>
      <c r="C604" s="95" t="s">
        <v>1723</v>
      </c>
      <c r="D604" s="95" t="s">
        <v>524</v>
      </c>
      <c r="E604" s="127" t="s">
        <v>802</v>
      </c>
      <c r="F604" s="96"/>
      <c r="G604" s="100"/>
      <c r="H604" s="105" t="e">
        <f t="shared" ca="1" si="0"/>
        <v>#NAME?</v>
      </c>
      <c r="I604" s="107"/>
      <c r="J604" s="107"/>
      <c r="K604" s="107"/>
      <c r="L604" s="107"/>
      <c r="M604" s="107"/>
      <c r="N604" s="107"/>
      <c r="O604" s="107"/>
      <c r="P604" s="107"/>
      <c r="Q604" s="107"/>
      <c r="R604" s="107"/>
    </row>
    <row r="605" spans="1:18" ht="15">
      <c r="A605" s="100" t="s">
        <v>4044</v>
      </c>
      <c r="B605" s="115">
        <v>58</v>
      </c>
      <c r="C605" s="116"/>
      <c r="D605" s="938" t="s">
        <v>450</v>
      </c>
      <c r="E605" s="939"/>
      <c r="F605" s="122" t="s">
        <v>246</v>
      </c>
      <c r="G605" s="100" t="s">
        <v>165</v>
      </c>
      <c r="H605" s="105" t="e">
        <f t="shared" ca="1" si="0"/>
        <v>#NAME?</v>
      </c>
      <c r="I605" s="107"/>
      <c r="J605" s="107"/>
      <c r="K605" s="107"/>
      <c r="L605" s="107"/>
      <c r="M605" s="107"/>
      <c r="N605" s="107"/>
      <c r="O605" s="107"/>
      <c r="P605" s="107"/>
      <c r="Q605" s="107"/>
      <c r="R605" s="107"/>
    </row>
    <row r="606" spans="1:18" ht="15">
      <c r="A606" s="100" t="s">
        <v>4052</v>
      </c>
      <c r="B606" s="116"/>
      <c r="C606" s="100" t="s">
        <v>1723</v>
      </c>
      <c r="D606" s="100" t="s">
        <v>524</v>
      </c>
      <c r="E606" s="109" t="s">
        <v>802</v>
      </c>
      <c r="F606" s="100" t="s">
        <v>384</v>
      </c>
      <c r="G606" s="100" t="s">
        <v>165</v>
      </c>
      <c r="H606" s="105" t="e">
        <f t="shared" ca="1" si="0"/>
        <v>#NAME?</v>
      </c>
      <c r="I606" s="107"/>
      <c r="J606" s="107"/>
      <c r="K606" s="107"/>
      <c r="L606" s="107"/>
      <c r="M606" s="107"/>
      <c r="N606" s="107"/>
      <c r="O606" s="107"/>
      <c r="P606" s="107"/>
      <c r="Q606" s="107"/>
      <c r="R606" s="107"/>
    </row>
    <row r="607" spans="1:18" ht="15">
      <c r="A607" s="95" t="s">
        <v>4061</v>
      </c>
      <c r="B607" s="96"/>
      <c r="C607" s="96"/>
      <c r="D607" s="96"/>
      <c r="E607" s="127" t="s">
        <v>4063</v>
      </c>
      <c r="F607" s="99" t="s">
        <v>4065</v>
      </c>
      <c r="G607" s="100"/>
      <c r="H607" s="105" t="e">
        <f t="shared" ca="1" si="0"/>
        <v>#NAME?</v>
      </c>
      <c r="I607" s="107"/>
      <c r="J607" s="107"/>
      <c r="K607" s="107"/>
      <c r="L607" s="107"/>
      <c r="M607" s="107"/>
      <c r="N607" s="107"/>
      <c r="O607" s="107"/>
      <c r="P607" s="107"/>
      <c r="Q607" s="107"/>
      <c r="R607" s="107"/>
    </row>
    <row r="608" spans="1:18" ht="15">
      <c r="A608" s="100" t="s">
        <v>4073</v>
      </c>
      <c r="B608" s="115">
        <v>58</v>
      </c>
      <c r="C608" s="116"/>
      <c r="D608" s="938" t="s">
        <v>4077</v>
      </c>
      <c r="E608" s="939"/>
      <c r="F608" s="122" t="s">
        <v>246</v>
      </c>
      <c r="G608" s="100" t="s">
        <v>165</v>
      </c>
      <c r="H608" s="105" t="e">
        <f t="shared" ca="1" si="0"/>
        <v>#NAME?</v>
      </c>
      <c r="I608" s="107"/>
      <c r="J608" s="107"/>
      <c r="K608" s="107"/>
      <c r="L608" s="107"/>
      <c r="M608" s="107"/>
      <c r="N608" s="107"/>
      <c r="O608" s="107"/>
      <c r="P608" s="107"/>
      <c r="Q608" s="107"/>
      <c r="R608" s="107"/>
    </row>
    <row r="609" spans="1:18" ht="15">
      <c r="A609" s="100" t="s">
        <v>4088</v>
      </c>
      <c r="B609" s="116"/>
      <c r="C609" s="116"/>
      <c r="D609" s="938" t="s">
        <v>729</v>
      </c>
      <c r="E609" s="939"/>
      <c r="F609" s="100" t="s">
        <v>384</v>
      </c>
      <c r="G609" s="100" t="s">
        <v>165</v>
      </c>
      <c r="H609" s="105" t="e">
        <f t="shared" ca="1" si="0"/>
        <v>#NAME?</v>
      </c>
      <c r="I609" s="107"/>
      <c r="J609" s="107"/>
      <c r="K609" s="107"/>
      <c r="L609" s="107"/>
      <c r="M609" s="107"/>
      <c r="N609" s="107"/>
      <c r="O609" s="107"/>
      <c r="P609" s="107"/>
      <c r="Q609" s="107"/>
      <c r="R609" s="107"/>
    </row>
    <row r="610" spans="1:18" ht="15">
      <c r="A610" s="95" t="s">
        <v>4096</v>
      </c>
      <c r="B610" s="96"/>
      <c r="C610" s="95" t="s">
        <v>2861</v>
      </c>
      <c r="D610" s="96"/>
      <c r="E610" s="127" t="s">
        <v>1302</v>
      </c>
      <c r="F610" s="99" t="s">
        <v>4103</v>
      </c>
      <c r="G610" s="100"/>
      <c r="H610" s="105" t="e">
        <f t="shared" ca="1" si="0"/>
        <v>#NAME?</v>
      </c>
      <c r="I610" s="107"/>
      <c r="J610" s="107"/>
      <c r="K610" s="107"/>
      <c r="L610" s="107"/>
      <c r="M610" s="107"/>
      <c r="N610" s="107"/>
      <c r="O610" s="107"/>
      <c r="P610" s="107"/>
      <c r="Q610" s="107"/>
      <c r="R610" s="107"/>
    </row>
    <row r="611" spans="1:18" ht="15">
      <c r="A611" s="95" t="s">
        <v>4108</v>
      </c>
      <c r="B611" s="96"/>
      <c r="C611" s="95" t="s">
        <v>117</v>
      </c>
      <c r="D611" s="95" t="s">
        <v>487</v>
      </c>
      <c r="E611" s="127" t="s">
        <v>468</v>
      </c>
      <c r="F611" s="96"/>
      <c r="G611" s="100"/>
      <c r="H611" s="105" t="e">
        <f t="shared" ca="1" si="0"/>
        <v>#NAME?</v>
      </c>
      <c r="I611" s="107"/>
      <c r="J611" s="107"/>
      <c r="K611" s="107"/>
      <c r="L611" s="107"/>
      <c r="M611" s="107"/>
      <c r="N611" s="107"/>
      <c r="O611" s="107"/>
      <c r="P611" s="107"/>
      <c r="Q611" s="107"/>
      <c r="R611" s="107"/>
    </row>
    <row r="612" spans="1:18" ht="15">
      <c r="A612" s="100" t="s">
        <v>4118</v>
      </c>
      <c r="B612" s="116"/>
      <c r="C612" s="116"/>
      <c r="D612" s="938" t="s">
        <v>3908</v>
      </c>
      <c r="E612" s="939"/>
      <c r="F612" s="100" t="s">
        <v>384</v>
      </c>
      <c r="G612" s="100" t="s">
        <v>165</v>
      </c>
      <c r="H612" s="105" t="e">
        <f t="shared" ca="1" si="0"/>
        <v>#NAME?</v>
      </c>
      <c r="I612" s="107"/>
      <c r="J612" s="107"/>
      <c r="K612" s="107"/>
      <c r="L612" s="107"/>
      <c r="M612" s="107"/>
      <c r="N612" s="107"/>
      <c r="O612" s="107"/>
      <c r="P612" s="107"/>
      <c r="Q612" s="107"/>
      <c r="R612" s="107"/>
    </row>
    <row r="613" spans="1:18" ht="15">
      <c r="A613" s="100" t="s">
        <v>4120</v>
      </c>
      <c r="B613" s="116"/>
      <c r="C613" s="116"/>
      <c r="D613" s="938" t="s">
        <v>1072</v>
      </c>
      <c r="E613" s="939"/>
      <c r="F613" s="100" t="s">
        <v>529</v>
      </c>
      <c r="G613" s="100" t="s">
        <v>165</v>
      </c>
      <c r="H613" s="105" t="e">
        <f t="shared" ca="1" si="0"/>
        <v>#NAME?</v>
      </c>
      <c r="I613" s="107"/>
      <c r="J613" s="107"/>
      <c r="K613" s="107"/>
      <c r="L613" s="107"/>
      <c r="M613" s="107"/>
      <c r="N613" s="107"/>
      <c r="O613" s="107"/>
      <c r="P613" s="107"/>
      <c r="Q613" s="107"/>
      <c r="R613" s="107"/>
    </row>
    <row r="614" spans="1:18" ht="15">
      <c r="A614" s="100" t="s">
        <v>4128</v>
      </c>
      <c r="B614" s="115">
        <v>61</v>
      </c>
      <c r="C614" s="116"/>
      <c r="D614" s="938" t="s">
        <v>4131</v>
      </c>
      <c r="E614" s="939"/>
      <c r="F614" s="100" t="s">
        <v>164</v>
      </c>
      <c r="G614" s="100" t="s">
        <v>165</v>
      </c>
      <c r="H614" s="105" t="e">
        <f t="shared" ca="1" si="0"/>
        <v>#NAME?</v>
      </c>
      <c r="I614" s="107"/>
      <c r="J614" s="107"/>
      <c r="K614" s="107"/>
      <c r="L614" s="107"/>
      <c r="M614" s="107"/>
      <c r="N614" s="107"/>
      <c r="O614" s="107"/>
      <c r="P614" s="107"/>
      <c r="Q614" s="107"/>
      <c r="R614" s="107"/>
    </row>
    <row r="615" spans="1:18" ht="15">
      <c r="A615" s="95" t="s">
        <v>4138</v>
      </c>
      <c r="B615" s="96"/>
      <c r="C615" s="163" t="s">
        <v>4140</v>
      </c>
      <c r="D615" s="96"/>
      <c r="E615" s="97"/>
      <c r="F615" s="182" t="s">
        <v>4145</v>
      </c>
      <c r="G615" s="100"/>
      <c r="H615" s="105" t="e">
        <f t="shared" ca="1" si="0"/>
        <v>#NAME?</v>
      </c>
      <c r="I615" s="107"/>
      <c r="J615" s="107"/>
      <c r="K615" s="107"/>
      <c r="L615" s="107"/>
      <c r="M615" s="107"/>
      <c r="N615" s="107"/>
      <c r="O615" s="107"/>
      <c r="P615" s="107"/>
      <c r="Q615" s="107"/>
      <c r="R615" s="107"/>
    </row>
    <row r="616" spans="1:18" ht="15">
      <c r="A616" s="163" t="s">
        <v>4147</v>
      </c>
      <c r="B616" s="96"/>
      <c r="C616" s="95" t="s">
        <v>4148</v>
      </c>
      <c r="D616" s="348"/>
      <c r="E616" s="127" t="s">
        <v>4149</v>
      </c>
      <c r="F616" s="280" t="s">
        <v>1355</v>
      </c>
      <c r="G616" s="109"/>
      <c r="H616" s="105" t="e">
        <f t="shared" ca="1" si="0"/>
        <v>#NAME?</v>
      </c>
      <c r="I616" s="107"/>
      <c r="J616" s="107"/>
      <c r="K616" s="107"/>
      <c r="L616" s="107"/>
      <c r="M616" s="107"/>
      <c r="N616" s="107"/>
      <c r="O616" s="107"/>
      <c r="P616" s="107"/>
      <c r="Q616" s="107"/>
      <c r="R616" s="107"/>
    </row>
    <row r="617" spans="1:18" ht="15">
      <c r="A617" s="95" t="s">
        <v>4147</v>
      </c>
      <c r="B617" s="96"/>
      <c r="C617" s="95" t="s">
        <v>194</v>
      </c>
      <c r="D617" s="96"/>
      <c r="E617" s="127" t="s">
        <v>4155</v>
      </c>
      <c r="F617" s="99" t="s">
        <v>199</v>
      </c>
      <c r="G617" s="100"/>
      <c r="H617" s="105" t="e">
        <f t="shared" ca="1" si="0"/>
        <v>#NAME?</v>
      </c>
      <c r="I617" s="107"/>
      <c r="J617" s="107"/>
      <c r="K617" s="107"/>
      <c r="L617" s="107"/>
      <c r="M617" s="107"/>
      <c r="N617" s="107"/>
      <c r="O617" s="107"/>
      <c r="P617" s="107"/>
      <c r="Q617" s="107"/>
      <c r="R617" s="107"/>
    </row>
    <row r="618" spans="1:18" ht="15">
      <c r="A618" s="100" t="s">
        <v>4161</v>
      </c>
      <c r="B618" s="115">
        <v>27</v>
      </c>
      <c r="C618" s="116"/>
      <c r="D618" s="938" t="s">
        <v>407</v>
      </c>
      <c r="E618" s="939"/>
      <c r="F618" s="122" t="s">
        <v>246</v>
      </c>
      <c r="G618" s="100" t="s">
        <v>165</v>
      </c>
      <c r="H618" s="105" t="e">
        <f t="shared" ca="1" si="0"/>
        <v>#NAME?</v>
      </c>
      <c r="I618" s="107"/>
      <c r="J618" s="107"/>
      <c r="K618" s="107"/>
      <c r="L618" s="107"/>
      <c r="M618" s="107"/>
      <c r="N618" s="107"/>
      <c r="O618" s="107"/>
      <c r="P618" s="107"/>
      <c r="Q618" s="107"/>
      <c r="R618" s="107"/>
    </row>
    <row r="619" spans="1:18" ht="15">
      <c r="A619" s="100" t="s">
        <v>4162</v>
      </c>
      <c r="B619" s="115">
        <v>76</v>
      </c>
      <c r="C619" s="116"/>
      <c r="D619" s="938" t="s">
        <v>357</v>
      </c>
      <c r="E619" s="939"/>
      <c r="F619" s="122" t="s">
        <v>246</v>
      </c>
      <c r="G619" s="100" t="s">
        <v>165</v>
      </c>
      <c r="H619" s="105" t="e">
        <f t="shared" ca="1" si="0"/>
        <v>#NAME?</v>
      </c>
      <c r="I619" s="107"/>
      <c r="J619" s="107"/>
      <c r="K619" s="107"/>
      <c r="L619" s="107"/>
      <c r="M619" s="107"/>
      <c r="N619" s="107"/>
      <c r="O619" s="107"/>
      <c r="P619" s="107"/>
      <c r="Q619" s="107"/>
      <c r="R619" s="107"/>
    </row>
    <row r="620" spans="1:18" ht="15">
      <c r="A620" s="100" t="s">
        <v>4163</v>
      </c>
      <c r="B620" s="115">
        <v>63</v>
      </c>
      <c r="C620" s="116"/>
      <c r="D620" s="938" t="s">
        <v>182</v>
      </c>
      <c r="E620" s="939"/>
      <c r="F620" s="122" t="s">
        <v>185</v>
      </c>
      <c r="G620" s="100" t="s">
        <v>165</v>
      </c>
      <c r="H620" s="105" t="e">
        <f t="shared" ca="1" si="0"/>
        <v>#NAME?</v>
      </c>
      <c r="I620" s="107"/>
      <c r="J620" s="107"/>
      <c r="K620" s="107"/>
      <c r="L620" s="107"/>
      <c r="M620" s="107"/>
      <c r="N620" s="107"/>
      <c r="O620" s="107"/>
      <c r="P620" s="107"/>
      <c r="Q620" s="107"/>
      <c r="R620" s="107"/>
    </row>
    <row r="621" spans="1:18" ht="15">
      <c r="A621" s="100" t="s">
        <v>4167</v>
      </c>
      <c r="B621" s="115">
        <v>76</v>
      </c>
      <c r="C621" s="116"/>
      <c r="D621" s="100" t="s">
        <v>4169</v>
      </c>
      <c r="E621" s="109" t="s">
        <v>4170</v>
      </c>
      <c r="F621" s="122" t="s">
        <v>246</v>
      </c>
      <c r="G621" s="100" t="s">
        <v>165</v>
      </c>
      <c r="H621" s="105" t="e">
        <f t="shared" ca="1" si="0"/>
        <v>#NAME?</v>
      </c>
      <c r="I621" s="107"/>
      <c r="J621" s="107"/>
      <c r="K621" s="107"/>
      <c r="L621" s="107"/>
      <c r="M621" s="107"/>
      <c r="N621" s="107"/>
      <c r="O621" s="107"/>
      <c r="P621" s="107"/>
      <c r="Q621" s="107"/>
      <c r="R621" s="107"/>
    </row>
    <row r="622" spans="1:18" ht="15">
      <c r="A622" s="100" t="s">
        <v>4178</v>
      </c>
      <c r="B622" s="115">
        <v>59</v>
      </c>
      <c r="C622" s="116"/>
      <c r="D622" s="938" t="s">
        <v>423</v>
      </c>
      <c r="E622" s="939"/>
      <c r="F622" s="122" t="s">
        <v>246</v>
      </c>
      <c r="G622" s="100" t="s">
        <v>165</v>
      </c>
      <c r="H622" s="105" t="e">
        <f t="shared" ca="1" si="0"/>
        <v>#NAME?</v>
      </c>
      <c r="I622" s="107"/>
      <c r="J622" s="107"/>
      <c r="K622" s="107"/>
      <c r="L622" s="107"/>
      <c r="M622" s="107"/>
      <c r="N622" s="107"/>
      <c r="O622" s="107"/>
      <c r="P622" s="107"/>
      <c r="Q622" s="107"/>
      <c r="R622" s="107"/>
    </row>
    <row r="623" spans="1:18" ht="15">
      <c r="A623" s="100" t="s">
        <v>4189</v>
      </c>
      <c r="B623" s="115">
        <v>1</v>
      </c>
      <c r="C623" s="116"/>
      <c r="D623" s="938" t="s">
        <v>3696</v>
      </c>
      <c r="E623" s="939"/>
      <c r="F623" s="122" t="s">
        <v>246</v>
      </c>
      <c r="G623" s="100" t="s">
        <v>165</v>
      </c>
      <c r="H623" s="105" t="e">
        <f t="shared" ca="1" si="0"/>
        <v>#NAME?</v>
      </c>
      <c r="I623" s="107"/>
      <c r="J623" s="107"/>
      <c r="K623" s="107"/>
      <c r="L623" s="107"/>
      <c r="M623" s="107"/>
      <c r="N623" s="107"/>
      <c r="O623" s="107"/>
      <c r="P623" s="107"/>
      <c r="Q623" s="107"/>
      <c r="R623" s="107"/>
    </row>
    <row r="624" spans="1:18" ht="15">
      <c r="A624" s="100" t="s">
        <v>4197</v>
      </c>
      <c r="B624" s="115">
        <v>48</v>
      </c>
      <c r="C624" s="116"/>
      <c r="D624" s="938" t="s">
        <v>450</v>
      </c>
      <c r="E624" s="939"/>
      <c r="F624" s="122" t="s">
        <v>246</v>
      </c>
      <c r="G624" s="100" t="s">
        <v>165</v>
      </c>
      <c r="H624" s="105" t="e">
        <f t="shared" ca="1" si="0"/>
        <v>#NAME?</v>
      </c>
      <c r="I624" s="107"/>
      <c r="J624" s="107"/>
      <c r="K624" s="107"/>
      <c r="L624" s="107"/>
      <c r="M624" s="107"/>
      <c r="N624" s="107"/>
      <c r="O624" s="107"/>
      <c r="P624" s="107"/>
      <c r="Q624" s="107"/>
      <c r="R624" s="107"/>
    </row>
    <row r="625" spans="1:18" ht="15">
      <c r="A625" s="100" t="s">
        <v>4205</v>
      </c>
      <c r="B625" s="115">
        <v>46</v>
      </c>
      <c r="C625" s="116"/>
      <c r="D625" s="938" t="s">
        <v>182</v>
      </c>
      <c r="E625" s="939"/>
      <c r="F625" s="122" t="s">
        <v>185</v>
      </c>
      <c r="G625" s="100" t="s">
        <v>165</v>
      </c>
      <c r="H625" s="105" t="e">
        <f t="shared" ca="1" si="0"/>
        <v>#NAME?</v>
      </c>
      <c r="I625" s="107"/>
      <c r="J625" s="107"/>
      <c r="K625" s="107"/>
      <c r="L625" s="107"/>
      <c r="M625" s="107"/>
      <c r="N625" s="107"/>
      <c r="O625" s="107"/>
      <c r="P625" s="107"/>
      <c r="Q625" s="107"/>
      <c r="R625" s="107"/>
    </row>
    <row r="626" spans="1:18" ht="15">
      <c r="A626" s="95" t="s">
        <v>4220</v>
      </c>
      <c r="B626" s="96"/>
      <c r="C626" s="96"/>
      <c r="D626" s="95" t="s">
        <v>463</v>
      </c>
      <c r="E626" s="127" t="s">
        <v>4226</v>
      </c>
      <c r="F626" s="99" t="s">
        <v>465</v>
      </c>
      <c r="G626" s="109"/>
      <c r="H626" s="105" t="e">
        <f t="shared" ca="1" si="0"/>
        <v>#NAME?</v>
      </c>
      <c r="I626" s="107"/>
      <c r="J626" s="107"/>
      <c r="K626" s="107"/>
      <c r="L626" s="107"/>
      <c r="M626" s="107"/>
      <c r="N626" s="107"/>
      <c r="O626" s="107"/>
      <c r="P626" s="107"/>
      <c r="Q626" s="107"/>
      <c r="R626" s="107"/>
    </row>
    <row r="627" spans="1:18" ht="15">
      <c r="A627" s="100" t="s">
        <v>4236</v>
      </c>
      <c r="B627" s="115">
        <v>42</v>
      </c>
      <c r="C627" s="116"/>
      <c r="D627" s="938" t="s">
        <v>4240</v>
      </c>
      <c r="E627" s="939"/>
      <c r="F627" s="122" t="s">
        <v>246</v>
      </c>
      <c r="G627" s="100" t="s">
        <v>165</v>
      </c>
      <c r="H627" s="105" t="e">
        <f t="shared" ca="1" si="0"/>
        <v>#NAME?</v>
      </c>
      <c r="I627" s="107"/>
      <c r="J627" s="107"/>
      <c r="K627" s="107"/>
      <c r="L627" s="107"/>
      <c r="M627" s="107"/>
      <c r="N627" s="107"/>
      <c r="O627" s="107"/>
      <c r="P627" s="107"/>
      <c r="Q627" s="107"/>
      <c r="R627" s="107"/>
    </row>
    <row r="628" spans="1:18" ht="15">
      <c r="A628" s="403" t="s">
        <v>4250</v>
      </c>
      <c r="B628" s="96"/>
      <c r="C628" s="95" t="s">
        <v>4253</v>
      </c>
      <c r="D628" s="96"/>
      <c r="E628" s="127" t="s">
        <v>3876</v>
      </c>
      <c r="F628" s="359" t="s">
        <v>4254</v>
      </c>
      <c r="G628" s="100"/>
      <c r="H628" s="105" t="e">
        <f t="shared" ca="1" si="0"/>
        <v>#NAME?</v>
      </c>
      <c r="I628" s="107"/>
      <c r="J628" s="107"/>
      <c r="K628" s="107"/>
      <c r="L628" s="107"/>
      <c r="M628" s="107"/>
      <c r="N628" s="107"/>
      <c r="O628" s="107"/>
      <c r="P628" s="107"/>
      <c r="Q628" s="107"/>
      <c r="R628" s="107"/>
    </row>
    <row r="629" spans="1:18" ht="15">
      <c r="A629" s="100" t="s">
        <v>4259</v>
      </c>
      <c r="B629" s="115">
        <v>80</v>
      </c>
      <c r="C629" s="116"/>
      <c r="D629" s="938" t="s">
        <v>326</v>
      </c>
      <c r="E629" s="939"/>
      <c r="F629" s="122" t="s">
        <v>185</v>
      </c>
      <c r="G629" s="100" t="s">
        <v>165</v>
      </c>
      <c r="H629" s="105" t="e">
        <f t="shared" ca="1" si="0"/>
        <v>#NAME?</v>
      </c>
      <c r="I629" s="107"/>
      <c r="J629" s="107"/>
      <c r="K629" s="107"/>
      <c r="L629" s="107"/>
      <c r="M629" s="107"/>
      <c r="N629" s="107"/>
      <c r="O629" s="107"/>
      <c r="P629" s="107"/>
      <c r="Q629" s="107"/>
      <c r="R629" s="107"/>
    </row>
    <row r="630" spans="1:18" ht="15">
      <c r="A630" s="100" t="s">
        <v>4260</v>
      </c>
      <c r="B630" s="115">
        <v>48</v>
      </c>
      <c r="C630" s="116"/>
      <c r="D630" s="938" t="s">
        <v>1429</v>
      </c>
      <c r="E630" s="939"/>
      <c r="F630" s="122" t="s">
        <v>246</v>
      </c>
      <c r="G630" s="100" t="s">
        <v>165</v>
      </c>
      <c r="H630" s="105" t="e">
        <f t="shared" ca="1" si="0"/>
        <v>#NAME?</v>
      </c>
      <c r="I630" s="107"/>
      <c r="J630" s="107"/>
      <c r="K630" s="107"/>
      <c r="L630" s="107"/>
      <c r="M630" s="107"/>
      <c r="N630" s="107"/>
      <c r="O630" s="107"/>
      <c r="P630" s="107"/>
      <c r="Q630" s="107"/>
      <c r="R630" s="107"/>
    </row>
    <row r="631" spans="1:18" ht="15">
      <c r="A631" s="95" t="s">
        <v>4261</v>
      </c>
      <c r="B631" s="96"/>
      <c r="C631" s="96"/>
      <c r="D631" s="95" t="s">
        <v>643</v>
      </c>
      <c r="E631" s="97"/>
      <c r="F631" s="96"/>
      <c r="G631" s="100"/>
      <c r="H631" s="105" t="e">
        <f t="shared" ca="1" si="0"/>
        <v>#NAME?</v>
      </c>
      <c r="I631" s="107"/>
      <c r="J631" s="107"/>
      <c r="K631" s="107"/>
      <c r="L631" s="107"/>
      <c r="M631" s="107"/>
      <c r="N631" s="107"/>
      <c r="O631" s="107"/>
      <c r="P631" s="107"/>
      <c r="Q631" s="107"/>
      <c r="R631" s="107"/>
    </row>
    <row r="632" spans="1:18" ht="15">
      <c r="A632" s="100" t="s">
        <v>4262</v>
      </c>
      <c r="B632" s="116"/>
      <c r="C632" s="116"/>
      <c r="D632" s="938" t="s">
        <v>1072</v>
      </c>
      <c r="E632" s="939"/>
      <c r="F632" s="100" t="s">
        <v>529</v>
      </c>
      <c r="G632" s="100" t="s">
        <v>165</v>
      </c>
      <c r="H632" s="105" t="e">
        <f t="shared" ca="1" si="0"/>
        <v>#NAME?</v>
      </c>
      <c r="I632" s="107"/>
      <c r="J632" s="107"/>
      <c r="K632" s="107"/>
      <c r="L632" s="107"/>
      <c r="M632" s="107"/>
      <c r="N632" s="107"/>
      <c r="O632" s="107"/>
      <c r="P632" s="107"/>
      <c r="Q632" s="107"/>
      <c r="R632" s="107"/>
    </row>
    <row r="633" spans="1:18" ht="15">
      <c r="A633" s="100" t="s">
        <v>4263</v>
      </c>
      <c r="B633" s="115">
        <v>34</v>
      </c>
      <c r="C633" s="116"/>
      <c r="D633" s="938" t="s">
        <v>1291</v>
      </c>
      <c r="E633" s="939"/>
      <c r="F633" s="122" t="s">
        <v>246</v>
      </c>
      <c r="G633" s="100" t="s">
        <v>165</v>
      </c>
      <c r="H633" s="105" t="e">
        <f t="shared" ca="1" si="0"/>
        <v>#NAME?</v>
      </c>
      <c r="I633" s="107"/>
      <c r="J633" s="107"/>
      <c r="K633" s="107"/>
      <c r="L633" s="107"/>
      <c r="M633" s="107"/>
      <c r="N633" s="107"/>
      <c r="O633" s="107"/>
      <c r="P633" s="107"/>
      <c r="Q633" s="107"/>
      <c r="R633" s="107"/>
    </row>
    <row r="634" spans="1:18" ht="15">
      <c r="A634" s="163" t="s">
        <v>4264</v>
      </c>
      <c r="B634" s="96"/>
      <c r="C634" s="96"/>
      <c r="D634" s="96"/>
      <c r="E634" s="127" t="s">
        <v>460</v>
      </c>
      <c r="F634" s="143" t="s">
        <v>4265</v>
      </c>
      <c r="G634" s="109"/>
      <c r="H634" s="105" t="e">
        <f t="shared" ca="1" si="0"/>
        <v>#NAME?</v>
      </c>
      <c r="I634" s="107"/>
      <c r="J634" s="107"/>
      <c r="K634" s="107"/>
      <c r="L634" s="107"/>
      <c r="M634" s="107"/>
      <c r="N634" s="107"/>
      <c r="O634" s="107"/>
      <c r="P634" s="107"/>
      <c r="Q634" s="107"/>
      <c r="R634" s="107"/>
    </row>
    <row r="635" spans="1:18" ht="15">
      <c r="A635" s="100" t="s">
        <v>4266</v>
      </c>
      <c r="B635" s="115">
        <v>90</v>
      </c>
      <c r="C635" s="116"/>
      <c r="D635" s="938" t="s">
        <v>4269</v>
      </c>
      <c r="E635" s="939"/>
      <c r="F635" s="947" t="s">
        <v>146</v>
      </c>
      <c r="G635" s="939"/>
      <c r="H635" s="105" t="e">
        <f t="shared" ca="1" si="0"/>
        <v>#NAME?</v>
      </c>
      <c r="I635" s="107"/>
      <c r="J635" s="107"/>
      <c r="K635" s="107"/>
      <c r="L635" s="107"/>
      <c r="M635" s="107"/>
      <c r="N635" s="107"/>
      <c r="O635" s="107"/>
      <c r="P635" s="107"/>
      <c r="Q635" s="107"/>
      <c r="R635" s="107"/>
    </row>
    <row r="636" spans="1:18" ht="15">
      <c r="A636" s="100" t="s">
        <v>4282</v>
      </c>
      <c r="B636" s="115">
        <v>74</v>
      </c>
      <c r="C636" s="116"/>
      <c r="D636" s="938" t="s">
        <v>423</v>
      </c>
      <c r="E636" s="939"/>
      <c r="F636" s="122" t="s">
        <v>246</v>
      </c>
      <c r="G636" s="100" t="s">
        <v>165</v>
      </c>
      <c r="H636" s="105" t="e">
        <f t="shared" ca="1" si="0"/>
        <v>#NAME?</v>
      </c>
      <c r="I636" s="107"/>
      <c r="J636" s="107"/>
      <c r="K636" s="107"/>
      <c r="L636" s="107"/>
      <c r="M636" s="107"/>
      <c r="N636" s="107"/>
      <c r="O636" s="107"/>
      <c r="P636" s="107"/>
      <c r="Q636" s="107"/>
      <c r="R636" s="107"/>
    </row>
    <row r="637" spans="1:18" ht="15">
      <c r="A637" s="163" t="s">
        <v>4298</v>
      </c>
      <c r="B637" s="96"/>
      <c r="C637" s="95" t="s">
        <v>4301</v>
      </c>
      <c r="D637" s="96"/>
      <c r="E637" s="127" t="s">
        <v>253</v>
      </c>
      <c r="F637" s="204" t="s">
        <v>4304</v>
      </c>
      <c r="G637" s="100"/>
      <c r="H637" s="105" t="e">
        <f t="shared" ca="1" si="0"/>
        <v>#NAME?</v>
      </c>
      <c r="I637" s="107"/>
      <c r="J637" s="107"/>
      <c r="K637" s="107"/>
      <c r="L637" s="107"/>
      <c r="M637" s="107"/>
      <c r="N637" s="107"/>
      <c r="O637" s="107"/>
      <c r="P637" s="107"/>
      <c r="Q637" s="107"/>
      <c r="R637" s="107"/>
    </row>
    <row r="638" spans="1:18" ht="15">
      <c r="A638" s="95" t="s">
        <v>4315</v>
      </c>
      <c r="B638" s="163">
        <v>85</v>
      </c>
      <c r="C638" s="96"/>
      <c r="D638" s="95" t="s">
        <v>487</v>
      </c>
      <c r="E638" s="97"/>
      <c r="F638" s="99" t="s">
        <v>488</v>
      </c>
      <c r="G638" s="100"/>
      <c r="H638" s="105" t="e">
        <f t="shared" ca="1" si="0"/>
        <v>#NAME?</v>
      </c>
      <c r="I638" s="107"/>
      <c r="J638" s="107"/>
      <c r="K638" s="107"/>
      <c r="L638" s="107"/>
      <c r="M638" s="107"/>
      <c r="N638" s="107"/>
      <c r="O638" s="107"/>
      <c r="P638" s="107"/>
      <c r="Q638" s="107"/>
      <c r="R638" s="107"/>
    </row>
    <row r="639" spans="1:18" ht="15">
      <c r="A639" s="95" t="s">
        <v>4326</v>
      </c>
      <c r="B639" s="163">
        <v>85</v>
      </c>
      <c r="C639" s="96"/>
      <c r="D639" s="95" t="s">
        <v>487</v>
      </c>
      <c r="E639" s="97"/>
      <c r="F639" s="96"/>
      <c r="G639" s="100"/>
      <c r="H639" s="105" t="e">
        <f t="shared" ca="1" si="0"/>
        <v>#NAME?</v>
      </c>
      <c r="I639" s="107"/>
      <c r="J639" s="107"/>
      <c r="K639" s="107"/>
      <c r="L639" s="107"/>
      <c r="M639" s="107"/>
      <c r="N639" s="107"/>
      <c r="O639" s="107"/>
      <c r="P639" s="107"/>
      <c r="Q639" s="107"/>
      <c r="R639" s="107"/>
    </row>
    <row r="640" spans="1:18" ht="15">
      <c r="A640" s="95" t="s">
        <v>4333</v>
      </c>
      <c r="B640" s="96"/>
      <c r="C640" s="95" t="s">
        <v>652</v>
      </c>
      <c r="D640" s="95" t="s">
        <v>487</v>
      </c>
      <c r="E640" s="97"/>
      <c r="F640" s="99" t="s">
        <v>522</v>
      </c>
      <c r="G640" s="100"/>
      <c r="H640" s="105" t="e">
        <f t="shared" ca="1" si="0"/>
        <v>#NAME?</v>
      </c>
      <c r="I640" s="107"/>
      <c r="J640" s="107"/>
      <c r="K640" s="107"/>
      <c r="L640" s="107"/>
      <c r="M640" s="107"/>
      <c r="N640" s="107"/>
      <c r="O640" s="107"/>
      <c r="P640" s="107"/>
      <c r="Q640" s="107"/>
      <c r="R640" s="107"/>
    </row>
    <row r="641" spans="1:18" ht="15">
      <c r="A641" s="403" t="s">
        <v>4341</v>
      </c>
      <c r="B641" s="96"/>
      <c r="C641" s="96"/>
      <c r="D641" s="95" t="s">
        <v>463</v>
      </c>
      <c r="E641" s="127" t="s">
        <v>4345</v>
      </c>
      <c r="F641" s="359" t="s">
        <v>465</v>
      </c>
      <c r="G641" s="100"/>
      <c r="H641" s="105" t="e">
        <f t="shared" ca="1" si="0"/>
        <v>#NAME?</v>
      </c>
      <c r="I641" s="107"/>
      <c r="J641" s="107"/>
      <c r="K641" s="107"/>
      <c r="L641" s="107"/>
      <c r="M641" s="107"/>
      <c r="N641" s="107"/>
      <c r="O641" s="107"/>
      <c r="P641" s="107"/>
      <c r="Q641" s="107"/>
      <c r="R641" s="107"/>
    </row>
    <row r="642" spans="1:18" ht="15">
      <c r="A642" s="403" t="s">
        <v>745</v>
      </c>
      <c r="B642" s="163">
        <v>7</v>
      </c>
      <c r="C642" s="95" t="s">
        <v>652</v>
      </c>
      <c r="D642" s="96"/>
      <c r="E642" s="127" t="s">
        <v>454</v>
      </c>
      <c r="F642" s="359" t="s">
        <v>4355</v>
      </c>
      <c r="G642" s="100"/>
      <c r="H642" s="105" t="e">
        <f t="shared" ca="1" si="0"/>
        <v>#NAME?</v>
      </c>
      <c r="I642" s="107"/>
      <c r="J642" s="107"/>
      <c r="K642" s="107"/>
      <c r="L642" s="107"/>
      <c r="M642" s="107"/>
      <c r="N642" s="107"/>
      <c r="O642" s="107"/>
      <c r="P642" s="107"/>
      <c r="Q642" s="107"/>
      <c r="R642" s="107"/>
    </row>
    <row r="643" spans="1:18" ht="15">
      <c r="A643" s="100" t="s">
        <v>4359</v>
      </c>
      <c r="B643" s="115">
        <v>38</v>
      </c>
      <c r="C643" s="116"/>
      <c r="D643" s="938" t="s">
        <v>243</v>
      </c>
      <c r="E643" s="939"/>
      <c r="F643" s="122" t="s">
        <v>246</v>
      </c>
      <c r="G643" s="100" t="s">
        <v>165</v>
      </c>
      <c r="H643" s="105" t="e">
        <f t="shared" ca="1" si="0"/>
        <v>#NAME?</v>
      </c>
      <c r="I643" s="107"/>
      <c r="J643" s="107"/>
      <c r="K643" s="107"/>
      <c r="L643" s="107"/>
      <c r="M643" s="107"/>
      <c r="N643" s="107"/>
      <c r="O643" s="107"/>
      <c r="P643" s="107"/>
      <c r="Q643" s="107"/>
      <c r="R643" s="107"/>
    </row>
    <row r="644" spans="1:18" ht="15">
      <c r="A644" s="100" t="s">
        <v>4365</v>
      </c>
      <c r="B644" s="115">
        <v>79</v>
      </c>
      <c r="C644" s="116"/>
      <c r="D644" s="938" t="s">
        <v>268</v>
      </c>
      <c r="E644" s="939"/>
      <c r="F644" s="122" t="s">
        <v>246</v>
      </c>
      <c r="G644" s="100" t="s">
        <v>165</v>
      </c>
      <c r="H644" s="105" t="e">
        <f t="shared" ca="1" si="0"/>
        <v>#NAME?</v>
      </c>
      <c r="I644" s="107"/>
      <c r="J644" s="107"/>
      <c r="K644" s="107"/>
      <c r="L644" s="107"/>
      <c r="M644" s="107"/>
      <c r="N644" s="107"/>
      <c r="O644" s="107"/>
      <c r="P644" s="107"/>
      <c r="Q644" s="107"/>
      <c r="R644" s="107"/>
    </row>
    <row r="645" spans="1:18" ht="15">
      <c r="A645" s="95" t="s">
        <v>4371</v>
      </c>
      <c r="B645" s="96"/>
      <c r="C645" s="96"/>
      <c r="D645" s="95" t="s">
        <v>463</v>
      </c>
      <c r="E645" s="127" t="s">
        <v>4374</v>
      </c>
      <c r="F645" s="99" t="s">
        <v>465</v>
      </c>
      <c r="G645" s="100"/>
      <c r="H645" s="105" t="e">
        <f t="shared" ca="1" si="0"/>
        <v>#NAME?</v>
      </c>
      <c r="I645" s="107"/>
      <c r="J645" s="107"/>
      <c r="K645" s="107"/>
      <c r="L645" s="107"/>
      <c r="M645" s="107"/>
      <c r="N645" s="107"/>
      <c r="O645" s="107"/>
      <c r="P645" s="107"/>
      <c r="Q645" s="107"/>
      <c r="R645" s="107"/>
    </row>
    <row r="646" spans="1:18" ht="15">
      <c r="A646" s="100" t="s">
        <v>4382</v>
      </c>
      <c r="B646" s="116"/>
      <c r="C646" s="116"/>
      <c r="D646" s="938" t="s">
        <v>3823</v>
      </c>
      <c r="E646" s="939"/>
      <c r="F646" s="122" t="s">
        <v>4387</v>
      </c>
      <c r="G646" s="100" t="s">
        <v>165</v>
      </c>
      <c r="H646" s="105" t="e">
        <f t="shared" ca="1" si="0"/>
        <v>#NAME?</v>
      </c>
      <c r="I646" s="107"/>
      <c r="J646" s="107"/>
      <c r="K646" s="107"/>
      <c r="L646" s="107"/>
      <c r="M646" s="107"/>
      <c r="N646" s="107"/>
      <c r="O646" s="107"/>
      <c r="P646" s="107"/>
      <c r="Q646" s="107"/>
      <c r="R646" s="107"/>
    </row>
    <row r="647" spans="1:18" ht="15">
      <c r="A647" s="163" t="s">
        <v>4392</v>
      </c>
      <c r="B647" s="96"/>
      <c r="C647" s="96"/>
      <c r="D647" s="163" t="s">
        <v>3927</v>
      </c>
      <c r="E647" s="97"/>
      <c r="F647" s="193" t="s">
        <v>4396</v>
      </c>
      <c r="G647" s="100"/>
      <c r="H647" s="105" t="e">
        <f t="shared" ca="1" si="0"/>
        <v>#NAME?</v>
      </c>
      <c r="I647" s="107"/>
      <c r="J647" s="107"/>
      <c r="K647" s="107"/>
      <c r="L647" s="107"/>
      <c r="M647" s="107"/>
      <c r="N647" s="107"/>
      <c r="O647" s="107"/>
      <c r="P647" s="107"/>
      <c r="Q647" s="107"/>
      <c r="R647" s="107"/>
    </row>
    <row r="648" spans="1:18" ht="15">
      <c r="A648" s="100" t="s">
        <v>4398</v>
      </c>
      <c r="B648" s="115">
        <v>59</v>
      </c>
      <c r="C648" s="116"/>
      <c r="D648" s="938" t="s">
        <v>423</v>
      </c>
      <c r="E648" s="939"/>
      <c r="F648" s="122" t="s">
        <v>246</v>
      </c>
      <c r="G648" s="100" t="s">
        <v>165</v>
      </c>
      <c r="H648" s="105" t="e">
        <f t="shared" ca="1" si="0"/>
        <v>#NAME?</v>
      </c>
      <c r="I648" s="107"/>
      <c r="J648" s="107"/>
      <c r="K648" s="107"/>
      <c r="L648" s="107"/>
      <c r="M648" s="107"/>
      <c r="N648" s="107"/>
      <c r="O648" s="107"/>
      <c r="P648" s="107"/>
      <c r="Q648" s="107"/>
      <c r="R648" s="107"/>
    </row>
    <row r="649" spans="1:18" ht="15">
      <c r="A649" s="100" t="s">
        <v>4407</v>
      </c>
      <c r="B649" s="116"/>
      <c r="C649" s="116"/>
      <c r="D649" s="938" t="s">
        <v>712</v>
      </c>
      <c r="E649" s="939"/>
      <c r="F649" s="122" t="s">
        <v>412</v>
      </c>
      <c r="G649" s="100" t="s">
        <v>165</v>
      </c>
      <c r="H649" s="105" t="e">
        <f t="shared" ca="1" si="0"/>
        <v>#NAME?</v>
      </c>
      <c r="I649" s="107"/>
      <c r="J649" s="107"/>
      <c r="K649" s="107"/>
      <c r="L649" s="107"/>
      <c r="M649" s="107"/>
      <c r="N649" s="107"/>
      <c r="O649" s="107"/>
      <c r="P649" s="107"/>
      <c r="Q649" s="107"/>
      <c r="R649" s="107"/>
    </row>
    <row r="650" spans="1:18" ht="15">
      <c r="A650" s="163" t="s">
        <v>4420</v>
      </c>
      <c r="B650" s="96"/>
      <c r="C650" s="96"/>
      <c r="D650" s="163" t="s">
        <v>3927</v>
      </c>
      <c r="E650" s="97"/>
      <c r="F650" s="193" t="s">
        <v>4426</v>
      </c>
      <c r="G650" s="100"/>
      <c r="H650" s="105" t="e">
        <f t="shared" ca="1" si="0"/>
        <v>#NAME?</v>
      </c>
      <c r="I650" s="107"/>
      <c r="J650" s="107"/>
      <c r="K650" s="107"/>
      <c r="L650" s="107"/>
      <c r="M650" s="107"/>
      <c r="N650" s="107"/>
      <c r="O650" s="107"/>
      <c r="P650" s="107"/>
      <c r="Q650" s="107"/>
      <c r="R650" s="107"/>
    </row>
    <row r="651" spans="1:18" ht="15">
      <c r="A651" s="100" t="s">
        <v>4430</v>
      </c>
      <c r="B651" s="115">
        <v>64</v>
      </c>
      <c r="C651" s="116"/>
      <c r="D651" s="938" t="s">
        <v>357</v>
      </c>
      <c r="E651" s="939"/>
      <c r="F651" s="122" t="s">
        <v>246</v>
      </c>
      <c r="G651" s="100" t="s">
        <v>165</v>
      </c>
      <c r="H651" s="105" t="e">
        <f t="shared" ca="1" si="0"/>
        <v>#NAME?</v>
      </c>
      <c r="I651" s="107"/>
      <c r="J651" s="107"/>
      <c r="K651" s="107"/>
      <c r="L651" s="107"/>
      <c r="M651" s="107"/>
      <c r="N651" s="107"/>
      <c r="O651" s="107"/>
      <c r="P651" s="107"/>
      <c r="Q651" s="107"/>
      <c r="R651" s="107"/>
    </row>
    <row r="652" spans="1:18" ht="15">
      <c r="A652" s="100" t="s">
        <v>4441</v>
      </c>
      <c r="B652" s="115">
        <v>54</v>
      </c>
      <c r="C652" s="116"/>
      <c r="D652" s="938" t="s">
        <v>1429</v>
      </c>
      <c r="E652" s="939"/>
      <c r="F652" s="122" t="s">
        <v>246</v>
      </c>
      <c r="G652" s="100" t="s">
        <v>165</v>
      </c>
      <c r="H652" s="105" t="e">
        <f t="shared" ca="1" si="0"/>
        <v>#NAME?</v>
      </c>
      <c r="I652" s="107"/>
      <c r="J652" s="107"/>
      <c r="K652" s="107"/>
      <c r="L652" s="107"/>
      <c r="M652" s="107"/>
      <c r="N652" s="107"/>
      <c r="O652" s="107"/>
      <c r="P652" s="107"/>
      <c r="Q652" s="107"/>
      <c r="R652" s="107"/>
    </row>
    <row r="653" spans="1:18" ht="15">
      <c r="A653" s="100" t="s">
        <v>4457</v>
      </c>
      <c r="B653" s="115">
        <v>3</v>
      </c>
      <c r="C653" s="116"/>
      <c r="D653" s="938" t="s">
        <v>446</v>
      </c>
      <c r="E653" s="939"/>
      <c r="F653" s="100" t="s">
        <v>532</v>
      </c>
      <c r="G653" s="100" t="s">
        <v>165</v>
      </c>
      <c r="H653" s="105" t="e">
        <f t="shared" ca="1" si="0"/>
        <v>#NAME?</v>
      </c>
      <c r="I653" s="107"/>
      <c r="J653" s="107"/>
      <c r="K653" s="107"/>
      <c r="L653" s="107"/>
      <c r="M653" s="107"/>
      <c r="N653" s="107"/>
      <c r="O653" s="107"/>
      <c r="P653" s="107"/>
      <c r="Q653" s="107"/>
      <c r="R653" s="107"/>
    </row>
    <row r="654" spans="1:18" ht="15">
      <c r="A654" s="100" t="s">
        <v>4478</v>
      </c>
      <c r="B654" s="115">
        <v>83</v>
      </c>
      <c r="C654" s="116"/>
      <c r="D654" s="938" t="s">
        <v>235</v>
      </c>
      <c r="E654" s="939"/>
      <c r="F654" s="122" t="s">
        <v>185</v>
      </c>
      <c r="G654" s="100" t="s">
        <v>165</v>
      </c>
      <c r="H654" s="105" t="e">
        <f t="shared" ca="1" si="0"/>
        <v>#NAME?</v>
      </c>
      <c r="I654" s="107"/>
      <c r="J654" s="107"/>
      <c r="K654" s="107"/>
      <c r="L654" s="107"/>
      <c r="M654" s="107"/>
      <c r="N654" s="107"/>
      <c r="O654" s="107"/>
      <c r="P654" s="107"/>
      <c r="Q654" s="107"/>
      <c r="R654" s="107"/>
    </row>
    <row r="655" spans="1:18" ht="15">
      <c r="A655" s="95" t="s">
        <v>4495</v>
      </c>
      <c r="B655" s="96"/>
      <c r="C655" s="95" t="s">
        <v>359</v>
      </c>
      <c r="D655" s="95" t="s">
        <v>468</v>
      </c>
      <c r="E655" s="97"/>
      <c r="F655" s="96"/>
      <c r="G655" s="100"/>
      <c r="H655" s="105" t="e">
        <f t="shared" ca="1" si="0"/>
        <v>#NAME?</v>
      </c>
      <c r="I655" s="107"/>
      <c r="J655" s="107"/>
      <c r="K655" s="107"/>
      <c r="L655" s="107"/>
      <c r="M655" s="107"/>
      <c r="N655" s="107"/>
      <c r="O655" s="107"/>
      <c r="P655" s="107"/>
      <c r="Q655" s="107"/>
      <c r="R655" s="107"/>
    </row>
    <row r="656" spans="1:18" ht="15">
      <c r="A656" s="100" t="s">
        <v>4498</v>
      </c>
      <c r="B656" s="115">
        <v>32</v>
      </c>
      <c r="C656" s="116"/>
      <c r="D656" s="938" t="s">
        <v>1395</v>
      </c>
      <c r="E656" s="939"/>
      <c r="F656" s="122" t="s">
        <v>246</v>
      </c>
      <c r="G656" s="100" t="s">
        <v>165</v>
      </c>
      <c r="H656" s="105" t="e">
        <f t="shared" ca="1" si="0"/>
        <v>#NAME?</v>
      </c>
      <c r="I656" s="107"/>
      <c r="J656" s="107"/>
      <c r="K656" s="107"/>
      <c r="L656" s="107"/>
      <c r="M656" s="107"/>
      <c r="N656" s="107"/>
      <c r="O656" s="107"/>
      <c r="P656" s="107"/>
      <c r="Q656" s="107"/>
      <c r="R656" s="107"/>
    </row>
    <row r="657" spans="1:18" ht="15">
      <c r="A657" s="95" t="s">
        <v>4511</v>
      </c>
      <c r="B657" s="96"/>
      <c r="C657" s="95" t="s">
        <v>4514</v>
      </c>
      <c r="D657" s="96"/>
      <c r="E657" s="97"/>
      <c r="F657" s="96"/>
      <c r="G657" s="100"/>
      <c r="H657" s="105" t="e">
        <f t="shared" ca="1" si="0"/>
        <v>#NAME?</v>
      </c>
      <c r="I657" s="107"/>
      <c r="J657" s="107"/>
      <c r="K657" s="107"/>
      <c r="L657" s="107"/>
      <c r="M657" s="107"/>
      <c r="N657" s="107"/>
      <c r="O657" s="107"/>
      <c r="P657" s="107"/>
      <c r="Q657" s="107"/>
      <c r="R657" s="107"/>
    </row>
    <row r="658" spans="1:18" ht="15">
      <c r="A658" s="100" t="s">
        <v>4521</v>
      </c>
      <c r="B658" s="115">
        <v>48</v>
      </c>
      <c r="C658" s="116"/>
      <c r="D658" s="938" t="s">
        <v>4524</v>
      </c>
      <c r="E658" s="939"/>
      <c r="F658" s="100" t="s">
        <v>532</v>
      </c>
      <c r="G658" s="109" t="s">
        <v>165</v>
      </c>
      <c r="H658" s="105" t="e">
        <f t="shared" ca="1" si="0"/>
        <v>#NAME?</v>
      </c>
      <c r="I658" s="107"/>
      <c r="J658" s="107"/>
      <c r="K658" s="107"/>
      <c r="L658" s="107"/>
      <c r="M658" s="107"/>
      <c r="N658" s="107"/>
      <c r="O658" s="107"/>
      <c r="P658" s="107"/>
      <c r="Q658" s="107"/>
      <c r="R658" s="107"/>
    </row>
    <row r="659" spans="1:18" ht="15">
      <c r="A659" s="163" t="s">
        <v>4535</v>
      </c>
      <c r="B659" s="96"/>
      <c r="C659" s="95" t="s">
        <v>781</v>
      </c>
      <c r="D659" s="96"/>
      <c r="E659" s="127" t="s">
        <v>662</v>
      </c>
      <c r="F659" s="215" t="s">
        <v>1386</v>
      </c>
      <c r="G659" s="100"/>
      <c r="H659" s="105" t="e">
        <f t="shared" ca="1" si="0"/>
        <v>#NAME?</v>
      </c>
      <c r="I659" s="107"/>
      <c r="J659" s="107"/>
      <c r="K659" s="107"/>
      <c r="L659" s="107"/>
      <c r="M659" s="107"/>
      <c r="N659" s="107"/>
      <c r="O659" s="107"/>
      <c r="P659" s="107"/>
      <c r="Q659" s="107"/>
      <c r="R659" s="107"/>
    </row>
    <row r="660" spans="1:18" ht="15">
      <c r="A660" s="95" t="s">
        <v>4548</v>
      </c>
      <c r="B660" s="96"/>
      <c r="C660" s="95" t="s">
        <v>344</v>
      </c>
      <c r="D660" s="95" t="s">
        <v>681</v>
      </c>
      <c r="E660" s="97"/>
      <c r="F660" s="99" t="s">
        <v>346</v>
      </c>
      <c r="G660" s="100"/>
      <c r="H660" s="105" t="e">
        <f t="shared" ca="1" si="0"/>
        <v>#NAME?</v>
      </c>
      <c r="I660" s="107"/>
      <c r="J660" s="107"/>
      <c r="K660" s="107"/>
      <c r="L660" s="107"/>
      <c r="M660" s="107"/>
      <c r="N660" s="107"/>
      <c r="O660" s="107"/>
      <c r="P660" s="107"/>
      <c r="Q660" s="107"/>
      <c r="R660" s="107"/>
    </row>
    <row r="661" spans="1:18" ht="15">
      <c r="A661" s="95" t="s">
        <v>4558</v>
      </c>
      <c r="B661" s="96"/>
      <c r="C661" s="95" t="s">
        <v>4562</v>
      </c>
      <c r="D661" s="96"/>
      <c r="E661" s="127" t="s">
        <v>1130</v>
      </c>
      <c r="F661" s="96"/>
      <c r="G661" s="100"/>
      <c r="H661" s="105" t="e">
        <f t="shared" ca="1" si="0"/>
        <v>#NAME?</v>
      </c>
      <c r="I661" s="107"/>
      <c r="J661" s="107"/>
      <c r="K661" s="107"/>
      <c r="L661" s="107"/>
      <c r="M661" s="107"/>
      <c r="N661" s="107"/>
      <c r="O661" s="107"/>
      <c r="P661" s="107"/>
      <c r="Q661" s="107"/>
      <c r="R661" s="107"/>
    </row>
    <row r="662" spans="1:18" ht="15">
      <c r="A662" s="100" t="s">
        <v>4568</v>
      </c>
      <c r="B662" s="115">
        <v>26</v>
      </c>
      <c r="C662" s="100" t="s">
        <v>359</v>
      </c>
      <c r="D662" s="100" t="s">
        <v>89</v>
      </c>
      <c r="E662" s="109" t="s">
        <v>468</v>
      </c>
      <c r="F662" s="100" t="s">
        <v>384</v>
      </c>
      <c r="G662" s="100" t="s">
        <v>165</v>
      </c>
      <c r="H662" s="105" t="e">
        <f t="shared" ca="1" si="0"/>
        <v>#NAME?</v>
      </c>
      <c r="I662" s="107"/>
      <c r="J662" s="107"/>
      <c r="K662" s="107"/>
      <c r="L662" s="107"/>
      <c r="M662" s="107"/>
      <c r="N662" s="107"/>
      <c r="O662" s="107"/>
      <c r="P662" s="107"/>
      <c r="Q662" s="107"/>
      <c r="R662" s="107"/>
    </row>
    <row r="663" spans="1:18" ht="15">
      <c r="A663" s="95" t="s">
        <v>4582</v>
      </c>
      <c r="B663" s="96"/>
      <c r="C663" s="96"/>
      <c r="D663" s="96"/>
      <c r="E663" s="97"/>
      <c r="F663" s="96"/>
      <c r="G663" s="100"/>
      <c r="H663" s="105" t="e">
        <f t="shared" ca="1" si="0"/>
        <v>#NAME?</v>
      </c>
      <c r="I663" s="107"/>
      <c r="J663" s="107"/>
      <c r="K663" s="107"/>
      <c r="L663" s="107"/>
      <c r="M663" s="107"/>
      <c r="N663" s="107"/>
      <c r="O663" s="107"/>
      <c r="P663" s="107"/>
      <c r="Q663" s="107"/>
      <c r="R663" s="107"/>
    </row>
    <row r="664" spans="1:18" ht="15">
      <c r="A664" s="100" t="s">
        <v>4587</v>
      </c>
      <c r="B664" s="115">
        <v>64</v>
      </c>
      <c r="C664" s="116"/>
      <c r="D664" s="938" t="s">
        <v>303</v>
      </c>
      <c r="E664" s="939"/>
      <c r="F664" s="122" t="s">
        <v>185</v>
      </c>
      <c r="G664" s="100" t="s">
        <v>165</v>
      </c>
      <c r="H664" s="105" t="e">
        <f t="shared" ca="1" si="0"/>
        <v>#NAME?</v>
      </c>
      <c r="I664" s="107"/>
      <c r="J664" s="107"/>
      <c r="K664" s="107"/>
      <c r="L664" s="107"/>
      <c r="M664" s="107"/>
      <c r="N664" s="107"/>
      <c r="O664" s="107"/>
      <c r="P664" s="107"/>
      <c r="Q664" s="107"/>
      <c r="R664" s="107"/>
    </row>
    <row r="665" spans="1:18" ht="15">
      <c r="A665" s="163" t="s">
        <v>4592</v>
      </c>
      <c r="B665" s="96"/>
      <c r="C665" s="96"/>
      <c r="D665" s="163" t="s">
        <v>487</v>
      </c>
      <c r="E665" s="97"/>
      <c r="F665" s="204" t="s">
        <v>1934</v>
      </c>
      <c r="G665" s="100"/>
      <c r="H665" s="105" t="e">
        <f t="shared" ca="1" si="0"/>
        <v>#NAME?</v>
      </c>
      <c r="I665" s="107"/>
      <c r="J665" s="107"/>
      <c r="K665" s="107"/>
      <c r="L665" s="107"/>
      <c r="M665" s="107"/>
      <c r="N665" s="107"/>
      <c r="O665" s="107"/>
      <c r="P665" s="107"/>
      <c r="Q665" s="107"/>
      <c r="R665" s="107"/>
    </row>
    <row r="666" spans="1:18" ht="15">
      <c r="A666" s="163" t="s">
        <v>4600</v>
      </c>
      <c r="B666" s="96"/>
      <c r="C666" s="96"/>
      <c r="D666" s="163" t="s">
        <v>3927</v>
      </c>
      <c r="E666" s="97"/>
      <c r="F666" s="193" t="s">
        <v>4601</v>
      </c>
      <c r="G666" s="109"/>
      <c r="H666" s="105" t="e">
        <f t="shared" ca="1" si="0"/>
        <v>#NAME?</v>
      </c>
      <c r="I666" s="107"/>
      <c r="J666" s="107"/>
      <c r="K666" s="107"/>
      <c r="L666" s="107"/>
      <c r="M666" s="107"/>
      <c r="N666" s="107"/>
      <c r="O666" s="107"/>
      <c r="P666" s="107"/>
      <c r="Q666" s="107"/>
      <c r="R666" s="107"/>
    </row>
    <row r="667" spans="1:18" ht="15">
      <c r="A667" s="100" t="s">
        <v>4603</v>
      </c>
      <c r="B667" s="115">
        <v>86</v>
      </c>
      <c r="C667" s="116"/>
      <c r="D667" s="938" t="s">
        <v>3915</v>
      </c>
      <c r="E667" s="939"/>
      <c r="F667" s="938" t="s">
        <v>532</v>
      </c>
      <c r="G667" s="939"/>
      <c r="H667" s="105" t="e">
        <f t="shared" ca="1" si="0"/>
        <v>#NAME?</v>
      </c>
      <c r="I667" s="107"/>
      <c r="J667" s="107"/>
      <c r="K667" s="107"/>
      <c r="L667" s="107"/>
      <c r="M667" s="107"/>
      <c r="N667" s="107"/>
      <c r="O667" s="107"/>
      <c r="P667" s="107"/>
      <c r="Q667" s="107"/>
      <c r="R667" s="107"/>
    </row>
    <row r="668" spans="1:18" ht="15">
      <c r="A668" s="100" t="s">
        <v>4615</v>
      </c>
      <c r="B668" s="115">
        <v>30</v>
      </c>
      <c r="C668" s="116"/>
      <c r="D668" s="938" t="s">
        <v>643</v>
      </c>
      <c r="E668" s="939"/>
      <c r="F668" s="100" t="s">
        <v>4619</v>
      </c>
      <c r="G668" s="100" t="s">
        <v>165</v>
      </c>
      <c r="H668" s="105" t="e">
        <f t="shared" ca="1" si="0"/>
        <v>#NAME?</v>
      </c>
      <c r="I668" s="107"/>
      <c r="J668" s="107"/>
      <c r="K668" s="107"/>
      <c r="L668" s="107"/>
      <c r="M668" s="107"/>
      <c r="N668" s="107"/>
      <c r="O668" s="107"/>
      <c r="P668" s="107"/>
      <c r="Q668" s="107"/>
      <c r="R668" s="107"/>
    </row>
    <row r="669" spans="1:18" ht="15">
      <c r="A669" s="171" t="s">
        <v>4626</v>
      </c>
      <c r="B669" s="115">
        <v>30</v>
      </c>
      <c r="C669" s="116"/>
      <c r="D669" s="100" t="s">
        <v>643</v>
      </c>
      <c r="E669" s="109"/>
      <c r="F669" s="122" t="s">
        <v>415</v>
      </c>
      <c r="G669" s="100"/>
      <c r="H669" s="105" t="e">
        <f t="shared" ca="1" si="0"/>
        <v>#NAME?</v>
      </c>
      <c r="I669" s="107"/>
      <c r="J669" s="107"/>
      <c r="K669" s="107"/>
      <c r="L669" s="107"/>
      <c r="M669" s="107"/>
      <c r="N669" s="107"/>
      <c r="O669" s="107"/>
      <c r="P669" s="107"/>
      <c r="Q669" s="107"/>
      <c r="R669" s="107"/>
    </row>
    <row r="670" spans="1:18" ht="15">
      <c r="A670" s="100" t="s">
        <v>4635</v>
      </c>
      <c r="B670" s="115">
        <v>41</v>
      </c>
      <c r="C670" s="116"/>
      <c r="D670" s="938" t="s">
        <v>407</v>
      </c>
      <c r="E670" s="939"/>
      <c r="F670" s="122" t="s">
        <v>246</v>
      </c>
      <c r="G670" s="100" t="s">
        <v>165</v>
      </c>
      <c r="H670" s="105" t="e">
        <f t="shared" ca="1" si="0"/>
        <v>#NAME?</v>
      </c>
      <c r="I670" s="107"/>
      <c r="J670" s="107"/>
      <c r="K670" s="107"/>
      <c r="L670" s="107"/>
      <c r="M670" s="107"/>
      <c r="N670" s="107"/>
      <c r="O670" s="107"/>
      <c r="P670" s="107"/>
      <c r="Q670" s="107"/>
      <c r="R670" s="107"/>
    </row>
    <row r="671" spans="1:18" ht="15">
      <c r="A671" s="100" t="s">
        <v>4646</v>
      </c>
      <c r="B671" s="115">
        <v>6</v>
      </c>
      <c r="C671" s="116"/>
      <c r="D671" s="938" t="s">
        <v>1773</v>
      </c>
      <c r="E671" s="939"/>
      <c r="F671" s="122" t="s">
        <v>246</v>
      </c>
      <c r="G671" s="100" t="s">
        <v>165</v>
      </c>
      <c r="H671" s="105" t="e">
        <f t="shared" ca="1" si="0"/>
        <v>#NAME?</v>
      </c>
      <c r="I671" s="107"/>
      <c r="J671" s="107"/>
      <c r="K671" s="107"/>
      <c r="L671" s="107"/>
      <c r="M671" s="107"/>
      <c r="N671" s="107"/>
      <c r="O671" s="107"/>
      <c r="P671" s="107"/>
      <c r="Q671" s="107"/>
      <c r="R671" s="107"/>
    </row>
    <row r="672" spans="1:18" ht="15">
      <c r="A672" s="100" t="s">
        <v>4650</v>
      </c>
      <c r="B672" s="115">
        <v>13</v>
      </c>
      <c r="C672" s="116"/>
      <c r="D672" s="938" t="s">
        <v>1773</v>
      </c>
      <c r="E672" s="939"/>
      <c r="F672" s="122" t="s">
        <v>246</v>
      </c>
      <c r="G672" s="100" t="s">
        <v>165</v>
      </c>
      <c r="H672" s="105" t="e">
        <f t="shared" ca="1" si="0"/>
        <v>#NAME?</v>
      </c>
      <c r="I672" s="107"/>
      <c r="J672" s="107"/>
      <c r="K672" s="107"/>
      <c r="L672" s="107"/>
      <c r="M672" s="107"/>
      <c r="N672" s="107"/>
      <c r="O672" s="107"/>
      <c r="P672" s="107"/>
      <c r="Q672" s="107"/>
      <c r="R672" s="107"/>
    </row>
    <row r="673" spans="1:18" ht="15">
      <c r="A673" s="100" t="s">
        <v>4663</v>
      </c>
      <c r="B673" s="115">
        <v>55</v>
      </c>
      <c r="C673" s="116"/>
      <c r="D673" s="938" t="s">
        <v>423</v>
      </c>
      <c r="E673" s="939"/>
      <c r="F673" s="122" t="s">
        <v>246</v>
      </c>
      <c r="G673" s="100" t="s">
        <v>165</v>
      </c>
      <c r="H673" s="105" t="e">
        <f t="shared" ca="1" si="0"/>
        <v>#NAME?</v>
      </c>
      <c r="I673" s="107"/>
      <c r="J673" s="107"/>
      <c r="K673" s="107"/>
      <c r="L673" s="107"/>
      <c r="M673" s="107"/>
      <c r="N673" s="107"/>
      <c r="O673" s="107"/>
      <c r="P673" s="107"/>
      <c r="Q673" s="107"/>
      <c r="R673" s="107"/>
    </row>
    <row r="674" spans="1:18" ht="15">
      <c r="A674" s="100" t="s">
        <v>4667</v>
      </c>
      <c r="B674" s="115">
        <v>76</v>
      </c>
      <c r="C674" s="116"/>
      <c r="D674" s="938" t="s">
        <v>1291</v>
      </c>
      <c r="E674" s="939"/>
      <c r="F674" s="122" t="s">
        <v>246</v>
      </c>
      <c r="G674" s="100" t="s">
        <v>165</v>
      </c>
      <c r="H674" s="105" t="e">
        <f t="shared" ca="1" si="0"/>
        <v>#NAME?</v>
      </c>
      <c r="I674" s="107"/>
      <c r="J674" s="107"/>
      <c r="K674" s="107"/>
      <c r="L674" s="107"/>
      <c r="M674" s="107"/>
      <c r="N674" s="107"/>
      <c r="O674" s="107"/>
      <c r="P674" s="107"/>
      <c r="Q674" s="107"/>
      <c r="R674" s="107"/>
    </row>
    <row r="675" spans="1:18" ht="15">
      <c r="A675" s="100" t="s">
        <v>4672</v>
      </c>
      <c r="B675" s="115">
        <v>66</v>
      </c>
      <c r="C675" s="116"/>
      <c r="D675" s="938" t="s">
        <v>613</v>
      </c>
      <c r="E675" s="939"/>
      <c r="F675" s="122" t="s">
        <v>246</v>
      </c>
      <c r="G675" s="100" t="s">
        <v>165</v>
      </c>
      <c r="H675" s="105" t="e">
        <f t="shared" ca="1" si="0"/>
        <v>#NAME?</v>
      </c>
      <c r="I675" s="107"/>
      <c r="J675" s="107"/>
      <c r="K675" s="107"/>
      <c r="L675" s="107"/>
      <c r="M675" s="107"/>
      <c r="N675" s="107"/>
      <c r="O675" s="107"/>
      <c r="P675" s="107"/>
      <c r="Q675" s="107"/>
      <c r="R675" s="107"/>
    </row>
    <row r="676" spans="1:18" ht="15">
      <c r="A676" s="100" t="s">
        <v>4676</v>
      </c>
      <c r="B676" s="115">
        <v>52</v>
      </c>
      <c r="C676" s="116"/>
      <c r="D676" s="938" t="s">
        <v>450</v>
      </c>
      <c r="E676" s="939"/>
      <c r="F676" s="122" t="s">
        <v>246</v>
      </c>
      <c r="G676" s="100" t="s">
        <v>165</v>
      </c>
      <c r="H676" s="105" t="e">
        <f t="shared" ca="1" si="0"/>
        <v>#NAME?</v>
      </c>
      <c r="I676" s="107"/>
      <c r="J676" s="107"/>
      <c r="K676" s="107"/>
      <c r="L676" s="107"/>
      <c r="M676" s="107"/>
      <c r="N676" s="107"/>
      <c r="O676" s="107"/>
      <c r="P676" s="107"/>
      <c r="Q676" s="107"/>
      <c r="R676" s="107"/>
    </row>
    <row r="677" spans="1:18" ht="15">
      <c r="A677" s="100" t="s">
        <v>4683</v>
      </c>
      <c r="B677" s="115">
        <v>95</v>
      </c>
      <c r="C677" s="116"/>
      <c r="D677" s="938" t="s">
        <v>4688</v>
      </c>
      <c r="E677" s="939"/>
      <c r="F677" s="122" t="s">
        <v>246</v>
      </c>
      <c r="G677" s="100" t="s">
        <v>165</v>
      </c>
      <c r="H677" s="105" t="e">
        <f t="shared" ca="1" si="0"/>
        <v>#NAME?</v>
      </c>
      <c r="I677" s="107"/>
      <c r="J677" s="107"/>
      <c r="K677" s="107"/>
      <c r="L677" s="107"/>
      <c r="M677" s="107"/>
      <c r="N677" s="107"/>
      <c r="O677" s="107"/>
      <c r="P677" s="107"/>
      <c r="Q677" s="107"/>
      <c r="R677" s="107"/>
    </row>
    <row r="678" spans="1:18" ht="15">
      <c r="A678" s="100" t="s">
        <v>4691</v>
      </c>
      <c r="B678" s="115">
        <v>39</v>
      </c>
      <c r="C678" s="116"/>
      <c r="D678" s="938" t="s">
        <v>354</v>
      </c>
      <c r="E678" s="939"/>
      <c r="F678" s="122" t="s">
        <v>246</v>
      </c>
      <c r="G678" s="100" t="s">
        <v>165</v>
      </c>
      <c r="H678" s="105" t="e">
        <f t="shared" ca="1" si="0"/>
        <v>#NAME?</v>
      </c>
      <c r="I678" s="107"/>
      <c r="J678" s="107"/>
      <c r="K678" s="107"/>
      <c r="L678" s="107"/>
      <c r="M678" s="107"/>
      <c r="N678" s="107"/>
      <c r="O678" s="107"/>
      <c r="P678" s="107"/>
      <c r="Q678" s="107"/>
      <c r="R678" s="107"/>
    </row>
    <row r="679" spans="1:18" ht="15">
      <c r="A679" s="100" t="s">
        <v>4694</v>
      </c>
      <c r="B679" s="100" t="s">
        <v>4695</v>
      </c>
      <c r="C679" s="116"/>
      <c r="D679" s="938" t="s">
        <v>1335</v>
      </c>
      <c r="E679" s="939"/>
      <c r="F679" s="122" t="s">
        <v>185</v>
      </c>
      <c r="G679" s="100" t="s">
        <v>165</v>
      </c>
      <c r="H679" s="105" t="e">
        <f t="shared" ca="1" si="0"/>
        <v>#NAME?</v>
      </c>
      <c r="I679" s="107"/>
      <c r="J679" s="107"/>
      <c r="K679" s="107"/>
      <c r="L679" s="107"/>
      <c r="M679" s="107"/>
      <c r="N679" s="107"/>
      <c r="O679" s="107"/>
      <c r="P679" s="107"/>
      <c r="Q679" s="107"/>
      <c r="R679" s="107"/>
    </row>
    <row r="680" spans="1:18" ht="15">
      <c r="A680" s="100" t="s">
        <v>4698</v>
      </c>
      <c r="B680" s="115">
        <v>30</v>
      </c>
      <c r="C680" s="116"/>
      <c r="D680" s="938" t="s">
        <v>1327</v>
      </c>
      <c r="E680" s="939"/>
      <c r="F680" s="122" t="s">
        <v>185</v>
      </c>
      <c r="G680" s="100" t="s">
        <v>165</v>
      </c>
      <c r="H680" s="105" t="e">
        <f t="shared" ca="1" si="0"/>
        <v>#NAME?</v>
      </c>
      <c r="I680" s="107"/>
      <c r="J680" s="107"/>
      <c r="K680" s="107"/>
      <c r="L680" s="107"/>
      <c r="M680" s="107"/>
      <c r="N680" s="107"/>
      <c r="O680" s="107"/>
      <c r="P680" s="107"/>
      <c r="Q680" s="107"/>
      <c r="R680" s="107"/>
    </row>
    <row r="681" spans="1:18" ht="15">
      <c r="A681" s="95" t="s">
        <v>4701</v>
      </c>
      <c r="B681" s="96"/>
      <c r="C681" s="96"/>
      <c r="D681" s="95" t="s">
        <v>487</v>
      </c>
      <c r="E681" s="127" t="s">
        <v>436</v>
      </c>
      <c r="F681" s="99" t="s">
        <v>488</v>
      </c>
      <c r="G681" s="100"/>
      <c r="H681" s="105" t="e">
        <f t="shared" ca="1" si="0"/>
        <v>#NAME?</v>
      </c>
      <c r="I681" s="107"/>
      <c r="J681" s="107"/>
      <c r="K681" s="107"/>
      <c r="L681" s="107"/>
      <c r="M681" s="107"/>
      <c r="N681" s="107"/>
      <c r="O681" s="107"/>
      <c r="P681" s="107"/>
      <c r="Q681" s="107"/>
      <c r="R681" s="107"/>
    </row>
    <row r="682" spans="1:18" ht="15">
      <c r="A682" s="100" t="s">
        <v>4702</v>
      </c>
      <c r="B682" s="115">
        <v>44</v>
      </c>
      <c r="C682" s="116"/>
      <c r="D682" s="938" t="s">
        <v>1327</v>
      </c>
      <c r="E682" s="939"/>
      <c r="F682" s="122" t="s">
        <v>185</v>
      </c>
      <c r="G682" s="100" t="s">
        <v>165</v>
      </c>
      <c r="H682" s="105" t="e">
        <f t="shared" ca="1" si="0"/>
        <v>#NAME?</v>
      </c>
      <c r="I682" s="107"/>
      <c r="J682" s="107"/>
      <c r="K682" s="107"/>
      <c r="L682" s="107"/>
      <c r="M682" s="107"/>
      <c r="N682" s="107"/>
      <c r="O682" s="107"/>
      <c r="P682" s="107"/>
      <c r="Q682" s="107"/>
      <c r="R682" s="107"/>
    </row>
    <row r="683" spans="1:18" ht="15">
      <c r="A683" s="100" t="s">
        <v>4703</v>
      </c>
      <c r="B683" s="115">
        <v>56</v>
      </c>
      <c r="C683" s="116"/>
      <c r="D683" s="938" t="s">
        <v>1291</v>
      </c>
      <c r="E683" s="939"/>
      <c r="F683" s="122" t="s">
        <v>246</v>
      </c>
      <c r="G683" s="100" t="s">
        <v>165</v>
      </c>
      <c r="H683" s="105" t="e">
        <f t="shared" ca="1" si="0"/>
        <v>#NAME?</v>
      </c>
      <c r="I683" s="107"/>
      <c r="J683" s="107"/>
      <c r="K683" s="107"/>
      <c r="L683" s="107"/>
      <c r="M683" s="107"/>
      <c r="N683" s="107"/>
      <c r="O683" s="107"/>
      <c r="P683" s="107"/>
      <c r="Q683" s="107"/>
      <c r="R683" s="107"/>
    </row>
    <row r="684" spans="1:18" ht="15">
      <c r="A684" s="100" t="s">
        <v>4704</v>
      </c>
      <c r="B684" s="115">
        <v>0</v>
      </c>
      <c r="C684" s="116"/>
      <c r="D684" s="938" t="s">
        <v>1395</v>
      </c>
      <c r="E684" s="939"/>
      <c r="F684" s="122" t="s">
        <v>246</v>
      </c>
      <c r="G684" s="100" t="s">
        <v>165</v>
      </c>
      <c r="H684" s="105" t="e">
        <f t="shared" ca="1" si="0"/>
        <v>#NAME?</v>
      </c>
      <c r="I684" s="107"/>
      <c r="J684" s="107"/>
      <c r="K684" s="107"/>
      <c r="L684" s="107"/>
      <c r="M684" s="107"/>
      <c r="N684" s="107"/>
      <c r="O684" s="107"/>
      <c r="P684" s="107"/>
      <c r="Q684" s="107"/>
      <c r="R684" s="107"/>
    </row>
    <row r="685" spans="1:18" ht="15">
      <c r="A685" s="100" t="s">
        <v>4705</v>
      </c>
      <c r="B685" s="115">
        <v>30</v>
      </c>
      <c r="C685" s="116"/>
      <c r="D685" s="938" t="s">
        <v>407</v>
      </c>
      <c r="E685" s="939"/>
      <c r="F685" s="122" t="s">
        <v>246</v>
      </c>
      <c r="G685" s="100" t="s">
        <v>165</v>
      </c>
      <c r="H685" s="105" t="e">
        <f t="shared" ca="1" si="0"/>
        <v>#NAME?</v>
      </c>
      <c r="I685" s="107"/>
      <c r="J685" s="107"/>
      <c r="K685" s="107"/>
      <c r="L685" s="107"/>
      <c r="M685" s="107"/>
      <c r="N685" s="107"/>
      <c r="O685" s="107"/>
      <c r="P685" s="107"/>
      <c r="Q685" s="107"/>
      <c r="R685" s="107"/>
    </row>
    <row r="686" spans="1:18" ht="15">
      <c r="A686" s="100" t="s">
        <v>4706</v>
      </c>
      <c r="B686" s="115">
        <v>37</v>
      </c>
      <c r="C686" s="116"/>
      <c r="D686" s="100" t="s">
        <v>169</v>
      </c>
      <c r="E686" s="120"/>
      <c r="F686" s="122" t="s">
        <v>246</v>
      </c>
      <c r="G686" s="100" t="s">
        <v>165</v>
      </c>
      <c r="H686" s="105" t="e">
        <f t="shared" ca="1" si="0"/>
        <v>#NAME?</v>
      </c>
      <c r="I686" s="107"/>
      <c r="J686" s="107"/>
      <c r="K686" s="107"/>
      <c r="L686" s="107"/>
      <c r="M686" s="107"/>
      <c r="N686" s="107"/>
      <c r="O686" s="107"/>
      <c r="P686" s="107"/>
      <c r="Q686" s="107"/>
      <c r="R686" s="107"/>
    </row>
    <row r="687" spans="1:18" ht="15">
      <c r="A687" s="100" t="s">
        <v>4707</v>
      </c>
      <c r="B687" s="115">
        <v>46</v>
      </c>
      <c r="C687" s="116"/>
      <c r="D687" s="938" t="s">
        <v>613</v>
      </c>
      <c r="E687" s="939"/>
      <c r="F687" s="122" t="s">
        <v>246</v>
      </c>
      <c r="G687" s="100" t="s">
        <v>165</v>
      </c>
      <c r="H687" s="105" t="e">
        <f t="shared" ca="1" si="0"/>
        <v>#NAME?</v>
      </c>
      <c r="I687" s="107"/>
      <c r="J687" s="107"/>
      <c r="K687" s="107"/>
      <c r="L687" s="107"/>
      <c r="M687" s="107"/>
      <c r="N687" s="107"/>
      <c r="O687" s="107"/>
      <c r="P687" s="107"/>
      <c r="Q687" s="107"/>
      <c r="R687" s="107"/>
    </row>
    <row r="688" spans="1:18" ht="15">
      <c r="A688" s="100" t="s">
        <v>4708</v>
      </c>
      <c r="B688" s="115">
        <v>34</v>
      </c>
      <c r="C688" s="116"/>
      <c r="D688" s="938" t="s">
        <v>354</v>
      </c>
      <c r="E688" s="939"/>
      <c r="F688" s="122" t="s">
        <v>246</v>
      </c>
      <c r="G688" s="100" t="s">
        <v>165</v>
      </c>
      <c r="H688" s="105" t="e">
        <f t="shared" ca="1" si="0"/>
        <v>#NAME?</v>
      </c>
      <c r="I688" s="107"/>
      <c r="J688" s="107"/>
      <c r="K688" s="107"/>
      <c r="L688" s="107"/>
      <c r="M688" s="107"/>
      <c r="N688" s="107"/>
      <c r="O688" s="107"/>
      <c r="P688" s="107"/>
      <c r="Q688" s="107"/>
      <c r="R688" s="107"/>
    </row>
    <row r="689" spans="1:18" ht="15">
      <c r="A689" s="100" t="s">
        <v>4709</v>
      </c>
      <c r="B689" s="115">
        <v>23</v>
      </c>
      <c r="C689" s="116"/>
      <c r="D689" s="938" t="s">
        <v>182</v>
      </c>
      <c r="E689" s="939"/>
      <c r="F689" s="122" t="s">
        <v>185</v>
      </c>
      <c r="G689" s="100" t="s">
        <v>165</v>
      </c>
      <c r="H689" s="105" t="e">
        <f t="shared" ca="1" si="0"/>
        <v>#NAME?</v>
      </c>
      <c r="I689" s="107"/>
      <c r="J689" s="107"/>
      <c r="K689" s="107"/>
      <c r="L689" s="107"/>
      <c r="M689" s="107"/>
      <c r="N689" s="107"/>
      <c r="O689" s="107"/>
      <c r="P689" s="107"/>
      <c r="Q689" s="107"/>
      <c r="R689" s="107"/>
    </row>
    <row r="690" spans="1:18" ht="15">
      <c r="A690" s="100" t="s">
        <v>4710</v>
      </c>
      <c r="B690" s="115">
        <v>56</v>
      </c>
      <c r="C690" s="116"/>
      <c r="D690" s="938" t="s">
        <v>1327</v>
      </c>
      <c r="E690" s="939"/>
      <c r="F690" s="122" t="s">
        <v>185</v>
      </c>
      <c r="G690" s="100" t="s">
        <v>165</v>
      </c>
      <c r="H690" s="105" t="e">
        <f t="shared" ca="1" si="0"/>
        <v>#NAME?</v>
      </c>
      <c r="I690" s="107"/>
      <c r="J690" s="107"/>
      <c r="K690" s="107"/>
      <c r="L690" s="107"/>
      <c r="M690" s="107"/>
      <c r="N690" s="107"/>
      <c r="O690" s="107"/>
      <c r="P690" s="107"/>
      <c r="Q690" s="107"/>
      <c r="R690" s="107"/>
    </row>
    <row r="691" spans="1:18" ht="15">
      <c r="A691" s="100" t="s">
        <v>4711</v>
      </c>
      <c r="B691" s="115">
        <v>68</v>
      </c>
      <c r="C691" s="116"/>
      <c r="D691" s="938" t="s">
        <v>182</v>
      </c>
      <c r="E691" s="939"/>
      <c r="F691" s="122" t="s">
        <v>185</v>
      </c>
      <c r="G691" s="100" t="s">
        <v>165</v>
      </c>
      <c r="H691" s="105" t="e">
        <f t="shared" ca="1" si="0"/>
        <v>#NAME?</v>
      </c>
      <c r="I691" s="107"/>
      <c r="J691" s="107"/>
      <c r="K691" s="107"/>
      <c r="L691" s="107"/>
      <c r="M691" s="107"/>
      <c r="N691" s="107"/>
      <c r="O691" s="107"/>
      <c r="P691" s="107"/>
      <c r="Q691" s="107"/>
      <c r="R691" s="107"/>
    </row>
    <row r="692" spans="1:18" ht="15">
      <c r="A692" s="100" t="s">
        <v>4712</v>
      </c>
      <c r="B692" s="115">
        <v>48</v>
      </c>
      <c r="C692" s="116"/>
      <c r="D692" s="938" t="s">
        <v>1327</v>
      </c>
      <c r="E692" s="939"/>
      <c r="F692" s="122" t="s">
        <v>185</v>
      </c>
      <c r="G692" s="100" t="s">
        <v>165</v>
      </c>
      <c r="H692" s="105" t="e">
        <f t="shared" ca="1" si="0"/>
        <v>#NAME?</v>
      </c>
      <c r="I692" s="107"/>
      <c r="J692" s="107"/>
      <c r="K692" s="107"/>
      <c r="L692" s="107"/>
      <c r="M692" s="107"/>
      <c r="N692" s="107"/>
      <c r="O692" s="107"/>
      <c r="P692" s="107"/>
      <c r="Q692" s="107"/>
      <c r="R692" s="107"/>
    </row>
    <row r="693" spans="1:18" ht="15">
      <c r="A693" s="100" t="s">
        <v>4713</v>
      </c>
      <c r="B693" s="115">
        <v>28</v>
      </c>
      <c r="C693" s="116"/>
      <c r="D693" s="938" t="s">
        <v>1388</v>
      </c>
      <c r="E693" s="939"/>
      <c r="F693" s="122" t="s">
        <v>185</v>
      </c>
      <c r="G693" s="100" t="s">
        <v>165</v>
      </c>
      <c r="H693" s="105" t="e">
        <f t="shared" ca="1" si="0"/>
        <v>#NAME?</v>
      </c>
      <c r="I693" s="107"/>
      <c r="J693" s="107"/>
      <c r="K693" s="107"/>
      <c r="L693" s="107"/>
      <c r="M693" s="107"/>
      <c r="N693" s="107"/>
      <c r="O693" s="107"/>
      <c r="P693" s="107"/>
      <c r="Q693" s="107"/>
      <c r="R693" s="107"/>
    </row>
    <row r="694" spans="1:18" ht="15">
      <c r="A694" s="100" t="s">
        <v>4714</v>
      </c>
      <c r="B694" s="115">
        <v>60</v>
      </c>
      <c r="C694" s="116"/>
      <c r="D694" s="938" t="s">
        <v>1409</v>
      </c>
      <c r="E694" s="939"/>
      <c r="F694" s="122" t="s">
        <v>185</v>
      </c>
      <c r="G694" s="100" t="s">
        <v>165</v>
      </c>
      <c r="H694" s="105" t="e">
        <f t="shared" ca="1" si="0"/>
        <v>#NAME?</v>
      </c>
      <c r="I694" s="107"/>
      <c r="J694" s="107"/>
      <c r="K694" s="107"/>
      <c r="L694" s="107"/>
      <c r="M694" s="107"/>
      <c r="N694" s="107"/>
      <c r="O694" s="107"/>
      <c r="P694" s="107"/>
      <c r="Q694" s="107"/>
      <c r="R694" s="107"/>
    </row>
    <row r="695" spans="1:18" ht="15">
      <c r="A695" s="95" t="s">
        <v>4716</v>
      </c>
      <c r="B695" s="96"/>
      <c r="C695" s="96"/>
      <c r="D695" s="95" t="s">
        <v>487</v>
      </c>
      <c r="E695" s="97"/>
      <c r="F695" s="99" t="s">
        <v>488</v>
      </c>
      <c r="G695" s="100"/>
      <c r="H695" s="105" t="e">
        <f t="shared" ca="1" si="0"/>
        <v>#NAME?</v>
      </c>
      <c r="I695" s="107"/>
      <c r="J695" s="107"/>
      <c r="K695" s="107"/>
      <c r="L695" s="107"/>
      <c r="M695" s="107"/>
      <c r="N695" s="107"/>
      <c r="O695" s="107"/>
      <c r="P695" s="107"/>
      <c r="Q695" s="107"/>
      <c r="R695" s="107"/>
    </row>
    <row r="696" spans="1:18" ht="15">
      <c r="A696" s="100" t="s">
        <v>4717</v>
      </c>
      <c r="B696" s="115">
        <v>61</v>
      </c>
      <c r="C696" s="116"/>
      <c r="D696" s="938" t="s">
        <v>423</v>
      </c>
      <c r="E696" s="939"/>
      <c r="F696" s="122" t="s">
        <v>246</v>
      </c>
      <c r="G696" s="100" t="s">
        <v>165</v>
      </c>
      <c r="H696" s="105" t="e">
        <f t="shared" ca="1" si="0"/>
        <v>#NAME?</v>
      </c>
      <c r="I696" s="107"/>
      <c r="J696" s="107"/>
      <c r="K696" s="107"/>
      <c r="L696" s="107"/>
      <c r="M696" s="107"/>
      <c r="N696" s="107"/>
      <c r="O696" s="107"/>
      <c r="P696" s="107"/>
      <c r="Q696" s="107"/>
      <c r="R696" s="107"/>
    </row>
    <row r="697" spans="1:18" ht="15">
      <c r="A697" s="100" t="s">
        <v>4719</v>
      </c>
      <c r="B697" s="115">
        <v>82</v>
      </c>
      <c r="C697" s="116"/>
      <c r="D697" s="938" t="s">
        <v>4720</v>
      </c>
      <c r="E697" s="939"/>
      <c r="F697" s="122" t="s">
        <v>246</v>
      </c>
      <c r="G697" s="100" t="s">
        <v>165</v>
      </c>
      <c r="H697" s="105" t="e">
        <f t="shared" ca="1" si="0"/>
        <v>#NAME?</v>
      </c>
      <c r="I697" s="107"/>
      <c r="J697" s="107"/>
      <c r="K697" s="107"/>
      <c r="L697" s="107"/>
      <c r="M697" s="107"/>
      <c r="N697" s="107"/>
      <c r="O697" s="107"/>
      <c r="P697" s="107"/>
      <c r="Q697" s="107"/>
      <c r="R697" s="107"/>
    </row>
    <row r="698" spans="1:18" ht="15">
      <c r="A698" s="100" t="s">
        <v>4722</v>
      </c>
      <c r="B698" s="115">
        <v>8</v>
      </c>
      <c r="C698" s="116"/>
      <c r="D698" s="938" t="s">
        <v>1327</v>
      </c>
      <c r="E698" s="939"/>
      <c r="F698" s="122" t="s">
        <v>185</v>
      </c>
      <c r="G698" s="100" t="s">
        <v>165</v>
      </c>
      <c r="H698" s="105" t="e">
        <f t="shared" ca="1" si="0"/>
        <v>#NAME?</v>
      </c>
      <c r="I698" s="107"/>
      <c r="J698" s="107"/>
      <c r="K698" s="107"/>
      <c r="L698" s="107"/>
      <c r="M698" s="107"/>
      <c r="N698" s="107"/>
      <c r="O698" s="107"/>
      <c r="P698" s="107"/>
      <c r="Q698" s="107"/>
      <c r="R698" s="107"/>
    </row>
    <row r="699" spans="1:18" ht="15">
      <c r="A699" s="100" t="s">
        <v>4725</v>
      </c>
      <c r="B699" s="115">
        <v>64</v>
      </c>
      <c r="C699" s="116"/>
      <c r="D699" s="938" t="s">
        <v>4726</v>
      </c>
      <c r="E699" s="939"/>
      <c r="F699" s="122" t="s">
        <v>246</v>
      </c>
      <c r="G699" s="100" t="s">
        <v>165</v>
      </c>
      <c r="H699" s="105" t="e">
        <f t="shared" ca="1" si="0"/>
        <v>#NAME?</v>
      </c>
      <c r="I699" s="107"/>
      <c r="J699" s="107"/>
      <c r="K699" s="107"/>
      <c r="L699" s="107"/>
      <c r="M699" s="107"/>
      <c r="N699" s="107"/>
      <c r="O699" s="107"/>
      <c r="P699" s="107"/>
      <c r="Q699" s="107"/>
      <c r="R699" s="107"/>
    </row>
    <row r="700" spans="1:18" ht="15">
      <c r="A700" s="100" t="s">
        <v>4728</v>
      </c>
      <c r="B700" s="115">
        <v>59</v>
      </c>
      <c r="C700" s="116"/>
      <c r="D700" s="938" t="s">
        <v>450</v>
      </c>
      <c r="E700" s="939"/>
      <c r="F700" s="122" t="s">
        <v>246</v>
      </c>
      <c r="G700" s="100" t="s">
        <v>165</v>
      </c>
      <c r="H700" s="105" t="e">
        <f t="shared" ca="1" si="0"/>
        <v>#NAME?</v>
      </c>
      <c r="I700" s="107"/>
      <c r="J700" s="107"/>
      <c r="K700" s="107"/>
      <c r="L700" s="107"/>
      <c r="M700" s="107"/>
      <c r="N700" s="107"/>
      <c r="O700" s="107"/>
      <c r="P700" s="107"/>
      <c r="Q700" s="107"/>
      <c r="R700" s="107"/>
    </row>
    <row r="701" spans="1:18" ht="15">
      <c r="A701" s="100" t="s">
        <v>4743</v>
      </c>
      <c r="B701" s="115">
        <v>30</v>
      </c>
      <c r="C701" s="116"/>
      <c r="D701" s="938" t="s">
        <v>4744</v>
      </c>
      <c r="E701" s="939"/>
      <c r="F701" s="122" t="s">
        <v>246</v>
      </c>
      <c r="G701" s="100" t="s">
        <v>165</v>
      </c>
      <c r="H701" s="105" t="e">
        <f t="shared" ca="1" si="0"/>
        <v>#NAME?</v>
      </c>
      <c r="I701" s="107"/>
      <c r="J701" s="107"/>
      <c r="K701" s="107"/>
      <c r="L701" s="107"/>
      <c r="M701" s="107"/>
      <c r="N701" s="107"/>
      <c r="O701" s="107"/>
      <c r="P701" s="107"/>
      <c r="Q701" s="107"/>
      <c r="R701" s="107"/>
    </row>
    <row r="702" spans="1:18" ht="15">
      <c r="A702" s="95" t="s">
        <v>4745</v>
      </c>
      <c r="B702" s="96"/>
      <c r="C702" s="96"/>
      <c r="D702" s="95" t="s">
        <v>487</v>
      </c>
      <c r="E702" s="97"/>
      <c r="F702" s="99" t="s">
        <v>488</v>
      </c>
      <c r="G702" s="100"/>
      <c r="H702" s="105" t="e">
        <f t="shared" ca="1" si="0"/>
        <v>#NAME?</v>
      </c>
      <c r="I702" s="107"/>
      <c r="J702" s="107"/>
      <c r="K702" s="107"/>
      <c r="L702" s="107"/>
      <c r="M702" s="107"/>
      <c r="N702" s="107"/>
      <c r="O702" s="107"/>
      <c r="P702" s="107"/>
      <c r="Q702" s="107"/>
      <c r="R702" s="107"/>
    </row>
    <row r="703" spans="1:18" ht="15">
      <c r="A703" s="100" t="s">
        <v>4746</v>
      </c>
      <c r="B703" s="115">
        <v>35</v>
      </c>
      <c r="C703" s="116"/>
      <c r="D703" s="938" t="s">
        <v>503</v>
      </c>
      <c r="E703" s="939"/>
      <c r="F703" s="122" t="s">
        <v>246</v>
      </c>
      <c r="G703" s="100" t="s">
        <v>165</v>
      </c>
      <c r="H703" s="105" t="e">
        <f t="shared" ca="1" si="0"/>
        <v>#NAME?</v>
      </c>
      <c r="I703" s="107"/>
      <c r="J703" s="107"/>
      <c r="K703" s="107"/>
      <c r="L703" s="107"/>
      <c r="M703" s="107"/>
      <c r="N703" s="107"/>
      <c r="O703" s="107"/>
      <c r="P703" s="107"/>
      <c r="Q703" s="107"/>
      <c r="R703" s="107"/>
    </row>
    <row r="704" spans="1:18" ht="15">
      <c r="A704" s="100" t="s">
        <v>4747</v>
      </c>
      <c r="B704" s="115">
        <v>64</v>
      </c>
      <c r="C704" s="116"/>
      <c r="D704" s="938" t="s">
        <v>268</v>
      </c>
      <c r="E704" s="939"/>
      <c r="F704" s="122" t="s">
        <v>246</v>
      </c>
      <c r="G704" s="100" t="s">
        <v>165</v>
      </c>
      <c r="H704" s="105" t="e">
        <f t="shared" ca="1" si="0"/>
        <v>#NAME?</v>
      </c>
      <c r="I704" s="107"/>
      <c r="J704" s="107"/>
      <c r="K704" s="107"/>
      <c r="L704" s="107"/>
      <c r="M704" s="107"/>
      <c r="N704" s="107"/>
      <c r="O704" s="107"/>
      <c r="P704" s="107"/>
      <c r="Q704" s="107"/>
      <c r="R704" s="107"/>
    </row>
    <row r="705" spans="1:18" ht="15">
      <c r="A705" s="100" t="s">
        <v>4749</v>
      </c>
      <c r="B705" s="115">
        <v>47</v>
      </c>
      <c r="C705" s="116"/>
      <c r="D705" s="938" t="s">
        <v>503</v>
      </c>
      <c r="E705" s="939"/>
      <c r="F705" s="122" t="s">
        <v>246</v>
      </c>
      <c r="G705" s="100" t="s">
        <v>165</v>
      </c>
      <c r="H705" s="105" t="e">
        <f t="shared" ca="1" si="0"/>
        <v>#NAME?</v>
      </c>
      <c r="I705" s="107"/>
      <c r="J705" s="107"/>
      <c r="K705" s="107"/>
      <c r="L705" s="107"/>
      <c r="M705" s="107"/>
      <c r="N705" s="107"/>
      <c r="O705" s="107"/>
      <c r="P705" s="107"/>
      <c r="Q705" s="107"/>
      <c r="R705" s="107"/>
    </row>
    <row r="706" spans="1:18" ht="15">
      <c r="A706" s="100" t="s">
        <v>4750</v>
      </c>
      <c r="B706" s="115">
        <v>78</v>
      </c>
      <c r="C706" s="116"/>
      <c r="D706" s="938" t="s">
        <v>450</v>
      </c>
      <c r="E706" s="939"/>
      <c r="F706" s="122" t="s">
        <v>246</v>
      </c>
      <c r="G706" s="100" t="s">
        <v>165</v>
      </c>
      <c r="H706" s="105" t="e">
        <f t="shared" ca="1" si="0"/>
        <v>#NAME?</v>
      </c>
      <c r="I706" s="107"/>
      <c r="J706" s="107"/>
      <c r="K706" s="107"/>
      <c r="L706" s="107"/>
      <c r="M706" s="107"/>
      <c r="N706" s="107"/>
      <c r="O706" s="107"/>
      <c r="P706" s="107"/>
      <c r="Q706" s="107"/>
      <c r="R706" s="107"/>
    </row>
    <row r="707" spans="1:18" ht="15">
      <c r="A707" s="100" t="s">
        <v>4753</v>
      </c>
      <c r="B707" s="116"/>
      <c r="C707" s="116"/>
      <c r="D707" s="938" t="s">
        <v>378</v>
      </c>
      <c r="E707" s="939"/>
      <c r="F707" s="100" t="s">
        <v>384</v>
      </c>
      <c r="G707" s="100" t="s">
        <v>165</v>
      </c>
      <c r="H707" s="105" t="e">
        <f t="shared" ca="1" si="0"/>
        <v>#NAME?</v>
      </c>
      <c r="I707" s="107"/>
      <c r="J707" s="107"/>
      <c r="K707" s="107"/>
      <c r="L707" s="107"/>
      <c r="M707" s="107"/>
      <c r="N707" s="107"/>
      <c r="O707" s="107"/>
      <c r="P707" s="107"/>
      <c r="Q707" s="107"/>
      <c r="R707" s="107"/>
    </row>
    <row r="708" spans="1:18" ht="15">
      <c r="A708" s="100" t="s">
        <v>4755</v>
      </c>
      <c r="B708" s="115">
        <v>36</v>
      </c>
      <c r="C708" s="116"/>
      <c r="D708" s="938" t="s">
        <v>712</v>
      </c>
      <c r="E708" s="939"/>
      <c r="F708" s="122" t="s">
        <v>128</v>
      </c>
      <c r="G708" s="100" t="s">
        <v>165</v>
      </c>
      <c r="H708" s="105" t="e">
        <f t="shared" ca="1" si="0"/>
        <v>#NAME?</v>
      </c>
      <c r="I708" s="107"/>
      <c r="J708" s="107"/>
      <c r="K708" s="107"/>
      <c r="L708" s="107"/>
      <c r="M708" s="107"/>
      <c r="N708" s="107"/>
      <c r="O708" s="107"/>
      <c r="P708" s="107"/>
      <c r="Q708" s="107"/>
      <c r="R708" s="107"/>
    </row>
    <row r="709" spans="1:18" ht="15">
      <c r="A709" s="163" t="s">
        <v>4756</v>
      </c>
      <c r="B709" s="163">
        <v>58</v>
      </c>
      <c r="C709" s="95" t="s">
        <v>117</v>
      </c>
      <c r="D709" s="96"/>
      <c r="E709" s="127" t="s">
        <v>1130</v>
      </c>
      <c r="F709" s="96"/>
      <c r="G709" s="100"/>
      <c r="H709" s="105" t="e">
        <f t="shared" ca="1" si="0"/>
        <v>#NAME?</v>
      </c>
      <c r="I709" s="107"/>
      <c r="J709" s="107"/>
      <c r="K709" s="107"/>
      <c r="L709" s="107"/>
      <c r="M709" s="107"/>
      <c r="N709" s="107"/>
      <c r="O709" s="107"/>
      <c r="P709" s="107"/>
      <c r="Q709" s="107"/>
      <c r="R709" s="107"/>
    </row>
    <row r="710" spans="1:18" ht="15">
      <c r="A710" s="171" t="s">
        <v>4761</v>
      </c>
      <c r="B710" s="115">
        <v>56</v>
      </c>
      <c r="C710" s="116"/>
      <c r="D710" s="100" t="s">
        <v>3915</v>
      </c>
      <c r="E710" s="109"/>
      <c r="F710" s="122" t="s">
        <v>415</v>
      </c>
      <c r="G710" s="100"/>
      <c r="H710" s="105" t="e">
        <f t="shared" ca="1" si="0"/>
        <v>#NAME?</v>
      </c>
      <c r="I710" s="107"/>
      <c r="J710" s="107"/>
      <c r="K710" s="107"/>
      <c r="L710" s="107"/>
      <c r="M710" s="107"/>
      <c r="N710" s="107"/>
      <c r="O710" s="107"/>
      <c r="P710" s="107"/>
      <c r="Q710" s="107"/>
      <c r="R710" s="107"/>
    </row>
    <row r="711" spans="1:18" ht="15">
      <c r="A711" s="100" t="s">
        <v>4766</v>
      </c>
      <c r="B711" s="115">
        <v>22</v>
      </c>
      <c r="C711" s="116"/>
      <c r="D711" s="942" t="s">
        <v>268</v>
      </c>
      <c r="E711" s="943"/>
      <c r="F711" s="122" t="s">
        <v>246</v>
      </c>
      <c r="G711" s="100" t="s">
        <v>165</v>
      </c>
      <c r="H711" s="105" t="e">
        <f t="shared" ca="1" si="0"/>
        <v>#NAME?</v>
      </c>
      <c r="I711" s="107"/>
      <c r="J711" s="107"/>
      <c r="K711" s="107"/>
      <c r="L711" s="107"/>
      <c r="M711" s="107"/>
      <c r="N711" s="107"/>
      <c r="O711" s="107"/>
      <c r="P711" s="107"/>
      <c r="Q711" s="107"/>
      <c r="R711" s="107"/>
    </row>
    <row r="712" spans="1:18" ht="15">
      <c r="A712" s="95" t="s">
        <v>4767</v>
      </c>
      <c r="B712" s="96"/>
      <c r="C712" s="95" t="s">
        <v>2861</v>
      </c>
      <c r="D712" s="96"/>
      <c r="E712" s="127" t="s">
        <v>662</v>
      </c>
      <c r="F712" s="96"/>
      <c r="G712" s="100"/>
      <c r="H712" s="105" t="e">
        <f t="shared" ca="1" si="0"/>
        <v>#NAME?</v>
      </c>
      <c r="I712" s="107"/>
      <c r="J712" s="107"/>
      <c r="K712" s="107"/>
      <c r="L712" s="107"/>
      <c r="M712" s="107"/>
      <c r="N712" s="107"/>
      <c r="O712" s="107"/>
      <c r="P712" s="107"/>
      <c r="Q712" s="107"/>
      <c r="R712" s="107"/>
    </row>
    <row r="713" spans="1:18" ht="15">
      <c r="A713" s="100" t="s">
        <v>4772</v>
      </c>
      <c r="B713" s="115">
        <v>59</v>
      </c>
      <c r="C713" s="116"/>
      <c r="D713" s="938" t="s">
        <v>378</v>
      </c>
      <c r="E713" s="939"/>
      <c r="F713" s="100" t="s">
        <v>892</v>
      </c>
      <c r="G713" s="100" t="s">
        <v>165</v>
      </c>
      <c r="H713" s="105" t="e">
        <f t="shared" ca="1" si="0"/>
        <v>#NAME?</v>
      </c>
      <c r="I713" s="107"/>
      <c r="J713" s="107"/>
      <c r="K713" s="107"/>
      <c r="L713" s="107"/>
      <c r="M713" s="107"/>
      <c r="N713" s="107"/>
      <c r="O713" s="107"/>
      <c r="P713" s="107"/>
      <c r="Q713" s="107"/>
      <c r="R713" s="107"/>
    </row>
    <row r="714" spans="1:18" ht="15">
      <c r="A714" s="100" t="s">
        <v>4774</v>
      </c>
      <c r="B714" s="115">
        <v>73</v>
      </c>
      <c r="C714" s="116"/>
      <c r="D714" s="938" t="s">
        <v>326</v>
      </c>
      <c r="E714" s="939"/>
      <c r="F714" s="122" t="s">
        <v>185</v>
      </c>
      <c r="G714" s="100" t="s">
        <v>165</v>
      </c>
      <c r="H714" s="105" t="e">
        <f t="shared" ca="1" si="0"/>
        <v>#NAME?</v>
      </c>
      <c r="I714" s="107"/>
      <c r="J714" s="107"/>
      <c r="K714" s="107"/>
      <c r="L714" s="107"/>
      <c r="M714" s="107"/>
      <c r="N714" s="107"/>
      <c r="O714" s="107"/>
      <c r="P714" s="107"/>
      <c r="Q714" s="107"/>
      <c r="R714" s="107"/>
    </row>
    <row r="715" spans="1:18" ht="15">
      <c r="A715" s="100" t="s">
        <v>4786</v>
      </c>
      <c r="B715" s="115">
        <v>27</v>
      </c>
      <c r="C715" s="116"/>
      <c r="D715" s="938" t="s">
        <v>378</v>
      </c>
      <c r="E715" s="939"/>
      <c r="F715" s="100" t="s">
        <v>532</v>
      </c>
      <c r="G715" s="100" t="s">
        <v>165</v>
      </c>
      <c r="H715" s="105" t="e">
        <f t="shared" ca="1" si="0"/>
        <v>#NAME?</v>
      </c>
      <c r="I715" s="107"/>
      <c r="J715" s="107"/>
      <c r="K715" s="107"/>
      <c r="L715" s="107"/>
      <c r="M715" s="107"/>
      <c r="N715" s="107"/>
      <c r="O715" s="107"/>
      <c r="P715" s="107"/>
      <c r="Q715" s="107"/>
      <c r="R715" s="107"/>
    </row>
    <row r="716" spans="1:18" ht="15">
      <c r="A716" s="100" t="s">
        <v>4788</v>
      </c>
      <c r="B716" s="115">
        <v>28</v>
      </c>
      <c r="C716" s="116"/>
      <c r="D716" s="938" t="s">
        <v>450</v>
      </c>
      <c r="E716" s="939"/>
      <c r="F716" s="122" t="s">
        <v>246</v>
      </c>
      <c r="G716" s="100" t="s">
        <v>165</v>
      </c>
      <c r="H716" s="105" t="e">
        <f t="shared" ca="1" si="0"/>
        <v>#NAME?</v>
      </c>
      <c r="I716" s="107"/>
      <c r="J716" s="107"/>
      <c r="K716" s="107"/>
      <c r="L716" s="107"/>
      <c r="M716" s="107"/>
      <c r="N716" s="107"/>
      <c r="O716" s="107"/>
      <c r="P716" s="107"/>
      <c r="Q716" s="107"/>
      <c r="R716" s="107"/>
    </row>
    <row r="717" spans="1:18" ht="15">
      <c r="A717" s="100" t="s">
        <v>4790</v>
      </c>
      <c r="B717" s="116"/>
      <c r="C717" s="116"/>
      <c r="D717" s="938" t="s">
        <v>446</v>
      </c>
      <c r="E717" s="939"/>
      <c r="F717" s="100" t="s">
        <v>892</v>
      </c>
      <c r="G717" s="100" t="s">
        <v>165</v>
      </c>
      <c r="H717" s="105" t="e">
        <f t="shared" ca="1" si="0"/>
        <v>#NAME?</v>
      </c>
      <c r="I717" s="107"/>
      <c r="J717" s="107"/>
      <c r="K717" s="107"/>
      <c r="L717" s="107"/>
      <c r="M717" s="107"/>
      <c r="N717" s="107"/>
      <c r="O717" s="107"/>
      <c r="P717" s="107"/>
      <c r="Q717" s="107"/>
      <c r="R717" s="107"/>
    </row>
    <row r="718" spans="1:18" ht="15">
      <c r="A718" s="100" t="s">
        <v>4801</v>
      </c>
      <c r="B718" s="115">
        <v>0</v>
      </c>
      <c r="C718" s="116"/>
      <c r="D718" s="938" t="s">
        <v>4808</v>
      </c>
      <c r="E718" s="939"/>
      <c r="F718" s="122" t="s">
        <v>246</v>
      </c>
      <c r="G718" s="100" t="s">
        <v>165</v>
      </c>
      <c r="H718" s="105" t="e">
        <f t="shared" ca="1" si="0"/>
        <v>#NAME?</v>
      </c>
      <c r="I718" s="107"/>
      <c r="J718" s="107"/>
      <c r="K718" s="107"/>
      <c r="L718" s="107"/>
      <c r="M718" s="107"/>
      <c r="N718" s="107"/>
      <c r="O718" s="107"/>
      <c r="P718" s="107"/>
      <c r="Q718" s="107"/>
      <c r="R718" s="107"/>
    </row>
    <row r="719" spans="1:18" ht="15">
      <c r="A719" s="100" t="s">
        <v>4814</v>
      </c>
      <c r="B719" s="115">
        <v>67</v>
      </c>
      <c r="C719" s="116"/>
      <c r="D719" s="938" t="s">
        <v>407</v>
      </c>
      <c r="E719" s="939"/>
      <c r="F719" s="122" t="s">
        <v>246</v>
      </c>
      <c r="G719" s="100" t="s">
        <v>165</v>
      </c>
      <c r="H719" s="105" t="e">
        <f t="shared" ca="1" si="0"/>
        <v>#NAME?</v>
      </c>
      <c r="I719" s="107"/>
      <c r="J719" s="107"/>
      <c r="K719" s="107"/>
      <c r="L719" s="107"/>
      <c r="M719" s="107"/>
      <c r="N719" s="107"/>
      <c r="O719" s="107"/>
      <c r="P719" s="107"/>
      <c r="Q719" s="107"/>
      <c r="R719" s="107"/>
    </row>
    <row r="720" spans="1:18" ht="15">
      <c r="A720" s="100" t="s">
        <v>4824</v>
      </c>
      <c r="B720" s="115">
        <v>42</v>
      </c>
      <c r="C720" s="116"/>
      <c r="D720" s="938" t="s">
        <v>378</v>
      </c>
      <c r="E720" s="939"/>
      <c r="F720" s="100" t="s">
        <v>532</v>
      </c>
      <c r="G720" s="100" t="s">
        <v>165</v>
      </c>
      <c r="H720" s="105" t="e">
        <f t="shared" ca="1" si="0"/>
        <v>#NAME?</v>
      </c>
      <c r="I720" s="107"/>
      <c r="J720" s="107"/>
      <c r="K720" s="107"/>
      <c r="L720" s="107"/>
      <c r="M720" s="107"/>
      <c r="N720" s="107"/>
      <c r="O720" s="107"/>
      <c r="P720" s="107"/>
      <c r="Q720" s="107"/>
      <c r="R720" s="107"/>
    </row>
    <row r="721" spans="1:18" ht="15">
      <c r="A721" s="163" t="s">
        <v>4837</v>
      </c>
      <c r="B721" s="96"/>
      <c r="C721" s="96"/>
      <c r="D721" s="163" t="s">
        <v>3927</v>
      </c>
      <c r="E721" s="97"/>
      <c r="F721" s="193" t="s">
        <v>4845</v>
      </c>
      <c r="G721" s="100"/>
      <c r="H721" s="105" t="e">
        <f t="shared" ca="1" si="0"/>
        <v>#NAME?</v>
      </c>
      <c r="I721" s="107"/>
      <c r="J721" s="107"/>
      <c r="K721" s="107"/>
      <c r="L721" s="107"/>
      <c r="M721" s="107"/>
      <c r="N721" s="107"/>
      <c r="O721" s="107"/>
      <c r="P721" s="107"/>
      <c r="Q721" s="107"/>
      <c r="R721" s="107"/>
    </row>
    <row r="722" spans="1:18" ht="15">
      <c r="A722" s="100" t="s">
        <v>4852</v>
      </c>
      <c r="B722" s="115">
        <v>23</v>
      </c>
      <c r="C722" s="116"/>
      <c r="D722" s="938" t="s">
        <v>1438</v>
      </c>
      <c r="E722" s="939"/>
      <c r="F722" s="122" t="s">
        <v>246</v>
      </c>
      <c r="G722" s="100" t="s">
        <v>165</v>
      </c>
      <c r="H722" s="105" t="e">
        <f t="shared" ca="1" si="0"/>
        <v>#NAME?</v>
      </c>
      <c r="I722" s="107"/>
      <c r="J722" s="107"/>
      <c r="K722" s="107"/>
      <c r="L722" s="107"/>
      <c r="M722" s="107"/>
      <c r="N722" s="107"/>
      <c r="O722" s="107"/>
      <c r="P722" s="107"/>
      <c r="Q722" s="107"/>
      <c r="R722" s="107"/>
    </row>
    <row r="723" spans="1:18" ht="15">
      <c r="A723" s="100" t="s">
        <v>4859</v>
      </c>
      <c r="B723" s="115">
        <v>53</v>
      </c>
      <c r="C723" s="116"/>
      <c r="D723" s="938" t="s">
        <v>378</v>
      </c>
      <c r="E723" s="939"/>
      <c r="F723" s="100" t="s">
        <v>892</v>
      </c>
      <c r="G723" s="100" t="s">
        <v>165</v>
      </c>
      <c r="H723" s="105" t="e">
        <f t="shared" ca="1" si="0"/>
        <v>#NAME?</v>
      </c>
      <c r="I723" s="107"/>
      <c r="J723" s="107"/>
      <c r="K723" s="107"/>
      <c r="L723" s="107"/>
      <c r="M723" s="107"/>
      <c r="N723" s="107"/>
      <c r="O723" s="107"/>
      <c r="P723" s="107"/>
      <c r="Q723" s="107"/>
      <c r="R723" s="107"/>
    </row>
    <row r="724" spans="1:18" ht="15">
      <c r="A724" s="100" t="s">
        <v>4873</v>
      </c>
      <c r="B724" s="116"/>
      <c r="C724" s="116"/>
      <c r="D724" s="938" t="s">
        <v>1072</v>
      </c>
      <c r="E724" s="939"/>
      <c r="F724" s="100" t="s">
        <v>529</v>
      </c>
      <c r="G724" s="100" t="s">
        <v>165</v>
      </c>
      <c r="H724" s="105" t="e">
        <f t="shared" ca="1" si="0"/>
        <v>#NAME?</v>
      </c>
      <c r="I724" s="107"/>
      <c r="J724" s="107"/>
      <c r="K724" s="107"/>
      <c r="L724" s="107"/>
      <c r="M724" s="107"/>
      <c r="N724" s="107"/>
      <c r="O724" s="107"/>
      <c r="P724" s="107"/>
      <c r="Q724" s="107"/>
      <c r="R724" s="107"/>
    </row>
    <row r="725" spans="1:18" ht="15">
      <c r="A725" s="100" t="s">
        <v>4884</v>
      </c>
      <c r="B725" s="115">
        <v>50</v>
      </c>
      <c r="C725" s="116"/>
      <c r="D725" s="938" t="s">
        <v>243</v>
      </c>
      <c r="E725" s="939"/>
      <c r="F725" s="122" t="s">
        <v>246</v>
      </c>
      <c r="G725" s="100" t="s">
        <v>165</v>
      </c>
      <c r="H725" s="105" t="e">
        <f t="shared" ca="1" si="0"/>
        <v>#NAME?</v>
      </c>
      <c r="I725" s="107"/>
      <c r="J725" s="107"/>
      <c r="K725" s="107"/>
      <c r="L725" s="107"/>
      <c r="M725" s="107"/>
      <c r="N725" s="107"/>
      <c r="O725" s="107"/>
      <c r="P725" s="107"/>
      <c r="Q725" s="107"/>
      <c r="R725" s="107"/>
    </row>
    <row r="726" spans="1:18" ht="15">
      <c r="A726" s="95" t="s">
        <v>4893</v>
      </c>
      <c r="B726" s="96"/>
      <c r="C726" s="95" t="s">
        <v>117</v>
      </c>
      <c r="D726" s="95" t="s">
        <v>487</v>
      </c>
      <c r="E726" s="97"/>
      <c r="F726" s="99" t="s">
        <v>522</v>
      </c>
      <c r="G726" s="100"/>
      <c r="H726" s="105" t="e">
        <f t="shared" ca="1" si="0"/>
        <v>#NAME?</v>
      </c>
      <c r="I726" s="107"/>
      <c r="J726" s="107"/>
      <c r="K726" s="107"/>
      <c r="L726" s="107"/>
      <c r="M726" s="107"/>
      <c r="N726" s="107"/>
      <c r="O726" s="107"/>
      <c r="P726" s="107"/>
      <c r="Q726" s="107"/>
      <c r="R726" s="107"/>
    </row>
    <row r="727" spans="1:18" ht="15">
      <c r="A727" s="95" t="s">
        <v>4907</v>
      </c>
      <c r="B727" s="163">
        <v>26</v>
      </c>
      <c r="C727" s="95" t="s">
        <v>117</v>
      </c>
      <c r="D727" s="95" t="s">
        <v>4911</v>
      </c>
      <c r="E727" s="97"/>
      <c r="F727" s="96"/>
      <c r="G727" s="100"/>
      <c r="H727" s="105" t="e">
        <f t="shared" ca="1" si="0"/>
        <v>#NAME?</v>
      </c>
      <c r="I727" s="107"/>
      <c r="J727" s="107"/>
      <c r="K727" s="107"/>
      <c r="L727" s="107"/>
      <c r="M727" s="107"/>
      <c r="N727" s="107"/>
      <c r="O727" s="107"/>
      <c r="P727" s="107"/>
      <c r="Q727" s="107"/>
      <c r="R727" s="107"/>
    </row>
    <row r="728" spans="1:18" ht="15">
      <c r="A728" s="95" t="s">
        <v>4915</v>
      </c>
      <c r="B728" s="96"/>
      <c r="C728" s="96"/>
      <c r="D728" s="95" t="s">
        <v>89</v>
      </c>
      <c r="E728" s="97"/>
      <c r="F728" s="99" t="s">
        <v>95</v>
      </c>
      <c r="G728" s="100"/>
      <c r="H728" s="105" t="e">
        <f t="shared" ca="1" si="0"/>
        <v>#NAME?</v>
      </c>
      <c r="I728" s="107"/>
      <c r="J728" s="107"/>
      <c r="K728" s="107"/>
      <c r="L728" s="107"/>
      <c r="M728" s="107"/>
      <c r="N728" s="107"/>
      <c r="O728" s="107"/>
      <c r="P728" s="107"/>
      <c r="Q728" s="107"/>
      <c r="R728" s="107"/>
    </row>
    <row r="729" spans="1:18" ht="15">
      <c r="A729" s="100" t="s">
        <v>4932</v>
      </c>
      <c r="B729" s="115">
        <v>41</v>
      </c>
      <c r="C729" s="116"/>
      <c r="D729" s="938" t="s">
        <v>182</v>
      </c>
      <c r="E729" s="939"/>
      <c r="F729" s="122" t="s">
        <v>185</v>
      </c>
      <c r="G729" s="100" t="s">
        <v>165</v>
      </c>
      <c r="H729" s="105" t="e">
        <f t="shared" ca="1" si="0"/>
        <v>#NAME?</v>
      </c>
      <c r="I729" s="107"/>
      <c r="J729" s="107"/>
      <c r="K729" s="107"/>
      <c r="L729" s="107"/>
      <c r="M729" s="107"/>
      <c r="N729" s="107"/>
      <c r="O729" s="107"/>
      <c r="P729" s="107"/>
      <c r="Q729" s="107"/>
      <c r="R729" s="107"/>
    </row>
    <row r="730" spans="1:18" ht="15">
      <c r="A730" s="100" t="s">
        <v>4944</v>
      </c>
      <c r="B730" s="115">
        <v>18</v>
      </c>
      <c r="C730" s="116"/>
      <c r="D730" s="938" t="s">
        <v>182</v>
      </c>
      <c r="E730" s="939"/>
      <c r="F730" s="122" t="s">
        <v>185</v>
      </c>
      <c r="G730" s="100" t="s">
        <v>165</v>
      </c>
      <c r="H730" s="105" t="e">
        <f t="shared" ca="1" si="0"/>
        <v>#NAME?</v>
      </c>
      <c r="I730" s="107"/>
      <c r="J730" s="107"/>
      <c r="K730" s="107"/>
      <c r="L730" s="107"/>
      <c r="M730" s="107"/>
      <c r="N730" s="107"/>
      <c r="O730" s="107"/>
      <c r="P730" s="107"/>
      <c r="Q730" s="107"/>
      <c r="R730" s="107"/>
    </row>
    <row r="731" spans="1:18" ht="15">
      <c r="A731" s="95" t="s">
        <v>4961</v>
      </c>
      <c r="B731" s="96"/>
      <c r="C731" s="96"/>
      <c r="D731" s="95" t="s">
        <v>487</v>
      </c>
      <c r="E731" s="97"/>
      <c r="F731" s="99" t="s">
        <v>488</v>
      </c>
      <c r="G731" s="100"/>
      <c r="H731" s="105" t="e">
        <f t="shared" ca="1" si="0"/>
        <v>#NAME?</v>
      </c>
      <c r="I731" s="107"/>
      <c r="J731" s="107"/>
      <c r="K731" s="107"/>
      <c r="L731" s="107"/>
      <c r="M731" s="107"/>
      <c r="N731" s="107"/>
      <c r="O731" s="107"/>
      <c r="P731" s="107"/>
      <c r="Q731" s="107"/>
      <c r="R731" s="107"/>
    </row>
    <row r="732" spans="1:18" ht="15">
      <c r="A732" s="100" t="s">
        <v>4976</v>
      </c>
      <c r="B732" s="115">
        <v>71</v>
      </c>
      <c r="C732" s="116"/>
      <c r="D732" s="938" t="s">
        <v>423</v>
      </c>
      <c r="E732" s="939"/>
      <c r="F732" s="122" t="s">
        <v>246</v>
      </c>
      <c r="G732" s="100" t="s">
        <v>165</v>
      </c>
      <c r="H732" s="105" t="e">
        <f t="shared" ca="1" si="0"/>
        <v>#NAME?</v>
      </c>
      <c r="I732" s="107"/>
      <c r="J732" s="107"/>
      <c r="K732" s="107"/>
      <c r="L732" s="107"/>
      <c r="M732" s="107"/>
      <c r="N732" s="107"/>
      <c r="O732" s="107"/>
      <c r="P732" s="107"/>
      <c r="Q732" s="107"/>
      <c r="R732" s="107"/>
    </row>
    <row r="733" spans="1:18" ht="15">
      <c r="A733" s="100" t="s">
        <v>4991</v>
      </c>
      <c r="B733" s="115">
        <v>26</v>
      </c>
      <c r="C733" s="116"/>
      <c r="D733" s="938" t="s">
        <v>354</v>
      </c>
      <c r="E733" s="939"/>
      <c r="F733" s="122" t="s">
        <v>246</v>
      </c>
      <c r="G733" s="100" t="s">
        <v>165</v>
      </c>
      <c r="H733" s="105" t="e">
        <f t="shared" ca="1" si="0"/>
        <v>#NAME?</v>
      </c>
      <c r="I733" s="107"/>
      <c r="J733" s="107"/>
      <c r="K733" s="107"/>
      <c r="L733" s="107"/>
      <c r="M733" s="107"/>
      <c r="N733" s="107"/>
      <c r="O733" s="107"/>
      <c r="P733" s="107"/>
      <c r="Q733" s="107"/>
      <c r="R733" s="107"/>
    </row>
    <row r="734" spans="1:18" ht="15">
      <c r="A734" s="100" t="s">
        <v>4998</v>
      </c>
      <c r="B734" s="115">
        <v>56</v>
      </c>
      <c r="C734" s="116"/>
      <c r="D734" s="938" t="s">
        <v>503</v>
      </c>
      <c r="E734" s="939"/>
      <c r="F734" s="122" t="s">
        <v>246</v>
      </c>
      <c r="G734" s="100" t="s">
        <v>165</v>
      </c>
      <c r="H734" s="105" t="e">
        <f t="shared" ca="1" si="0"/>
        <v>#NAME?</v>
      </c>
      <c r="I734" s="107"/>
      <c r="J734" s="107"/>
      <c r="K734" s="107"/>
      <c r="L734" s="107"/>
      <c r="M734" s="107"/>
      <c r="N734" s="107"/>
      <c r="O734" s="107"/>
      <c r="P734" s="107"/>
      <c r="Q734" s="107"/>
      <c r="R734" s="107"/>
    </row>
    <row r="735" spans="1:18" ht="15">
      <c r="A735" s="100" t="s">
        <v>5018</v>
      </c>
      <c r="B735" s="115">
        <v>83</v>
      </c>
      <c r="C735" s="116"/>
      <c r="D735" s="938" t="s">
        <v>450</v>
      </c>
      <c r="E735" s="939"/>
      <c r="F735" s="122" t="s">
        <v>246</v>
      </c>
      <c r="G735" s="100" t="s">
        <v>165</v>
      </c>
      <c r="H735" s="105" t="e">
        <f t="shared" ca="1" si="0"/>
        <v>#NAME?</v>
      </c>
      <c r="I735" s="107"/>
      <c r="J735" s="107"/>
      <c r="K735" s="107"/>
      <c r="L735" s="107"/>
      <c r="M735" s="107"/>
      <c r="N735" s="107"/>
      <c r="O735" s="107"/>
      <c r="P735" s="107"/>
      <c r="Q735" s="107"/>
      <c r="R735" s="107"/>
    </row>
    <row r="736" spans="1:18" ht="15">
      <c r="A736" s="100" t="s">
        <v>5036</v>
      </c>
      <c r="B736" s="115">
        <v>30</v>
      </c>
      <c r="C736" s="116"/>
      <c r="D736" s="938" t="s">
        <v>354</v>
      </c>
      <c r="E736" s="939"/>
      <c r="F736" s="122" t="s">
        <v>246</v>
      </c>
      <c r="G736" s="100" t="s">
        <v>165</v>
      </c>
      <c r="H736" s="105" t="e">
        <f t="shared" ca="1" si="0"/>
        <v>#NAME?</v>
      </c>
      <c r="I736" s="107"/>
      <c r="J736" s="107"/>
      <c r="K736" s="107"/>
      <c r="L736" s="107"/>
      <c r="M736" s="107"/>
      <c r="N736" s="107"/>
      <c r="O736" s="107"/>
      <c r="P736" s="107"/>
      <c r="Q736" s="107"/>
      <c r="R736" s="107"/>
    </row>
    <row r="737" spans="1:18" ht="15">
      <c r="A737" s="95" t="s">
        <v>5046</v>
      </c>
      <c r="B737" s="96"/>
      <c r="C737" s="96"/>
      <c r="D737" s="95" t="s">
        <v>487</v>
      </c>
      <c r="E737" s="97"/>
      <c r="F737" s="99" t="s">
        <v>488</v>
      </c>
      <c r="G737" s="100"/>
      <c r="H737" s="105" t="e">
        <f t="shared" ca="1" si="0"/>
        <v>#NAME?</v>
      </c>
      <c r="I737" s="107"/>
      <c r="J737" s="107"/>
      <c r="K737" s="107"/>
      <c r="L737" s="107"/>
      <c r="M737" s="107"/>
      <c r="N737" s="107"/>
      <c r="O737" s="107"/>
      <c r="P737" s="107"/>
      <c r="Q737" s="107"/>
      <c r="R737" s="107"/>
    </row>
    <row r="738" spans="1:18" ht="15">
      <c r="A738" s="100" t="s">
        <v>5054</v>
      </c>
      <c r="B738" s="115">
        <v>33</v>
      </c>
      <c r="C738" s="116"/>
      <c r="D738" s="938" t="s">
        <v>5057</v>
      </c>
      <c r="E738" s="939"/>
      <c r="F738" s="122" t="s">
        <v>185</v>
      </c>
      <c r="G738" s="100" t="s">
        <v>165</v>
      </c>
      <c r="H738" s="105" t="e">
        <f t="shared" ca="1" si="0"/>
        <v>#NAME?</v>
      </c>
      <c r="I738" s="107"/>
      <c r="J738" s="107"/>
      <c r="K738" s="107"/>
      <c r="L738" s="107"/>
      <c r="M738" s="107"/>
      <c r="N738" s="107"/>
      <c r="O738" s="107"/>
      <c r="P738" s="107"/>
      <c r="Q738" s="107"/>
      <c r="R738" s="107"/>
    </row>
    <row r="739" spans="1:18" ht="15">
      <c r="A739" s="100" t="s">
        <v>5068</v>
      </c>
      <c r="B739" s="115">
        <v>49</v>
      </c>
      <c r="C739" s="116"/>
      <c r="D739" s="938" t="s">
        <v>4688</v>
      </c>
      <c r="E739" s="939"/>
      <c r="F739" s="122" t="s">
        <v>246</v>
      </c>
      <c r="G739" s="100" t="s">
        <v>165</v>
      </c>
      <c r="H739" s="105" t="e">
        <f t="shared" ca="1" si="0"/>
        <v>#NAME?</v>
      </c>
      <c r="I739" s="107"/>
      <c r="J739" s="107"/>
      <c r="K739" s="107"/>
      <c r="L739" s="107"/>
      <c r="M739" s="107"/>
      <c r="N739" s="107"/>
      <c r="O739" s="107"/>
      <c r="P739" s="107"/>
      <c r="Q739" s="107"/>
      <c r="R739" s="107"/>
    </row>
    <row r="740" spans="1:18" ht="15">
      <c r="A740" s="100" t="s">
        <v>5080</v>
      </c>
      <c r="B740" s="115">
        <v>44</v>
      </c>
      <c r="C740" s="116"/>
      <c r="D740" s="938" t="s">
        <v>407</v>
      </c>
      <c r="E740" s="939"/>
      <c r="F740" s="122" t="s">
        <v>246</v>
      </c>
      <c r="G740" s="100" t="s">
        <v>165</v>
      </c>
      <c r="H740" s="105" t="e">
        <f t="shared" ca="1" si="0"/>
        <v>#NAME?</v>
      </c>
      <c r="I740" s="107"/>
      <c r="J740" s="107"/>
      <c r="K740" s="107"/>
      <c r="L740" s="107"/>
      <c r="M740" s="107"/>
      <c r="N740" s="107"/>
      <c r="O740" s="107"/>
      <c r="P740" s="107"/>
      <c r="Q740" s="107"/>
      <c r="R740" s="107"/>
    </row>
    <row r="741" spans="1:18" ht="15">
      <c r="A741" s="100" t="s">
        <v>5089</v>
      </c>
      <c r="B741" s="115">
        <v>78</v>
      </c>
      <c r="C741" s="116"/>
      <c r="D741" s="938" t="s">
        <v>423</v>
      </c>
      <c r="E741" s="939"/>
      <c r="F741" s="122" t="s">
        <v>246</v>
      </c>
      <c r="G741" s="100" t="s">
        <v>165</v>
      </c>
      <c r="H741" s="105" t="e">
        <f t="shared" ca="1" si="0"/>
        <v>#NAME?</v>
      </c>
      <c r="I741" s="107"/>
      <c r="J741" s="107"/>
      <c r="K741" s="107"/>
      <c r="L741" s="107"/>
      <c r="M741" s="107"/>
      <c r="N741" s="107"/>
      <c r="O741" s="107"/>
      <c r="P741" s="107"/>
      <c r="Q741" s="107"/>
      <c r="R741" s="107"/>
    </row>
    <row r="742" spans="1:18" ht="15">
      <c r="A742" s="100" t="s">
        <v>5096</v>
      </c>
      <c r="B742" s="115">
        <v>73</v>
      </c>
      <c r="C742" s="116"/>
      <c r="D742" s="938" t="s">
        <v>1794</v>
      </c>
      <c r="E742" s="939"/>
      <c r="F742" s="122" t="s">
        <v>246</v>
      </c>
      <c r="G742" s="100" t="s">
        <v>165</v>
      </c>
      <c r="H742" s="105" t="e">
        <f t="shared" ca="1" si="0"/>
        <v>#NAME?</v>
      </c>
      <c r="I742" s="107"/>
      <c r="J742" s="107"/>
      <c r="K742" s="107"/>
      <c r="L742" s="107"/>
      <c r="M742" s="107"/>
      <c r="N742" s="107"/>
      <c r="O742" s="107"/>
      <c r="P742" s="107"/>
      <c r="Q742" s="107"/>
      <c r="R742" s="107"/>
    </row>
    <row r="743" spans="1:18" ht="15">
      <c r="A743" s="100" t="s">
        <v>5111</v>
      </c>
      <c r="B743" s="115">
        <v>0</v>
      </c>
      <c r="C743" s="116"/>
      <c r="D743" s="938" t="s">
        <v>1395</v>
      </c>
      <c r="E743" s="939"/>
      <c r="F743" s="122" t="s">
        <v>246</v>
      </c>
      <c r="G743" s="100" t="s">
        <v>165</v>
      </c>
      <c r="H743" s="105" t="e">
        <f t="shared" ca="1" si="0"/>
        <v>#NAME?</v>
      </c>
      <c r="I743" s="107"/>
      <c r="J743" s="107"/>
      <c r="K743" s="107"/>
      <c r="L743" s="107"/>
      <c r="M743" s="107"/>
      <c r="N743" s="107"/>
      <c r="O743" s="107"/>
      <c r="P743" s="107"/>
      <c r="Q743" s="107"/>
      <c r="R743" s="107"/>
    </row>
    <row r="744" spans="1:18" ht="15">
      <c r="A744" s="95" t="s">
        <v>5128</v>
      </c>
      <c r="B744" s="96"/>
      <c r="C744" s="95" t="s">
        <v>344</v>
      </c>
      <c r="D744" s="95" t="s">
        <v>681</v>
      </c>
      <c r="E744" s="97"/>
      <c r="F744" s="99" t="s">
        <v>346</v>
      </c>
      <c r="G744" s="100"/>
      <c r="H744" s="105" t="e">
        <f t="shared" ca="1" si="0"/>
        <v>#NAME?</v>
      </c>
      <c r="I744" s="107"/>
      <c r="J744" s="107"/>
      <c r="K744" s="107"/>
      <c r="L744" s="107"/>
      <c r="M744" s="107"/>
      <c r="N744" s="107"/>
      <c r="O744" s="107"/>
      <c r="P744" s="107"/>
      <c r="Q744" s="107"/>
      <c r="R744" s="107"/>
    </row>
    <row r="745" spans="1:18" ht="15">
      <c r="A745" s="100" t="s">
        <v>5139</v>
      </c>
      <c r="B745" s="115">
        <v>14</v>
      </c>
      <c r="C745" s="116"/>
      <c r="D745" s="938" t="s">
        <v>1773</v>
      </c>
      <c r="E745" s="939"/>
      <c r="F745" s="122" t="s">
        <v>246</v>
      </c>
      <c r="G745" s="100" t="s">
        <v>165</v>
      </c>
      <c r="H745" s="105" t="e">
        <f t="shared" ca="1" si="0"/>
        <v>#NAME?</v>
      </c>
      <c r="I745" s="107"/>
      <c r="J745" s="107"/>
      <c r="K745" s="107"/>
      <c r="L745" s="107"/>
      <c r="M745" s="107"/>
      <c r="N745" s="107"/>
      <c r="O745" s="107"/>
      <c r="P745" s="107"/>
      <c r="Q745" s="107"/>
      <c r="R745" s="107"/>
    </row>
    <row r="746" spans="1:18" ht="15">
      <c r="A746" s="100" t="s">
        <v>5148</v>
      </c>
      <c r="B746" s="115">
        <v>49</v>
      </c>
      <c r="C746" s="116"/>
      <c r="D746" s="938" t="s">
        <v>5057</v>
      </c>
      <c r="E746" s="939"/>
      <c r="F746" s="122" t="s">
        <v>185</v>
      </c>
      <c r="G746" s="100" t="s">
        <v>165</v>
      </c>
      <c r="H746" s="105" t="e">
        <f t="shared" ca="1" si="0"/>
        <v>#NAME?</v>
      </c>
      <c r="I746" s="107"/>
      <c r="J746" s="107"/>
      <c r="K746" s="107"/>
      <c r="L746" s="107"/>
      <c r="M746" s="107"/>
      <c r="N746" s="107"/>
      <c r="O746" s="107"/>
      <c r="P746" s="107"/>
      <c r="Q746" s="107"/>
      <c r="R746" s="107"/>
    </row>
    <row r="747" spans="1:18" ht="15">
      <c r="A747" s="100" t="s">
        <v>5164</v>
      </c>
      <c r="B747" s="115">
        <v>41</v>
      </c>
      <c r="C747" s="116"/>
      <c r="D747" s="938" t="s">
        <v>407</v>
      </c>
      <c r="E747" s="939"/>
      <c r="F747" s="122" t="s">
        <v>246</v>
      </c>
      <c r="G747" s="100" t="s">
        <v>165</v>
      </c>
      <c r="H747" s="105" t="e">
        <f t="shared" ca="1" si="0"/>
        <v>#NAME?</v>
      </c>
      <c r="I747" s="107"/>
      <c r="J747" s="107"/>
      <c r="K747" s="107"/>
      <c r="L747" s="107"/>
      <c r="M747" s="107"/>
      <c r="N747" s="107"/>
      <c r="O747" s="107"/>
      <c r="P747" s="107"/>
      <c r="Q747" s="107"/>
      <c r="R747" s="107"/>
    </row>
    <row r="748" spans="1:18" ht="15">
      <c r="A748" s="100" t="s">
        <v>5176</v>
      </c>
      <c r="B748" s="115">
        <v>58</v>
      </c>
      <c r="C748" s="116"/>
      <c r="D748" s="938" t="s">
        <v>1429</v>
      </c>
      <c r="E748" s="939"/>
      <c r="F748" s="122" t="s">
        <v>246</v>
      </c>
      <c r="G748" s="100" t="s">
        <v>165</v>
      </c>
      <c r="H748" s="105" t="e">
        <f t="shared" ca="1" si="0"/>
        <v>#NAME?</v>
      </c>
      <c r="I748" s="107"/>
      <c r="J748" s="107"/>
      <c r="K748" s="107"/>
      <c r="L748" s="107"/>
      <c r="M748" s="107"/>
      <c r="N748" s="107"/>
      <c r="O748" s="107"/>
      <c r="P748" s="107"/>
      <c r="Q748" s="107"/>
      <c r="R748" s="107"/>
    </row>
    <row r="749" spans="1:18" ht="15">
      <c r="A749" s="100" t="s">
        <v>5185</v>
      </c>
      <c r="B749" s="115">
        <v>25</v>
      </c>
      <c r="C749" s="116"/>
      <c r="D749" s="938" t="s">
        <v>354</v>
      </c>
      <c r="E749" s="939"/>
      <c r="F749" s="122" t="s">
        <v>246</v>
      </c>
      <c r="G749" s="100" t="s">
        <v>165</v>
      </c>
      <c r="H749" s="105" t="e">
        <f t="shared" ca="1" si="0"/>
        <v>#NAME?</v>
      </c>
      <c r="I749" s="107"/>
      <c r="J749" s="107"/>
      <c r="K749" s="107"/>
      <c r="L749" s="107"/>
      <c r="M749" s="107"/>
      <c r="N749" s="107"/>
      <c r="O749" s="107"/>
      <c r="P749" s="107"/>
      <c r="Q749" s="107"/>
      <c r="R749" s="107"/>
    </row>
    <row r="750" spans="1:18" ht="15">
      <c r="A750" s="100" t="s">
        <v>5197</v>
      </c>
      <c r="B750" s="115">
        <v>59</v>
      </c>
      <c r="C750" s="116"/>
      <c r="D750" s="938" t="s">
        <v>423</v>
      </c>
      <c r="E750" s="939"/>
      <c r="F750" s="122" t="s">
        <v>246</v>
      </c>
      <c r="G750" s="100" t="s">
        <v>165</v>
      </c>
      <c r="H750" s="105" t="e">
        <f t="shared" ca="1" si="0"/>
        <v>#NAME?</v>
      </c>
      <c r="I750" s="107"/>
      <c r="J750" s="107"/>
      <c r="K750" s="107"/>
      <c r="L750" s="107"/>
      <c r="M750" s="107"/>
      <c r="N750" s="107"/>
      <c r="O750" s="107"/>
      <c r="P750" s="107"/>
      <c r="Q750" s="107"/>
      <c r="R750" s="107"/>
    </row>
    <row r="751" spans="1:18" ht="15">
      <c r="A751" s="100" t="s">
        <v>5212</v>
      </c>
      <c r="B751" s="115">
        <v>48</v>
      </c>
      <c r="C751" s="116"/>
      <c r="D751" s="938" t="s">
        <v>5217</v>
      </c>
      <c r="E751" s="939"/>
      <c r="F751" s="122" t="s">
        <v>246</v>
      </c>
      <c r="G751" s="100" t="s">
        <v>165</v>
      </c>
      <c r="H751" s="105" t="e">
        <f t="shared" ca="1" si="0"/>
        <v>#NAME?</v>
      </c>
      <c r="I751" s="107"/>
      <c r="J751" s="107"/>
      <c r="K751" s="107"/>
      <c r="L751" s="107"/>
      <c r="M751" s="107"/>
      <c r="N751" s="107"/>
      <c r="O751" s="107"/>
      <c r="P751" s="107"/>
      <c r="Q751" s="107"/>
      <c r="R751" s="107"/>
    </row>
    <row r="752" spans="1:18" ht="15">
      <c r="A752" s="100" t="s">
        <v>5224</v>
      </c>
      <c r="B752" s="115">
        <v>78</v>
      </c>
      <c r="C752" s="116"/>
      <c r="D752" s="938" t="s">
        <v>182</v>
      </c>
      <c r="E752" s="939"/>
      <c r="F752" s="122" t="s">
        <v>185</v>
      </c>
      <c r="G752" s="100" t="s">
        <v>165</v>
      </c>
      <c r="H752" s="105" t="e">
        <f t="shared" ca="1" si="0"/>
        <v>#NAME?</v>
      </c>
      <c r="I752" s="107"/>
      <c r="J752" s="107"/>
      <c r="K752" s="107"/>
      <c r="L752" s="107"/>
      <c r="M752" s="107"/>
      <c r="N752" s="107"/>
      <c r="O752" s="107"/>
      <c r="P752" s="107"/>
      <c r="Q752" s="107"/>
      <c r="R752" s="107"/>
    </row>
    <row r="753" spans="1:18" ht="15">
      <c r="A753" s="100" t="s">
        <v>5239</v>
      </c>
      <c r="B753" s="115">
        <v>53</v>
      </c>
      <c r="C753" s="116"/>
      <c r="D753" s="938" t="s">
        <v>4240</v>
      </c>
      <c r="E753" s="939"/>
      <c r="F753" s="122" t="s">
        <v>246</v>
      </c>
      <c r="G753" s="100" t="s">
        <v>165</v>
      </c>
      <c r="H753" s="105" t="e">
        <f t="shared" ca="1" si="0"/>
        <v>#NAME?</v>
      </c>
      <c r="I753" s="107"/>
      <c r="J753" s="107"/>
      <c r="K753" s="107"/>
      <c r="L753" s="107"/>
      <c r="M753" s="107"/>
      <c r="N753" s="107"/>
      <c r="O753" s="107"/>
      <c r="P753" s="107"/>
      <c r="Q753" s="107"/>
      <c r="R753" s="107"/>
    </row>
    <row r="754" spans="1:18" ht="15">
      <c r="A754" s="100" t="s">
        <v>5251</v>
      </c>
      <c r="B754" s="115">
        <v>12</v>
      </c>
      <c r="C754" s="116"/>
      <c r="D754" s="938" t="s">
        <v>1165</v>
      </c>
      <c r="E754" s="939"/>
      <c r="F754" s="122" t="s">
        <v>185</v>
      </c>
      <c r="G754" s="100" t="s">
        <v>165</v>
      </c>
      <c r="H754" s="105" t="e">
        <f t="shared" ca="1" si="0"/>
        <v>#NAME?</v>
      </c>
      <c r="I754" s="107"/>
      <c r="J754" s="107"/>
      <c r="K754" s="107"/>
      <c r="L754" s="107"/>
      <c r="M754" s="107"/>
      <c r="N754" s="107"/>
      <c r="O754" s="107"/>
      <c r="P754" s="107"/>
      <c r="Q754" s="107"/>
      <c r="R754" s="107"/>
    </row>
    <row r="755" spans="1:18" ht="15">
      <c r="A755" s="100" t="s">
        <v>5270</v>
      </c>
      <c r="B755" s="115">
        <v>83</v>
      </c>
      <c r="C755" s="116"/>
      <c r="D755" s="938" t="s">
        <v>235</v>
      </c>
      <c r="E755" s="939"/>
      <c r="F755" s="122" t="s">
        <v>185</v>
      </c>
      <c r="G755" s="100" t="s">
        <v>165</v>
      </c>
      <c r="H755" s="105" t="e">
        <f t="shared" ca="1" si="0"/>
        <v>#NAME?</v>
      </c>
      <c r="I755" s="107"/>
      <c r="J755" s="107"/>
      <c r="K755" s="107"/>
      <c r="L755" s="107"/>
      <c r="M755" s="107"/>
      <c r="N755" s="107"/>
      <c r="O755" s="107"/>
      <c r="P755" s="107"/>
      <c r="Q755" s="107"/>
      <c r="R755" s="107"/>
    </row>
    <row r="756" spans="1:18" ht="15">
      <c r="A756" s="100" t="s">
        <v>5282</v>
      </c>
      <c r="B756" s="115">
        <v>78</v>
      </c>
      <c r="C756" s="116"/>
      <c r="D756" s="938" t="s">
        <v>224</v>
      </c>
      <c r="E756" s="939"/>
      <c r="F756" s="122" t="s">
        <v>185</v>
      </c>
      <c r="G756" s="100" t="s">
        <v>165</v>
      </c>
      <c r="H756" s="105" t="e">
        <f t="shared" ca="1" si="0"/>
        <v>#NAME?</v>
      </c>
      <c r="I756" s="107"/>
      <c r="J756" s="107"/>
      <c r="K756" s="107"/>
      <c r="L756" s="107"/>
      <c r="M756" s="107"/>
      <c r="N756" s="107"/>
      <c r="O756" s="107"/>
      <c r="P756" s="107"/>
      <c r="Q756" s="107"/>
      <c r="R756" s="107"/>
    </row>
    <row r="757" spans="1:18" ht="15">
      <c r="A757" s="100" t="s">
        <v>5292</v>
      </c>
      <c r="B757" s="116"/>
      <c r="C757" s="116"/>
      <c r="D757" s="938" t="s">
        <v>394</v>
      </c>
      <c r="E757" s="939"/>
      <c r="F757" s="100" t="s">
        <v>5302</v>
      </c>
      <c r="G757" s="100" t="s">
        <v>165</v>
      </c>
      <c r="H757" s="105" t="e">
        <f t="shared" ca="1" si="0"/>
        <v>#NAME?</v>
      </c>
      <c r="I757" s="107"/>
      <c r="J757" s="107"/>
      <c r="K757" s="107"/>
      <c r="L757" s="107"/>
      <c r="M757" s="107"/>
      <c r="N757" s="107"/>
      <c r="O757" s="107"/>
      <c r="P757" s="107"/>
      <c r="Q757" s="107"/>
      <c r="R757" s="107"/>
    </row>
    <row r="758" spans="1:18" ht="15">
      <c r="A758" s="95" t="s">
        <v>5307</v>
      </c>
      <c r="B758" s="96"/>
      <c r="C758" s="96"/>
      <c r="D758" s="95" t="s">
        <v>643</v>
      </c>
      <c r="E758" s="97"/>
      <c r="F758" s="96"/>
      <c r="G758" s="100"/>
      <c r="H758" s="105" t="e">
        <f t="shared" ca="1" si="0"/>
        <v>#NAME?</v>
      </c>
      <c r="I758" s="107"/>
      <c r="J758" s="107"/>
      <c r="K758" s="107"/>
      <c r="L758" s="107"/>
      <c r="M758" s="107"/>
      <c r="N758" s="107"/>
      <c r="O758" s="107"/>
      <c r="P758" s="107"/>
      <c r="Q758" s="107"/>
      <c r="R758" s="107"/>
    </row>
    <row r="759" spans="1:18" ht="15">
      <c r="A759" s="100" t="s">
        <v>5313</v>
      </c>
      <c r="B759" s="115">
        <v>79</v>
      </c>
      <c r="C759" s="116"/>
      <c r="D759" s="938" t="s">
        <v>643</v>
      </c>
      <c r="E759" s="939"/>
      <c r="F759" s="100" t="s">
        <v>532</v>
      </c>
      <c r="G759" s="100" t="s">
        <v>165</v>
      </c>
      <c r="H759" s="105" t="e">
        <f t="shared" ca="1" si="0"/>
        <v>#NAME?</v>
      </c>
      <c r="I759" s="107"/>
      <c r="J759" s="107"/>
      <c r="K759" s="107"/>
      <c r="L759" s="107"/>
      <c r="M759" s="107"/>
      <c r="N759" s="107"/>
      <c r="O759" s="107"/>
      <c r="P759" s="107"/>
      <c r="Q759" s="107"/>
      <c r="R759" s="107"/>
    </row>
    <row r="760" spans="1:18" ht="15">
      <c r="A760" s="95" t="s">
        <v>5319</v>
      </c>
      <c r="B760" s="96"/>
      <c r="C760" s="96"/>
      <c r="D760" s="95" t="s">
        <v>643</v>
      </c>
      <c r="E760" s="97"/>
      <c r="F760" s="96"/>
      <c r="G760" s="100"/>
      <c r="H760" s="105" t="e">
        <f t="shared" ca="1" si="0"/>
        <v>#NAME?</v>
      </c>
      <c r="I760" s="107"/>
      <c r="J760" s="107"/>
      <c r="K760" s="107"/>
      <c r="L760" s="107"/>
      <c r="M760" s="107"/>
      <c r="N760" s="107"/>
      <c r="O760" s="107"/>
      <c r="P760" s="107"/>
      <c r="Q760" s="107"/>
      <c r="R760" s="107"/>
    </row>
    <row r="761" spans="1:18" ht="15">
      <c r="A761" s="100" t="s">
        <v>5330</v>
      </c>
      <c r="B761" s="115">
        <v>74</v>
      </c>
      <c r="C761" s="116"/>
      <c r="D761" s="938" t="s">
        <v>423</v>
      </c>
      <c r="E761" s="939"/>
      <c r="F761" s="122" t="s">
        <v>246</v>
      </c>
      <c r="G761" s="100" t="s">
        <v>165</v>
      </c>
      <c r="H761" s="105" t="e">
        <f t="shared" ca="1" si="0"/>
        <v>#NAME?</v>
      </c>
      <c r="I761" s="107"/>
      <c r="J761" s="107"/>
      <c r="K761" s="107"/>
      <c r="L761" s="107"/>
      <c r="M761" s="107"/>
      <c r="N761" s="107"/>
      <c r="O761" s="107"/>
      <c r="P761" s="107"/>
      <c r="Q761" s="107"/>
      <c r="R761" s="107"/>
    </row>
    <row r="762" spans="1:18" ht="15">
      <c r="A762" s="163" t="s">
        <v>5339</v>
      </c>
      <c r="B762" s="163">
        <v>54</v>
      </c>
      <c r="C762" s="95" t="s">
        <v>117</v>
      </c>
      <c r="D762" s="96"/>
      <c r="E762" s="97"/>
      <c r="F762" s="95" t="s">
        <v>5346</v>
      </c>
      <c r="G762" s="100"/>
      <c r="H762" s="105" t="e">
        <f t="shared" ca="1" si="0"/>
        <v>#NAME?</v>
      </c>
      <c r="I762" s="107"/>
      <c r="J762" s="107"/>
      <c r="K762" s="107"/>
      <c r="L762" s="107"/>
      <c r="M762" s="107"/>
      <c r="N762" s="107"/>
      <c r="O762" s="107"/>
      <c r="P762" s="107"/>
      <c r="Q762" s="107"/>
      <c r="R762" s="107"/>
    </row>
    <row r="763" spans="1:18" ht="15">
      <c r="A763" s="100" t="s">
        <v>5348</v>
      </c>
      <c r="B763" s="116"/>
      <c r="C763" s="116"/>
      <c r="D763" s="938" t="s">
        <v>5351</v>
      </c>
      <c r="E763" s="939"/>
      <c r="F763" s="122" t="s">
        <v>5352</v>
      </c>
      <c r="G763" s="100" t="s">
        <v>165</v>
      </c>
      <c r="H763" s="105" t="e">
        <f t="shared" ca="1" si="0"/>
        <v>#NAME?</v>
      </c>
      <c r="I763" s="107"/>
      <c r="J763" s="107"/>
      <c r="K763" s="107"/>
      <c r="L763" s="107"/>
      <c r="M763" s="107"/>
      <c r="N763" s="107"/>
      <c r="O763" s="107"/>
      <c r="P763" s="107"/>
      <c r="Q763" s="107"/>
      <c r="R763" s="107"/>
    </row>
    <row r="764" spans="1:18" ht="15">
      <c r="A764" s="100" t="s">
        <v>5355</v>
      </c>
      <c r="B764" s="116"/>
      <c r="C764" s="116"/>
      <c r="D764" s="100" t="s">
        <v>89</v>
      </c>
      <c r="E764" s="109" t="s">
        <v>436</v>
      </c>
      <c r="F764" s="100" t="s">
        <v>384</v>
      </c>
      <c r="G764" s="100" t="s">
        <v>165</v>
      </c>
      <c r="H764" s="105" t="e">
        <f t="shared" ca="1" si="0"/>
        <v>#NAME?</v>
      </c>
      <c r="I764" s="107"/>
      <c r="J764" s="107"/>
      <c r="K764" s="107"/>
      <c r="L764" s="107"/>
      <c r="M764" s="107"/>
      <c r="N764" s="107"/>
      <c r="O764" s="107"/>
      <c r="P764" s="107"/>
      <c r="Q764" s="107"/>
      <c r="R764" s="107"/>
    </row>
    <row r="765" spans="1:18" ht="15">
      <c r="A765" s="100" t="s">
        <v>5367</v>
      </c>
      <c r="B765" s="115">
        <v>30</v>
      </c>
      <c r="C765" s="116"/>
      <c r="D765" s="938" t="s">
        <v>354</v>
      </c>
      <c r="E765" s="939"/>
      <c r="F765" s="122" t="s">
        <v>246</v>
      </c>
      <c r="G765" s="100" t="s">
        <v>165</v>
      </c>
      <c r="H765" s="105" t="e">
        <f t="shared" ca="1" si="0"/>
        <v>#NAME?</v>
      </c>
      <c r="I765" s="107"/>
      <c r="J765" s="107"/>
      <c r="K765" s="107"/>
      <c r="L765" s="107"/>
      <c r="M765" s="107"/>
      <c r="N765" s="107"/>
      <c r="O765" s="107"/>
      <c r="P765" s="107"/>
      <c r="Q765" s="107"/>
      <c r="R765" s="107"/>
    </row>
    <row r="766" spans="1:18" ht="15">
      <c r="A766" s="100" t="s">
        <v>5369</v>
      </c>
      <c r="B766" s="116"/>
      <c r="C766" s="116"/>
      <c r="D766" s="938" t="s">
        <v>1072</v>
      </c>
      <c r="E766" s="939"/>
      <c r="F766" s="100" t="s">
        <v>529</v>
      </c>
      <c r="G766" s="100" t="s">
        <v>165</v>
      </c>
      <c r="H766" s="105" t="e">
        <f t="shared" ca="1" si="0"/>
        <v>#NAME?</v>
      </c>
      <c r="I766" s="107"/>
      <c r="J766" s="107"/>
      <c r="K766" s="107"/>
      <c r="L766" s="107"/>
      <c r="M766" s="107"/>
      <c r="N766" s="107"/>
      <c r="O766" s="107"/>
      <c r="P766" s="107"/>
      <c r="Q766" s="107"/>
      <c r="R766" s="107"/>
    </row>
    <row r="767" spans="1:18" ht="15">
      <c r="A767" s="100" t="s">
        <v>5376</v>
      </c>
      <c r="B767" s="116"/>
      <c r="C767" s="116"/>
      <c r="D767" s="938" t="s">
        <v>712</v>
      </c>
      <c r="E767" s="939"/>
      <c r="F767" s="122" t="s">
        <v>412</v>
      </c>
      <c r="G767" s="100" t="s">
        <v>165</v>
      </c>
      <c r="H767" s="105" t="e">
        <f t="shared" ca="1" si="0"/>
        <v>#NAME?</v>
      </c>
      <c r="I767" s="107"/>
      <c r="J767" s="107"/>
      <c r="K767" s="107"/>
      <c r="L767" s="107"/>
      <c r="M767" s="107"/>
      <c r="N767" s="107"/>
      <c r="O767" s="107"/>
      <c r="P767" s="107"/>
      <c r="Q767" s="107"/>
      <c r="R767" s="107"/>
    </row>
    <row r="768" spans="1:18" ht="15">
      <c r="A768" s="100" t="s">
        <v>5388</v>
      </c>
      <c r="B768" s="115">
        <v>65</v>
      </c>
      <c r="C768" s="116"/>
      <c r="D768" s="938" t="s">
        <v>162</v>
      </c>
      <c r="E768" s="939"/>
      <c r="F768" s="100" t="s">
        <v>164</v>
      </c>
      <c r="G768" s="100" t="s">
        <v>165</v>
      </c>
      <c r="H768" s="105" t="e">
        <f t="shared" ca="1" si="0"/>
        <v>#NAME?</v>
      </c>
      <c r="I768" s="107"/>
      <c r="J768" s="107"/>
      <c r="K768" s="107"/>
      <c r="L768" s="107"/>
      <c r="M768" s="107"/>
      <c r="N768" s="107"/>
      <c r="O768" s="107"/>
      <c r="P768" s="107"/>
      <c r="Q768" s="107"/>
      <c r="R768" s="107"/>
    </row>
    <row r="769" spans="1:18" ht="15">
      <c r="A769" s="95" t="s">
        <v>5402</v>
      </c>
      <c r="B769" s="96"/>
      <c r="C769" s="96"/>
      <c r="D769" s="95" t="s">
        <v>89</v>
      </c>
      <c r="E769" s="97"/>
      <c r="F769" s="99" t="s">
        <v>95</v>
      </c>
      <c r="G769" s="100"/>
      <c r="H769" s="105" t="e">
        <f t="shared" ca="1" si="0"/>
        <v>#NAME?</v>
      </c>
      <c r="I769" s="107"/>
      <c r="J769" s="107"/>
      <c r="K769" s="107"/>
      <c r="L769" s="107"/>
      <c r="M769" s="107"/>
      <c r="N769" s="107"/>
      <c r="O769" s="107"/>
      <c r="P769" s="107"/>
      <c r="Q769" s="107"/>
      <c r="R769" s="107"/>
    </row>
    <row r="770" spans="1:18" ht="15">
      <c r="A770" s="100" t="s">
        <v>5413</v>
      </c>
      <c r="B770" s="115">
        <v>79</v>
      </c>
      <c r="C770" s="116"/>
      <c r="D770" s="938" t="s">
        <v>5418</v>
      </c>
      <c r="E770" s="939"/>
      <c r="F770" s="100" t="s">
        <v>2583</v>
      </c>
      <c r="G770" s="100" t="s">
        <v>165</v>
      </c>
      <c r="H770" s="105" t="e">
        <f t="shared" ca="1" si="0"/>
        <v>#NAME?</v>
      </c>
      <c r="I770" s="107"/>
      <c r="J770" s="107"/>
      <c r="K770" s="107"/>
      <c r="L770" s="107"/>
      <c r="M770" s="107"/>
      <c r="N770" s="107"/>
      <c r="O770" s="107"/>
      <c r="P770" s="107"/>
      <c r="Q770" s="107"/>
      <c r="R770" s="107"/>
    </row>
    <row r="771" spans="1:18" ht="15">
      <c r="A771" s="95" t="s">
        <v>5422</v>
      </c>
      <c r="B771" s="96"/>
      <c r="C771" s="96"/>
      <c r="D771" s="95" t="s">
        <v>5424</v>
      </c>
      <c r="E771" s="127" t="s">
        <v>5425</v>
      </c>
      <c r="F771" s="95" t="s">
        <v>1436</v>
      </c>
      <c r="G771" s="100"/>
      <c r="H771" s="105" t="e">
        <f t="shared" ca="1" si="0"/>
        <v>#NAME?</v>
      </c>
      <c r="I771" s="107"/>
      <c r="J771" s="107"/>
      <c r="K771" s="107"/>
      <c r="L771" s="107"/>
      <c r="M771" s="107"/>
      <c r="N771" s="107"/>
      <c r="O771" s="107"/>
      <c r="P771" s="107"/>
      <c r="Q771" s="107"/>
      <c r="R771" s="107"/>
    </row>
    <row r="772" spans="1:18" ht="15">
      <c r="A772" s="100" t="s">
        <v>5429</v>
      </c>
      <c r="B772" s="116"/>
      <c r="C772" s="116"/>
      <c r="D772" s="938" t="s">
        <v>729</v>
      </c>
      <c r="E772" s="939"/>
      <c r="F772" s="100" t="s">
        <v>384</v>
      </c>
      <c r="G772" s="100" t="s">
        <v>165</v>
      </c>
      <c r="H772" s="105" t="e">
        <f t="shared" ca="1" si="0"/>
        <v>#NAME?</v>
      </c>
      <c r="I772" s="107"/>
      <c r="J772" s="107"/>
      <c r="K772" s="107"/>
      <c r="L772" s="107"/>
      <c r="M772" s="107"/>
      <c r="N772" s="107"/>
      <c r="O772" s="107"/>
      <c r="P772" s="107"/>
      <c r="Q772" s="107"/>
      <c r="R772" s="107"/>
    </row>
    <row r="773" spans="1:18" ht="15">
      <c r="A773" s="95" t="s">
        <v>5434</v>
      </c>
      <c r="B773" s="163">
        <v>50</v>
      </c>
      <c r="C773" s="96"/>
      <c r="D773" s="95" t="s">
        <v>487</v>
      </c>
      <c r="E773" s="127" t="s">
        <v>436</v>
      </c>
      <c r="F773" s="99" t="s">
        <v>488</v>
      </c>
      <c r="G773" s="100"/>
      <c r="H773" s="105" t="e">
        <f t="shared" ca="1" si="0"/>
        <v>#NAME?</v>
      </c>
      <c r="I773" s="107"/>
      <c r="J773" s="107"/>
      <c r="K773" s="107"/>
      <c r="L773" s="107"/>
      <c r="M773" s="107"/>
      <c r="N773" s="107"/>
      <c r="O773" s="107"/>
      <c r="P773" s="107"/>
      <c r="Q773" s="107"/>
      <c r="R773" s="107"/>
    </row>
    <row r="774" spans="1:18" ht="15">
      <c r="A774" s="163" t="s">
        <v>5434</v>
      </c>
      <c r="B774" s="163">
        <v>54</v>
      </c>
      <c r="C774" s="96"/>
      <c r="D774" s="163" t="s">
        <v>518</v>
      </c>
      <c r="E774" s="97"/>
      <c r="F774" s="204" t="s">
        <v>519</v>
      </c>
      <c r="G774" s="100"/>
      <c r="H774" s="105" t="e">
        <f t="shared" ca="1" si="0"/>
        <v>#NAME?</v>
      </c>
      <c r="I774" s="107"/>
      <c r="J774" s="107"/>
      <c r="K774" s="107"/>
      <c r="L774" s="107"/>
      <c r="M774" s="107"/>
      <c r="N774" s="107"/>
      <c r="O774" s="107"/>
      <c r="P774" s="107"/>
      <c r="Q774" s="107"/>
      <c r="R774" s="107"/>
    </row>
    <row r="775" spans="1:18" ht="15">
      <c r="A775" s="95" t="s">
        <v>5451</v>
      </c>
      <c r="B775" s="96"/>
      <c r="C775" s="95" t="s">
        <v>344</v>
      </c>
      <c r="D775" s="946" t="s">
        <v>5454</v>
      </c>
      <c r="E775" s="939"/>
      <c r="F775" s="99" t="s">
        <v>346</v>
      </c>
      <c r="G775" s="100"/>
      <c r="H775" s="105" t="e">
        <f t="shared" ca="1" si="0"/>
        <v>#NAME?</v>
      </c>
      <c r="I775" s="107"/>
      <c r="J775" s="107"/>
      <c r="K775" s="107"/>
      <c r="L775" s="107"/>
      <c r="M775" s="107"/>
      <c r="N775" s="107"/>
      <c r="O775" s="107"/>
      <c r="P775" s="107"/>
      <c r="Q775" s="107"/>
      <c r="R775" s="107"/>
    </row>
    <row r="776" spans="1:18" ht="15">
      <c r="A776" s="100" t="s">
        <v>5462</v>
      </c>
      <c r="B776" s="116"/>
      <c r="C776" s="116"/>
      <c r="D776" s="938" t="s">
        <v>5463</v>
      </c>
      <c r="E776" s="939"/>
      <c r="F776" s="122" t="s">
        <v>5467</v>
      </c>
      <c r="G776" s="100" t="s">
        <v>165</v>
      </c>
      <c r="H776" s="105" t="e">
        <f t="shared" ca="1" si="0"/>
        <v>#NAME?</v>
      </c>
      <c r="I776" s="107"/>
      <c r="J776" s="107"/>
      <c r="K776" s="107"/>
      <c r="L776" s="107"/>
      <c r="M776" s="107"/>
      <c r="N776" s="107"/>
      <c r="O776" s="107"/>
      <c r="P776" s="107"/>
      <c r="Q776" s="107"/>
      <c r="R776" s="107"/>
    </row>
    <row r="777" spans="1:18" ht="15">
      <c r="A777" s="100" t="s">
        <v>5474</v>
      </c>
      <c r="B777" s="115">
        <v>0</v>
      </c>
      <c r="C777" s="116"/>
      <c r="D777" s="938" t="s">
        <v>1291</v>
      </c>
      <c r="E777" s="939"/>
      <c r="F777" s="122" t="s">
        <v>246</v>
      </c>
      <c r="G777" s="100" t="s">
        <v>165</v>
      </c>
      <c r="H777" s="105" t="e">
        <f t="shared" ca="1" si="0"/>
        <v>#NAME?</v>
      </c>
      <c r="I777" s="107"/>
      <c r="J777" s="107"/>
      <c r="K777" s="107"/>
      <c r="L777" s="107"/>
      <c r="M777" s="107"/>
      <c r="N777" s="107"/>
      <c r="O777" s="107"/>
      <c r="P777" s="107"/>
      <c r="Q777" s="107"/>
      <c r="R777" s="107"/>
    </row>
    <row r="778" spans="1:18" ht="15">
      <c r="A778" s="100" t="s">
        <v>5490</v>
      </c>
      <c r="B778" s="115">
        <v>74</v>
      </c>
      <c r="C778" s="116"/>
      <c r="D778" s="938" t="s">
        <v>423</v>
      </c>
      <c r="E778" s="939"/>
      <c r="F778" s="122" t="s">
        <v>246</v>
      </c>
      <c r="G778" s="100" t="s">
        <v>165</v>
      </c>
      <c r="H778" s="105" t="e">
        <f t="shared" ca="1" si="0"/>
        <v>#NAME?</v>
      </c>
      <c r="I778" s="107"/>
      <c r="J778" s="107"/>
      <c r="K778" s="107"/>
      <c r="L778" s="107"/>
      <c r="M778" s="107"/>
      <c r="N778" s="107"/>
      <c r="O778" s="107"/>
      <c r="P778" s="107"/>
      <c r="Q778" s="107"/>
      <c r="R778" s="107"/>
    </row>
    <row r="779" spans="1:18" ht="15">
      <c r="A779" s="100" t="s">
        <v>5504</v>
      </c>
      <c r="B779" s="115">
        <v>58</v>
      </c>
      <c r="C779" s="116"/>
      <c r="D779" s="938" t="s">
        <v>354</v>
      </c>
      <c r="E779" s="939"/>
      <c r="F779" s="122" t="s">
        <v>246</v>
      </c>
      <c r="G779" s="100" t="s">
        <v>165</v>
      </c>
      <c r="H779" s="105" t="e">
        <f t="shared" ca="1" si="0"/>
        <v>#NAME?</v>
      </c>
      <c r="I779" s="107"/>
      <c r="J779" s="107"/>
      <c r="K779" s="107"/>
      <c r="L779" s="107"/>
      <c r="M779" s="107"/>
      <c r="N779" s="107"/>
      <c r="O779" s="107"/>
      <c r="P779" s="107"/>
      <c r="Q779" s="107"/>
      <c r="R779" s="107"/>
    </row>
    <row r="780" spans="1:18" ht="15">
      <c r="A780" s="100" t="s">
        <v>5520</v>
      </c>
      <c r="B780" s="116"/>
      <c r="C780" s="116"/>
      <c r="D780" s="938" t="s">
        <v>5524</v>
      </c>
      <c r="E780" s="939"/>
      <c r="F780" s="122" t="s">
        <v>5525</v>
      </c>
      <c r="G780" s="100" t="s">
        <v>165</v>
      </c>
      <c r="H780" s="105" t="e">
        <f t="shared" ca="1" si="0"/>
        <v>#NAME?</v>
      </c>
      <c r="I780" s="107"/>
      <c r="J780" s="107"/>
      <c r="K780" s="107"/>
      <c r="L780" s="107"/>
      <c r="M780" s="107"/>
      <c r="N780" s="107"/>
      <c r="O780" s="107"/>
      <c r="P780" s="107"/>
      <c r="Q780" s="107"/>
      <c r="R780" s="107"/>
    </row>
    <row r="781" spans="1:18" ht="15">
      <c r="A781" s="100" t="s">
        <v>5532</v>
      </c>
      <c r="B781" s="115">
        <v>75</v>
      </c>
      <c r="C781" s="116"/>
      <c r="D781" s="938" t="s">
        <v>3915</v>
      </c>
      <c r="E781" s="939"/>
      <c r="F781" s="100" t="s">
        <v>532</v>
      </c>
      <c r="G781" s="100" t="s">
        <v>165</v>
      </c>
      <c r="H781" s="105" t="e">
        <f t="shared" ca="1" si="0"/>
        <v>#NAME?</v>
      </c>
      <c r="I781" s="107"/>
      <c r="J781" s="107"/>
      <c r="K781" s="107"/>
      <c r="L781" s="107"/>
      <c r="M781" s="107"/>
      <c r="N781" s="107"/>
      <c r="O781" s="107"/>
      <c r="P781" s="107"/>
      <c r="Q781" s="107"/>
      <c r="R781" s="107"/>
    </row>
    <row r="782" spans="1:18" ht="15">
      <c r="A782" s="171" t="s">
        <v>5532</v>
      </c>
      <c r="B782" s="115">
        <v>75</v>
      </c>
      <c r="C782" s="116"/>
      <c r="D782" s="100" t="s">
        <v>3915</v>
      </c>
      <c r="E782" s="109"/>
      <c r="F782" s="122" t="s">
        <v>415</v>
      </c>
      <c r="G782" s="100"/>
      <c r="H782" s="105" t="e">
        <f t="shared" ca="1" si="0"/>
        <v>#NAME?</v>
      </c>
      <c r="I782" s="107"/>
      <c r="J782" s="107"/>
      <c r="K782" s="107"/>
      <c r="L782" s="107"/>
      <c r="M782" s="107"/>
      <c r="N782" s="107"/>
      <c r="O782" s="107"/>
      <c r="P782" s="107"/>
      <c r="Q782" s="107"/>
      <c r="R782" s="107"/>
    </row>
    <row r="783" spans="1:18" ht="15">
      <c r="A783" s="100" t="s">
        <v>5544</v>
      </c>
      <c r="B783" s="115">
        <v>83</v>
      </c>
      <c r="C783" s="116"/>
      <c r="D783" s="938" t="s">
        <v>1413</v>
      </c>
      <c r="E783" s="939"/>
      <c r="F783" s="122" t="s">
        <v>246</v>
      </c>
      <c r="G783" s="100" t="s">
        <v>165</v>
      </c>
      <c r="H783" s="105" t="e">
        <f t="shared" ca="1" si="0"/>
        <v>#NAME?</v>
      </c>
      <c r="I783" s="107"/>
      <c r="J783" s="107"/>
      <c r="K783" s="107"/>
      <c r="L783" s="107"/>
      <c r="M783" s="107"/>
      <c r="N783" s="107"/>
      <c r="O783" s="107"/>
      <c r="P783" s="107"/>
      <c r="Q783" s="107"/>
      <c r="R783" s="107"/>
    </row>
    <row r="784" spans="1:18" ht="15">
      <c r="A784" s="100" t="s">
        <v>5562</v>
      </c>
      <c r="B784" s="115">
        <v>52</v>
      </c>
      <c r="C784" s="116"/>
      <c r="D784" s="938" t="s">
        <v>3573</v>
      </c>
      <c r="E784" s="939"/>
      <c r="F784" s="122" t="s">
        <v>185</v>
      </c>
      <c r="G784" s="100" t="s">
        <v>165</v>
      </c>
      <c r="H784" s="105" t="e">
        <f t="shared" ca="1" si="0"/>
        <v>#NAME?</v>
      </c>
      <c r="I784" s="107"/>
      <c r="J784" s="107"/>
      <c r="K784" s="107"/>
      <c r="L784" s="107"/>
      <c r="M784" s="107"/>
      <c r="N784" s="107"/>
      <c r="O784" s="107"/>
      <c r="P784" s="107"/>
      <c r="Q784" s="107"/>
      <c r="R784" s="107"/>
    </row>
    <row r="785" spans="1:18" ht="15">
      <c r="A785" s="100" t="s">
        <v>5576</v>
      </c>
      <c r="B785" s="115">
        <v>20</v>
      </c>
      <c r="C785" s="116"/>
      <c r="D785" s="938" t="s">
        <v>378</v>
      </c>
      <c r="E785" s="939"/>
      <c r="F785" s="100" t="s">
        <v>892</v>
      </c>
      <c r="G785" s="100" t="s">
        <v>165</v>
      </c>
      <c r="H785" s="105" t="e">
        <f t="shared" ca="1" si="0"/>
        <v>#NAME?</v>
      </c>
      <c r="I785" s="107"/>
      <c r="J785" s="107"/>
      <c r="K785" s="107"/>
      <c r="L785" s="107"/>
      <c r="M785" s="107"/>
      <c r="N785" s="107"/>
      <c r="O785" s="107"/>
      <c r="P785" s="107"/>
      <c r="Q785" s="107"/>
      <c r="R785" s="107"/>
    </row>
    <row r="786" spans="1:18" ht="15">
      <c r="A786" s="95" t="s">
        <v>5590</v>
      </c>
      <c r="B786" s="96"/>
      <c r="C786" s="95" t="s">
        <v>277</v>
      </c>
      <c r="D786" s="96"/>
      <c r="E786" s="127" t="s">
        <v>3846</v>
      </c>
      <c r="F786" s="143" t="s">
        <v>280</v>
      </c>
      <c r="G786" s="100"/>
      <c r="H786" s="105" t="e">
        <f t="shared" ca="1" si="0"/>
        <v>#NAME?</v>
      </c>
      <c r="I786" s="107"/>
      <c r="J786" s="107"/>
      <c r="K786" s="107"/>
      <c r="L786" s="107"/>
      <c r="M786" s="107"/>
      <c r="N786" s="107"/>
      <c r="O786" s="107"/>
      <c r="P786" s="107"/>
      <c r="Q786" s="107"/>
      <c r="R786" s="107"/>
    </row>
    <row r="787" spans="1:18" ht="15">
      <c r="A787" s="95" t="s">
        <v>5602</v>
      </c>
      <c r="B787" s="96"/>
      <c r="C787" s="96"/>
      <c r="D787" s="95" t="s">
        <v>89</v>
      </c>
      <c r="E787" s="97"/>
      <c r="F787" s="99" t="s">
        <v>95</v>
      </c>
      <c r="G787" s="100"/>
      <c r="H787" s="105" t="e">
        <f t="shared" ca="1" si="0"/>
        <v>#NAME?</v>
      </c>
      <c r="I787" s="107"/>
      <c r="J787" s="107"/>
      <c r="K787" s="107"/>
      <c r="L787" s="107"/>
      <c r="M787" s="107"/>
      <c r="N787" s="107"/>
      <c r="O787" s="107"/>
      <c r="P787" s="107"/>
      <c r="Q787" s="107"/>
      <c r="R787" s="107"/>
    </row>
    <row r="788" spans="1:18" ht="15">
      <c r="A788" s="171" t="s">
        <v>5614</v>
      </c>
      <c r="B788" s="115">
        <v>40</v>
      </c>
      <c r="C788" s="116"/>
      <c r="D788" s="100" t="s">
        <v>378</v>
      </c>
      <c r="E788" s="109"/>
      <c r="F788" s="122" t="s">
        <v>415</v>
      </c>
      <c r="G788" s="100"/>
      <c r="H788" s="105" t="e">
        <f t="shared" ca="1" si="0"/>
        <v>#NAME?</v>
      </c>
      <c r="I788" s="107"/>
      <c r="J788" s="107"/>
      <c r="K788" s="107"/>
      <c r="L788" s="107"/>
      <c r="M788" s="107"/>
      <c r="N788" s="107"/>
      <c r="O788" s="107"/>
      <c r="P788" s="107"/>
      <c r="Q788" s="107"/>
      <c r="R788" s="107"/>
    </row>
    <row r="789" spans="1:18" ht="15">
      <c r="A789" s="100" t="s">
        <v>5625</v>
      </c>
      <c r="B789" s="115">
        <v>71</v>
      </c>
      <c r="C789" s="116"/>
      <c r="D789" s="938" t="s">
        <v>326</v>
      </c>
      <c r="E789" s="939"/>
      <c r="F789" s="122" t="s">
        <v>185</v>
      </c>
      <c r="G789" s="100" t="s">
        <v>165</v>
      </c>
      <c r="H789" s="105" t="e">
        <f t="shared" ca="1" si="0"/>
        <v>#NAME?</v>
      </c>
      <c r="I789" s="107"/>
      <c r="J789" s="107"/>
      <c r="K789" s="107"/>
      <c r="L789" s="107"/>
      <c r="M789" s="107"/>
      <c r="N789" s="107"/>
      <c r="O789" s="107"/>
      <c r="P789" s="107"/>
      <c r="Q789" s="107"/>
      <c r="R789" s="107"/>
    </row>
    <row r="790" spans="1:18" ht="15">
      <c r="A790" s="100" t="s">
        <v>5637</v>
      </c>
      <c r="B790" s="115">
        <v>81</v>
      </c>
      <c r="C790" s="116"/>
      <c r="D790" s="938" t="s">
        <v>326</v>
      </c>
      <c r="E790" s="939"/>
      <c r="F790" s="122" t="s">
        <v>185</v>
      </c>
      <c r="G790" s="100" t="s">
        <v>165</v>
      </c>
      <c r="H790" s="105" t="e">
        <f t="shared" ca="1" si="0"/>
        <v>#NAME?</v>
      </c>
      <c r="I790" s="107"/>
      <c r="J790" s="107"/>
      <c r="K790" s="107"/>
      <c r="L790" s="107"/>
      <c r="M790" s="107"/>
      <c r="N790" s="107"/>
      <c r="O790" s="107"/>
      <c r="P790" s="107"/>
      <c r="Q790" s="107"/>
      <c r="R790" s="107"/>
    </row>
    <row r="791" spans="1:18" ht="15">
      <c r="A791" s="163" t="s">
        <v>5662</v>
      </c>
      <c r="B791" s="96"/>
      <c r="C791" s="96"/>
      <c r="D791" s="163" t="s">
        <v>3927</v>
      </c>
      <c r="E791" s="97"/>
      <c r="F791" s="193" t="s">
        <v>5666</v>
      </c>
      <c r="G791" s="100"/>
      <c r="H791" s="105" t="e">
        <f t="shared" ca="1" si="0"/>
        <v>#NAME?</v>
      </c>
      <c r="I791" s="107"/>
      <c r="J791" s="107"/>
      <c r="K791" s="107"/>
      <c r="L791" s="107"/>
      <c r="M791" s="107"/>
      <c r="N791" s="107"/>
      <c r="O791" s="107"/>
      <c r="P791" s="107"/>
      <c r="Q791" s="107"/>
      <c r="R791" s="107"/>
    </row>
    <row r="792" spans="1:18" ht="15">
      <c r="A792" s="100" t="s">
        <v>5673</v>
      </c>
      <c r="B792" s="116"/>
      <c r="C792" s="116"/>
      <c r="D792" s="938" t="s">
        <v>1072</v>
      </c>
      <c r="E792" s="939"/>
      <c r="F792" s="100" t="s">
        <v>529</v>
      </c>
      <c r="G792" s="100" t="s">
        <v>165</v>
      </c>
      <c r="H792" s="105" t="e">
        <f t="shared" ca="1" si="0"/>
        <v>#NAME?</v>
      </c>
      <c r="I792" s="107"/>
      <c r="J792" s="107"/>
      <c r="K792" s="107"/>
      <c r="L792" s="107"/>
      <c r="M792" s="107"/>
      <c r="N792" s="107"/>
      <c r="O792" s="107"/>
      <c r="P792" s="107"/>
      <c r="Q792" s="107"/>
      <c r="R792" s="107"/>
    </row>
    <row r="793" spans="1:18" ht="15">
      <c r="A793" s="163" t="s">
        <v>5685</v>
      </c>
      <c r="B793" s="96"/>
      <c r="C793" s="96"/>
      <c r="D793" s="163" t="s">
        <v>3927</v>
      </c>
      <c r="E793" s="97"/>
      <c r="F793" s="193" t="s">
        <v>5690</v>
      </c>
      <c r="G793" s="100"/>
      <c r="H793" s="105" t="e">
        <f t="shared" ca="1" si="0"/>
        <v>#NAME?</v>
      </c>
      <c r="I793" s="107"/>
      <c r="J793" s="107"/>
      <c r="K793" s="107"/>
      <c r="L793" s="107"/>
      <c r="M793" s="107"/>
      <c r="N793" s="107"/>
      <c r="O793" s="107"/>
      <c r="P793" s="107"/>
      <c r="Q793" s="107"/>
      <c r="R793" s="107"/>
    </row>
    <row r="794" spans="1:18" ht="15">
      <c r="A794" s="95" t="s">
        <v>5696</v>
      </c>
      <c r="B794" s="96"/>
      <c r="C794" s="95" t="s">
        <v>194</v>
      </c>
      <c r="D794" s="96"/>
      <c r="E794" s="127" t="s">
        <v>5699</v>
      </c>
      <c r="F794" s="99" t="s">
        <v>199</v>
      </c>
      <c r="G794" s="100"/>
      <c r="H794" s="105" t="e">
        <f t="shared" ca="1" si="0"/>
        <v>#NAME?</v>
      </c>
      <c r="I794" s="107"/>
      <c r="J794" s="107"/>
      <c r="K794" s="107"/>
      <c r="L794" s="107"/>
      <c r="M794" s="107"/>
      <c r="N794" s="107"/>
      <c r="O794" s="107"/>
      <c r="P794" s="107"/>
      <c r="Q794" s="107"/>
      <c r="R794" s="107"/>
    </row>
    <row r="795" spans="1:18" ht="15">
      <c r="A795" s="95" t="s">
        <v>5707</v>
      </c>
      <c r="B795" s="96"/>
      <c r="C795" s="96"/>
      <c r="D795" s="95" t="s">
        <v>89</v>
      </c>
      <c r="E795" s="97"/>
      <c r="F795" s="99" t="s">
        <v>95</v>
      </c>
      <c r="G795" s="100"/>
      <c r="H795" s="105" t="e">
        <f t="shared" ca="1" si="0"/>
        <v>#NAME?</v>
      </c>
      <c r="I795" s="107"/>
      <c r="J795" s="107"/>
      <c r="K795" s="107"/>
      <c r="L795" s="107"/>
      <c r="M795" s="107"/>
      <c r="N795" s="107"/>
      <c r="O795" s="107"/>
      <c r="P795" s="107"/>
      <c r="Q795" s="107"/>
      <c r="R795" s="107"/>
    </row>
    <row r="796" spans="1:18" ht="15">
      <c r="A796" s="95" t="s">
        <v>5718</v>
      </c>
      <c r="B796" s="96"/>
      <c r="C796" s="95" t="s">
        <v>117</v>
      </c>
      <c r="D796" s="96"/>
      <c r="E796" s="127" t="s">
        <v>2008</v>
      </c>
      <c r="F796" s="339">
        <v>42999.87777777778</v>
      </c>
      <c r="G796" s="100"/>
      <c r="H796" s="105" t="e">
        <f t="shared" ca="1" si="0"/>
        <v>#NAME?</v>
      </c>
      <c r="I796" s="107"/>
      <c r="J796" s="107"/>
      <c r="K796" s="107"/>
      <c r="L796" s="107"/>
      <c r="M796" s="107"/>
      <c r="N796" s="107"/>
      <c r="O796" s="107"/>
      <c r="P796" s="107"/>
      <c r="Q796" s="107"/>
      <c r="R796" s="107"/>
    </row>
    <row r="797" spans="1:18" ht="15">
      <c r="A797" s="100" t="s">
        <v>5728</v>
      </c>
      <c r="B797" s="115">
        <v>68</v>
      </c>
      <c r="C797" s="116"/>
      <c r="D797" s="938" t="s">
        <v>657</v>
      </c>
      <c r="E797" s="939"/>
      <c r="F797" s="122" t="s">
        <v>185</v>
      </c>
      <c r="G797" s="100" t="s">
        <v>165</v>
      </c>
      <c r="H797" s="105" t="e">
        <f t="shared" ca="1" si="0"/>
        <v>#NAME?</v>
      </c>
      <c r="I797" s="107"/>
      <c r="J797" s="107"/>
      <c r="K797" s="107"/>
      <c r="L797" s="107"/>
      <c r="M797" s="107"/>
      <c r="N797" s="107"/>
      <c r="O797" s="107"/>
      <c r="P797" s="107"/>
      <c r="Q797" s="107"/>
      <c r="R797" s="107"/>
    </row>
    <row r="798" spans="1:18" ht="15">
      <c r="A798" s="100" t="s">
        <v>5741</v>
      </c>
      <c r="B798" s="115">
        <v>8</v>
      </c>
      <c r="C798" s="116"/>
      <c r="D798" s="100" t="s">
        <v>169</v>
      </c>
      <c r="E798" s="120"/>
      <c r="F798" s="122" t="s">
        <v>246</v>
      </c>
      <c r="G798" s="100" t="s">
        <v>165</v>
      </c>
      <c r="H798" s="105" t="e">
        <f t="shared" ca="1" si="0"/>
        <v>#NAME?</v>
      </c>
      <c r="I798" s="107"/>
      <c r="J798" s="107"/>
      <c r="K798" s="107"/>
      <c r="L798" s="107"/>
      <c r="M798" s="107"/>
      <c r="N798" s="107"/>
      <c r="O798" s="107"/>
      <c r="P798" s="107"/>
      <c r="Q798" s="107"/>
      <c r="R798" s="107"/>
    </row>
    <row r="799" spans="1:18" ht="15">
      <c r="A799" s="100" t="s">
        <v>5753</v>
      </c>
      <c r="B799" s="115">
        <v>42</v>
      </c>
      <c r="C799" s="116"/>
      <c r="D799" s="938" t="s">
        <v>261</v>
      </c>
      <c r="E799" s="939"/>
      <c r="F799" s="122" t="s">
        <v>246</v>
      </c>
      <c r="G799" s="100" t="s">
        <v>165</v>
      </c>
      <c r="H799" s="105" t="e">
        <f t="shared" ca="1" si="0"/>
        <v>#NAME?</v>
      </c>
      <c r="I799" s="107"/>
      <c r="J799" s="107"/>
      <c r="K799" s="107"/>
      <c r="L799" s="107"/>
      <c r="M799" s="107"/>
      <c r="N799" s="107"/>
      <c r="O799" s="107"/>
      <c r="P799" s="107"/>
      <c r="Q799" s="107"/>
      <c r="R799" s="107"/>
    </row>
    <row r="800" spans="1:18" ht="15">
      <c r="A800" s="100" t="s">
        <v>5767</v>
      </c>
      <c r="B800" s="115">
        <v>59</v>
      </c>
      <c r="C800" s="116"/>
      <c r="D800" s="938" t="s">
        <v>613</v>
      </c>
      <c r="E800" s="939"/>
      <c r="F800" s="122" t="s">
        <v>246</v>
      </c>
      <c r="G800" s="100" t="s">
        <v>165</v>
      </c>
      <c r="H800" s="105" t="e">
        <f t="shared" ca="1" si="0"/>
        <v>#NAME?</v>
      </c>
      <c r="I800" s="107"/>
      <c r="J800" s="107"/>
      <c r="K800" s="107"/>
      <c r="L800" s="107"/>
      <c r="M800" s="107"/>
      <c r="N800" s="107"/>
      <c r="O800" s="107"/>
      <c r="P800" s="107"/>
      <c r="Q800" s="107"/>
      <c r="R800" s="107"/>
    </row>
    <row r="801" spans="1:18" ht="15">
      <c r="A801" s="100" t="s">
        <v>5789</v>
      </c>
      <c r="B801" s="115">
        <v>0</v>
      </c>
      <c r="C801" s="116"/>
      <c r="D801" s="938" t="s">
        <v>1438</v>
      </c>
      <c r="E801" s="939"/>
      <c r="F801" s="122" t="s">
        <v>246</v>
      </c>
      <c r="G801" s="100" t="s">
        <v>165</v>
      </c>
      <c r="H801" s="105" t="e">
        <f t="shared" ca="1" si="0"/>
        <v>#NAME?</v>
      </c>
      <c r="I801" s="107"/>
      <c r="J801" s="107"/>
      <c r="K801" s="107"/>
      <c r="L801" s="107"/>
      <c r="M801" s="107"/>
      <c r="N801" s="107"/>
      <c r="O801" s="107"/>
      <c r="P801" s="107"/>
      <c r="Q801" s="107"/>
      <c r="R801" s="107"/>
    </row>
    <row r="802" spans="1:18" ht="15">
      <c r="A802" s="100" t="s">
        <v>5807</v>
      </c>
      <c r="B802" s="115">
        <v>1</v>
      </c>
      <c r="C802" s="116"/>
      <c r="D802" s="938" t="s">
        <v>1395</v>
      </c>
      <c r="E802" s="939"/>
      <c r="F802" s="122" t="s">
        <v>246</v>
      </c>
      <c r="G802" s="100" t="s">
        <v>165</v>
      </c>
      <c r="H802" s="105" t="e">
        <f t="shared" ca="1" si="0"/>
        <v>#NAME?</v>
      </c>
      <c r="I802" s="107"/>
      <c r="J802" s="107"/>
      <c r="K802" s="107"/>
      <c r="L802" s="107"/>
      <c r="M802" s="107"/>
      <c r="N802" s="107"/>
      <c r="O802" s="107"/>
      <c r="P802" s="107"/>
      <c r="Q802" s="107"/>
      <c r="R802" s="107"/>
    </row>
    <row r="803" spans="1:18" ht="15">
      <c r="A803" s="100" t="s">
        <v>5822</v>
      </c>
      <c r="B803" s="115">
        <v>72</v>
      </c>
      <c r="C803" s="116"/>
      <c r="D803" s="938" t="s">
        <v>1743</v>
      </c>
      <c r="E803" s="939"/>
      <c r="F803" s="122" t="s">
        <v>185</v>
      </c>
      <c r="G803" s="100" t="s">
        <v>165</v>
      </c>
      <c r="H803" s="105" t="e">
        <f t="shared" ca="1" si="0"/>
        <v>#NAME?</v>
      </c>
      <c r="I803" s="107"/>
      <c r="J803" s="107"/>
      <c r="K803" s="107"/>
      <c r="L803" s="107"/>
      <c r="M803" s="107"/>
      <c r="N803" s="107"/>
      <c r="O803" s="107"/>
      <c r="P803" s="107"/>
      <c r="Q803" s="107"/>
      <c r="R803" s="107"/>
    </row>
    <row r="804" spans="1:18" ht="15">
      <c r="A804" s="100" t="s">
        <v>5842</v>
      </c>
      <c r="B804" s="115">
        <v>25</v>
      </c>
      <c r="C804" s="116"/>
      <c r="D804" s="938" t="s">
        <v>182</v>
      </c>
      <c r="E804" s="939"/>
      <c r="F804" s="122" t="s">
        <v>185</v>
      </c>
      <c r="G804" s="100" t="s">
        <v>165</v>
      </c>
      <c r="H804" s="105" t="e">
        <f t="shared" ca="1" si="0"/>
        <v>#NAME?</v>
      </c>
      <c r="I804" s="107"/>
      <c r="J804" s="107"/>
      <c r="K804" s="107"/>
      <c r="L804" s="107"/>
      <c r="M804" s="107"/>
      <c r="N804" s="107"/>
      <c r="O804" s="107"/>
      <c r="P804" s="107"/>
      <c r="Q804" s="107"/>
      <c r="R804" s="107"/>
    </row>
    <row r="805" spans="1:18" ht="15">
      <c r="A805" s="100" t="s">
        <v>5859</v>
      </c>
      <c r="B805" s="115">
        <v>67</v>
      </c>
      <c r="C805" s="116"/>
      <c r="D805" s="938" t="s">
        <v>407</v>
      </c>
      <c r="E805" s="939"/>
      <c r="F805" s="122" t="s">
        <v>185</v>
      </c>
      <c r="G805" s="100" t="s">
        <v>165</v>
      </c>
      <c r="H805" s="105" t="e">
        <f t="shared" ca="1" si="0"/>
        <v>#NAME?</v>
      </c>
      <c r="I805" s="107"/>
      <c r="J805" s="107"/>
      <c r="K805" s="107"/>
      <c r="L805" s="107"/>
      <c r="M805" s="107"/>
      <c r="N805" s="107"/>
      <c r="O805" s="107"/>
      <c r="P805" s="107"/>
      <c r="Q805" s="107"/>
      <c r="R805" s="107"/>
    </row>
    <row r="806" spans="1:18" ht="15">
      <c r="A806" s="163" t="s">
        <v>5871</v>
      </c>
      <c r="B806" s="96"/>
      <c r="C806" s="96"/>
      <c r="D806" s="163" t="s">
        <v>417</v>
      </c>
      <c r="E806" s="97"/>
      <c r="F806" s="193" t="s">
        <v>5872</v>
      </c>
      <c r="G806" s="100"/>
      <c r="H806" s="105" t="e">
        <f t="shared" ca="1" si="0"/>
        <v>#NAME?</v>
      </c>
      <c r="I806" s="107"/>
      <c r="J806" s="107"/>
      <c r="K806" s="107"/>
      <c r="L806" s="107"/>
      <c r="M806" s="107"/>
      <c r="N806" s="107"/>
      <c r="O806" s="107"/>
      <c r="P806" s="107"/>
      <c r="Q806" s="107"/>
      <c r="R806" s="107"/>
    </row>
    <row r="807" spans="1:18" ht="15">
      <c r="A807" s="95" t="s">
        <v>5882</v>
      </c>
      <c r="B807" s="96"/>
      <c r="C807" s="96"/>
      <c r="D807" s="95" t="s">
        <v>643</v>
      </c>
      <c r="E807" s="97"/>
      <c r="F807" s="96"/>
      <c r="G807" s="100"/>
      <c r="H807" s="105" t="e">
        <f t="shared" ca="1" si="0"/>
        <v>#NAME?</v>
      </c>
      <c r="I807" s="107"/>
      <c r="J807" s="107"/>
      <c r="K807" s="107"/>
      <c r="L807" s="107"/>
      <c r="M807" s="107"/>
      <c r="N807" s="107"/>
      <c r="O807" s="107"/>
      <c r="P807" s="107"/>
      <c r="Q807" s="107"/>
      <c r="R807" s="107"/>
    </row>
    <row r="808" spans="1:18" ht="15">
      <c r="A808" s="163" t="s">
        <v>5890</v>
      </c>
      <c r="B808" s="163">
        <v>16</v>
      </c>
      <c r="C808" s="95" t="s">
        <v>417</v>
      </c>
      <c r="D808" s="163" t="s">
        <v>487</v>
      </c>
      <c r="E808" s="97"/>
      <c r="F808" s="193" t="s">
        <v>5894</v>
      </c>
      <c r="G808" s="100"/>
      <c r="H808" s="105" t="e">
        <f t="shared" ca="1" si="0"/>
        <v>#NAME?</v>
      </c>
      <c r="I808" s="107"/>
      <c r="J808" s="107"/>
      <c r="K808" s="107"/>
      <c r="L808" s="107"/>
      <c r="M808" s="107"/>
      <c r="N808" s="107"/>
      <c r="O808" s="107"/>
      <c r="P808" s="107"/>
      <c r="Q808" s="107"/>
      <c r="R808" s="107"/>
    </row>
    <row r="809" spans="1:18" ht="15">
      <c r="A809" s="95" t="s">
        <v>5906</v>
      </c>
      <c r="B809" s="96"/>
      <c r="C809" s="95" t="s">
        <v>417</v>
      </c>
      <c r="D809" s="95" t="s">
        <v>1489</v>
      </c>
      <c r="E809" s="127" t="s">
        <v>5914</v>
      </c>
      <c r="F809" s="99" t="s">
        <v>488</v>
      </c>
      <c r="G809" s="100"/>
      <c r="H809" s="105" t="e">
        <f t="shared" ca="1" si="0"/>
        <v>#NAME?</v>
      </c>
      <c r="I809" s="107"/>
      <c r="J809" s="107"/>
      <c r="K809" s="107"/>
      <c r="L809" s="107"/>
      <c r="M809" s="107"/>
      <c r="N809" s="107"/>
      <c r="O809" s="107"/>
      <c r="P809" s="107"/>
      <c r="Q809" s="107"/>
      <c r="R809" s="107"/>
    </row>
    <row r="810" spans="1:18" ht="15">
      <c r="A810" s="100" t="s">
        <v>5919</v>
      </c>
      <c r="B810" s="115">
        <v>61</v>
      </c>
      <c r="C810" s="116"/>
      <c r="D810" s="938" t="s">
        <v>423</v>
      </c>
      <c r="E810" s="939"/>
      <c r="F810" s="122" t="s">
        <v>246</v>
      </c>
      <c r="G810" s="100" t="s">
        <v>165</v>
      </c>
      <c r="H810" s="105" t="e">
        <f t="shared" ca="1" si="0"/>
        <v>#NAME?</v>
      </c>
      <c r="I810" s="107"/>
      <c r="J810" s="107"/>
      <c r="K810" s="107"/>
      <c r="L810" s="107"/>
      <c r="M810" s="107"/>
      <c r="N810" s="107"/>
      <c r="O810" s="107"/>
      <c r="P810" s="107"/>
      <c r="Q810" s="107"/>
      <c r="R810" s="107"/>
    </row>
    <row r="811" spans="1:18" ht="15">
      <c r="A811" s="163" t="s">
        <v>5930</v>
      </c>
      <c r="B811" s="96"/>
      <c r="C811" s="96"/>
      <c r="D811" s="163" t="s">
        <v>3927</v>
      </c>
      <c r="E811" s="97"/>
      <c r="F811" s="193" t="s">
        <v>5934</v>
      </c>
      <c r="G811" s="100"/>
      <c r="H811" s="105" t="e">
        <f t="shared" ca="1" si="0"/>
        <v>#NAME?</v>
      </c>
      <c r="I811" s="107"/>
      <c r="J811" s="107"/>
      <c r="K811" s="107"/>
      <c r="L811" s="107"/>
      <c r="M811" s="107"/>
      <c r="N811" s="107"/>
      <c r="O811" s="107"/>
      <c r="P811" s="107"/>
      <c r="Q811" s="107"/>
      <c r="R811" s="107"/>
    </row>
    <row r="812" spans="1:18" ht="15">
      <c r="A812" s="100" t="s">
        <v>5940</v>
      </c>
      <c r="B812" s="115">
        <v>79</v>
      </c>
      <c r="C812" s="116"/>
      <c r="D812" s="938" t="s">
        <v>326</v>
      </c>
      <c r="E812" s="939"/>
      <c r="F812" s="122" t="s">
        <v>185</v>
      </c>
      <c r="G812" s="100" t="s">
        <v>165</v>
      </c>
      <c r="H812" s="105" t="e">
        <f t="shared" ca="1" si="0"/>
        <v>#NAME?</v>
      </c>
      <c r="I812" s="107"/>
      <c r="J812" s="107"/>
      <c r="K812" s="107"/>
      <c r="L812" s="107"/>
      <c r="M812" s="107"/>
      <c r="N812" s="107"/>
      <c r="O812" s="107"/>
      <c r="P812" s="107"/>
      <c r="Q812" s="107"/>
      <c r="R812" s="107"/>
    </row>
    <row r="813" spans="1:18" ht="15">
      <c r="A813" s="100" t="s">
        <v>5959</v>
      </c>
      <c r="B813" s="116"/>
      <c r="C813" s="116"/>
      <c r="D813" s="938" t="s">
        <v>89</v>
      </c>
      <c r="E813" s="939"/>
      <c r="F813" s="100" t="s">
        <v>384</v>
      </c>
      <c r="G813" s="100" t="s">
        <v>165</v>
      </c>
      <c r="H813" s="105" t="e">
        <f t="shared" ca="1" si="0"/>
        <v>#NAME?</v>
      </c>
      <c r="I813" s="107"/>
      <c r="J813" s="107"/>
      <c r="K813" s="107"/>
      <c r="L813" s="107"/>
      <c r="M813" s="107"/>
      <c r="N813" s="107"/>
      <c r="O813" s="107"/>
      <c r="P813" s="107"/>
      <c r="Q813" s="107"/>
      <c r="R813" s="107"/>
    </row>
    <row r="814" spans="1:18" ht="15">
      <c r="A814" s="163" t="s">
        <v>5974</v>
      </c>
      <c r="B814" s="96"/>
      <c r="C814" s="96"/>
      <c r="D814" s="944" t="s">
        <v>5977</v>
      </c>
      <c r="E814" s="939"/>
      <c r="F814" s="182" t="s">
        <v>5983</v>
      </c>
      <c r="G814" s="100"/>
      <c r="H814" s="105" t="e">
        <f t="shared" ca="1" si="0"/>
        <v>#NAME?</v>
      </c>
      <c r="I814" s="107"/>
      <c r="J814" s="107"/>
      <c r="K814" s="107"/>
      <c r="L814" s="107"/>
      <c r="M814" s="107"/>
      <c r="N814" s="107"/>
      <c r="O814" s="107"/>
      <c r="P814" s="107"/>
      <c r="Q814" s="107"/>
      <c r="R814" s="107"/>
    </row>
    <row r="815" spans="1:18" ht="15">
      <c r="A815" s="100" t="s">
        <v>5992</v>
      </c>
      <c r="B815" s="116"/>
      <c r="C815" s="116"/>
      <c r="D815" s="938" t="s">
        <v>524</v>
      </c>
      <c r="E815" s="939"/>
      <c r="F815" s="122" t="s">
        <v>128</v>
      </c>
      <c r="G815" s="100" t="s">
        <v>165</v>
      </c>
      <c r="H815" s="105" t="e">
        <f t="shared" ca="1" si="0"/>
        <v>#NAME?</v>
      </c>
      <c r="I815" s="107"/>
      <c r="J815" s="107"/>
      <c r="K815" s="107"/>
      <c r="L815" s="107"/>
      <c r="M815" s="107"/>
      <c r="N815" s="107"/>
      <c r="O815" s="107"/>
      <c r="P815" s="107"/>
      <c r="Q815" s="107"/>
      <c r="R815" s="107"/>
    </row>
    <row r="816" spans="1:18" ht="15">
      <c r="A816" s="100" t="s">
        <v>6002</v>
      </c>
      <c r="B816" s="116"/>
      <c r="C816" s="116"/>
      <c r="D816" s="938" t="s">
        <v>524</v>
      </c>
      <c r="E816" s="939"/>
      <c r="F816" s="122" t="s">
        <v>6011</v>
      </c>
      <c r="G816" s="100" t="s">
        <v>165</v>
      </c>
      <c r="H816" s="105" t="e">
        <f t="shared" ca="1" si="0"/>
        <v>#NAME?</v>
      </c>
      <c r="I816" s="107"/>
      <c r="J816" s="107"/>
      <c r="K816" s="107"/>
      <c r="L816" s="107"/>
      <c r="M816" s="107"/>
      <c r="N816" s="107"/>
      <c r="O816" s="107"/>
      <c r="P816" s="107"/>
      <c r="Q816" s="107"/>
      <c r="R816" s="107"/>
    </row>
    <row r="817" spans="1:18" ht="15">
      <c r="A817" s="100" t="s">
        <v>6019</v>
      </c>
      <c r="B817" s="115">
        <v>33</v>
      </c>
      <c r="C817" s="100" t="s">
        <v>359</v>
      </c>
      <c r="D817" s="938" t="s">
        <v>510</v>
      </c>
      <c r="E817" s="939"/>
      <c r="F817" s="100" t="s">
        <v>384</v>
      </c>
      <c r="G817" s="100" t="s">
        <v>165</v>
      </c>
      <c r="H817" s="105" t="e">
        <f t="shared" ca="1" si="0"/>
        <v>#NAME?</v>
      </c>
      <c r="I817" s="107"/>
      <c r="J817" s="107"/>
      <c r="K817" s="107"/>
      <c r="L817" s="107"/>
      <c r="M817" s="107"/>
      <c r="N817" s="107"/>
      <c r="O817" s="107"/>
      <c r="P817" s="107"/>
      <c r="Q817" s="107"/>
      <c r="R817" s="107"/>
    </row>
    <row r="818" spans="1:18" ht="15">
      <c r="A818" s="163" t="s">
        <v>6035</v>
      </c>
      <c r="B818" s="96"/>
      <c r="C818" s="96"/>
      <c r="D818" s="163" t="s">
        <v>3927</v>
      </c>
      <c r="E818" s="97"/>
      <c r="F818" s="193" t="s">
        <v>6038</v>
      </c>
      <c r="G818" s="100"/>
      <c r="H818" s="105" t="e">
        <f t="shared" ca="1" si="0"/>
        <v>#NAME?</v>
      </c>
      <c r="I818" s="107"/>
      <c r="J818" s="107"/>
      <c r="K818" s="107"/>
      <c r="L818" s="107"/>
      <c r="M818" s="107"/>
      <c r="N818" s="107"/>
      <c r="O818" s="107"/>
      <c r="P818" s="107"/>
      <c r="Q818" s="107"/>
      <c r="R818" s="107"/>
    </row>
    <row r="819" spans="1:18" ht="15">
      <c r="A819" s="100" t="s">
        <v>6044</v>
      </c>
      <c r="B819" s="115">
        <v>44</v>
      </c>
      <c r="C819" s="116"/>
      <c r="D819" s="938" t="s">
        <v>1736</v>
      </c>
      <c r="E819" s="939"/>
      <c r="F819" s="122" t="s">
        <v>185</v>
      </c>
      <c r="G819" s="100" t="s">
        <v>165</v>
      </c>
      <c r="H819" s="105" t="e">
        <f t="shared" ca="1" si="0"/>
        <v>#NAME?</v>
      </c>
      <c r="I819" s="107"/>
      <c r="J819" s="107"/>
      <c r="K819" s="107"/>
      <c r="L819" s="107"/>
      <c r="M819" s="107"/>
      <c r="N819" s="107"/>
      <c r="O819" s="107"/>
      <c r="P819" s="107"/>
      <c r="Q819" s="107"/>
      <c r="R819" s="107"/>
    </row>
    <row r="820" spans="1:18" ht="15">
      <c r="A820" s="100" t="s">
        <v>6062</v>
      </c>
      <c r="B820" s="115">
        <v>60</v>
      </c>
      <c r="C820" s="116"/>
      <c r="D820" s="938" t="s">
        <v>326</v>
      </c>
      <c r="E820" s="939"/>
      <c r="F820" s="122" t="s">
        <v>185</v>
      </c>
      <c r="G820" s="100" t="s">
        <v>165</v>
      </c>
      <c r="H820" s="105" t="e">
        <f t="shared" ca="1" si="0"/>
        <v>#NAME?</v>
      </c>
      <c r="I820" s="107"/>
      <c r="J820" s="107"/>
      <c r="K820" s="107"/>
      <c r="L820" s="107"/>
      <c r="M820" s="107"/>
      <c r="N820" s="107"/>
      <c r="O820" s="107"/>
      <c r="P820" s="107"/>
      <c r="Q820" s="107"/>
      <c r="R820" s="107"/>
    </row>
    <row r="821" spans="1:18" ht="15">
      <c r="A821" s="163" t="s">
        <v>6075</v>
      </c>
      <c r="B821" s="96"/>
      <c r="C821" s="96"/>
      <c r="D821" s="163" t="s">
        <v>6080</v>
      </c>
      <c r="E821" s="97"/>
      <c r="F821" s="215" t="s">
        <v>6082</v>
      </c>
      <c r="G821" s="100"/>
      <c r="H821" s="105" t="e">
        <f t="shared" ca="1" si="0"/>
        <v>#NAME?</v>
      </c>
      <c r="I821" s="107"/>
      <c r="J821" s="107"/>
      <c r="K821" s="107"/>
      <c r="L821" s="107"/>
      <c r="M821" s="107"/>
      <c r="N821" s="107"/>
      <c r="O821" s="107"/>
      <c r="P821" s="107"/>
      <c r="Q821" s="107"/>
      <c r="R821" s="107"/>
    </row>
    <row r="822" spans="1:18" ht="15">
      <c r="A822" s="100" t="s">
        <v>6091</v>
      </c>
      <c r="B822" s="115">
        <v>49</v>
      </c>
      <c r="C822" s="116"/>
      <c r="D822" s="938" t="s">
        <v>268</v>
      </c>
      <c r="E822" s="939"/>
      <c r="F822" s="122" t="s">
        <v>246</v>
      </c>
      <c r="G822" s="100" t="s">
        <v>165</v>
      </c>
      <c r="H822" s="105" t="e">
        <f t="shared" ca="1" si="0"/>
        <v>#NAME?</v>
      </c>
      <c r="I822" s="107"/>
      <c r="J822" s="107"/>
      <c r="K822" s="107"/>
      <c r="L822" s="107"/>
      <c r="M822" s="107"/>
      <c r="N822" s="107"/>
      <c r="O822" s="107"/>
      <c r="P822" s="107"/>
      <c r="Q822" s="107"/>
      <c r="R822" s="107"/>
    </row>
    <row r="823" spans="1:18" ht="15">
      <c r="A823" s="95" t="s">
        <v>6106</v>
      </c>
      <c r="B823" s="96"/>
      <c r="C823" s="96"/>
      <c r="D823" s="95" t="s">
        <v>89</v>
      </c>
      <c r="E823" s="97"/>
      <c r="F823" s="99" t="s">
        <v>95</v>
      </c>
      <c r="G823" s="100"/>
      <c r="H823" s="105" t="e">
        <f t="shared" ca="1" si="0"/>
        <v>#NAME?</v>
      </c>
      <c r="I823" s="107"/>
      <c r="J823" s="107"/>
      <c r="K823" s="107"/>
      <c r="L823" s="107"/>
      <c r="M823" s="107"/>
      <c r="N823" s="107"/>
      <c r="O823" s="107"/>
      <c r="P823" s="107"/>
      <c r="Q823" s="107"/>
      <c r="R823" s="107"/>
    </row>
    <row r="824" spans="1:18" ht="15">
      <c r="A824" s="100" t="s">
        <v>6118</v>
      </c>
      <c r="B824" s="115">
        <v>1</v>
      </c>
      <c r="C824" s="116"/>
      <c r="D824" s="100" t="s">
        <v>169</v>
      </c>
      <c r="E824" s="120"/>
      <c r="F824" s="122" t="s">
        <v>246</v>
      </c>
      <c r="G824" s="100" t="s">
        <v>165</v>
      </c>
      <c r="H824" s="105" t="e">
        <f t="shared" ca="1" si="0"/>
        <v>#NAME?</v>
      </c>
      <c r="I824" s="107"/>
      <c r="J824" s="107"/>
      <c r="K824" s="107"/>
      <c r="L824" s="107"/>
      <c r="M824" s="107"/>
      <c r="N824" s="107"/>
      <c r="O824" s="107"/>
      <c r="P824" s="107"/>
      <c r="Q824" s="107"/>
      <c r="R824" s="107"/>
    </row>
    <row r="825" spans="1:18" ht="15">
      <c r="A825" s="100" t="s">
        <v>6134</v>
      </c>
      <c r="B825" s="115">
        <v>83</v>
      </c>
      <c r="C825" s="116"/>
      <c r="D825" s="938" t="s">
        <v>243</v>
      </c>
      <c r="E825" s="939"/>
      <c r="F825" s="122" t="s">
        <v>246</v>
      </c>
      <c r="G825" s="100" t="s">
        <v>165</v>
      </c>
      <c r="H825" s="105" t="e">
        <f t="shared" ca="1" si="0"/>
        <v>#NAME?</v>
      </c>
      <c r="I825" s="107"/>
      <c r="J825" s="107"/>
      <c r="K825" s="107"/>
      <c r="L825" s="107"/>
      <c r="M825" s="107"/>
      <c r="N825" s="107"/>
      <c r="O825" s="107"/>
      <c r="P825" s="107"/>
      <c r="Q825" s="107"/>
      <c r="R825" s="107"/>
    </row>
    <row r="826" spans="1:18" ht="15">
      <c r="A826" s="100" t="s">
        <v>6179</v>
      </c>
      <c r="B826" s="115">
        <v>0</v>
      </c>
      <c r="C826" s="116"/>
      <c r="D826" s="938" t="s">
        <v>1438</v>
      </c>
      <c r="E826" s="939"/>
      <c r="F826" s="122" t="s">
        <v>246</v>
      </c>
      <c r="G826" s="100" t="s">
        <v>165</v>
      </c>
      <c r="H826" s="105" t="e">
        <f t="shared" ca="1" si="0"/>
        <v>#NAME?</v>
      </c>
      <c r="I826" s="107"/>
      <c r="J826" s="107"/>
      <c r="K826" s="107"/>
      <c r="L826" s="107"/>
      <c r="M826" s="107"/>
      <c r="N826" s="107"/>
      <c r="O826" s="107"/>
      <c r="P826" s="107"/>
      <c r="Q826" s="107"/>
      <c r="R826" s="107"/>
    </row>
    <row r="827" spans="1:18" ht="15">
      <c r="A827" s="100" t="s">
        <v>6201</v>
      </c>
      <c r="B827" s="115">
        <v>47</v>
      </c>
      <c r="C827" s="116"/>
      <c r="D827" s="938" t="s">
        <v>450</v>
      </c>
      <c r="E827" s="939"/>
      <c r="F827" s="122" t="s">
        <v>246</v>
      </c>
      <c r="G827" s="100" t="s">
        <v>165</v>
      </c>
      <c r="H827" s="105" t="e">
        <f t="shared" ca="1" si="0"/>
        <v>#NAME?</v>
      </c>
      <c r="I827" s="107"/>
      <c r="J827" s="107"/>
      <c r="K827" s="107"/>
      <c r="L827" s="107"/>
      <c r="M827" s="107"/>
      <c r="N827" s="107"/>
      <c r="O827" s="107"/>
      <c r="P827" s="107"/>
      <c r="Q827" s="107"/>
      <c r="R827" s="107"/>
    </row>
    <row r="828" spans="1:18" ht="15">
      <c r="A828" s="95" t="s">
        <v>6219</v>
      </c>
      <c r="B828" s="96"/>
      <c r="C828" s="96"/>
      <c r="D828" s="95" t="s">
        <v>463</v>
      </c>
      <c r="E828" s="127" t="s">
        <v>6227</v>
      </c>
      <c r="F828" s="95" t="s">
        <v>1436</v>
      </c>
      <c r="G828" s="100"/>
      <c r="H828" s="105" t="e">
        <f t="shared" ca="1" si="0"/>
        <v>#NAME?</v>
      </c>
      <c r="I828" s="107"/>
      <c r="J828" s="107"/>
      <c r="K828" s="107"/>
      <c r="L828" s="107"/>
      <c r="M828" s="107"/>
      <c r="N828" s="107"/>
      <c r="O828" s="107"/>
      <c r="P828" s="107"/>
      <c r="Q828" s="107"/>
      <c r="R828" s="107"/>
    </row>
    <row r="829" spans="1:18" ht="15">
      <c r="A829" s="163" t="s">
        <v>6230</v>
      </c>
      <c r="B829" s="96"/>
      <c r="C829" s="96"/>
      <c r="D829" s="135" t="s">
        <v>4148</v>
      </c>
      <c r="E829" s="97"/>
      <c r="F829" s="280" t="s">
        <v>1355</v>
      </c>
      <c r="G829" s="100"/>
      <c r="H829" s="105" t="e">
        <f t="shared" ca="1" si="0"/>
        <v>#NAME?</v>
      </c>
      <c r="I829" s="107"/>
      <c r="J829" s="107"/>
      <c r="K829" s="107"/>
      <c r="L829" s="107"/>
      <c r="M829" s="107"/>
      <c r="N829" s="107"/>
      <c r="O829" s="107"/>
      <c r="P829" s="107"/>
      <c r="Q829" s="107"/>
      <c r="R829" s="107"/>
    </row>
    <row r="830" spans="1:18" ht="15">
      <c r="A830" s="100" t="s">
        <v>6238</v>
      </c>
      <c r="B830" s="115">
        <v>62</v>
      </c>
      <c r="C830" s="116"/>
      <c r="D830" s="938" t="s">
        <v>224</v>
      </c>
      <c r="E830" s="939"/>
      <c r="F830" s="122" t="s">
        <v>185</v>
      </c>
      <c r="G830" s="100" t="s">
        <v>165</v>
      </c>
      <c r="H830" s="105" t="e">
        <f t="shared" ca="1" si="0"/>
        <v>#NAME?</v>
      </c>
      <c r="I830" s="107"/>
      <c r="J830" s="107"/>
      <c r="K830" s="107"/>
      <c r="L830" s="107"/>
      <c r="M830" s="107"/>
      <c r="N830" s="107"/>
      <c r="O830" s="107"/>
      <c r="P830" s="107"/>
      <c r="Q830" s="107"/>
      <c r="R830" s="107"/>
    </row>
    <row r="831" spans="1:18" ht="15">
      <c r="A831" s="113" t="s">
        <v>6246</v>
      </c>
      <c r="B831" s="96"/>
      <c r="C831" s="95" t="s">
        <v>194</v>
      </c>
      <c r="D831" s="96"/>
      <c r="E831" s="127" t="s">
        <v>6249</v>
      </c>
      <c r="F831" s="99" t="s">
        <v>199</v>
      </c>
      <c r="G831" s="100"/>
      <c r="H831" s="105" t="e">
        <f t="shared" ca="1" si="0"/>
        <v>#NAME?</v>
      </c>
      <c r="I831" s="107"/>
      <c r="J831" s="107"/>
      <c r="K831" s="107"/>
      <c r="L831" s="107"/>
      <c r="M831" s="107"/>
      <c r="N831" s="107"/>
      <c r="O831" s="107"/>
      <c r="P831" s="107"/>
      <c r="Q831" s="107"/>
      <c r="R831" s="107"/>
    </row>
    <row r="832" spans="1:18" ht="15">
      <c r="A832" s="100" t="s">
        <v>6254</v>
      </c>
      <c r="B832" s="115">
        <v>46</v>
      </c>
      <c r="C832" s="116"/>
      <c r="D832" s="938" t="s">
        <v>407</v>
      </c>
      <c r="E832" s="939"/>
      <c r="F832" s="122" t="s">
        <v>246</v>
      </c>
      <c r="G832" s="100" t="s">
        <v>165</v>
      </c>
      <c r="H832" s="105" t="e">
        <f t="shared" ca="1" si="0"/>
        <v>#NAME?</v>
      </c>
      <c r="I832" s="107"/>
      <c r="J832" s="107"/>
      <c r="K832" s="107"/>
      <c r="L832" s="107"/>
      <c r="M832" s="107"/>
      <c r="N832" s="107"/>
      <c r="O832" s="107"/>
      <c r="P832" s="107"/>
      <c r="Q832" s="107"/>
      <c r="R832" s="107"/>
    </row>
    <row r="833" spans="1:18" ht="15">
      <c r="A833" s="100" t="s">
        <v>6265</v>
      </c>
      <c r="B833" s="100" t="s">
        <v>6267</v>
      </c>
      <c r="C833" s="116"/>
      <c r="D833" s="938" t="s">
        <v>1335</v>
      </c>
      <c r="E833" s="939"/>
      <c r="F833" s="122" t="s">
        <v>185</v>
      </c>
      <c r="G833" s="100" t="s">
        <v>165</v>
      </c>
      <c r="H833" s="105" t="e">
        <f t="shared" ca="1" si="0"/>
        <v>#NAME?</v>
      </c>
      <c r="I833" s="107"/>
      <c r="J833" s="107"/>
      <c r="K833" s="107"/>
      <c r="L833" s="107"/>
      <c r="M833" s="107"/>
      <c r="N833" s="107"/>
      <c r="O833" s="107"/>
      <c r="P833" s="107"/>
      <c r="Q833" s="107"/>
      <c r="R833" s="107"/>
    </row>
    <row r="834" spans="1:18" ht="15">
      <c r="A834" s="100" t="s">
        <v>6283</v>
      </c>
      <c r="B834" s="115">
        <v>79</v>
      </c>
      <c r="C834" s="116"/>
      <c r="D834" s="938" t="s">
        <v>1085</v>
      </c>
      <c r="E834" s="939"/>
      <c r="F834" s="122" t="s">
        <v>246</v>
      </c>
      <c r="G834" s="100" t="s">
        <v>165</v>
      </c>
      <c r="H834" s="105" t="e">
        <f t="shared" ca="1" si="0"/>
        <v>#NAME?</v>
      </c>
      <c r="I834" s="107"/>
      <c r="J834" s="107"/>
      <c r="K834" s="107"/>
      <c r="L834" s="107"/>
      <c r="M834" s="107"/>
      <c r="N834" s="107"/>
      <c r="O834" s="107"/>
      <c r="P834" s="107"/>
      <c r="Q834" s="107"/>
      <c r="R834" s="107"/>
    </row>
    <row r="835" spans="1:18" ht="15">
      <c r="A835" s="100" t="s">
        <v>6298</v>
      </c>
      <c r="B835" s="115">
        <v>58</v>
      </c>
      <c r="C835" s="116"/>
      <c r="D835" s="938" t="s">
        <v>182</v>
      </c>
      <c r="E835" s="939"/>
      <c r="F835" s="122" t="s">
        <v>185</v>
      </c>
      <c r="G835" s="100" t="s">
        <v>165</v>
      </c>
      <c r="H835" s="105" t="e">
        <f t="shared" ca="1" si="0"/>
        <v>#NAME?</v>
      </c>
      <c r="I835" s="107"/>
      <c r="J835" s="107"/>
      <c r="K835" s="107"/>
      <c r="L835" s="107"/>
      <c r="M835" s="107"/>
      <c r="N835" s="107"/>
      <c r="O835" s="107"/>
      <c r="P835" s="107"/>
      <c r="Q835" s="107"/>
      <c r="R835" s="107"/>
    </row>
    <row r="836" spans="1:18" ht="15">
      <c r="A836" s="100" t="s">
        <v>6317</v>
      </c>
      <c r="B836" s="115">
        <v>41</v>
      </c>
      <c r="C836" s="116"/>
      <c r="D836" s="938" t="s">
        <v>407</v>
      </c>
      <c r="E836" s="939"/>
      <c r="F836" s="122" t="s">
        <v>246</v>
      </c>
      <c r="G836" s="100" t="s">
        <v>165</v>
      </c>
      <c r="H836" s="105" t="e">
        <f t="shared" ca="1" si="0"/>
        <v>#NAME?</v>
      </c>
      <c r="I836" s="107"/>
      <c r="J836" s="107"/>
      <c r="K836" s="107"/>
      <c r="L836" s="107"/>
      <c r="M836" s="107"/>
      <c r="N836" s="107"/>
      <c r="O836" s="107"/>
      <c r="P836" s="107"/>
      <c r="Q836" s="107"/>
      <c r="R836" s="107"/>
    </row>
    <row r="837" spans="1:18" ht="15">
      <c r="A837" s="100" t="s">
        <v>6331</v>
      </c>
      <c r="B837" s="115">
        <v>41</v>
      </c>
      <c r="C837" s="116"/>
      <c r="D837" s="938" t="s">
        <v>1327</v>
      </c>
      <c r="E837" s="939"/>
      <c r="F837" s="122" t="s">
        <v>185</v>
      </c>
      <c r="G837" s="100" t="s">
        <v>165</v>
      </c>
      <c r="H837" s="105" t="e">
        <f t="shared" ca="1" si="0"/>
        <v>#NAME?</v>
      </c>
      <c r="I837" s="107"/>
      <c r="J837" s="107"/>
      <c r="K837" s="107"/>
      <c r="L837" s="107"/>
      <c r="M837" s="107"/>
      <c r="N837" s="107"/>
      <c r="O837" s="107"/>
      <c r="P837" s="107"/>
      <c r="Q837" s="107"/>
      <c r="R837" s="107"/>
    </row>
    <row r="838" spans="1:18" ht="15">
      <c r="A838" s="100" t="s">
        <v>6344</v>
      </c>
      <c r="B838" s="115">
        <v>65</v>
      </c>
      <c r="C838" s="116"/>
      <c r="D838" s="100" t="s">
        <v>169</v>
      </c>
      <c r="E838" s="120"/>
      <c r="F838" s="122" t="s">
        <v>246</v>
      </c>
      <c r="G838" s="100" t="s">
        <v>165</v>
      </c>
      <c r="H838" s="105" t="e">
        <f t="shared" ca="1" si="0"/>
        <v>#NAME?</v>
      </c>
      <c r="I838" s="107"/>
      <c r="J838" s="107"/>
      <c r="K838" s="107"/>
      <c r="L838" s="107"/>
      <c r="M838" s="107"/>
      <c r="N838" s="107"/>
      <c r="O838" s="107"/>
      <c r="P838" s="107"/>
      <c r="Q838" s="107"/>
      <c r="R838" s="107"/>
    </row>
    <row r="839" spans="1:18" ht="15">
      <c r="A839" s="100" t="s">
        <v>6363</v>
      </c>
      <c r="B839" s="115">
        <v>72</v>
      </c>
      <c r="C839" s="116"/>
      <c r="D839" s="938" t="s">
        <v>423</v>
      </c>
      <c r="E839" s="939"/>
      <c r="F839" s="122" t="s">
        <v>246</v>
      </c>
      <c r="G839" s="100" t="s">
        <v>165</v>
      </c>
      <c r="H839" s="105" t="e">
        <f t="shared" ca="1" si="0"/>
        <v>#NAME?</v>
      </c>
      <c r="I839" s="107"/>
      <c r="J839" s="107"/>
      <c r="K839" s="107"/>
      <c r="L839" s="107"/>
      <c r="M839" s="107"/>
      <c r="N839" s="107"/>
      <c r="O839" s="107"/>
      <c r="P839" s="107"/>
      <c r="Q839" s="107"/>
      <c r="R839" s="107"/>
    </row>
    <row r="840" spans="1:18" ht="15">
      <c r="A840" s="100" t="s">
        <v>6379</v>
      </c>
      <c r="B840" s="115">
        <v>61</v>
      </c>
      <c r="C840" s="116"/>
      <c r="D840" s="938" t="s">
        <v>423</v>
      </c>
      <c r="E840" s="939"/>
      <c r="F840" s="122" t="s">
        <v>246</v>
      </c>
      <c r="G840" s="100" t="s">
        <v>165</v>
      </c>
      <c r="H840" s="105" t="e">
        <f t="shared" ca="1" si="0"/>
        <v>#NAME?</v>
      </c>
      <c r="I840" s="107"/>
      <c r="J840" s="107"/>
      <c r="K840" s="107"/>
      <c r="L840" s="107"/>
      <c r="M840" s="107"/>
      <c r="N840" s="107"/>
      <c r="O840" s="107"/>
      <c r="P840" s="107"/>
      <c r="Q840" s="107"/>
      <c r="R840" s="107"/>
    </row>
    <row r="841" spans="1:18" ht="15">
      <c r="A841" s="100" t="s">
        <v>6399</v>
      </c>
      <c r="B841" s="115">
        <v>80</v>
      </c>
      <c r="C841" s="116"/>
      <c r="D841" s="938" t="s">
        <v>243</v>
      </c>
      <c r="E841" s="939"/>
      <c r="F841" s="122" t="s">
        <v>246</v>
      </c>
      <c r="G841" s="100" t="s">
        <v>165</v>
      </c>
      <c r="H841" s="105" t="e">
        <f t="shared" ca="1" si="0"/>
        <v>#NAME?</v>
      </c>
      <c r="I841" s="107"/>
      <c r="J841" s="107"/>
      <c r="K841" s="107"/>
      <c r="L841" s="107"/>
      <c r="M841" s="107"/>
      <c r="N841" s="107"/>
      <c r="O841" s="107"/>
      <c r="P841" s="107"/>
      <c r="Q841" s="107"/>
      <c r="R841" s="107"/>
    </row>
    <row r="842" spans="1:18" ht="15">
      <c r="A842" s="100" t="s">
        <v>6419</v>
      </c>
      <c r="B842" s="115">
        <v>71</v>
      </c>
      <c r="C842" s="116"/>
      <c r="D842" s="938" t="s">
        <v>423</v>
      </c>
      <c r="E842" s="939"/>
      <c r="F842" s="122" t="s">
        <v>246</v>
      </c>
      <c r="G842" s="100" t="s">
        <v>165</v>
      </c>
      <c r="H842" s="105" t="e">
        <f t="shared" ca="1" si="0"/>
        <v>#NAME?</v>
      </c>
      <c r="I842" s="107"/>
      <c r="J842" s="107"/>
      <c r="K842" s="107"/>
      <c r="L842" s="107"/>
      <c r="M842" s="107"/>
      <c r="N842" s="107"/>
      <c r="O842" s="107"/>
      <c r="P842" s="107"/>
      <c r="Q842" s="107"/>
      <c r="R842" s="107"/>
    </row>
    <row r="843" spans="1:18" ht="15">
      <c r="A843" s="100" t="s">
        <v>6436</v>
      </c>
      <c r="B843" s="115">
        <v>19</v>
      </c>
      <c r="C843" s="116"/>
      <c r="D843" s="938" t="s">
        <v>354</v>
      </c>
      <c r="E843" s="939"/>
      <c r="F843" s="122" t="s">
        <v>246</v>
      </c>
      <c r="G843" s="100" t="s">
        <v>165</v>
      </c>
      <c r="H843" s="105" t="e">
        <f t="shared" ca="1" si="0"/>
        <v>#NAME?</v>
      </c>
      <c r="I843" s="107"/>
      <c r="J843" s="107"/>
      <c r="K843" s="107"/>
      <c r="L843" s="107"/>
      <c r="M843" s="107"/>
      <c r="N843" s="107"/>
      <c r="O843" s="107"/>
      <c r="P843" s="107"/>
      <c r="Q843" s="107"/>
      <c r="R843" s="107"/>
    </row>
    <row r="844" spans="1:18" ht="15">
      <c r="A844" s="100" t="s">
        <v>6457</v>
      </c>
      <c r="B844" s="115">
        <v>35</v>
      </c>
      <c r="C844" s="116"/>
      <c r="D844" s="938" t="s">
        <v>182</v>
      </c>
      <c r="E844" s="939"/>
      <c r="F844" s="122" t="s">
        <v>185</v>
      </c>
      <c r="G844" s="100" t="s">
        <v>165</v>
      </c>
      <c r="H844" s="105" t="e">
        <f t="shared" ca="1" si="0"/>
        <v>#NAME?</v>
      </c>
      <c r="I844" s="107"/>
      <c r="J844" s="107"/>
      <c r="K844" s="107"/>
      <c r="L844" s="107"/>
      <c r="M844" s="107"/>
      <c r="N844" s="107"/>
      <c r="O844" s="107"/>
      <c r="P844" s="107"/>
      <c r="Q844" s="107"/>
      <c r="R844" s="107"/>
    </row>
    <row r="845" spans="1:18" ht="15">
      <c r="A845" s="100" t="s">
        <v>6471</v>
      </c>
      <c r="B845" s="115">
        <v>80</v>
      </c>
      <c r="C845" s="116"/>
      <c r="D845" s="938" t="s">
        <v>1291</v>
      </c>
      <c r="E845" s="939"/>
      <c r="F845" s="122" t="s">
        <v>246</v>
      </c>
      <c r="G845" s="100" t="s">
        <v>165</v>
      </c>
      <c r="H845" s="105" t="e">
        <f t="shared" ca="1" si="0"/>
        <v>#NAME?</v>
      </c>
      <c r="I845" s="107"/>
      <c r="J845" s="107"/>
      <c r="K845" s="107"/>
      <c r="L845" s="107"/>
      <c r="M845" s="107"/>
      <c r="N845" s="107"/>
      <c r="O845" s="107"/>
      <c r="P845" s="107"/>
      <c r="Q845" s="107"/>
      <c r="R845" s="107"/>
    </row>
    <row r="846" spans="1:18" ht="15">
      <c r="A846" s="100" t="s">
        <v>6484</v>
      </c>
      <c r="B846" s="115">
        <v>39</v>
      </c>
      <c r="C846" s="116"/>
      <c r="D846" s="938" t="s">
        <v>1327</v>
      </c>
      <c r="E846" s="939"/>
      <c r="F846" s="122" t="s">
        <v>185</v>
      </c>
      <c r="G846" s="100" t="s">
        <v>165</v>
      </c>
      <c r="H846" s="105" t="e">
        <f t="shared" ca="1" si="0"/>
        <v>#NAME?</v>
      </c>
      <c r="I846" s="107"/>
      <c r="J846" s="107"/>
      <c r="K846" s="107"/>
      <c r="L846" s="107"/>
      <c r="M846" s="107"/>
      <c r="N846" s="107"/>
      <c r="O846" s="107"/>
      <c r="P846" s="107"/>
      <c r="Q846" s="107"/>
      <c r="R846" s="107"/>
    </row>
    <row r="847" spans="1:18" ht="15">
      <c r="A847" s="100" t="s">
        <v>6484</v>
      </c>
      <c r="B847" s="115">
        <v>39</v>
      </c>
      <c r="C847" s="116"/>
      <c r="D847" s="938" t="s">
        <v>1327</v>
      </c>
      <c r="E847" s="939"/>
      <c r="F847" s="122" t="s">
        <v>185</v>
      </c>
      <c r="G847" s="100" t="s">
        <v>165</v>
      </c>
      <c r="H847" s="105" t="e">
        <f t="shared" ca="1" si="0"/>
        <v>#NAME?</v>
      </c>
      <c r="I847" s="107"/>
      <c r="J847" s="107"/>
      <c r="K847" s="107"/>
      <c r="L847" s="107"/>
      <c r="M847" s="107"/>
      <c r="N847" s="107"/>
      <c r="O847" s="107"/>
      <c r="P847" s="107"/>
      <c r="Q847" s="107"/>
      <c r="R847" s="107"/>
    </row>
    <row r="848" spans="1:18" ht="15">
      <c r="A848" s="100" t="s">
        <v>6507</v>
      </c>
      <c r="B848" s="115">
        <v>6</v>
      </c>
      <c r="C848" s="116"/>
      <c r="D848" s="938" t="s">
        <v>1773</v>
      </c>
      <c r="E848" s="939"/>
      <c r="F848" s="122" t="s">
        <v>246</v>
      </c>
      <c r="G848" s="100" t="s">
        <v>165</v>
      </c>
      <c r="H848" s="105" t="e">
        <f t="shared" ca="1" si="0"/>
        <v>#NAME?</v>
      </c>
      <c r="I848" s="107"/>
      <c r="J848" s="107"/>
      <c r="K848" s="107"/>
      <c r="L848" s="107"/>
      <c r="M848" s="107"/>
      <c r="N848" s="107"/>
      <c r="O848" s="107"/>
      <c r="P848" s="107"/>
      <c r="Q848" s="107"/>
      <c r="R848" s="107"/>
    </row>
    <row r="849" spans="1:18" ht="15">
      <c r="A849" s="100" t="s">
        <v>6514</v>
      </c>
      <c r="B849" s="115">
        <v>75</v>
      </c>
      <c r="C849" s="116"/>
      <c r="D849" s="938" t="s">
        <v>1327</v>
      </c>
      <c r="E849" s="939"/>
      <c r="F849" s="122" t="s">
        <v>185</v>
      </c>
      <c r="G849" s="100" t="s">
        <v>165</v>
      </c>
      <c r="H849" s="105" t="e">
        <f t="shared" ca="1" si="0"/>
        <v>#NAME?</v>
      </c>
      <c r="I849" s="107"/>
      <c r="J849" s="107"/>
      <c r="K849" s="107"/>
      <c r="L849" s="107"/>
      <c r="M849" s="107"/>
      <c r="N849" s="107"/>
      <c r="O849" s="107"/>
      <c r="P849" s="107"/>
      <c r="Q849" s="107"/>
      <c r="R849" s="107"/>
    </row>
    <row r="850" spans="1:18" ht="15">
      <c r="A850" s="100" t="s">
        <v>6527</v>
      </c>
      <c r="B850" s="115">
        <v>37</v>
      </c>
      <c r="C850" s="116"/>
      <c r="D850" s="938" t="s">
        <v>407</v>
      </c>
      <c r="E850" s="939"/>
      <c r="F850" s="122" t="s">
        <v>246</v>
      </c>
      <c r="G850" s="100" t="s">
        <v>165</v>
      </c>
      <c r="H850" s="105" t="e">
        <f t="shared" ca="1" si="0"/>
        <v>#NAME?</v>
      </c>
      <c r="I850" s="107"/>
      <c r="J850" s="107"/>
      <c r="K850" s="107"/>
      <c r="L850" s="107"/>
      <c r="M850" s="107"/>
      <c r="N850" s="107"/>
      <c r="O850" s="107"/>
      <c r="P850" s="107"/>
      <c r="Q850" s="107"/>
      <c r="R850" s="107"/>
    </row>
    <row r="851" spans="1:18" ht="15">
      <c r="A851" s="100" t="s">
        <v>6541</v>
      </c>
      <c r="B851" s="115">
        <v>75</v>
      </c>
      <c r="C851" s="116"/>
      <c r="D851" s="938" t="s">
        <v>423</v>
      </c>
      <c r="E851" s="939"/>
      <c r="F851" s="122" t="s">
        <v>246</v>
      </c>
      <c r="G851" s="100" t="s">
        <v>165</v>
      </c>
      <c r="H851" s="105" t="e">
        <f t="shared" ca="1" si="0"/>
        <v>#NAME?</v>
      </c>
      <c r="I851" s="107"/>
      <c r="J851" s="107"/>
      <c r="K851" s="107"/>
      <c r="L851" s="107"/>
      <c r="M851" s="107"/>
      <c r="N851" s="107"/>
      <c r="O851" s="107"/>
      <c r="P851" s="107"/>
      <c r="Q851" s="107"/>
      <c r="R851" s="107"/>
    </row>
    <row r="852" spans="1:18" ht="15">
      <c r="A852" s="100" t="s">
        <v>6586</v>
      </c>
      <c r="B852" s="115">
        <v>34</v>
      </c>
      <c r="C852" s="116"/>
      <c r="D852" s="938" t="s">
        <v>243</v>
      </c>
      <c r="E852" s="939"/>
      <c r="F852" s="122" t="s">
        <v>246</v>
      </c>
      <c r="G852" s="100" t="s">
        <v>165</v>
      </c>
      <c r="H852" s="105" t="e">
        <f t="shared" ca="1" si="0"/>
        <v>#NAME?</v>
      </c>
      <c r="I852" s="107"/>
      <c r="J852" s="107"/>
      <c r="K852" s="107"/>
      <c r="L852" s="107"/>
      <c r="M852" s="107"/>
      <c r="N852" s="107"/>
      <c r="O852" s="107"/>
      <c r="P852" s="107"/>
      <c r="Q852" s="107"/>
      <c r="R852" s="107"/>
    </row>
    <row r="853" spans="1:18" ht="15">
      <c r="A853" s="100" t="s">
        <v>6605</v>
      </c>
      <c r="B853" s="115">
        <v>59</v>
      </c>
      <c r="C853" s="116"/>
      <c r="D853" s="938" t="s">
        <v>357</v>
      </c>
      <c r="E853" s="939"/>
      <c r="F853" s="122" t="s">
        <v>246</v>
      </c>
      <c r="G853" s="100" t="s">
        <v>165</v>
      </c>
      <c r="H853" s="105" t="e">
        <f t="shared" ca="1" si="0"/>
        <v>#NAME?</v>
      </c>
      <c r="I853" s="107"/>
      <c r="J853" s="107"/>
      <c r="K853" s="107"/>
      <c r="L853" s="107"/>
      <c r="M853" s="107"/>
      <c r="N853" s="107"/>
      <c r="O853" s="107"/>
      <c r="P853" s="107"/>
      <c r="Q853" s="107"/>
      <c r="R853" s="107"/>
    </row>
    <row r="854" spans="1:18" ht="15">
      <c r="A854" s="100" t="s">
        <v>6622</v>
      </c>
      <c r="B854" s="115">
        <v>20</v>
      </c>
      <c r="C854" s="116"/>
      <c r="D854" s="938" t="s">
        <v>407</v>
      </c>
      <c r="E854" s="939"/>
      <c r="F854" s="122" t="s">
        <v>185</v>
      </c>
      <c r="G854" s="100" t="s">
        <v>165</v>
      </c>
      <c r="H854" s="105" t="e">
        <f t="shared" ca="1" si="0"/>
        <v>#NAME?</v>
      </c>
      <c r="I854" s="107"/>
      <c r="J854" s="107"/>
      <c r="K854" s="107"/>
      <c r="L854" s="107"/>
      <c r="M854" s="107"/>
      <c r="N854" s="107"/>
      <c r="O854" s="107"/>
      <c r="P854" s="107"/>
      <c r="Q854" s="107"/>
      <c r="R854" s="107"/>
    </row>
    <row r="855" spans="1:18" ht="15">
      <c r="A855" s="95" t="s">
        <v>6655</v>
      </c>
      <c r="B855" s="163">
        <v>36</v>
      </c>
      <c r="C855" s="95" t="s">
        <v>417</v>
      </c>
      <c r="D855" s="95" t="s">
        <v>487</v>
      </c>
      <c r="E855" s="97"/>
      <c r="F855" s="99" t="s">
        <v>488</v>
      </c>
      <c r="G855" s="100"/>
      <c r="H855" s="105" t="e">
        <f t="shared" ca="1" si="0"/>
        <v>#NAME?</v>
      </c>
      <c r="I855" s="107"/>
      <c r="J855" s="107"/>
      <c r="K855" s="107"/>
      <c r="L855" s="107"/>
      <c r="M855" s="107"/>
      <c r="N855" s="107"/>
      <c r="O855" s="107"/>
      <c r="P855" s="107"/>
      <c r="Q855" s="107"/>
      <c r="R855" s="107"/>
    </row>
    <row r="856" spans="1:18" ht="15">
      <c r="A856" s="100" t="s">
        <v>6671</v>
      </c>
      <c r="B856" s="115">
        <v>44</v>
      </c>
      <c r="C856" s="116"/>
      <c r="D856" s="100" t="s">
        <v>6683</v>
      </c>
      <c r="E856" s="109" t="s">
        <v>4170</v>
      </c>
      <c r="F856" s="122" t="s">
        <v>246</v>
      </c>
      <c r="G856" s="100" t="s">
        <v>165</v>
      </c>
      <c r="H856" s="105" t="e">
        <f t="shared" ca="1" si="0"/>
        <v>#NAME?</v>
      </c>
      <c r="I856" s="107"/>
      <c r="J856" s="107"/>
      <c r="K856" s="107"/>
      <c r="L856" s="107"/>
      <c r="M856" s="107"/>
      <c r="N856" s="107"/>
      <c r="O856" s="107"/>
      <c r="P856" s="107"/>
      <c r="Q856" s="107"/>
      <c r="R856" s="107"/>
    </row>
    <row r="857" spans="1:18" ht="15">
      <c r="A857" s="100" t="s">
        <v>6696</v>
      </c>
      <c r="B857" s="115">
        <v>0</v>
      </c>
      <c r="C857" s="116"/>
      <c r="D857" s="938" t="s">
        <v>1395</v>
      </c>
      <c r="E857" s="939"/>
      <c r="F857" s="122" t="s">
        <v>246</v>
      </c>
      <c r="G857" s="100" t="s">
        <v>165</v>
      </c>
      <c r="H857" s="105" t="e">
        <f t="shared" ca="1" si="0"/>
        <v>#NAME?</v>
      </c>
      <c r="I857" s="107"/>
      <c r="J857" s="107"/>
      <c r="K857" s="107"/>
      <c r="L857" s="107"/>
      <c r="M857" s="107"/>
      <c r="N857" s="107"/>
      <c r="O857" s="107"/>
      <c r="P857" s="107"/>
      <c r="Q857" s="107"/>
      <c r="R857" s="107"/>
    </row>
    <row r="858" spans="1:18" ht="15">
      <c r="A858" s="100" t="s">
        <v>6704</v>
      </c>
      <c r="B858" s="115">
        <v>87</v>
      </c>
      <c r="C858" s="116"/>
      <c r="D858" s="938" t="s">
        <v>407</v>
      </c>
      <c r="E858" s="939"/>
      <c r="F858" s="122" t="s">
        <v>246</v>
      </c>
      <c r="G858" s="100" t="s">
        <v>165</v>
      </c>
      <c r="H858" s="105" t="e">
        <f t="shared" ca="1" si="0"/>
        <v>#NAME?</v>
      </c>
      <c r="I858" s="107"/>
      <c r="J858" s="107"/>
      <c r="K858" s="107"/>
      <c r="L858" s="107"/>
      <c r="M858" s="107"/>
      <c r="N858" s="107"/>
      <c r="O858" s="107"/>
      <c r="P858" s="107"/>
      <c r="Q858" s="107"/>
      <c r="R858" s="107"/>
    </row>
    <row r="859" spans="1:18" ht="15">
      <c r="A859" s="100" t="s">
        <v>6717</v>
      </c>
      <c r="B859" s="115">
        <v>30</v>
      </c>
      <c r="C859" s="116"/>
      <c r="D859" s="938" t="s">
        <v>182</v>
      </c>
      <c r="E859" s="939"/>
      <c r="F859" s="122" t="s">
        <v>185</v>
      </c>
      <c r="G859" s="100" t="s">
        <v>165</v>
      </c>
      <c r="H859" s="105" t="e">
        <f t="shared" ca="1" si="0"/>
        <v>#NAME?</v>
      </c>
      <c r="I859" s="107"/>
      <c r="J859" s="107"/>
      <c r="K859" s="107"/>
      <c r="L859" s="107"/>
      <c r="M859" s="107"/>
      <c r="N859" s="107"/>
      <c r="O859" s="107"/>
      <c r="P859" s="107"/>
      <c r="Q859" s="107"/>
      <c r="R859" s="107"/>
    </row>
    <row r="860" spans="1:18" ht="15">
      <c r="A860" s="163" t="s">
        <v>6729</v>
      </c>
      <c r="B860" s="96"/>
      <c r="C860" s="96"/>
      <c r="D860" s="944" t="s">
        <v>6731</v>
      </c>
      <c r="E860" s="939"/>
      <c r="F860" s="215" t="s">
        <v>346</v>
      </c>
      <c r="G860" s="100"/>
      <c r="H860" s="105" t="e">
        <f t="shared" ca="1" si="0"/>
        <v>#NAME?</v>
      </c>
      <c r="I860" s="107"/>
      <c r="J860" s="107"/>
      <c r="K860" s="107"/>
      <c r="L860" s="107"/>
      <c r="M860" s="107"/>
      <c r="N860" s="107"/>
      <c r="O860" s="107"/>
      <c r="P860" s="107"/>
      <c r="Q860" s="107"/>
      <c r="R860" s="107"/>
    </row>
    <row r="861" spans="1:18" ht="15">
      <c r="A861" s="95" t="s">
        <v>6742</v>
      </c>
      <c r="B861" s="96"/>
      <c r="C861" s="95" t="s">
        <v>344</v>
      </c>
      <c r="D861" s="95" t="s">
        <v>345</v>
      </c>
      <c r="E861" s="127" t="s">
        <v>6748</v>
      </c>
      <c r="F861" s="99" t="s">
        <v>346</v>
      </c>
      <c r="G861" s="100"/>
      <c r="H861" s="105" t="e">
        <f t="shared" ca="1" si="0"/>
        <v>#NAME?</v>
      </c>
      <c r="I861" s="107"/>
      <c r="J861" s="107"/>
      <c r="K861" s="107"/>
      <c r="L861" s="107"/>
      <c r="M861" s="107"/>
      <c r="N861" s="107"/>
      <c r="O861" s="107"/>
      <c r="P861" s="107"/>
      <c r="Q861" s="107"/>
      <c r="R861" s="107"/>
    </row>
    <row r="862" spans="1:18" ht="15">
      <c r="A862" s="100" t="s">
        <v>6758</v>
      </c>
      <c r="B862" s="115">
        <v>58</v>
      </c>
      <c r="C862" s="116"/>
      <c r="D862" s="938" t="s">
        <v>378</v>
      </c>
      <c r="E862" s="939"/>
      <c r="F862" s="100" t="s">
        <v>164</v>
      </c>
      <c r="G862" s="100" t="s">
        <v>165</v>
      </c>
      <c r="H862" s="105" t="e">
        <f t="shared" ca="1" si="0"/>
        <v>#NAME?</v>
      </c>
      <c r="I862" s="107"/>
      <c r="J862" s="107"/>
      <c r="K862" s="107"/>
      <c r="L862" s="107"/>
      <c r="M862" s="107"/>
      <c r="N862" s="107"/>
      <c r="O862" s="107"/>
      <c r="P862" s="107"/>
      <c r="Q862" s="107"/>
      <c r="R862" s="107"/>
    </row>
    <row r="863" spans="1:18" ht="15">
      <c r="A863" s="100" t="s">
        <v>6771</v>
      </c>
      <c r="B863" s="115">
        <v>63</v>
      </c>
      <c r="C863" s="116"/>
      <c r="D863" s="938" t="s">
        <v>423</v>
      </c>
      <c r="E863" s="939"/>
      <c r="F863" s="122" t="s">
        <v>246</v>
      </c>
      <c r="G863" s="100" t="s">
        <v>165</v>
      </c>
      <c r="H863" s="105" t="e">
        <f t="shared" ca="1" si="0"/>
        <v>#NAME?</v>
      </c>
      <c r="I863" s="107"/>
      <c r="J863" s="107"/>
      <c r="K863" s="107"/>
      <c r="L863" s="107"/>
      <c r="M863" s="107"/>
      <c r="N863" s="107"/>
      <c r="O863" s="107"/>
      <c r="P863" s="107"/>
      <c r="Q863" s="107"/>
      <c r="R863" s="107"/>
    </row>
    <row r="864" spans="1:18" ht="15">
      <c r="A864" s="100" t="s">
        <v>6784</v>
      </c>
      <c r="B864" s="115">
        <v>67</v>
      </c>
      <c r="C864" s="116"/>
      <c r="D864" s="938" t="s">
        <v>407</v>
      </c>
      <c r="E864" s="939"/>
      <c r="F864" s="122" t="s">
        <v>185</v>
      </c>
      <c r="G864" s="100" t="s">
        <v>165</v>
      </c>
      <c r="H864" s="105" t="e">
        <f t="shared" ca="1" si="0"/>
        <v>#NAME?</v>
      </c>
      <c r="I864" s="107"/>
      <c r="J864" s="107"/>
      <c r="K864" s="107"/>
      <c r="L864" s="107"/>
      <c r="M864" s="107"/>
      <c r="N864" s="107"/>
      <c r="O864" s="107"/>
      <c r="P864" s="107"/>
      <c r="Q864" s="107"/>
      <c r="R864" s="107"/>
    </row>
    <row r="865" spans="1:18" ht="15">
      <c r="A865" s="95" t="s">
        <v>6797</v>
      </c>
      <c r="B865" s="96"/>
      <c r="C865" s="96"/>
      <c r="D865" s="95" t="s">
        <v>524</v>
      </c>
      <c r="E865" s="97"/>
      <c r="F865" s="95" t="s">
        <v>395</v>
      </c>
      <c r="G865" s="100"/>
      <c r="H865" s="105" t="e">
        <f t="shared" ca="1" si="0"/>
        <v>#NAME?</v>
      </c>
      <c r="I865" s="107"/>
      <c r="J865" s="107"/>
      <c r="K865" s="107"/>
      <c r="L865" s="107"/>
      <c r="M865" s="107"/>
      <c r="N865" s="107"/>
      <c r="O865" s="107"/>
      <c r="P865" s="107"/>
      <c r="Q865" s="107"/>
      <c r="R865" s="107"/>
    </row>
    <row r="866" spans="1:18" ht="15">
      <c r="A866" s="100" t="s">
        <v>6807</v>
      </c>
      <c r="B866" s="116"/>
      <c r="C866" s="116"/>
      <c r="D866" s="938" t="s">
        <v>89</v>
      </c>
      <c r="E866" s="939"/>
      <c r="F866" s="100" t="s">
        <v>384</v>
      </c>
      <c r="G866" s="100" t="s">
        <v>165</v>
      </c>
      <c r="H866" s="105" t="e">
        <f t="shared" ca="1" si="0"/>
        <v>#NAME?</v>
      </c>
      <c r="I866" s="107"/>
      <c r="J866" s="107"/>
      <c r="K866" s="107"/>
      <c r="L866" s="107"/>
      <c r="M866" s="107"/>
      <c r="N866" s="107"/>
      <c r="O866" s="107"/>
      <c r="P866" s="107"/>
      <c r="Q866" s="107"/>
      <c r="R866" s="107"/>
    </row>
    <row r="867" spans="1:18" ht="15">
      <c r="A867" s="95" t="s">
        <v>6817</v>
      </c>
      <c r="B867" s="96"/>
      <c r="C867" s="96"/>
      <c r="D867" s="95" t="s">
        <v>344</v>
      </c>
      <c r="E867" s="127" t="s">
        <v>6824</v>
      </c>
      <c r="F867" s="99" t="s">
        <v>346</v>
      </c>
      <c r="G867" s="100"/>
      <c r="H867" s="105" t="e">
        <f t="shared" ca="1" si="0"/>
        <v>#NAME?</v>
      </c>
      <c r="I867" s="107"/>
      <c r="J867" s="107"/>
      <c r="K867" s="107"/>
      <c r="L867" s="107"/>
      <c r="M867" s="107"/>
      <c r="N867" s="107"/>
      <c r="O867" s="107"/>
      <c r="P867" s="107"/>
      <c r="Q867" s="107"/>
      <c r="R867" s="107"/>
    </row>
    <row r="868" spans="1:18" ht="15">
      <c r="A868" s="100" t="s">
        <v>6829</v>
      </c>
      <c r="B868" s="115">
        <v>33</v>
      </c>
      <c r="C868" s="116"/>
      <c r="D868" s="938" t="s">
        <v>6835</v>
      </c>
      <c r="E868" s="939"/>
      <c r="F868" s="122" t="s">
        <v>6844</v>
      </c>
      <c r="G868" s="100" t="s">
        <v>165</v>
      </c>
      <c r="H868" s="105" t="e">
        <f t="shared" ca="1" si="0"/>
        <v>#NAME?</v>
      </c>
      <c r="I868" s="107"/>
      <c r="J868" s="107"/>
      <c r="K868" s="107"/>
      <c r="L868" s="107"/>
      <c r="M868" s="107"/>
      <c r="N868" s="107"/>
      <c r="O868" s="107"/>
      <c r="P868" s="107"/>
      <c r="Q868" s="107"/>
      <c r="R868" s="107"/>
    </row>
    <row r="869" spans="1:18" ht="15">
      <c r="A869" s="100" t="s">
        <v>6858</v>
      </c>
      <c r="B869" s="116"/>
      <c r="C869" s="116"/>
      <c r="D869" s="942" t="s">
        <v>3915</v>
      </c>
      <c r="E869" s="943"/>
      <c r="F869" s="122" t="s">
        <v>6844</v>
      </c>
      <c r="G869" s="100" t="s">
        <v>165</v>
      </c>
      <c r="H869" s="105" t="e">
        <f t="shared" ca="1" si="0"/>
        <v>#NAME?</v>
      </c>
      <c r="I869" s="107"/>
      <c r="J869" s="107"/>
      <c r="K869" s="107"/>
      <c r="L869" s="107"/>
      <c r="M869" s="107"/>
      <c r="N869" s="107"/>
      <c r="O869" s="107"/>
      <c r="P869" s="107"/>
      <c r="Q869" s="107"/>
      <c r="R869" s="107"/>
    </row>
    <row r="870" spans="1:18" ht="15">
      <c r="A870" s="100" t="s">
        <v>6874</v>
      </c>
      <c r="B870" s="116"/>
      <c r="C870" s="116"/>
      <c r="D870" s="938" t="s">
        <v>729</v>
      </c>
      <c r="E870" s="939"/>
      <c r="F870" s="122" t="s">
        <v>6844</v>
      </c>
      <c r="G870" s="100" t="s">
        <v>165</v>
      </c>
      <c r="H870" s="105" t="e">
        <f t="shared" ca="1" si="0"/>
        <v>#NAME?</v>
      </c>
      <c r="I870" s="107"/>
      <c r="J870" s="107"/>
      <c r="K870" s="107"/>
      <c r="L870" s="107"/>
      <c r="M870" s="107"/>
      <c r="N870" s="107"/>
      <c r="O870" s="107"/>
      <c r="P870" s="107"/>
      <c r="Q870" s="107"/>
      <c r="R870" s="107"/>
    </row>
    <row r="871" spans="1:18" ht="15">
      <c r="A871" s="100" t="s">
        <v>6890</v>
      </c>
      <c r="B871" s="116"/>
      <c r="C871" s="116"/>
      <c r="D871" s="938" t="s">
        <v>973</v>
      </c>
      <c r="E871" s="939"/>
      <c r="F871" s="122" t="s">
        <v>3330</v>
      </c>
      <c r="G871" s="100" t="s">
        <v>165</v>
      </c>
      <c r="H871" s="105" t="e">
        <f t="shared" ca="1" si="0"/>
        <v>#NAME?</v>
      </c>
      <c r="I871" s="107"/>
      <c r="J871" s="107"/>
      <c r="K871" s="107"/>
      <c r="L871" s="107"/>
      <c r="M871" s="107"/>
      <c r="N871" s="107"/>
      <c r="O871" s="107"/>
      <c r="P871" s="107"/>
      <c r="Q871" s="107"/>
      <c r="R871" s="107"/>
    </row>
    <row r="872" spans="1:18" ht="15">
      <c r="A872" s="100" t="s">
        <v>6902</v>
      </c>
      <c r="B872" s="115">
        <v>64</v>
      </c>
      <c r="C872" s="116"/>
      <c r="D872" s="938" t="s">
        <v>5217</v>
      </c>
      <c r="E872" s="939"/>
      <c r="F872" s="122" t="s">
        <v>246</v>
      </c>
      <c r="G872" s="100" t="s">
        <v>165</v>
      </c>
      <c r="H872" s="105" t="e">
        <f t="shared" ca="1" si="0"/>
        <v>#NAME?</v>
      </c>
      <c r="I872" s="107"/>
      <c r="J872" s="107"/>
      <c r="K872" s="107"/>
      <c r="L872" s="107"/>
      <c r="M872" s="107"/>
      <c r="N872" s="107"/>
      <c r="O872" s="107"/>
      <c r="P872" s="107"/>
      <c r="Q872" s="107"/>
      <c r="R872" s="107"/>
    </row>
    <row r="873" spans="1:18" ht="15">
      <c r="A873" s="100" t="s">
        <v>6917</v>
      </c>
      <c r="B873" s="115">
        <v>57</v>
      </c>
      <c r="C873" s="116"/>
      <c r="D873" s="938" t="s">
        <v>5057</v>
      </c>
      <c r="E873" s="939"/>
      <c r="F873" s="122" t="s">
        <v>185</v>
      </c>
      <c r="G873" s="100" t="s">
        <v>165</v>
      </c>
      <c r="H873" s="105" t="e">
        <f t="shared" ca="1" si="0"/>
        <v>#NAME?</v>
      </c>
      <c r="I873" s="107"/>
      <c r="J873" s="107"/>
      <c r="K873" s="107"/>
      <c r="L873" s="107"/>
      <c r="M873" s="107"/>
      <c r="N873" s="107"/>
      <c r="O873" s="107"/>
      <c r="P873" s="107"/>
      <c r="Q873" s="107"/>
      <c r="R873" s="107"/>
    </row>
    <row r="874" spans="1:18" ht="15">
      <c r="A874" s="95" t="s">
        <v>6931</v>
      </c>
      <c r="B874" s="96"/>
      <c r="C874" s="95" t="s">
        <v>194</v>
      </c>
      <c r="D874" s="96"/>
      <c r="E874" s="127" t="s">
        <v>6938</v>
      </c>
      <c r="F874" s="99" t="s">
        <v>199</v>
      </c>
      <c r="G874" s="100"/>
      <c r="H874" s="105" t="e">
        <f t="shared" ca="1" si="0"/>
        <v>#NAME?</v>
      </c>
      <c r="I874" s="107"/>
      <c r="J874" s="107"/>
      <c r="K874" s="107"/>
      <c r="L874" s="107"/>
      <c r="M874" s="107"/>
      <c r="N874" s="107"/>
      <c r="O874" s="107"/>
      <c r="P874" s="107"/>
      <c r="Q874" s="107"/>
      <c r="R874" s="107"/>
    </row>
    <row r="875" spans="1:18" ht="15">
      <c r="A875" s="100" t="s">
        <v>6952</v>
      </c>
      <c r="B875" s="115">
        <v>23</v>
      </c>
      <c r="C875" s="116"/>
      <c r="D875" s="938" t="s">
        <v>310</v>
      </c>
      <c r="E875" s="939"/>
      <c r="F875" s="100" t="s">
        <v>313</v>
      </c>
      <c r="G875" s="100" t="s">
        <v>165</v>
      </c>
      <c r="H875" s="105" t="e">
        <f t="shared" ca="1" si="0"/>
        <v>#NAME?</v>
      </c>
      <c r="I875" s="107"/>
      <c r="J875" s="107"/>
      <c r="K875" s="107"/>
      <c r="L875" s="107"/>
      <c r="M875" s="107"/>
      <c r="N875" s="107"/>
      <c r="O875" s="107"/>
      <c r="P875" s="107"/>
      <c r="Q875" s="107"/>
      <c r="R875" s="107"/>
    </row>
    <row r="876" spans="1:18" ht="15">
      <c r="A876" s="100" t="s">
        <v>6967</v>
      </c>
      <c r="B876" s="116"/>
      <c r="C876" s="116"/>
      <c r="D876" s="938" t="s">
        <v>6969</v>
      </c>
      <c r="E876" s="939"/>
      <c r="F876" s="100" t="s">
        <v>384</v>
      </c>
      <c r="G876" s="100" t="s">
        <v>165</v>
      </c>
      <c r="H876" s="105" t="e">
        <f t="shared" ca="1" si="0"/>
        <v>#NAME?</v>
      </c>
      <c r="I876" s="107"/>
      <c r="J876" s="107"/>
      <c r="K876" s="107"/>
      <c r="L876" s="107"/>
      <c r="M876" s="107"/>
      <c r="N876" s="107"/>
      <c r="O876" s="107"/>
      <c r="P876" s="107"/>
      <c r="Q876" s="107"/>
      <c r="R876" s="107"/>
    </row>
    <row r="877" spans="1:18" ht="15">
      <c r="A877" s="100" t="s">
        <v>6982</v>
      </c>
      <c r="B877" s="115">
        <v>29</v>
      </c>
      <c r="C877" s="116"/>
      <c r="D877" s="938" t="s">
        <v>1291</v>
      </c>
      <c r="E877" s="939"/>
      <c r="F877" s="122" t="s">
        <v>246</v>
      </c>
      <c r="G877" s="100" t="s">
        <v>165</v>
      </c>
      <c r="H877" s="105" t="e">
        <f t="shared" ca="1" si="0"/>
        <v>#NAME?</v>
      </c>
      <c r="I877" s="107"/>
      <c r="J877" s="107"/>
      <c r="K877" s="107"/>
      <c r="L877" s="107"/>
      <c r="M877" s="107"/>
      <c r="N877" s="107"/>
      <c r="O877" s="107"/>
      <c r="P877" s="107"/>
      <c r="Q877" s="107"/>
      <c r="R877" s="107"/>
    </row>
    <row r="878" spans="1:18" ht="15">
      <c r="A878" s="100" t="s">
        <v>7004</v>
      </c>
      <c r="B878" s="115">
        <v>48</v>
      </c>
      <c r="C878" s="116"/>
      <c r="D878" s="938" t="s">
        <v>268</v>
      </c>
      <c r="E878" s="939"/>
      <c r="F878" s="122" t="s">
        <v>246</v>
      </c>
      <c r="G878" s="100" t="s">
        <v>165</v>
      </c>
      <c r="H878" s="105" t="e">
        <f t="shared" ca="1" si="0"/>
        <v>#NAME?</v>
      </c>
      <c r="I878" s="107"/>
      <c r="J878" s="107"/>
      <c r="K878" s="107"/>
      <c r="L878" s="107"/>
      <c r="M878" s="107"/>
      <c r="N878" s="107"/>
      <c r="O878" s="107"/>
      <c r="P878" s="107"/>
      <c r="Q878" s="107"/>
      <c r="R878" s="107"/>
    </row>
    <row r="879" spans="1:18" ht="15">
      <c r="A879" s="100" t="s">
        <v>7020</v>
      </c>
      <c r="B879" s="115">
        <v>47</v>
      </c>
      <c r="C879" s="116"/>
      <c r="D879" s="100" t="s">
        <v>169</v>
      </c>
      <c r="E879" s="120"/>
      <c r="F879" s="122" t="s">
        <v>246</v>
      </c>
      <c r="G879" s="100" t="s">
        <v>165</v>
      </c>
      <c r="H879" s="105" t="e">
        <f t="shared" ca="1" si="0"/>
        <v>#NAME?</v>
      </c>
      <c r="I879" s="107"/>
      <c r="J879" s="107"/>
      <c r="K879" s="107"/>
      <c r="L879" s="107"/>
      <c r="M879" s="107"/>
      <c r="N879" s="107"/>
      <c r="O879" s="107"/>
      <c r="P879" s="107"/>
      <c r="Q879" s="107"/>
      <c r="R879" s="107"/>
    </row>
    <row r="880" spans="1:18" ht="15">
      <c r="A880" s="171" t="s">
        <v>7047</v>
      </c>
      <c r="B880" s="115">
        <v>80</v>
      </c>
      <c r="C880" s="116"/>
      <c r="D880" s="100" t="s">
        <v>414</v>
      </c>
      <c r="E880" s="109"/>
      <c r="F880" s="122" t="s">
        <v>415</v>
      </c>
      <c r="G880" s="100"/>
      <c r="H880" s="105" t="e">
        <f t="shared" ca="1" si="0"/>
        <v>#NAME?</v>
      </c>
      <c r="I880" s="107"/>
      <c r="J880" s="107"/>
      <c r="K880" s="107"/>
      <c r="L880" s="107"/>
      <c r="M880" s="107"/>
      <c r="N880" s="107"/>
      <c r="O880" s="107"/>
      <c r="P880" s="107"/>
      <c r="Q880" s="107"/>
      <c r="R880" s="107"/>
    </row>
    <row r="881" spans="1:18" ht="15">
      <c r="A881" s="100" t="s">
        <v>7061</v>
      </c>
      <c r="B881" s="115">
        <v>80</v>
      </c>
      <c r="C881" s="116"/>
      <c r="D881" s="938" t="s">
        <v>729</v>
      </c>
      <c r="E881" s="939"/>
      <c r="F881" s="100" t="s">
        <v>532</v>
      </c>
      <c r="G881" s="100" t="s">
        <v>165</v>
      </c>
      <c r="H881" s="105" t="e">
        <f t="shared" ca="1" si="0"/>
        <v>#NAME?</v>
      </c>
      <c r="I881" s="107"/>
      <c r="J881" s="107"/>
      <c r="K881" s="107"/>
      <c r="L881" s="107"/>
      <c r="M881" s="107"/>
      <c r="N881" s="107"/>
      <c r="O881" s="107"/>
      <c r="P881" s="107"/>
      <c r="Q881" s="107"/>
      <c r="R881" s="107"/>
    </row>
    <row r="882" spans="1:18" ht="15">
      <c r="A882" s="163" t="s">
        <v>7073</v>
      </c>
      <c r="B882" s="96"/>
      <c r="C882" s="96"/>
      <c r="D882" s="130" t="s">
        <v>3927</v>
      </c>
      <c r="E882" s="97"/>
      <c r="F882" s="193" t="s">
        <v>7082</v>
      </c>
      <c r="G882" s="100"/>
      <c r="H882" s="105" t="e">
        <f t="shared" ca="1" si="0"/>
        <v>#NAME?</v>
      </c>
      <c r="I882" s="107"/>
      <c r="J882" s="107"/>
      <c r="K882" s="107"/>
      <c r="L882" s="107"/>
      <c r="M882" s="107"/>
      <c r="N882" s="107"/>
      <c r="O882" s="107"/>
      <c r="P882" s="107"/>
      <c r="Q882" s="107"/>
      <c r="R882" s="107"/>
    </row>
    <row r="883" spans="1:18" ht="15">
      <c r="A883" s="100" t="s">
        <v>7091</v>
      </c>
      <c r="B883" s="115">
        <v>32</v>
      </c>
      <c r="C883" s="938" t="s">
        <v>6080</v>
      </c>
      <c r="D883" s="939"/>
      <c r="E883" s="120"/>
      <c r="F883" s="100" t="s">
        <v>7104</v>
      </c>
      <c r="G883" s="100" t="s">
        <v>165</v>
      </c>
      <c r="H883" s="105" t="e">
        <f t="shared" ca="1" si="0"/>
        <v>#NAME?</v>
      </c>
      <c r="I883" s="107"/>
      <c r="J883" s="107"/>
      <c r="K883" s="107"/>
      <c r="L883" s="107"/>
      <c r="M883" s="107"/>
      <c r="N883" s="107"/>
      <c r="O883" s="107"/>
      <c r="P883" s="107"/>
      <c r="Q883" s="107"/>
      <c r="R883" s="107"/>
    </row>
    <row r="884" spans="1:18" ht="15">
      <c r="A884" s="100" t="s">
        <v>7110</v>
      </c>
      <c r="B884" s="116"/>
      <c r="C884" s="116"/>
      <c r="D884" s="938" t="s">
        <v>89</v>
      </c>
      <c r="E884" s="939"/>
      <c r="F884" s="100" t="s">
        <v>384</v>
      </c>
      <c r="G884" s="100" t="s">
        <v>165</v>
      </c>
      <c r="H884" s="105" t="e">
        <f t="shared" ca="1" si="0"/>
        <v>#NAME?</v>
      </c>
      <c r="I884" s="107"/>
      <c r="J884" s="107"/>
      <c r="K884" s="107"/>
      <c r="L884" s="107"/>
      <c r="M884" s="107"/>
      <c r="N884" s="107"/>
      <c r="O884" s="107"/>
      <c r="P884" s="107"/>
      <c r="Q884" s="107"/>
      <c r="R884" s="107"/>
    </row>
    <row r="885" spans="1:18" ht="15">
      <c r="A885" s="100" t="s">
        <v>7123</v>
      </c>
      <c r="B885" s="116"/>
      <c r="C885" s="116"/>
      <c r="D885" s="938" t="s">
        <v>425</v>
      </c>
      <c r="E885" s="939"/>
      <c r="F885" s="100" t="s">
        <v>384</v>
      </c>
      <c r="G885" s="100" t="s">
        <v>165</v>
      </c>
      <c r="H885" s="105" t="e">
        <f t="shared" ca="1" si="0"/>
        <v>#NAME?</v>
      </c>
      <c r="I885" s="107"/>
      <c r="J885" s="107"/>
      <c r="K885" s="107"/>
      <c r="L885" s="107"/>
      <c r="M885" s="107"/>
      <c r="N885" s="107"/>
      <c r="O885" s="107"/>
      <c r="P885" s="107"/>
      <c r="Q885" s="107"/>
      <c r="R885" s="107"/>
    </row>
    <row r="886" spans="1:18" ht="15">
      <c r="A886" s="95" t="s">
        <v>7135</v>
      </c>
      <c r="B886" s="96"/>
      <c r="C886" s="95" t="s">
        <v>194</v>
      </c>
      <c r="D886" s="96"/>
      <c r="E886" s="127" t="s">
        <v>7141</v>
      </c>
      <c r="F886" s="99" t="s">
        <v>199</v>
      </c>
      <c r="G886" s="100"/>
      <c r="H886" s="105" t="e">
        <f t="shared" ca="1" si="0"/>
        <v>#NAME?</v>
      </c>
      <c r="I886" s="107"/>
      <c r="J886" s="107"/>
      <c r="K886" s="107"/>
      <c r="L886" s="107"/>
      <c r="M886" s="107"/>
      <c r="N886" s="107"/>
      <c r="O886" s="107"/>
      <c r="P886" s="107"/>
      <c r="Q886" s="107"/>
      <c r="R886" s="107"/>
    </row>
    <row r="887" spans="1:18" ht="15">
      <c r="A887" s="100" t="s">
        <v>7156</v>
      </c>
      <c r="B887" s="116"/>
      <c r="C887" s="116"/>
      <c r="D887" s="938" t="s">
        <v>446</v>
      </c>
      <c r="E887" s="939"/>
      <c r="F887" s="100" t="s">
        <v>892</v>
      </c>
      <c r="G887" s="100" t="s">
        <v>165</v>
      </c>
      <c r="H887" s="105" t="e">
        <f t="shared" ca="1" si="0"/>
        <v>#NAME?</v>
      </c>
      <c r="I887" s="107"/>
      <c r="J887" s="107"/>
      <c r="K887" s="107"/>
      <c r="L887" s="107"/>
      <c r="M887" s="107"/>
      <c r="N887" s="107"/>
      <c r="O887" s="107"/>
      <c r="P887" s="107"/>
      <c r="Q887" s="107"/>
      <c r="R887" s="107"/>
    </row>
    <row r="888" spans="1:18" ht="15">
      <c r="A888" s="100" t="s">
        <v>7176</v>
      </c>
      <c r="B888" s="116"/>
      <c r="C888" s="116"/>
      <c r="D888" s="938" t="s">
        <v>729</v>
      </c>
      <c r="E888" s="939"/>
      <c r="F888" s="100" t="s">
        <v>384</v>
      </c>
      <c r="G888" s="100" t="s">
        <v>165</v>
      </c>
      <c r="H888" s="105" t="e">
        <f t="shared" ca="1" si="0"/>
        <v>#NAME?</v>
      </c>
      <c r="I888" s="107"/>
      <c r="J888" s="107"/>
      <c r="K888" s="107"/>
      <c r="L888" s="107"/>
      <c r="M888" s="107"/>
      <c r="N888" s="107"/>
      <c r="O888" s="107"/>
      <c r="P888" s="107"/>
      <c r="Q888" s="107"/>
      <c r="R888" s="107"/>
    </row>
    <row r="889" spans="1:18" ht="15">
      <c r="A889" s="163" t="s">
        <v>7193</v>
      </c>
      <c r="B889" s="96"/>
      <c r="C889" s="95" t="s">
        <v>2754</v>
      </c>
      <c r="D889" s="96"/>
      <c r="E889" s="127" t="s">
        <v>662</v>
      </c>
      <c r="F889" s="215" t="s">
        <v>1386</v>
      </c>
      <c r="G889" s="100"/>
      <c r="H889" s="105" t="e">
        <f t="shared" ca="1" si="0"/>
        <v>#NAME?</v>
      </c>
      <c r="I889" s="107"/>
      <c r="J889" s="107"/>
      <c r="K889" s="107"/>
      <c r="L889" s="107"/>
      <c r="M889" s="107"/>
      <c r="N889" s="107"/>
      <c r="O889" s="107"/>
      <c r="P889" s="107"/>
      <c r="Q889" s="107"/>
      <c r="R889" s="107"/>
    </row>
    <row r="890" spans="1:18" ht="15">
      <c r="A890" s="95" t="s">
        <v>7211</v>
      </c>
      <c r="B890" s="96"/>
      <c r="C890" s="95" t="s">
        <v>359</v>
      </c>
      <c r="D890" s="96"/>
      <c r="E890" s="97"/>
      <c r="F890" s="193" t="s">
        <v>7215</v>
      </c>
      <c r="G890" s="100"/>
      <c r="H890" s="105" t="e">
        <f t="shared" ca="1" si="0"/>
        <v>#NAME?</v>
      </c>
      <c r="I890" s="107"/>
      <c r="J890" s="107"/>
      <c r="K890" s="107"/>
      <c r="L890" s="107"/>
      <c r="M890" s="107"/>
      <c r="N890" s="107"/>
      <c r="O890" s="107"/>
      <c r="P890" s="107"/>
      <c r="Q890" s="107"/>
      <c r="R890" s="107"/>
    </row>
    <row r="891" spans="1:18" ht="15">
      <c r="A891" s="163" t="s">
        <v>7224</v>
      </c>
      <c r="B891" s="96"/>
      <c r="C891" s="95" t="s">
        <v>359</v>
      </c>
      <c r="D891" s="96"/>
      <c r="E891" s="127" t="s">
        <v>1375</v>
      </c>
      <c r="F891" s="215" t="s">
        <v>7233</v>
      </c>
      <c r="G891" s="100"/>
      <c r="H891" s="105" t="e">
        <f t="shared" ca="1" si="0"/>
        <v>#NAME?</v>
      </c>
      <c r="I891" s="107"/>
      <c r="J891" s="107"/>
      <c r="K891" s="107"/>
      <c r="L891" s="107"/>
      <c r="M891" s="107"/>
      <c r="N891" s="107"/>
      <c r="O891" s="107"/>
      <c r="P891" s="107"/>
      <c r="Q891" s="107"/>
      <c r="R891" s="107"/>
    </row>
    <row r="892" spans="1:18" ht="15">
      <c r="A892" s="100" t="s">
        <v>7243</v>
      </c>
      <c r="B892" s="115">
        <v>81</v>
      </c>
      <c r="C892" s="116"/>
      <c r="D892" s="938" t="s">
        <v>7245</v>
      </c>
      <c r="E892" s="939"/>
      <c r="F892" s="122" t="s">
        <v>246</v>
      </c>
      <c r="G892" s="100" t="s">
        <v>165</v>
      </c>
      <c r="H892" s="105" t="e">
        <f t="shared" ca="1" si="0"/>
        <v>#NAME?</v>
      </c>
      <c r="I892" s="107"/>
      <c r="J892" s="107"/>
      <c r="K892" s="107"/>
      <c r="L892" s="107"/>
      <c r="M892" s="107"/>
      <c r="N892" s="107"/>
      <c r="O892" s="107"/>
      <c r="P892" s="107"/>
      <c r="Q892" s="107"/>
      <c r="R892" s="107"/>
    </row>
    <row r="893" spans="1:18" ht="15">
      <c r="A893" s="163" t="s">
        <v>7257</v>
      </c>
      <c r="B893" s="96"/>
      <c r="C893" s="95" t="s">
        <v>117</v>
      </c>
      <c r="D893" s="163" t="s">
        <v>1411</v>
      </c>
      <c r="E893" s="127" t="s">
        <v>1302</v>
      </c>
      <c r="F893" s="193" t="s">
        <v>7263</v>
      </c>
      <c r="G893" s="100"/>
      <c r="H893" s="105" t="e">
        <f t="shared" ca="1" si="0"/>
        <v>#NAME?</v>
      </c>
      <c r="I893" s="107"/>
      <c r="J893" s="107"/>
      <c r="K893" s="107"/>
      <c r="L893" s="107"/>
      <c r="M893" s="107"/>
      <c r="N893" s="107"/>
      <c r="O893" s="107"/>
      <c r="P893" s="107"/>
      <c r="Q893" s="107"/>
      <c r="R893" s="107"/>
    </row>
    <row r="894" spans="1:18" ht="15">
      <c r="A894" s="95" t="s">
        <v>7273</v>
      </c>
      <c r="B894" s="96"/>
      <c r="C894" s="95" t="s">
        <v>344</v>
      </c>
      <c r="D894" s="95" t="s">
        <v>681</v>
      </c>
      <c r="E894" s="97"/>
      <c r="F894" s="99" t="s">
        <v>346</v>
      </c>
      <c r="G894" s="100"/>
      <c r="H894" s="105" t="e">
        <f t="shared" ca="1" si="0"/>
        <v>#NAME?</v>
      </c>
      <c r="I894" s="107"/>
      <c r="J894" s="107"/>
      <c r="K894" s="107"/>
      <c r="L894" s="107"/>
      <c r="M894" s="107"/>
      <c r="N894" s="107"/>
      <c r="O894" s="107"/>
      <c r="P894" s="107"/>
      <c r="Q894" s="107"/>
      <c r="R894" s="107"/>
    </row>
    <row r="895" spans="1:18" ht="15">
      <c r="A895" s="100" t="s">
        <v>7287</v>
      </c>
      <c r="B895" s="115">
        <v>19</v>
      </c>
      <c r="C895" s="116"/>
      <c r="D895" s="938" t="s">
        <v>1438</v>
      </c>
      <c r="E895" s="939"/>
      <c r="F895" s="122" t="s">
        <v>246</v>
      </c>
      <c r="G895" s="100" t="s">
        <v>165</v>
      </c>
      <c r="H895" s="105" t="e">
        <f t="shared" ca="1" si="0"/>
        <v>#NAME?</v>
      </c>
      <c r="I895" s="107"/>
      <c r="J895" s="107"/>
      <c r="K895" s="107"/>
      <c r="L895" s="107"/>
      <c r="M895" s="107"/>
      <c r="N895" s="107"/>
      <c r="O895" s="107"/>
      <c r="P895" s="107"/>
      <c r="Q895" s="107"/>
      <c r="R895" s="107"/>
    </row>
    <row r="896" spans="1:18" ht="15">
      <c r="A896" s="95" t="s">
        <v>7304</v>
      </c>
      <c r="B896" s="96"/>
      <c r="C896" s="95" t="s">
        <v>117</v>
      </c>
      <c r="D896" s="96"/>
      <c r="E896" s="97"/>
      <c r="F896" s="143" t="s">
        <v>7308</v>
      </c>
      <c r="G896" s="100"/>
      <c r="H896" s="105" t="e">
        <f t="shared" ca="1" si="0"/>
        <v>#NAME?</v>
      </c>
      <c r="I896" s="107"/>
      <c r="J896" s="107"/>
      <c r="K896" s="107"/>
      <c r="L896" s="107"/>
      <c r="M896" s="107"/>
      <c r="N896" s="107"/>
      <c r="O896" s="107"/>
      <c r="P896" s="107"/>
      <c r="Q896" s="107"/>
      <c r="R896" s="107"/>
    </row>
    <row r="897" spans="1:18" ht="15">
      <c r="A897" s="100" t="s">
        <v>7317</v>
      </c>
      <c r="B897" s="115">
        <v>21</v>
      </c>
      <c r="C897" s="116"/>
      <c r="D897" s="938" t="s">
        <v>4744</v>
      </c>
      <c r="E897" s="939"/>
      <c r="F897" s="122" t="s">
        <v>185</v>
      </c>
      <c r="G897" s="100" t="s">
        <v>165</v>
      </c>
      <c r="H897" s="105" t="e">
        <f t="shared" ca="1" si="0"/>
        <v>#NAME?</v>
      </c>
      <c r="I897" s="107"/>
      <c r="J897" s="107"/>
      <c r="K897" s="107"/>
      <c r="L897" s="107"/>
      <c r="M897" s="107"/>
      <c r="N897" s="107"/>
      <c r="O897" s="107"/>
      <c r="P897" s="107"/>
      <c r="Q897" s="107"/>
      <c r="R897" s="107"/>
    </row>
    <row r="898" spans="1:18" ht="15">
      <c r="A898" s="100" t="s">
        <v>7335</v>
      </c>
      <c r="B898" s="115">
        <v>38</v>
      </c>
      <c r="C898" s="116"/>
      <c r="D898" s="938" t="s">
        <v>423</v>
      </c>
      <c r="E898" s="939"/>
      <c r="F898" s="122" t="s">
        <v>246</v>
      </c>
      <c r="G898" s="100" t="s">
        <v>165</v>
      </c>
      <c r="H898" s="105" t="e">
        <f t="shared" ca="1" si="0"/>
        <v>#NAME?</v>
      </c>
      <c r="I898" s="107"/>
      <c r="J898" s="107"/>
      <c r="K898" s="107"/>
      <c r="L898" s="107"/>
      <c r="M898" s="107"/>
      <c r="N898" s="107"/>
      <c r="O898" s="107"/>
      <c r="P898" s="107"/>
      <c r="Q898" s="107"/>
      <c r="R898" s="107"/>
    </row>
    <row r="899" spans="1:18" ht="15">
      <c r="A899" s="95" t="s">
        <v>7347</v>
      </c>
      <c r="B899" s="96"/>
      <c r="C899" s="96"/>
      <c r="D899" s="946" t="s">
        <v>446</v>
      </c>
      <c r="E899" s="939"/>
      <c r="F899" s="95" t="s">
        <v>7354</v>
      </c>
      <c r="G899" s="100"/>
      <c r="H899" s="105" t="e">
        <f t="shared" ca="1" si="0"/>
        <v>#NAME?</v>
      </c>
      <c r="I899" s="107"/>
      <c r="J899" s="107"/>
      <c r="K899" s="107"/>
      <c r="L899" s="107"/>
      <c r="M899" s="107"/>
      <c r="N899" s="107"/>
      <c r="O899" s="107"/>
      <c r="P899" s="107"/>
      <c r="Q899" s="107"/>
      <c r="R899" s="107"/>
    </row>
    <row r="900" spans="1:18" ht="15">
      <c r="A900" s="100" t="s">
        <v>7368</v>
      </c>
      <c r="B900" s="115">
        <v>23</v>
      </c>
      <c r="C900" s="116"/>
      <c r="D900" s="938" t="s">
        <v>354</v>
      </c>
      <c r="E900" s="939"/>
      <c r="F900" s="122" t="s">
        <v>246</v>
      </c>
      <c r="G900" s="100" t="s">
        <v>165</v>
      </c>
      <c r="H900" s="105" t="e">
        <f t="shared" ca="1" si="0"/>
        <v>#NAME?</v>
      </c>
      <c r="I900" s="107"/>
      <c r="J900" s="107"/>
      <c r="K900" s="107"/>
      <c r="L900" s="107"/>
      <c r="M900" s="107"/>
      <c r="N900" s="107"/>
      <c r="O900" s="107"/>
      <c r="P900" s="107"/>
      <c r="Q900" s="107"/>
      <c r="R900" s="107"/>
    </row>
    <row r="901" spans="1:18" ht="15">
      <c r="A901" s="100" t="s">
        <v>7394</v>
      </c>
      <c r="B901" s="115">
        <v>59</v>
      </c>
      <c r="C901" s="116"/>
      <c r="D901" s="938" t="s">
        <v>357</v>
      </c>
      <c r="E901" s="939"/>
      <c r="F901" s="122" t="s">
        <v>185</v>
      </c>
      <c r="G901" s="100" t="s">
        <v>165</v>
      </c>
      <c r="H901" s="105" t="e">
        <f t="shared" ca="1" si="0"/>
        <v>#NAME?</v>
      </c>
      <c r="I901" s="107"/>
      <c r="J901" s="107"/>
      <c r="K901" s="107"/>
      <c r="L901" s="107"/>
      <c r="M901" s="107"/>
      <c r="N901" s="107"/>
      <c r="O901" s="107"/>
      <c r="P901" s="107"/>
      <c r="Q901" s="107"/>
      <c r="R901" s="107"/>
    </row>
    <row r="902" spans="1:18" ht="15">
      <c r="A902" s="95" t="s">
        <v>7409</v>
      </c>
      <c r="B902" s="96"/>
      <c r="C902" s="96"/>
      <c r="D902" s="96"/>
      <c r="E902" s="127" t="s">
        <v>7411</v>
      </c>
      <c r="F902" s="96"/>
      <c r="G902" s="100"/>
      <c r="H902" s="105" t="e">
        <f t="shared" ca="1" si="0"/>
        <v>#NAME?</v>
      </c>
      <c r="I902" s="107"/>
      <c r="J902" s="107"/>
      <c r="K902" s="107"/>
      <c r="L902" s="107"/>
      <c r="M902" s="107"/>
      <c r="N902" s="107"/>
      <c r="O902" s="107"/>
      <c r="P902" s="107"/>
      <c r="Q902" s="107"/>
      <c r="R902" s="107"/>
    </row>
    <row r="903" spans="1:18" ht="15">
      <c r="A903" s="95" t="s">
        <v>7417</v>
      </c>
      <c r="B903" s="96"/>
      <c r="C903" s="95" t="s">
        <v>359</v>
      </c>
      <c r="D903" s="95" t="s">
        <v>524</v>
      </c>
      <c r="E903" s="97"/>
      <c r="F903" s="95" t="s">
        <v>7422</v>
      </c>
      <c r="G903" s="100"/>
      <c r="H903" s="105" t="e">
        <f t="shared" ca="1" si="0"/>
        <v>#NAME?</v>
      </c>
      <c r="I903" s="107"/>
      <c r="J903" s="107"/>
      <c r="K903" s="107"/>
      <c r="L903" s="107"/>
      <c r="M903" s="107"/>
      <c r="N903" s="107"/>
      <c r="O903" s="107"/>
      <c r="P903" s="107"/>
      <c r="Q903" s="107"/>
      <c r="R903" s="107"/>
    </row>
    <row r="904" spans="1:18" ht="15">
      <c r="A904" s="100" t="s">
        <v>7427</v>
      </c>
      <c r="B904" s="115">
        <v>27</v>
      </c>
      <c r="C904" s="116"/>
      <c r="D904" s="938" t="s">
        <v>224</v>
      </c>
      <c r="E904" s="939"/>
      <c r="F904" s="122" t="s">
        <v>185</v>
      </c>
      <c r="G904" s="100" t="s">
        <v>165</v>
      </c>
      <c r="H904" s="105" t="e">
        <f t="shared" ca="1" si="0"/>
        <v>#NAME?</v>
      </c>
      <c r="I904" s="107"/>
      <c r="J904" s="107"/>
      <c r="K904" s="107"/>
      <c r="L904" s="107"/>
      <c r="M904" s="107"/>
      <c r="N904" s="107"/>
      <c r="O904" s="107"/>
      <c r="P904" s="107"/>
      <c r="Q904" s="107"/>
      <c r="R904" s="107"/>
    </row>
    <row r="905" spans="1:18" ht="15">
      <c r="A905" s="100" t="s">
        <v>7441</v>
      </c>
      <c r="B905" s="115">
        <v>20</v>
      </c>
      <c r="C905" s="116"/>
      <c r="D905" s="938" t="s">
        <v>354</v>
      </c>
      <c r="E905" s="939"/>
      <c r="F905" s="122" t="s">
        <v>246</v>
      </c>
      <c r="G905" s="100" t="s">
        <v>165</v>
      </c>
      <c r="H905" s="105" t="e">
        <f t="shared" ca="1" si="0"/>
        <v>#NAME?</v>
      </c>
      <c r="I905" s="107"/>
      <c r="J905" s="107"/>
      <c r="K905" s="107"/>
      <c r="L905" s="107"/>
      <c r="M905" s="107"/>
      <c r="N905" s="107"/>
      <c r="O905" s="107"/>
      <c r="P905" s="107"/>
      <c r="Q905" s="107"/>
      <c r="R905" s="107"/>
    </row>
    <row r="906" spans="1:18" ht="15">
      <c r="A906" s="100" t="s">
        <v>7461</v>
      </c>
      <c r="B906" s="116"/>
      <c r="C906" s="116"/>
      <c r="D906" s="938" t="s">
        <v>446</v>
      </c>
      <c r="E906" s="939"/>
      <c r="F906" s="100" t="s">
        <v>448</v>
      </c>
      <c r="G906" s="100" t="s">
        <v>165</v>
      </c>
      <c r="H906" s="105" t="e">
        <f t="shared" ca="1" si="0"/>
        <v>#NAME?</v>
      </c>
      <c r="I906" s="107"/>
      <c r="J906" s="107"/>
      <c r="K906" s="107"/>
      <c r="L906" s="107"/>
      <c r="M906" s="107"/>
      <c r="N906" s="107"/>
      <c r="O906" s="107"/>
      <c r="P906" s="107"/>
      <c r="Q906" s="107"/>
      <c r="R906" s="107"/>
    </row>
    <row r="907" spans="1:18" ht="15">
      <c r="A907" s="113" t="s">
        <v>7471</v>
      </c>
      <c r="B907" s="199"/>
      <c r="C907" s="113" t="s">
        <v>359</v>
      </c>
      <c r="D907" s="96"/>
      <c r="E907" s="127" t="s">
        <v>7474</v>
      </c>
      <c r="F907" s="99" t="s">
        <v>7476</v>
      </c>
      <c r="G907" s="100"/>
      <c r="H907" s="105" t="e">
        <f t="shared" ca="1" si="0"/>
        <v>#NAME?</v>
      </c>
      <c r="I907" s="107"/>
      <c r="J907" s="107"/>
      <c r="K907" s="107"/>
      <c r="L907" s="107"/>
      <c r="M907" s="107"/>
      <c r="N907" s="107"/>
      <c r="O907" s="107"/>
      <c r="P907" s="107"/>
      <c r="Q907" s="107"/>
      <c r="R907" s="107"/>
    </row>
    <row r="908" spans="1:18" ht="15">
      <c r="A908" s="100" t="s">
        <v>7486</v>
      </c>
      <c r="B908" s="116"/>
      <c r="C908" s="116"/>
      <c r="D908" s="938" t="s">
        <v>89</v>
      </c>
      <c r="E908" s="939"/>
      <c r="F908" s="100" t="s">
        <v>384</v>
      </c>
      <c r="G908" s="100" t="s">
        <v>165</v>
      </c>
      <c r="H908" s="105" t="e">
        <f t="shared" ca="1" si="0"/>
        <v>#NAME?</v>
      </c>
      <c r="I908" s="107"/>
      <c r="J908" s="107"/>
      <c r="K908" s="107"/>
      <c r="L908" s="107"/>
      <c r="M908" s="107"/>
      <c r="N908" s="107"/>
      <c r="O908" s="107"/>
      <c r="P908" s="107"/>
      <c r="Q908" s="107"/>
      <c r="R908" s="107"/>
    </row>
    <row r="909" spans="1:18" ht="15">
      <c r="A909" s="95" t="s">
        <v>7497</v>
      </c>
      <c r="B909" s="96"/>
      <c r="C909" s="96"/>
      <c r="D909" s="95" t="s">
        <v>463</v>
      </c>
      <c r="E909" s="127" t="s">
        <v>7502</v>
      </c>
      <c r="F909" s="99" t="s">
        <v>7504</v>
      </c>
      <c r="G909" s="100"/>
      <c r="H909" s="105" t="e">
        <f t="shared" ca="1" si="0"/>
        <v>#NAME?</v>
      </c>
      <c r="I909" s="107"/>
      <c r="J909" s="107"/>
      <c r="K909" s="107"/>
      <c r="L909" s="107"/>
      <c r="M909" s="107"/>
      <c r="N909" s="107"/>
      <c r="O909" s="107"/>
      <c r="P909" s="107"/>
      <c r="Q909" s="107"/>
      <c r="R909" s="107"/>
    </row>
    <row r="910" spans="1:18" ht="15">
      <c r="A910" s="100" t="s">
        <v>7513</v>
      </c>
      <c r="B910" s="116"/>
      <c r="C910" s="116"/>
      <c r="D910" s="938" t="s">
        <v>1072</v>
      </c>
      <c r="E910" s="939"/>
      <c r="F910" s="100" t="s">
        <v>7517</v>
      </c>
      <c r="G910" s="100" t="s">
        <v>165</v>
      </c>
      <c r="H910" s="105" t="e">
        <f t="shared" ca="1" si="0"/>
        <v>#NAME?</v>
      </c>
      <c r="I910" s="107"/>
      <c r="J910" s="107"/>
      <c r="K910" s="107"/>
      <c r="L910" s="107"/>
      <c r="M910" s="107"/>
      <c r="N910" s="107"/>
      <c r="O910" s="107"/>
      <c r="P910" s="107"/>
      <c r="Q910" s="107"/>
      <c r="R910" s="107"/>
    </row>
    <row r="911" spans="1:18" ht="15">
      <c r="A911" s="100" t="s">
        <v>7525</v>
      </c>
      <c r="B911" s="115">
        <v>33</v>
      </c>
      <c r="C911" s="100" t="s">
        <v>359</v>
      </c>
      <c r="D911" s="938" t="s">
        <v>446</v>
      </c>
      <c r="E911" s="939"/>
      <c r="F911" s="100" t="s">
        <v>532</v>
      </c>
      <c r="G911" s="100" t="s">
        <v>165</v>
      </c>
      <c r="H911" s="105" t="e">
        <f t="shared" ca="1" si="0"/>
        <v>#NAME?</v>
      </c>
      <c r="I911" s="107"/>
      <c r="J911" s="107"/>
      <c r="K911" s="107"/>
      <c r="L911" s="107"/>
      <c r="M911" s="107"/>
      <c r="N911" s="107"/>
      <c r="O911" s="107"/>
      <c r="P911" s="107"/>
      <c r="Q911" s="107"/>
      <c r="R911" s="107"/>
    </row>
    <row r="912" spans="1:18" ht="15">
      <c r="A912" s="100" t="s">
        <v>7541</v>
      </c>
      <c r="B912" s="116"/>
      <c r="C912" s="116"/>
      <c r="D912" s="938" t="s">
        <v>643</v>
      </c>
      <c r="E912" s="939"/>
      <c r="F912" s="122" t="s">
        <v>7552</v>
      </c>
      <c r="G912" s="100" t="s">
        <v>165</v>
      </c>
      <c r="H912" s="105" t="e">
        <f t="shared" ca="1" si="0"/>
        <v>#NAME?</v>
      </c>
      <c r="I912" s="107"/>
      <c r="J912" s="107"/>
      <c r="K912" s="107"/>
      <c r="L912" s="107"/>
      <c r="M912" s="107"/>
      <c r="N912" s="107"/>
      <c r="O912" s="107"/>
      <c r="P912" s="107"/>
      <c r="Q912" s="107"/>
      <c r="R912" s="107"/>
    </row>
    <row r="913" spans="1:18" ht="15">
      <c r="A913" s="95" t="s">
        <v>7568</v>
      </c>
      <c r="B913" s="96"/>
      <c r="C913" s="95" t="s">
        <v>344</v>
      </c>
      <c r="D913" s="95" t="s">
        <v>681</v>
      </c>
      <c r="E913" s="127" t="s">
        <v>7573</v>
      </c>
      <c r="F913" s="99" t="s">
        <v>346</v>
      </c>
      <c r="G913" s="100"/>
      <c r="H913" s="105" t="e">
        <f t="shared" ca="1" si="0"/>
        <v>#NAME?</v>
      </c>
      <c r="I913" s="107"/>
      <c r="J913" s="107"/>
      <c r="K913" s="107"/>
      <c r="L913" s="107"/>
      <c r="M913" s="107"/>
      <c r="N913" s="107"/>
      <c r="O913" s="107"/>
      <c r="P913" s="107"/>
      <c r="Q913" s="107"/>
      <c r="R913" s="107"/>
    </row>
    <row r="914" spans="1:18" ht="15">
      <c r="A914" s="100" t="s">
        <v>7587</v>
      </c>
      <c r="B914" s="116"/>
      <c r="C914" s="116"/>
      <c r="D914" s="938" t="s">
        <v>7593</v>
      </c>
      <c r="E914" s="939"/>
      <c r="F914" s="100" t="s">
        <v>323</v>
      </c>
      <c r="G914" s="100" t="s">
        <v>165</v>
      </c>
      <c r="H914" s="105" t="e">
        <f t="shared" ca="1" si="0"/>
        <v>#NAME?</v>
      </c>
      <c r="I914" s="107"/>
      <c r="J914" s="107"/>
      <c r="K914" s="107"/>
      <c r="L914" s="107"/>
      <c r="M914" s="107"/>
      <c r="N914" s="107"/>
      <c r="O914" s="107"/>
      <c r="P914" s="107"/>
      <c r="Q914" s="107"/>
      <c r="R914" s="107"/>
    </row>
    <row r="915" spans="1:18" ht="15">
      <c r="A915" s="100" t="s">
        <v>7605</v>
      </c>
      <c r="B915" s="115">
        <v>74</v>
      </c>
      <c r="C915" s="116"/>
      <c r="D915" s="938" t="s">
        <v>4688</v>
      </c>
      <c r="E915" s="939"/>
      <c r="F915" s="122" t="s">
        <v>246</v>
      </c>
      <c r="G915" s="100" t="s">
        <v>165</v>
      </c>
      <c r="H915" s="105" t="e">
        <f t="shared" ca="1" si="0"/>
        <v>#NAME?</v>
      </c>
      <c r="I915" s="107"/>
      <c r="J915" s="107"/>
      <c r="K915" s="107"/>
      <c r="L915" s="107"/>
      <c r="M915" s="107"/>
      <c r="N915" s="107"/>
      <c r="O915" s="107"/>
      <c r="P915" s="107"/>
      <c r="Q915" s="107"/>
      <c r="R915" s="107"/>
    </row>
    <row r="916" spans="1:18" ht="15">
      <c r="A916" s="100" t="s">
        <v>7617</v>
      </c>
      <c r="B916" s="116"/>
      <c r="C916" s="116"/>
      <c r="D916" s="938" t="s">
        <v>89</v>
      </c>
      <c r="E916" s="939"/>
      <c r="F916" s="100" t="s">
        <v>384</v>
      </c>
      <c r="G916" s="100" t="s">
        <v>165</v>
      </c>
      <c r="H916" s="105" t="e">
        <f t="shared" ca="1" si="0"/>
        <v>#NAME?</v>
      </c>
      <c r="I916" s="107"/>
      <c r="J916" s="107"/>
      <c r="K916" s="107"/>
      <c r="L916" s="107"/>
      <c r="M916" s="107"/>
      <c r="N916" s="107"/>
      <c r="O916" s="107"/>
      <c r="P916" s="107"/>
      <c r="Q916" s="107"/>
      <c r="R916" s="107"/>
    </row>
    <row r="917" spans="1:18" ht="15">
      <c r="A917" s="100" t="s">
        <v>7634</v>
      </c>
      <c r="B917" s="115">
        <v>14</v>
      </c>
      <c r="C917" s="116"/>
      <c r="D917" s="938" t="s">
        <v>357</v>
      </c>
      <c r="E917" s="939"/>
      <c r="F917" s="122" t="s">
        <v>246</v>
      </c>
      <c r="G917" s="100" t="s">
        <v>165</v>
      </c>
      <c r="H917" s="105" t="e">
        <f t="shared" ca="1" si="0"/>
        <v>#NAME?</v>
      </c>
      <c r="I917" s="107"/>
      <c r="J917" s="107"/>
      <c r="K917" s="107"/>
      <c r="L917" s="107"/>
      <c r="M917" s="107"/>
      <c r="N917" s="107"/>
      <c r="O917" s="107"/>
      <c r="P917" s="107"/>
      <c r="Q917" s="107"/>
      <c r="R917" s="107"/>
    </row>
    <row r="918" spans="1:18" ht="15">
      <c r="A918" s="100" t="s">
        <v>7651</v>
      </c>
      <c r="B918" s="115">
        <v>29</v>
      </c>
      <c r="C918" s="116"/>
      <c r="D918" s="938" t="s">
        <v>1404</v>
      </c>
      <c r="E918" s="939"/>
      <c r="F918" s="122" t="s">
        <v>185</v>
      </c>
      <c r="G918" s="100" t="s">
        <v>165</v>
      </c>
      <c r="H918" s="105" t="e">
        <f t="shared" ca="1" si="0"/>
        <v>#NAME?</v>
      </c>
      <c r="I918" s="107"/>
      <c r="J918" s="107"/>
      <c r="K918" s="107"/>
      <c r="L918" s="107"/>
      <c r="M918" s="107"/>
      <c r="N918" s="107"/>
      <c r="O918" s="107"/>
      <c r="P918" s="107"/>
      <c r="Q918" s="107"/>
      <c r="R918" s="107"/>
    </row>
    <row r="919" spans="1:18" ht="15">
      <c r="A919" s="163" t="s">
        <v>7666</v>
      </c>
      <c r="B919" s="96"/>
      <c r="C919" s="163" t="s">
        <v>7670</v>
      </c>
      <c r="D919" s="96"/>
      <c r="E919" s="127" t="s">
        <v>454</v>
      </c>
      <c r="F919" s="182" t="s">
        <v>7674</v>
      </c>
      <c r="G919" s="100"/>
      <c r="H919" s="105" t="e">
        <f t="shared" ca="1" si="0"/>
        <v>#NAME?</v>
      </c>
      <c r="I919" s="107"/>
      <c r="J919" s="107"/>
      <c r="K919" s="107"/>
      <c r="L919" s="107"/>
      <c r="M919" s="107"/>
      <c r="N919" s="107"/>
      <c r="O919" s="107"/>
      <c r="P919" s="107"/>
      <c r="Q919" s="107"/>
      <c r="R919" s="107"/>
    </row>
    <row r="920" spans="1:18" ht="15">
      <c r="A920" s="100" t="s">
        <v>7683</v>
      </c>
      <c r="B920" s="115">
        <v>57</v>
      </c>
      <c r="C920" s="116"/>
      <c r="D920" s="938" t="s">
        <v>450</v>
      </c>
      <c r="E920" s="939"/>
      <c r="F920" s="122" t="s">
        <v>246</v>
      </c>
      <c r="G920" s="100" t="s">
        <v>165</v>
      </c>
      <c r="H920" s="105" t="e">
        <f t="shared" ca="1" si="0"/>
        <v>#NAME?</v>
      </c>
      <c r="I920" s="107"/>
      <c r="J920" s="107"/>
      <c r="K920" s="107"/>
      <c r="L920" s="107"/>
      <c r="M920" s="107"/>
      <c r="N920" s="107"/>
      <c r="O920" s="107"/>
      <c r="P920" s="107"/>
      <c r="Q920" s="107"/>
      <c r="R920" s="107"/>
    </row>
    <row r="921" spans="1:18" ht="15">
      <c r="A921" s="100" t="s">
        <v>7698</v>
      </c>
      <c r="B921" s="116"/>
      <c r="C921" s="116"/>
      <c r="D921" s="938" t="s">
        <v>89</v>
      </c>
      <c r="E921" s="939"/>
      <c r="F921" s="100" t="s">
        <v>384</v>
      </c>
      <c r="G921" s="100" t="s">
        <v>165</v>
      </c>
      <c r="H921" s="105" t="e">
        <f t="shared" ca="1" si="0"/>
        <v>#NAME?</v>
      </c>
      <c r="I921" s="107"/>
      <c r="J921" s="107"/>
      <c r="K921" s="107"/>
      <c r="L921" s="107"/>
      <c r="M921" s="107"/>
      <c r="N921" s="107"/>
      <c r="O921" s="107"/>
      <c r="P921" s="107"/>
      <c r="Q921" s="107"/>
      <c r="R921" s="107"/>
    </row>
    <row r="922" spans="1:18" ht="15">
      <c r="A922" s="95" t="s">
        <v>7714</v>
      </c>
      <c r="B922" s="96"/>
      <c r="C922" s="96"/>
      <c r="D922" s="95" t="s">
        <v>89</v>
      </c>
      <c r="E922" s="97"/>
      <c r="F922" s="99" t="s">
        <v>95</v>
      </c>
      <c r="G922" s="100"/>
      <c r="H922" s="105" t="e">
        <f t="shared" ca="1" si="0"/>
        <v>#NAME?</v>
      </c>
      <c r="I922" s="107"/>
      <c r="J922" s="107"/>
      <c r="K922" s="107"/>
      <c r="L922" s="107"/>
      <c r="M922" s="107"/>
      <c r="N922" s="107"/>
      <c r="O922" s="107"/>
      <c r="P922" s="107"/>
      <c r="Q922" s="107"/>
      <c r="R922" s="107"/>
    </row>
    <row r="923" spans="1:18" ht="15">
      <c r="A923" s="100" t="s">
        <v>7730</v>
      </c>
      <c r="B923" s="115">
        <v>30</v>
      </c>
      <c r="C923" s="116"/>
      <c r="D923" s="938" t="s">
        <v>6874</v>
      </c>
      <c r="E923" s="939"/>
      <c r="F923" s="100" t="s">
        <v>532</v>
      </c>
      <c r="G923" s="100" t="s">
        <v>165</v>
      </c>
      <c r="H923" s="105" t="e">
        <f t="shared" ca="1" si="0"/>
        <v>#NAME?</v>
      </c>
      <c r="I923" s="107"/>
      <c r="J923" s="107"/>
      <c r="K923" s="107"/>
      <c r="L923" s="107"/>
      <c r="M923" s="107"/>
      <c r="N923" s="107"/>
      <c r="O923" s="107"/>
      <c r="P923" s="107"/>
      <c r="Q923" s="107"/>
      <c r="R923" s="107"/>
    </row>
    <row r="924" spans="1:18" ht="15">
      <c r="A924" s="171" t="s">
        <v>7749</v>
      </c>
      <c r="B924" s="115">
        <v>20</v>
      </c>
      <c r="C924" s="116"/>
      <c r="D924" s="100" t="s">
        <v>6858</v>
      </c>
      <c r="E924" s="109"/>
      <c r="F924" s="122" t="s">
        <v>415</v>
      </c>
      <c r="G924" s="100"/>
      <c r="H924" s="105" t="e">
        <f t="shared" ca="1" si="0"/>
        <v>#NAME?</v>
      </c>
      <c r="I924" s="107"/>
      <c r="J924" s="107"/>
      <c r="K924" s="107"/>
      <c r="L924" s="107"/>
      <c r="M924" s="107"/>
      <c r="N924" s="107"/>
      <c r="O924" s="107"/>
      <c r="P924" s="107"/>
      <c r="Q924" s="107"/>
      <c r="R924" s="107"/>
    </row>
    <row r="925" spans="1:18" ht="15">
      <c r="A925" s="100" t="s">
        <v>7763</v>
      </c>
      <c r="B925" s="115">
        <v>20</v>
      </c>
      <c r="C925" s="116"/>
      <c r="D925" s="938" t="s">
        <v>6858</v>
      </c>
      <c r="E925" s="939"/>
      <c r="F925" s="100" t="s">
        <v>532</v>
      </c>
      <c r="G925" s="100" t="s">
        <v>165</v>
      </c>
      <c r="H925" s="105" t="e">
        <f t="shared" ca="1" si="0"/>
        <v>#NAME?</v>
      </c>
      <c r="I925" s="107"/>
      <c r="J925" s="107"/>
      <c r="K925" s="107"/>
      <c r="L925" s="107"/>
      <c r="M925" s="107"/>
      <c r="N925" s="107"/>
      <c r="O925" s="107"/>
      <c r="P925" s="107"/>
      <c r="Q925" s="107"/>
      <c r="R925" s="107"/>
    </row>
    <row r="926" spans="1:18" ht="15">
      <c r="A926" s="100" t="s">
        <v>7782</v>
      </c>
      <c r="B926" s="115">
        <v>85</v>
      </c>
      <c r="C926" s="116"/>
      <c r="D926" s="938" t="s">
        <v>1629</v>
      </c>
      <c r="E926" s="939"/>
      <c r="F926" s="122" t="s">
        <v>185</v>
      </c>
      <c r="G926" s="100" t="s">
        <v>165</v>
      </c>
      <c r="H926" s="105" t="e">
        <f t="shared" ca="1" si="0"/>
        <v>#NAME?</v>
      </c>
      <c r="I926" s="107"/>
      <c r="J926" s="107"/>
      <c r="K926" s="107"/>
      <c r="L926" s="107"/>
      <c r="M926" s="107"/>
      <c r="N926" s="107"/>
      <c r="O926" s="107"/>
      <c r="P926" s="107"/>
      <c r="Q926" s="107"/>
      <c r="R926" s="107"/>
    </row>
    <row r="927" spans="1:18" ht="15">
      <c r="A927" s="100" t="s">
        <v>7789</v>
      </c>
      <c r="B927" s="116"/>
      <c r="C927" s="116"/>
      <c r="D927" s="938" t="s">
        <v>3823</v>
      </c>
      <c r="E927" s="939"/>
      <c r="F927" s="122" t="s">
        <v>7796</v>
      </c>
      <c r="G927" s="100" t="s">
        <v>165</v>
      </c>
      <c r="H927" s="105" t="e">
        <f t="shared" ca="1" si="0"/>
        <v>#NAME?</v>
      </c>
      <c r="I927" s="107"/>
      <c r="J927" s="107"/>
      <c r="K927" s="107"/>
      <c r="L927" s="107"/>
      <c r="M927" s="107"/>
      <c r="N927" s="107"/>
      <c r="O927" s="107"/>
      <c r="P927" s="107"/>
      <c r="Q927" s="107"/>
      <c r="R927" s="107"/>
    </row>
    <row r="928" spans="1:18" ht="15">
      <c r="A928" s="100" t="s">
        <v>7807</v>
      </c>
      <c r="B928" s="115">
        <v>21</v>
      </c>
      <c r="C928" s="116"/>
      <c r="D928" s="938" t="s">
        <v>6874</v>
      </c>
      <c r="E928" s="939"/>
      <c r="F928" s="100" t="s">
        <v>313</v>
      </c>
      <c r="G928" s="100" t="s">
        <v>165</v>
      </c>
      <c r="H928" s="105" t="e">
        <f t="shared" ca="1" si="0"/>
        <v>#NAME?</v>
      </c>
      <c r="I928" s="107"/>
      <c r="J928" s="107"/>
      <c r="K928" s="107"/>
      <c r="L928" s="107"/>
      <c r="M928" s="107"/>
      <c r="N928" s="107"/>
      <c r="O928" s="107"/>
      <c r="P928" s="107"/>
      <c r="Q928" s="107"/>
      <c r="R928" s="107"/>
    </row>
    <row r="929" spans="1:18" ht="15">
      <c r="A929" s="100" t="s">
        <v>7820</v>
      </c>
      <c r="B929" s="116"/>
      <c r="C929" s="116"/>
      <c r="D929" s="938" t="s">
        <v>89</v>
      </c>
      <c r="E929" s="939"/>
      <c r="F929" s="100" t="s">
        <v>529</v>
      </c>
      <c r="G929" s="100" t="s">
        <v>165</v>
      </c>
      <c r="H929" s="105" t="e">
        <f t="shared" ca="1" si="0"/>
        <v>#NAME?</v>
      </c>
      <c r="I929" s="107"/>
      <c r="J929" s="107"/>
      <c r="K929" s="107"/>
      <c r="L929" s="107"/>
      <c r="M929" s="107"/>
      <c r="N929" s="107"/>
      <c r="O929" s="107"/>
      <c r="P929" s="107"/>
      <c r="Q929" s="107"/>
      <c r="R929" s="107"/>
    </row>
    <row r="930" spans="1:18" ht="15">
      <c r="A930" s="100" t="s">
        <v>7844</v>
      </c>
      <c r="B930" s="115">
        <v>23</v>
      </c>
      <c r="C930" s="116"/>
      <c r="D930" s="938" t="s">
        <v>6874</v>
      </c>
      <c r="E930" s="939"/>
      <c r="F930" s="100" t="s">
        <v>532</v>
      </c>
      <c r="G930" s="100" t="s">
        <v>165</v>
      </c>
      <c r="H930" s="105" t="e">
        <f t="shared" ca="1" si="0"/>
        <v>#NAME?</v>
      </c>
      <c r="I930" s="107"/>
      <c r="J930" s="107"/>
      <c r="K930" s="107"/>
      <c r="L930" s="107"/>
      <c r="M930" s="107"/>
      <c r="N930" s="107"/>
      <c r="O930" s="107"/>
      <c r="P930" s="107"/>
      <c r="Q930" s="107"/>
      <c r="R930" s="107"/>
    </row>
    <row r="931" spans="1:18" ht="15">
      <c r="A931" s="100" t="s">
        <v>7863</v>
      </c>
      <c r="B931" s="115">
        <v>31</v>
      </c>
      <c r="C931" s="116"/>
      <c r="D931" s="938" t="s">
        <v>326</v>
      </c>
      <c r="E931" s="939"/>
      <c r="F931" s="122" t="s">
        <v>185</v>
      </c>
      <c r="G931" s="100" t="s">
        <v>165</v>
      </c>
      <c r="H931" s="105" t="e">
        <f t="shared" ca="1" si="0"/>
        <v>#NAME?</v>
      </c>
      <c r="I931" s="107"/>
      <c r="J931" s="107"/>
      <c r="K931" s="107"/>
      <c r="L931" s="107"/>
      <c r="M931" s="107"/>
      <c r="N931" s="107"/>
      <c r="O931" s="107"/>
      <c r="P931" s="107"/>
      <c r="Q931" s="107"/>
      <c r="R931" s="107"/>
    </row>
    <row r="932" spans="1:18" ht="15">
      <c r="A932" s="100" t="s">
        <v>7889</v>
      </c>
      <c r="B932" s="115">
        <v>54</v>
      </c>
      <c r="C932" s="116"/>
      <c r="D932" s="938" t="s">
        <v>1327</v>
      </c>
      <c r="E932" s="939"/>
      <c r="F932" s="122" t="s">
        <v>185</v>
      </c>
      <c r="G932" s="100" t="s">
        <v>165</v>
      </c>
      <c r="H932" s="105" t="e">
        <f t="shared" ca="1" si="0"/>
        <v>#NAME?</v>
      </c>
      <c r="I932" s="107"/>
      <c r="J932" s="107"/>
      <c r="K932" s="107"/>
      <c r="L932" s="107"/>
      <c r="M932" s="107"/>
      <c r="N932" s="107"/>
      <c r="O932" s="107"/>
      <c r="P932" s="107"/>
      <c r="Q932" s="107"/>
      <c r="R932" s="107"/>
    </row>
    <row r="933" spans="1:18" ht="15">
      <c r="A933" s="163" t="s">
        <v>7913</v>
      </c>
      <c r="B933" s="163">
        <v>12</v>
      </c>
      <c r="C933" s="95" t="s">
        <v>117</v>
      </c>
      <c r="D933" s="163" t="s">
        <v>487</v>
      </c>
      <c r="E933" s="97"/>
      <c r="F933" s="182" t="s">
        <v>863</v>
      </c>
      <c r="G933" s="100"/>
      <c r="H933" s="105" t="e">
        <f t="shared" ca="1" si="0"/>
        <v>#NAME?</v>
      </c>
      <c r="I933" s="107"/>
      <c r="J933" s="107"/>
      <c r="K933" s="107"/>
      <c r="L933" s="107"/>
      <c r="M933" s="107"/>
      <c r="N933" s="107"/>
      <c r="O933" s="107"/>
      <c r="P933" s="107"/>
      <c r="Q933" s="107"/>
      <c r="R933" s="107"/>
    </row>
    <row r="934" spans="1:18" ht="15">
      <c r="A934" s="100" t="s">
        <v>7935</v>
      </c>
      <c r="B934" s="115">
        <v>59</v>
      </c>
      <c r="C934" s="116"/>
      <c r="D934" s="938" t="s">
        <v>643</v>
      </c>
      <c r="E934" s="939"/>
      <c r="F934" s="100" t="s">
        <v>164</v>
      </c>
      <c r="G934" s="100" t="s">
        <v>165</v>
      </c>
      <c r="H934" s="105" t="e">
        <f t="shared" ca="1" si="0"/>
        <v>#NAME?</v>
      </c>
      <c r="I934" s="107"/>
      <c r="J934" s="107"/>
      <c r="K934" s="107"/>
      <c r="L934" s="107"/>
      <c r="M934" s="107"/>
      <c r="N934" s="107"/>
      <c r="O934" s="107"/>
      <c r="P934" s="107"/>
      <c r="Q934" s="107"/>
      <c r="R934" s="107"/>
    </row>
    <row r="935" spans="1:18" ht="15">
      <c r="A935" s="95" t="s">
        <v>7952</v>
      </c>
      <c r="B935" s="163">
        <v>32</v>
      </c>
      <c r="C935" s="95" t="s">
        <v>359</v>
      </c>
      <c r="D935" s="96"/>
      <c r="E935" s="127" t="s">
        <v>580</v>
      </c>
      <c r="F935" s="99" t="s">
        <v>7960</v>
      </c>
      <c r="G935" s="100"/>
      <c r="H935" s="105" t="e">
        <f t="shared" ca="1" si="0"/>
        <v>#NAME?</v>
      </c>
      <c r="I935" s="107"/>
      <c r="J935" s="107"/>
      <c r="K935" s="107"/>
      <c r="L935" s="107"/>
      <c r="M935" s="107"/>
      <c r="N935" s="107"/>
      <c r="O935" s="107"/>
      <c r="P935" s="107"/>
      <c r="Q935" s="107"/>
      <c r="R935" s="107"/>
    </row>
    <row r="936" spans="1:18" ht="15">
      <c r="A936" s="95" t="s">
        <v>7972</v>
      </c>
      <c r="B936" s="96"/>
      <c r="C936" s="96"/>
      <c r="D936" s="95" t="s">
        <v>463</v>
      </c>
      <c r="E936" s="127" t="s">
        <v>7975</v>
      </c>
      <c r="F936" s="99" t="s">
        <v>465</v>
      </c>
      <c r="G936" s="100"/>
      <c r="H936" s="105" t="e">
        <f t="shared" ca="1" si="0"/>
        <v>#NAME?</v>
      </c>
      <c r="I936" s="107"/>
      <c r="J936" s="107"/>
      <c r="K936" s="107"/>
      <c r="L936" s="107"/>
      <c r="M936" s="107"/>
      <c r="N936" s="107"/>
      <c r="O936" s="107"/>
      <c r="P936" s="107"/>
      <c r="Q936" s="107"/>
      <c r="R936" s="107"/>
    </row>
    <row r="937" spans="1:18" ht="15">
      <c r="A937" s="100" t="s">
        <v>7984</v>
      </c>
      <c r="B937" s="115">
        <v>54</v>
      </c>
      <c r="C937" s="116"/>
      <c r="D937" s="938" t="s">
        <v>643</v>
      </c>
      <c r="E937" s="939"/>
      <c r="F937" s="100" t="s">
        <v>892</v>
      </c>
      <c r="G937" s="100" t="s">
        <v>165</v>
      </c>
      <c r="H937" s="105" t="e">
        <f t="shared" ca="1" si="0"/>
        <v>#NAME?</v>
      </c>
      <c r="I937" s="107"/>
      <c r="J937" s="107"/>
      <c r="K937" s="107"/>
      <c r="L937" s="107"/>
      <c r="M937" s="107"/>
      <c r="N937" s="107"/>
      <c r="O937" s="107"/>
      <c r="P937" s="107"/>
      <c r="Q937" s="107"/>
      <c r="R937" s="107"/>
    </row>
    <row r="938" spans="1:18" ht="15">
      <c r="A938" s="100" t="s">
        <v>7995</v>
      </c>
      <c r="B938" s="115">
        <v>38</v>
      </c>
      <c r="C938" s="116"/>
      <c r="D938" s="938" t="s">
        <v>1629</v>
      </c>
      <c r="E938" s="939"/>
      <c r="F938" s="122" t="s">
        <v>246</v>
      </c>
      <c r="G938" s="100" t="s">
        <v>165</v>
      </c>
      <c r="H938" s="105" t="e">
        <f t="shared" ca="1" si="0"/>
        <v>#NAME?</v>
      </c>
      <c r="I938" s="107"/>
      <c r="J938" s="107"/>
      <c r="K938" s="107"/>
      <c r="L938" s="107"/>
      <c r="M938" s="107"/>
      <c r="N938" s="107"/>
      <c r="O938" s="107"/>
      <c r="P938" s="107"/>
      <c r="Q938" s="107"/>
      <c r="R938" s="107"/>
    </row>
    <row r="939" spans="1:18" ht="15">
      <c r="A939" s="95" t="s">
        <v>8006</v>
      </c>
      <c r="B939" s="96"/>
      <c r="C939" s="96"/>
      <c r="D939" s="95" t="s">
        <v>463</v>
      </c>
      <c r="E939" s="127" t="s">
        <v>8008</v>
      </c>
      <c r="F939" s="99" t="s">
        <v>465</v>
      </c>
      <c r="G939" s="100"/>
      <c r="H939" s="105" t="e">
        <f t="shared" ca="1" si="0"/>
        <v>#NAME?</v>
      </c>
      <c r="I939" s="107"/>
      <c r="J939" s="107"/>
      <c r="K939" s="107"/>
      <c r="L939" s="107"/>
      <c r="M939" s="107"/>
      <c r="N939" s="107"/>
      <c r="O939" s="107"/>
      <c r="P939" s="107"/>
      <c r="Q939" s="107"/>
      <c r="R939" s="107"/>
    </row>
    <row r="940" spans="1:18" ht="15">
      <c r="A940" s="100" t="s">
        <v>8013</v>
      </c>
      <c r="B940" s="115">
        <v>36</v>
      </c>
      <c r="C940" s="116"/>
      <c r="D940" s="938" t="s">
        <v>354</v>
      </c>
      <c r="E940" s="939"/>
      <c r="F940" s="122" t="s">
        <v>246</v>
      </c>
      <c r="G940" s="100" t="s">
        <v>165</v>
      </c>
      <c r="H940" s="105" t="e">
        <f t="shared" ca="1" si="0"/>
        <v>#NAME?</v>
      </c>
      <c r="I940" s="107"/>
      <c r="J940" s="107"/>
      <c r="K940" s="107"/>
      <c r="L940" s="107"/>
      <c r="M940" s="107"/>
      <c r="N940" s="107"/>
      <c r="O940" s="107"/>
      <c r="P940" s="107"/>
      <c r="Q940" s="107"/>
      <c r="R940" s="107"/>
    </row>
    <row r="941" spans="1:18" ht="15">
      <c r="A941" s="100" t="s">
        <v>8029</v>
      </c>
      <c r="B941" s="116"/>
      <c r="C941" s="116"/>
      <c r="D941" s="938" t="s">
        <v>524</v>
      </c>
      <c r="E941" s="939"/>
      <c r="F941" s="122" t="s">
        <v>8040</v>
      </c>
      <c r="G941" s="100" t="s">
        <v>165</v>
      </c>
      <c r="H941" s="105" t="e">
        <f t="shared" ca="1" si="0"/>
        <v>#NAME?</v>
      </c>
      <c r="I941" s="107"/>
      <c r="J941" s="107"/>
      <c r="K941" s="107"/>
      <c r="L941" s="107"/>
      <c r="M941" s="107"/>
      <c r="N941" s="107"/>
      <c r="O941" s="107"/>
      <c r="P941" s="107"/>
      <c r="Q941" s="107"/>
      <c r="R941" s="107"/>
    </row>
    <row r="942" spans="1:18" ht="15">
      <c r="A942" s="100" t="s">
        <v>8049</v>
      </c>
      <c r="B942" s="115">
        <v>24</v>
      </c>
      <c r="C942" s="116"/>
      <c r="D942" s="938" t="s">
        <v>378</v>
      </c>
      <c r="E942" s="939"/>
      <c r="F942" s="100" t="s">
        <v>892</v>
      </c>
      <c r="G942" s="100" t="s">
        <v>165</v>
      </c>
      <c r="H942" s="105" t="e">
        <f t="shared" ca="1" si="0"/>
        <v>#NAME?</v>
      </c>
      <c r="I942" s="107"/>
      <c r="J942" s="107"/>
      <c r="K942" s="107"/>
      <c r="L942" s="107"/>
      <c r="M942" s="107"/>
      <c r="N942" s="107"/>
      <c r="O942" s="107"/>
      <c r="P942" s="107"/>
      <c r="Q942" s="107"/>
      <c r="R942" s="107"/>
    </row>
    <row r="943" spans="1:18" ht="15">
      <c r="A943" s="100" t="s">
        <v>8068</v>
      </c>
      <c r="B943" s="116"/>
      <c r="C943" s="116"/>
      <c r="D943" s="938" t="s">
        <v>446</v>
      </c>
      <c r="E943" s="939"/>
      <c r="F943" s="100" t="s">
        <v>448</v>
      </c>
      <c r="G943" s="100" t="s">
        <v>165</v>
      </c>
      <c r="H943" s="105" t="e">
        <f t="shared" ca="1" si="0"/>
        <v>#NAME?</v>
      </c>
      <c r="I943" s="107"/>
      <c r="J943" s="107"/>
      <c r="K943" s="107"/>
      <c r="L943" s="107"/>
      <c r="M943" s="107"/>
      <c r="N943" s="107"/>
      <c r="O943" s="107"/>
      <c r="P943" s="107"/>
      <c r="Q943" s="107"/>
      <c r="R943" s="107"/>
    </row>
    <row r="944" spans="1:18" ht="15">
      <c r="A944" s="100" t="s">
        <v>8088</v>
      </c>
      <c r="B944" s="116"/>
      <c r="C944" s="116"/>
      <c r="D944" s="938" t="s">
        <v>394</v>
      </c>
      <c r="E944" s="939"/>
      <c r="F944" s="100" t="s">
        <v>529</v>
      </c>
      <c r="G944" s="100" t="s">
        <v>165</v>
      </c>
      <c r="H944" s="105" t="e">
        <f t="shared" ca="1" si="0"/>
        <v>#NAME?</v>
      </c>
      <c r="I944" s="107"/>
      <c r="J944" s="107"/>
      <c r="K944" s="107"/>
      <c r="L944" s="107"/>
      <c r="M944" s="107"/>
      <c r="N944" s="107"/>
      <c r="O944" s="107"/>
      <c r="P944" s="107"/>
      <c r="Q944" s="107"/>
      <c r="R944" s="107"/>
    </row>
    <row r="945" spans="1:18" ht="15">
      <c r="A945" s="100" t="s">
        <v>8101</v>
      </c>
      <c r="B945" s="116"/>
      <c r="C945" s="116"/>
      <c r="D945" s="938" t="s">
        <v>425</v>
      </c>
      <c r="E945" s="939"/>
      <c r="F945" s="100" t="s">
        <v>384</v>
      </c>
      <c r="G945" s="100" t="s">
        <v>165</v>
      </c>
      <c r="H945" s="105" t="e">
        <f t="shared" ca="1" si="0"/>
        <v>#NAME?</v>
      </c>
      <c r="I945" s="107"/>
      <c r="J945" s="107"/>
      <c r="K945" s="107"/>
      <c r="L945" s="107"/>
      <c r="M945" s="107"/>
      <c r="N945" s="107"/>
      <c r="O945" s="107"/>
      <c r="P945" s="107"/>
      <c r="Q945" s="107"/>
      <c r="R945" s="107"/>
    </row>
    <row r="946" spans="1:18" ht="15">
      <c r="A946" s="163" t="s">
        <v>8122</v>
      </c>
      <c r="B946" s="163">
        <v>70</v>
      </c>
      <c r="C946" s="95" t="s">
        <v>417</v>
      </c>
      <c r="D946" s="163" t="s">
        <v>518</v>
      </c>
      <c r="E946" s="97"/>
      <c r="F946" s="204" t="s">
        <v>519</v>
      </c>
      <c r="G946" s="100"/>
      <c r="H946" s="105" t="e">
        <f t="shared" ca="1" si="0"/>
        <v>#NAME?</v>
      </c>
      <c r="I946" s="107"/>
      <c r="J946" s="107"/>
      <c r="K946" s="107"/>
      <c r="L946" s="107"/>
      <c r="M946" s="107"/>
      <c r="N946" s="107"/>
      <c r="O946" s="107"/>
      <c r="P946" s="107"/>
      <c r="Q946" s="107"/>
      <c r="R946" s="107"/>
    </row>
    <row r="947" spans="1:18" ht="15">
      <c r="A947" s="100" t="s">
        <v>8143</v>
      </c>
      <c r="B947" s="116"/>
      <c r="C947" s="116"/>
      <c r="D947" s="938" t="s">
        <v>524</v>
      </c>
      <c r="E947" s="939"/>
      <c r="F947" s="122" t="s">
        <v>8151</v>
      </c>
      <c r="G947" s="100" t="s">
        <v>165</v>
      </c>
      <c r="H947" s="105" t="e">
        <f t="shared" ca="1" si="0"/>
        <v>#NAME?</v>
      </c>
      <c r="I947" s="107"/>
      <c r="J947" s="107"/>
      <c r="K947" s="107"/>
      <c r="L947" s="107"/>
      <c r="M947" s="107"/>
      <c r="N947" s="107"/>
      <c r="O947" s="107"/>
      <c r="P947" s="107"/>
      <c r="Q947" s="107"/>
      <c r="R947" s="107"/>
    </row>
    <row r="948" spans="1:18" ht="15">
      <c r="A948" s="163" t="s">
        <v>8159</v>
      </c>
      <c r="B948" s="163">
        <v>8</v>
      </c>
      <c r="C948" s="95" t="s">
        <v>652</v>
      </c>
      <c r="D948" s="97"/>
      <c r="E948" s="127" t="s">
        <v>662</v>
      </c>
      <c r="F948" s="96"/>
      <c r="G948" s="100"/>
      <c r="H948" s="105" t="e">
        <f t="shared" ca="1" si="0"/>
        <v>#NAME?</v>
      </c>
      <c r="I948" s="107"/>
      <c r="J948" s="107"/>
      <c r="K948" s="107"/>
      <c r="L948" s="107"/>
      <c r="M948" s="107"/>
      <c r="N948" s="107"/>
      <c r="O948" s="107"/>
      <c r="P948" s="107"/>
      <c r="Q948" s="107"/>
      <c r="R948" s="107"/>
    </row>
    <row r="949" spans="1:18" ht="15">
      <c r="A949" s="100" t="s">
        <v>8167</v>
      </c>
      <c r="B949" s="115">
        <v>28</v>
      </c>
      <c r="C949" s="116"/>
      <c r="D949" s="938" t="s">
        <v>729</v>
      </c>
      <c r="E949" s="939"/>
      <c r="F949" s="100" t="s">
        <v>313</v>
      </c>
      <c r="G949" s="100" t="s">
        <v>165</v>
      </c>
      <c r="H949" s="105" t="e">
        <f t="shared" ca="1" si="0"/>
        <v>#NAME?</v>
      </c>
      <c r="I949" s="107"/>
      <c r="J949" s="107"/>
      <c r="K949" s="107"/>
      <c r="L949" s="107"/>
      <c r="M949" s="107"/>
      <c r="N949" s="107"/>
      <c r="O949" s="107"/>
      <c r="P949" s="107"/>
      <c r="Q949" s="107"/>
      <c r="R949" s="107"/>
    </row>
    <row r="950" spans="1:18" ht="15">
      <c r="A950" s="100" t="s">
        <v>8183</v>
      </c>
      <c r="B950" s="116"/>
      <c r="C950" s="116"/>
      <c r="D950" s="938" t="s">
        <v>446</v>
      </c>
      <c r="E950" s="939"/>
      <c r="F950" s="100" t="s">
        <v>448</v>
      </c>
      <c r="G950" s="100" t="s">
        <v>165</v>
      </c>
      <c r="H950" s="105" t="e">
        <f t="shared" ca="1" si="0"/>
        <v>#NAME?</v>
      </c>
      <c r="I950" s="107"/>
      <c r="J950" s="107"/>
      <c r="K950" s="107"/>
      <c r="L950" s="107"/>
      <c r="M950" s="107"/>
      <c r="N950" s="107"/>
      <c r="O950" s="107"/>
      <c r="P950" s="107"/>
      <c r="Q950" s="107"/>
      <c r="R950" s="107"/>
    </row>
    <row r="951" spans="1:18" ht="15">
      <c r="A951" s="100" t="s">
        <v>8198</v>
      </c>
      <c r="B951" s="116"/>
      <c r="C951" s="116"/>
      <c r="D951" s="938" t="s">
        <v>1072</v>
      </c>
      <c r="E951" s="939"/>
      <c r="F951" s="100" t="s">
        <v>529</v>
      </c>
      <c r="G951" s="100" t="s">
        <v>165</v>
      </c>
      <c r="H951" s="105" t="e">
        <f t="shared" ca="1" si="0"/>
        <v>#NAME?</v>
      </c>
      <c r="I951" s="107"/>
      <c r="J951" s="107"/>
      <c r="K951" s="107"/>
      <c r="L951" s="107"/>
      <c r="M951" s="107"/>
      <c r="N951" s="107"/>
      <c r="O951" s="107"/>
      <c r="P951" s="107"/>
      <c r="Q951" s="107"/>
      <c r="R951" s="107"/>
    </row>
    <row r="952" spans="1:18" ht="15">
      <c r="A952" s="95" t="s">
        <v>8212</v>
      </c>
      <c r="B952" s="96"/>
      <c r="C952" s="96"/>
      <c r="D952" s="95" t="s">
        <v>89</v>
      </c>
      <c r="E952" s="97"/>
      <c r="F952" s="99" t="s">
        <v>95</v>
      </c>
      <c r="G952" s="109"/>
      <c r="H952" s="105" t="e">
        <f t="shared" ca="1" si="0"/>
        <v>#NAME?</v>
      </c>
      <c r="I952" s="107"/>
      <c r="J952" s="107"/>
      <c r="K952" s="107"/>
      <c r="L952" s="107"/>
      <c r="M952" s="107"/>
      <c r="N952" s="107"/>
      <c r="O952" s="107"/>
      <c r="P952" s="107"/>
      <c r="Q952" s="107"/>
      <c r="R952" s="107"/>
    </row>
    <row r="953" spans="1:18" ht="15">
      <c r="A953" s="163" t="s">
        <v>8228</v>
      </c>
      <c r="B953" s="96"/>
      <c r="C953" s="96"/>
      <c r="D953" s="163" t="s">
        <v>3927</v>
      </c>
      <c r="E953" s="97"/>
      <c r="F953" s="193" t="s">
        <v>8233</v>
      </c>
      <c r="G953" s="100"/>
      <c r="H953" s="105" t="e">
        <f t="shared" ca="1" si="0"/>
        <v>#NAME?</v>
      </c>
      <c r="I953" s="107"/>
      <c r="J953" s="107"/>
      <c r="K953" s="107"/>
      <c r="L953" s="107"/>
      <c r="M953" s="107"/>
      <c r="N953" s="107"/>
      <c r="O953" s="107"/>
      <c r="P953" s="107"/>
      <c r="Q953" s="107"/>
      <c r="R953" s="107"/>
    </row>
    <row r="954" spans="1:18" ht="15">
      <c r="A954" s="100" t="s">
        <v>8244</v>
      </c>
      <c r="B954" s="115">
        <v>9</v>
      </c>
      <c r="C954" s="116"/>
      <c r="D954" s="938" t="s">
        <v>235</v>
      </c>
      <c r="E954" s="939"/>
      <c r="F954" s="122" t="s">
        <v>185</v>
      </c>
      <c r="G954" s="100" t="s">
        <v>165</v>
      </c>
      <c r="H954" s="105" t="e">
        <f t="shared" ca="1" si="0"/>
        <v>#NAME?</v>
      </c>
      <c r="I954" s="107"/>
      <c r="J954" s="107"/>
      <c r="K954" s="107"/>
      <c r="L954" s="107"/>
      <c r="M954" s="107"/>
      <c r="N954" s="107"/>
      <c r="O954" s="107"/>
      <c r="P954" s="107"/>
      <c r="Q954" s="107"/>
      <c r="R954" s="107"/>
    </row>
    <row r="955" spans="1:18" ht="15">
      <c r="A955" s="100" t="s">
        <v>8265</v>
      </c>
      <c r="B955" s="116"/>
      <c r="C955" s="116"/>
      <c r="D955" s="938" t="s">
        <v>7593</v>
      </c>
      <c r="E955" s="939"/>
      <c r="F955" s="100" t="s">
        <v>529</v>
      </c>
      <c r="G955" s="100" t="s">
        <v>165</v>
      </c>
      <c r="H955" s="105" t="e">
        <f t="shared" ca="1" si="0"/>
        <v>#NAME?</v>
      </c>
      <c r="I955" s="107"/>
      <c r="J955" s="107"/>
      <c r="K955" s="107"/>
      <c r="L955" s="107"/>
      <c r="M955" s="107"/>
      <c r="N955" s="107"/>
      <c r="O955" s="107"/>
      <c r="P955" s="107"/>
      <c r="Q955" s="107"/>
      <c r="R955" s="107"/>
    </row>
    <row r="956" spans="1:18" ht="15">
      <c r="A956" s="163" t="s">
        <v>8282</v>
      </c>
      <c r="B956" s="96"/>
      <c r="C956" s="95" t="s">
        <v>359</v>
      </c>
      <c r="D956" s="96"/>
      <c r="E956" s="127" t="s">
        <v>3711</v>
      </c>
      <c r="F956" s="182" t="s">
        <v>8291</v>
      </c>
      <c r="G956" s="100"/>
      <c r="H956" s="105" t="e">
        <f t="shared" ca="1" si="0"/>
        <v>#NAME?</v>
      </c>
      <c r="I956" s="107"/>
      <c r="J956" s="107"/>
      <c r="K956" s="107"/>
      <c r="L956" s="107"/>
      <c r="M956" s="107"/>
      <c r="N956" s="107"/>
      <c r="O956" s="107"/>
      <c r="P956" s="107"/>
      <c r="Q956" s="107"/>
      <c r="R956" s="107"/>
    </row>
    <row r="957" spans="1:18" ht="15">
      <c r="A957" s="100" t="s">
        <v>8299</v>
      </c>
      <c r="B957" s="116"/>
      <c r="C957" s="116"/>
      <c r="D957" s="938" t="s">
        <v>319</v>
      </c>
      <c r="E957" s="939"/>
      <c r="F957" s="100" t="s">
        <v>529</v>
      </c>
      <c r="G957" s="100" t="s">
        <v>165</v>
      </c>
      <c r="H957" s="105" t="e">
        <f t="shared" ca="1" si="0"/>
        <v>#NAME?</v>
      </c>
      <c r="I957" s="107"/>
      <c r="J957" s="107"/>
      <c r="K957" s="107"/>
      <c r="L957" s="107"/>
      <c r="M957" s="107"/>
      <c r="N957" s="107"/>
      <c r="O957" s="107"/>
      <c r="P957" s="107"/>
      <c r="Q957" s="107"/>
      <c r="R957" s="107"/>
    </row>
    <row r="958" spans="1:18" ht="15">
      <c r="A958" s="171" t="s">
        <v>8311</v>
      </c>
      <c r="B958" s="115">
        <v>49</v>
      </c>
      <c r="C958" s="116"/>
      <c r="D958" s="100" t="s">
        <v>378</v>
      </c>
      <c r="E958" s="109"/>
      <c r="F958" s="122" t="s">
        <v>415</v>
      </c>
      <c r="G958" s="100"/>
      <c r="H958" s="105" t="e">
        <f t="shared" ca="1" si="0"/>
        <v>#NAME?</v>
      </c>
      <c r="I958" s="107"/>
      <c r="J958" s="107"/>
      <c r="K958" s="107"/>
      <c r="L958" s="107"/>
      <c r="M958" s="107"/>
      <c r="N958" s="107"/>
      <c r="O958" s="107"/>
      <c r="P958" s="107"/>
      <c r="Q958" s="107"/>
      <c r="R958" s="107"/>
    </row>
    <row r="959" spans="1:18" ht="15">
      <c r="A959" s="100" t="s">
        <v>8324</v>
      </c>
      <c r="B959" s="116"/>
      <c r="C959" s="116"/>
      <c r="D959" s="938" t="s">
        <v>425</v>
      </c>
      <c r="E959" s="939"/>
      <c r="F959" s="100" t="s">
        <v>384</v>
      </c>
      <c r="G959" s="100" t="s">
        <v>165</v>
      </c>
      <c r="H959" s="105" t="e">
        <f t="shared" ca="1" si="0"/>
        <v>#NAME?</v>
      </c>
      <c r="I959" s="107"/>
      <c r="J959" s="107"/>
      <c r="K959" s="107"/>
      <c r="L959" s="107"/>
      <c r="M959" s="107"/>
      <c r="N959" s="107"/>
      <c r="O959" s="107"/>
      <c r="P959" s="107"/>
      <c r="Q959" s="107"/>
      <c r="R959" s="107"/>
    </row>
    <row r="960" spans="1:18" ht="15">
      <c r="A960" s="100" t="s">
        <v>8335</v>
      </c>
      <c r="B960" s="100" t="s">
        <v>6267</v>
      </c>
      <c r="C960" s="116"/>
      <c r="D960" s="938" t="s">
        <v>5418</v>
      </c>
      <c r="E960" s="939"/>
      <c r="F960" s="100" t="s">
        <v>2583</v>
      </c>
      <c r="G960" s="100" t="s">
        <v>165</v>
      </c>
      <c r="H960" s="105" t="e">
        <f t="shared" ca="1" si="0"/>
        <v>#NAME?</v>
      </c>
      <c r="I960" s="107"/>
      <c r="J960" s="107"/>
      <c r="K960" s="107"/>
      <c r="L960" s="107"/>
      <c r="M960" s="107"/>
      <c r="N960" s="107"/>
      <c r="O960" s="107"/>
      <c r="P960" s="107"/>
      <c r="Q960" s="107"/>
      <c r="R960" s="107"/>
    </row>
    <row r="961" spans="1:18" ht="15">
      <c r="A961" s="163" t="s">
        <v>8348</v>
      </c>
      <c r="B961" s="96"/>
      <c r="C961" s="163" t="s">
        <v>3927</v>
      </c>
      <c r="D961" s="96"/>
      <c r="E961" s="97"/>
      <c r="F961" s="193" t="s">
        <v>8353</v>
      </c>
      <c r="G961" s="100"/>
      <c r="H961" s="105" t="e">
        <f t="shared" ca="1" si="0"/>
        <v>#NAME?</v>
      </c>
      <c r="I961" s="107"/>
      <c r="J961" s="107"/>
      <c r="K961" s="107"/>
      <c r="L961" s="107"/>
      <c r="M961" s="107"/>
      <c r="N961" s="107"/>
      <c r="O961" s="107"/>
      <c r="P961" s="107"/>
      <c r="Q961" s="107"/>
      <c r="R961" s="107"/>
    </row>
    <row r="962" spans="1:18" ht="15">
      <c r="A962" s="100" t="s">
        <v>8360</v>
      </c>
      <c r="B962" s="115">
        <v>43</v>
      </c>
      <c r="C962" s="116"/>
      <c r="D962" s="938" t="s">
        <v>1413</v>
      </c>
      <c r="E962" s="939"/>
      <c r="F962" s="122" t="s">
        <v>246</v>
      </c>
      <c r="G962" s="100" t="s">
        <v>165</v>
      </c>
      <c r="H962" s="105" t="e">
        <f t="shared" ca="1" si="0"/>
        <v>#NAME?</v>
      </c>
      <c r="I962" s="107"/>
      <c r="J962" s="107"/>
      <c r="K962" s="107"/>
      <c r="L962" s="107"/>
      <c r="M962" s="107"/>
      <c r="N962" s="107"/>
      <c r="O962" s="107"/>
      <c r="P962" s="107"/>
      <c r="Q962" s="107"/>
      <c r="R962" s="107"/>
    </row>
    <row r="963" spans="1:18" ht="15">
      <c r="A963" s="100" t="s">
        <v>8371</v>
      </c>
      <c r="B963" s="116"/>
      <c r="C963" s="116"/>
      <c r="D963" s="942" t="s">
        <v>89</v>
      </c>
      <c r="E963" s="943"/>
      <c r="F963" s="122" t="s">
        <v>714</v>
      </c>
      <c r="G963" s="100" t="s">
        <v>165</v>
      </c>
      <c r="H963" s="105" t="e">
        <f t="shared" ca="1" si="0"/>
        <v>#NAME?</v>
      </c>
      <c r="I963" s="107"/>
      <c r="J963" s="107"/>
      <c r="K963" s="107"/>
      <c r="L963" s="107"/>
      <c r="M963" s="107"/>
      <c r="N963" s="107"/>
      <c r="O963" s="107"/>
      <c r="P963" s="107"/>
      <c r="Q963" s="107"/>
      <c r="R963" s="107"/>
    </row>
    <row r="964" spans="1:18" ht="15">
      <c r="A964" s="163" t="s">
        <v>860</v>
      </c>
      <c r="B964" s="163">
        <v>6</v>
      </c>
      <c r="C964" s="944" t="s">
        <v>8397</v>
      </c>
      <c r="D964" s="939"/>
      <c r="E964" s="127" t="s">
        <v>8402</v>
      </c>
      <c r="F964" s="182" t="s">
        <v>8406</v>
      </c>
      <c r="G964" s="100"/>
      <c r="H964" s="105" t="e">
        <f t="shared" ca="1" si="0"/>
        <v>#NAME?</v>
      </c>
      <c r="I964" s="107"/>
      <c r="J964" s="107"/>
      <c r="K964" s="107"/>
      <c r="L964" s="107"/>
      <c r="M964" s="107"/>
      <c r="N964" s="107"/>
      <c r="O964" s="107"/>
      <c r="P964" s="107"/>
      <c r="Q964" s="107"/>
      <c r="R964" s="107"/>
    </row>
    <row r="965" spans="1:18" ht="15">
      <c r="A965" s="100" t="s">
        <v>8417</v>
      </c>
      <c r="B965" s="115">
        <v>10</v>
      </c>
      <c r="C965" s="116"/>
      <c r="D965" s="938" t="s">
        <v>1388</v>
      </c>
      <c r="E965" s="939"/>
      <c r="F965" s="122" t="s">
        <v>185</v>
      </c>
      <c r="G965" s="100" t="s">
        <v>165</v>
      </c>
      <c r="H965" s="105" t="e">
        <f t="shared" ca="1" si="0"/>
        <v>#NAME?</v>
      </c>
      <c r="I965" s="107"/>
      <c r="J965" s="107"/>
      <c r="K965" s="107"/>
      <c r="L965" s="107"/>
      <c r="M965" s="107"/>
      <c r="N965" s="107"/>
      <c r="O965" s="107"/>
      <c r="P965" s="107"/>
      <c r="Q965" s="107"/>
      <c r="R965" s="107"/>
    </row>
    <row r="966" spans="1:18" ht="15">
      <c r="A966" s="100" t="s">
        <v>8429</v>
      </c>
      <c r="B966" s="115">
        <v>37</v>
      </c>
      <c r="C966" s="116"/>
      <c r="D966" s="938" t="s">
        <v>1327</v>
      </c>
      <c r="E966" s="939"/>
      <c r="F966" s="122" t="s">
        <v>185</v>
      </c>
      <c r="G966" s="100" t="s">
        <v>165</v>
      </c>
      <c r="H966" s="105" t="e">
        <f t="shared" ca="1" si="0"/>
        <v>#NAME?</v>
      </c>
      <c r="I966" s="107"/>
      <c r="J966" s="107"/>
      <c r="K966" s="107"/>
      <c r="L966" s="107"/>
      <c r="M966" s="107"/>
      <c r="N966" s="107"/>
      <c r="O966" s="107"/>
      <c r="P966" s="107"/>
      <c r="Q966" s="107"/>
      <c r="R966" s="107"/>
    </row>
    <row r="967" spans="1:18" ht="15">
      <c r="A967" s="163" t="s">
        <v>8444</v>
      </c>
      <c r="B967" s="96"/>
      <c r="C967" s="163" t="s">
        <v>8451</v>
      </c>
      <c r="D967" s="95" t="s">
        <v>421</v>
      </c>
      <c r="E967" s="127" t="s">
        <v>8455</v>
      </c>
      <c r="F967" s="182" t="s">
        <v>8457</v>
      </c>
      <c r="G967" s="109"/>
      <c r="H967" s="105" t="e">
        <f t="shared" ca="1" si="0"/>
        <v>#NAME?</v>
      </c>
      <c r="I967" s="107"/>
      <c r="J967" s="107"/>
      <c r="K967" s="107"/>
      <c r="L967" s="107"/>
      <c r="M967" s="107"/>
      <c r="N967" s="107"/>
      <c r="O967" s="107"/>
      <c r="P967" s="107"/>
      <c r="Q967" s="107"/>
      <c r="R967" s="107"/>
    </row>
    <row r="968" spans="1:18" ht="15">
      <c r="A968" s="100" t="s">
        <v>8465</v>
      </c>
      <c r="B968" s="116"/>
      <c r="C968" s="116"/>
      <c r="D968" s="938" t="s">
        <v>8468</v>
      </c>
      <c r="E968" s="939"/>
      <c r="F968" s="947" t="s">
        <v>146</v>
      </c>
      <c r="G968" s="939"/>
      <c r="H968" s="105" t="e">
        <f t="shared" ca="1" si="0"/>
        <v>#NAME?</v>
      </c>
      <c r="I968" s="107"/>
      <c r="J968" s="107"/>
      <c r="K968" s="107"/>
      <c r="L968" s="107"/>
      <c r="M968" s="107"/>
      <c r="N968" s="107"/>
      <c r="O968" s="107"/>
      <c r="P968" s="107"/>
      <c r="Q968" s="107"/>
      <c r="R968" s="107"/>
    </row>
    <row r="969" spans="1:18" ht="15">
      <c r="A969" s="100" t="s">
        <v>8499</v>
      </c>
      <c r="B969" s="115">
        <v>85</v>
      </c>
      <c r="C969" s="116"/>
      <c r="D969" s="938" t="s">
        <v>357</v>
      </c>
      <c r="E969" s="939"/>
      <c r="F969" s="122" t="s">
        <v>246</v>
      </c>
      <c r="G969" s="100" t="s">
        <v>165</v>
      </c>
      <c r="H969" s="105" t="e">
        <f t="shared" ca="1" si="0"/>
        <v>#NAME?</v>
      </c>
      <c r="I969" s="107"/>
      <c r="J969" s="107"/>
      <c r="K969" s="107"/>
      <c r="L969" s="107"/>
      <c r="M969" s="107"/>
      <c r="N969" s="107"/>
      <c r="O969" s="107"/>
      <c r="P969" s="107"/>
      <c r="Q969" s="107"/>
      <c r="R969" s="107"/>
    </row>
    <row r="970" spans="1:18" ht="15">
      <c r="A970" s="100" t="s">
        <v>8505</v>
      </c>
      <c r="B970" s="116"/>
      <c r="C970" s="116"/>
      <c r="D970" s="938" t="s">
        <v>425</v>
      </c>
      <c r="E970" s="939"/>
      <c r="F970" s="100" t="s">
        <v>384</v>
      </c>
      <c r="G970" s="100" t="s">
        <v>165</v>
      </c>
      <c r="H970" s="105" t="e">
        <f t="shared" ca="1" si="0"/>
        <v>#NAME?</v>
      </c>
      <c r="I970" s="107"/>
      <c r="J970" s="107"/>
      <c r="K970" s="107"/>
      <c r="L970" s="107"/>
      <c r="M970" s="107"/>
      <c r="N970" s="107"/>
      <c r="O970" s="107"/>
      <c r="P970" s="107"/>
      <c r="Q970" s="107"/>
      <c r="R970" s="107"/>
    </row>
    <row r="971" spans="1:18" ht="15">
      <c r="A971" s="100" t="s">
        <v>8514</v>
      </c>
      <c r="B971" s="116"/>
      <c r="C971" s="116"/>
      <c r="D971" s="938" t="s">
        <v>1072</v>
      </c>
      <c r="E971" s="939"/>
      <c r="F971" s="122" t="s">
        <v>5525</v>
      </c>
      <c r="G971" s="100" t="s">
        <v>165</v>
      </c>
      <c r="H971" s="105" t="e">
        <f t="shared" ca="1" si="0"/>
        <v>#NAME?</v>
      </c>
      <c r="I971" s="107"/>
      <c r="J971" s="107"/>
      <c r="K971" s="107"/>
      <c r="L971" s="107"/>
      <c r="M971" s="107"/>
      <c r="N971" s="107"/>
      <c r="O971" s="107"/>
      <c r="P971" s="107"/>
      <c r="Q971" s="107"/>
      <c r="R971" s="107"/>
    </row>
    <row r="972" spans="1:18" ht="15">
      <c r="A972" s="100" t="s">
        <v>8531</v>
      </c>
      <c r="B972" s="115">
        <v>0</v>
      </c>
      <c r="C972" s="116"/>
      <c r="D972" s="938" t="s">
        <v>1651</v>
      </c>
      <c r="E972" s="939"/>
      <c r="F972" s="122" t="s">
        <v>246</v>
      </c>
      <c r="G972" s="100" t="s">
        <v>165</v>
      </c>
      <c r="H972" s="105" t="e">
        <f t="shared" ca="1" si="0"/>
        <v>#NAME?</v>
      </c>
      <c r="I972" s="107"/>
      <c r="J972" s="107"/>
      <c r="K972" s="107"/>
      <c r="L972" s="107"/>
      <c r="M972" s="107"/>
      <c r="N972" s="107"/>
      <c r="O972" s="107"/>
      <c r="P972" s="107"/>
      <c r="Q972" s="107"/>
      <c r="R972" s="107"/>
    </row>
    <row r="973" spans="1:18" ht="15">
      <c r="A973" s="100" t="s">
        <v>8548</v>
      </c>
      <c r="B973" s="115">
        <v>29</v>
      </c>
      <c r="C973" s="116"/>
      <c r="D973" s="938" t="s">
        <v>357</v>
      </c>
      <c r="E973" s="939"/>
      <c r="F973" s="122" t="s">
        <v>246</v>
      </c>
      <c r="G973" s="100" t="s">
        <v>165</v>
      </c>
      <c r="H973" s="105" t="e">
        <f t="shared" ca="1" si="0"/>
        <v>#NAME?</v>
      </c>
      <c r="I973" s="107"/>
      <c r="J973" s="107"/>
      <c r="K973" s="107"/>
      <c r="L973" s="107"/>
      <c r="M973" s="107"/>
      <c r="N973" s="107"/>
      <c r="O973" s="107"/>
      <c r="P973" s="107"/>
      <c r="Q973" s="107"/>
      <c r="R973" s="107"/>
    </row>
    <row r="974" spans="1:18" ht="15">
      <c r="A974" s="100" t="s">
        <v>8569</v>
      </c>
      <c r="B974" s="116"/>
      <c r="C974" s="116"/>
      <c r="D974" s="938" t="s">
        <v>524</v>
      </c>
      <c r="E974" s="939"/>
      <c r="F974" s="122" t="s">
        <v>128</v>
      </c>
      <c r="G974" s="100" t="s">
        <v>165</v>
      </c>
      <c r="H974" s="105" t="e">
        <f t="shared" ca="1" si="0"/>
        <v>#NAME?</v>
      </c>
      <c r="I974" s="107"/>
      <c r="J974" s="107"/>
      <c r="K974" s="107"/>
      <c r="L974" s="107"/>
      <c r="M974" s="107"/>
      <c r="N974" s="107"/>
      <c r="O974" s="107"/>
      <c r="P974" s="107"/>
      <c r="Q974" s="107"/>
      <c r="R974" s="107"/>
    </row>
    <row r="975" spans="1:18" ht="15">
      <c r="A975" s="100" t="s">
        <v>8581</v>
      </c>
      <c r="B975" s="116"/>
      <c r="C975" s="116"/>
      <c r="D975" s="938" t="s">
        <v>729</v>
      </c>
      <c r="E975" s="939"/>
      <c r="F975" s="100" t="s">
        <v>384</v>
      </c>
      <c r="G975" s="100" t="s">
        <v>165</v>
      </c>
      <c r="H975" s="105" t="e">
        <f t="shared" ca="1" si="0"/>
        <v>#NAME?</v>
      </c>
      <c r="I975" s="107"/>
      <c r="J975" s="107"/>
      <c r="K975" s="107"/>
      <c r="L975" s="107"/>
      <c r="M975" s="107"/>
      <c r="N975" s="107"/>
      <c r="O975" s="107"/>
      <c r="P975" s="107"/>
      <c r="Q975" s="107"/>
      <c r="R975" s="107"/>
    </row>
    <row r="976" spans="1:18" ht="15">
      <c r="A976" s="100" t="s">
        <v>8588</v>
      </c>
      <c r="B976" s="116"/>
      <c r="C976" s="116"/>
      <c r="D976" s="938" t="s">
        <v>89</v>
      </c>
      <c r="E976" s="939"/>
      <c r="F976" s="122" t="s">
        <v>8603</v>
      </c>
      <c r="G976" s="100" t="s">
        <v>165</v>
      </c>
      <c r="H976" s="105" t="e">
        <f t="shared" ca="1" si="0"/>
        <v>#NAME?</v>
      </c>
      <c r="I976" s="107"/>
      <c r="J976" s="107"/>
      <c r="K976" s="107"/>
      <c r="L976" s="107"/>
      <c r="M976" s="107"/>
      <c r="N976" s="107"/>
      <c r="O976" s="107"/>
      <c r="P976" s="107"/>
      <c r="Q976" s="107"/>
      <c r="R976" s="107"/>
    </row>
    <row r="977" spans="1:18" ht="15">
      <c r="A977" s="100" t="s">
        <v>8605</v>
      </c>
      <c r="B977" s="115">
        <v>29</v>
      </c>
      <c r="C977" s="116"/>
      <c r="D977" s="938" t="s">
        <v>378</v>
      </c>
      <c r="E977" s="939"/>
      <c r="F977" s="100" t="s">
        <v>892</v>
      </c>
      <c r="G977" s="100" t="s">
        <v>165</v>
      </c>
      <c r="H977" s="105" t="e">
        <f t="shared" ca="1" si="0"/>
        <v>#NAME?</v>
      </c>
      <c r="I977" s="107"/>
      <c r="J977" s="107"/>
      <c r="K977" s="107"/>
      <c r="L977" s="107"/>
      <c r="M977" s="107"/>
      <c r="N977" s="107"/>
      <c r="O977" s="107"/>
      <c r="P977" s="107"/>
      <c r="Q977" s="107"/>
      <c r="R977" s="107"/>
    </row>
    <row r="978" spans="1:18" ht="15">
      <c r="A978" s="648" t="s">
        <v>8610</v>
      </c>
      <c r="B978" s="199"/>
      <c r="C978" s="199"/>
      <c r="D978" s="113" t="s">
        <v>89</v>
      </c>
      <c r="E978" s="97"/>
      <c r="F978" s="143" t="s">
        <v>95</v>
      </c>
      <c r="G978" s="100"/>
      <c r="H978" s="105" t="e">
        <f t="shared" ca="1" si="0"/>
        <v>#NAME?</v>
      </c>
      <c r="I978" s="107"/>
      <c r="J978" s="107"/>
      <c r="K978" s="107"/>
      <c r="L978" s="107"/>
      <c r="M978" s="107"/>
      <c r="N978" s="107"/>
      <c r="O978" s="107"/>
      <c r="P978" s="107"/>
      <c r="Q978" s="107"/>
      <c r="R978" s="107"/>
    </row>
    <row r="979" spans="1:18" ht="15">
      <c r="A979" s="95" t="s">
        <v>8613</v>
      </c>
      <c r="B979" s="96"/>
      <c r="C979" s="95" t="s">
        <v>344</v>
      </c>
      <c r="D979" s="95" t="s">
        <v>1398</v>
      </c>
      <c r="E979" s="97"/>
      <c r="F979" s="99" t="s">
        <v>346</v>
      </c>
      <c r="G979" s="100"/>
      <c r="H979" s="105" t="e">
        <f t="shared" ca="1" si="0"/>
        <v>#NAME?</v>
      </c>
      <c r="I979" s="107"/>
      <c r="J979" s="107"/>
      <c r="K979" s="107"/>
      <c r="L979" s="107"/>
      <c r="M979" s="107"/>
      <c r="N979" s="107"/>
      <c r="O979" s="107"/>
      <c r="P979" s="107"/>
      <c r="Q979" s="107"/>
      <c r="R979" s="107"/>
    </row>
    <row r="980" spans="1:18" ht="15">
      <c r="A980" s="100" t="s">
        <v>8617</v>
      </c>
      <c r="B980" s="115">
        <v>62</v>
      </c>
      <c r="C980" s="116"/>
      <c r="D980" s="942" t="s">
        <v>326</v>
      </c>
      <c r="E980" s="943"/>
      <c r="F980" s="122" t="s">
        <v>185</v>
      </c>
      <c r="G980" s="100" t="s">
        <v>165</v>
      </c>
      <c r="H980" s="105" t="e">
        <f t="shared" ca="1" si="0"/>
        <v>#NAME?</v>
      </c>
      <c r="I980" s="107"/>
      <c r="J980" s="107"/>
      <c r="K980" s="107"/>
      <c r="L980" s="107"/>
      <c r="M980" s="107"/>
      <c r="N980" s="107"/>
      <c r="O980" s="107"/>
      <c r="P980" s="107"/>
      <c r="Q980" s="107"/>
      <c r="R980" s="107"/>
    </row>
    <row r="981" spans="1:18" ht="15">
      <c r="A981" s="95" t="s">
        <v>8618</v>
      </c>
      <c r="B981" s="96"/>
      <c r="C981" s="95" t="s">
        <v>344</v>
      </c>
      <c r="D981" s="95" t="s">
        <v>1398</v>
      </c>
      <c r="E981" s="97"/>
      <c r="F981" s="99" t="s">
        <v>346</v>
      </c>
      <c r="G981" s="100"/>
      <c r="H981" s="105" t="e">
        <f t="shared" ca="1" si="0"/>
        <v>#NAME?</v>
      </c>
      <c r="I981" s="107"/>
      <c r="J981" s="107"/>
      <c r="K981" s="107"/>
      <c r="L981" s="107"/>
      <c r="M981" s="107"/>
      <c r="N981" s="107"/>
      <c r="O981" s="107"/>
      <c r="P981" s="107"/>
      <c r="Q981" s="107"/>
      <c r="R981" s="107"/>
    </row>
    <row r="982" spans="1:18" ht="15">
      <c r="A982" s="95" t="s">
        <v>8619</v>
      </c>
      <c r="B982" s="96"/>
      <c r="C982" s="95" t="s">
        <v>344</v>
      </c>
      <c r="D982" s="95" t="s">
        <v>8620</v>
      </c>
      <c r="E982" s="97"/>
      <c r="F982" s="99" t="s">
        <v>346</v>
      </c>
      <c r="G982" s="100"/>
      <c r="H982" s="105" t="e">
        <f t="shared" ca="1" si="0"/>
        <v>#NAME?</v>
      </c>
      <c r="I982" s="107"/>
      <c r="J982" s="107"/>
      <c r="K982" s="107"/>
      <c r="L982" s="107"/>
      <c r="M982" s="107"/>
      <c r="N982" s="107"/>
      <c r="O982" s="107"/>
      <c r="P982" s="107"/>
      <c r="Q982" s="107"/>
      <c r="R982" s="107"/>
    </row>
    <row r="983" spans="1:18" ht="15">
      <c r="A983" s="95" t="s">
        <v>8622</v>
      </c>
      <c r="B983" s="96"/>
      <c r="C983" s="95" t="s">
        <v>359</v>
      </c>
      <c r="D983" s="96"/>
      <c r="E983" s="97"/>
      <c r="F983" s="96"/>
      <c r="G983" s="100"/>
      <c r="H983" s="105" t="e">
        <f t="shared" ca="1" si="0"/>
        <v>#NAME?</v>
      </c>
      <c r="I983" s="107"/>
      <c r="J983" s="107"/>
      <c r="K983" s="107"/>
      <c r="L983" s="107"/>
      <c r="M983" s="107"/>
      <c r="N983" s="107"/>
      <c r="O983" s="107"/>
      <c r="P983" s="107"/>
      <c r="Q983" s="107"/>
      <c r="R983" s="107"/>
    </row>
    <row r="984" spans="1:18" ht="15">
      <c r="A984" s="100" t="s">
        <v>8622</v>
      </c>
      <c r="B984" s="115"/>
      <c r="C984" s="652" t="s">
        <v>359</v>
      </c>
      <c r="D984" s="100"/>
      <c r="E984" s="109"/>
      <c r="F984" s="653" t="s">
        <v>8626</v>
      </c>
      <c r="G984" s="100" t="s">
        <v>165</v>
      </c>
      <c r="H984" s="105" t="e">
        <f t="shared" ca="1" si="0"/>
        <v>#NAME?</v>
      </c>
      <c r="I984" s="107"/>
      <c r="J984" s="107"/>
      <c r="K984" s="107"/>
      <c r="L984" s="107"/>
      <c r="M984" s="107"/>
      <c r="N984" s="107"/>
      <c r="O984" s="107"/>
      <c r="P984" s="107"/>
      <c r="Q984" s="107"/>
      <c r="R984" s="107"/>
    </row>
    <row r="985" spans="1:18" ht="15">
      <c r="A985" s="100" t="s">
        <v>8634</v>
      </c>
      <c r="B985" s="115">
        <v>38</v>
      </c>
      <c r="C985" s="100" t="s">
        <v>1723</v>
      </c>
      <c r="D985" s="100" t="s">
        <v>524</v>
      </c>
      <c r="E985" s="109" t="s">
        <v>802</v>
      </c>
      <c r="F985" s="100" t="s">
        <v>164</v>
      </c>
      <c r="G985" s="100" t="s">
        <v>165</v>
      </c>
      <c r="H985" s="105" t="e">
        <f t="shared" ca="1" si="0"/>
        <v>#NAME?</v>
      </c>
      <c r="I985" s="107"/>
      <c r="J985" s="107"/>
      <c r="K985" s="107"/>
      <c r="L985" s="107"/>
      <c r="M985" s="107"/>
      <c r="N985" s="107"/>
      <c r="O985" s="107"/>
      <c r="P985" s="107"/>
      <c r="Q985" s="107"/>
      <c r="R985" s="107"/>
    </row>
    <row r="986" spans="1:18" ht="15">
      <c r="A986" s="100" t="s">
        <v>8639</v>
      </c>
      <c r="B986" s="116"/>
      <c r="C986" s="116"/>
      <c r="D986" s="938" t="s">
        <v>524</v>
      </c>
      <c r="E986" s="939"/>
      <c r="F986" s="122" t="s">
        <v>128</v>
      </c>
      <c r="G986" s="100" t="s">
        <v>165</v>
      </c>
      <c r="H986" s="105" t="e">
        <f t="shared" ca="1" si="0"/>
        <v>#NAME?</v>
      </c>
      <c r="I986" s="107"/>
      <c r="J986" s="107"/>
      <c r="K986" s="107"/>
      <c r="L986" s="107"/>
      <c r="M986" s="107"/>
      <c r="N986" s="107"/>
      <c r="O986" s="107"/>
      <c r="P986" s="107"/>
      <c r="Q986" s="107"/>
      <c r="R986" s="107"/>
    </row>
    <row r="987" spans="1:18" ht="15">
      <c r="A987" s="100" t="s">
        <v>8640</v>
      </c>
      <c r="B987" s="116"/>
      <c r="C987" s="100" t="s">
        <v>1723</v>
      </c>
      <c r="D987" s="938" t="s">
        <v>524</v>
      </c>
      <c r="E987" s="939"/>
      <c r="F987" s="122" t="s">
        <v>8643</v>
      </c>
      <c r="G987" s="100" t="s">
        <v>165</v>
      </c>
      <c r="H987" s="105" t="e">
        <f t="shared" ca="1" si="0"/>
        <v>#NAME?</v>
      </c>
      <c r="I987" s="107"/>
      <c r="J987" s="107"/>
      <c r="K987" s="107"/>
      <c r="L987" s="107"/>
      <c r="M987" s="107"/>
      <c r="N987" s="107"/>
      <c r="O987" s="107"/>
      <c r="P987" s="107"/>
      <c r="Q987" s="107"/>
      <c r="R987" s="107"/>
    </row>
    <row r="988" spans="1:18" ht="15">
      <c r="A988" s="95" t="s">
        <v>8646</v>
      </c>
      <c r="B988" s="96"/>
      <c r="C988" s="95" t="s">
        <v>2861</v>
      </c>
      <c r="D988" s="96"/>
      <c r="E988" s="97"/>
      <c r="F988" s="99" t="s">
        <v>8649</v>
      </c>
      <c r="G988" s="100"/>
      <c r="H988" s="105" t="e">
        <f t="shared" ca="1" si="0"/>
        <v>#NAME?</v>
      </c>
      <c r="I988" s="107"/>
      <c r="J988" s="107"/>
      <c r="K988" s="107"/>
      <c r="L988" s="107"/>
      <c r="M988" s="107"/>
      <c r="N988" s="107"/>
      <c r="O988" s="107"/>
      <c r="P988" s="107"/>
      <c r="Q988" s="107"/>
      <c r="R988" s="107"/>
    </row>
    <row r="989" spans="1:18" ht="15">
      <c r="A989" s="95" t="s">
        <v>8650</v>
      </c>
      <c r="B989" s="96"/>
      <c r="C989" s="96"/>
      <c r="D989" s="95" t="s">
        <v>89</v>
      </c>
      <c r="E989" s="97"/>
      <c r="F989" s="99" t="s">
        <v>95</v>
      </c>
      <c r="G989" s="100"/>
      <c r="H989" s="105" t="e">
        <f t="shared" ca="1" si="0"/>
        <v>#NAME?</v>
      </c>
      <c r="I989" s="107"/>
      <c r="J989" s="107"/>
      <c r="K989" s="107"/>
      <c r="L989" s="107"/>
      <c r="M989" s="107"/>
      <c r="N989" s="107"/>
      <c r="O989" s="107"/>
      <c r="P989" s="107"/>
      <c r="Q989" s="107"/>
      <c r="R989" s="107"/>
    </row>
    <row r="990" spans="1:18" ht="15">
      <c r="A990" s="95" t="s">
        <v>8653</v>
      </c>
      <c r="B990" s="163">
        <v>62</v>
      </c>
      <c r="C990" s="96"/>
      <c r="D990" s="95" t="s">
        <v>487</v>
      </c>
      <c r="E990" s="97"/>
      <c r="F990" s="99" t="s">
        <v>8654</v>
      </c>
      <c r="G990" s="100"/>
      <c r="H990" s="105" t="e">
        <f t="shared" ca="1" si="0"/>
        <v>#NAME?</v>
      </c>
      <c r="I990" s="107"/>
      <c r="J990" s="107"/>
      <c r="K990" s="107"/>
      <c r="L990" s="107"/>
      <c r="M990" s="107"/>
      <c r="N990" s="107"/>
      <c r="O990" s="107"/>
      <c r="P990" s="107"/>
      <c r="Q990" s="107"/>
      <c r="R990" s="107"/>
    </row>
    <row r="991" spans="1:18" ht="15">
      <c r="A991" s="163" t="s">
        <v>8658</v>
      </c>
      <c r="B991" s="96"/>
      <c r="C991" s="95" t="s">
        <v>344</v>
      </c>
      <c r="D991" s="163" t="s">
        <v>1398</v>
      </c>
      <c r="E991" s="97"/>
      <c r="F991" s="215" t="s">
        <v>346</v>
      </c>
      <c r="G991" s="100"/>
      <c r="H991" s="105" t="e">
        <f t="shared" ca="1" si="0"/>
        <v>#NAME?</v>
      </c>
      <c r="I991" s="107"/>
      <c r="J991" s="107"/>
      <c r="K991" s="107"/>
      <c r="L991" s="107"/>
      <c r="M991" s="107"/>
      <c r="N991" s="107"/>
      <c r="O991" s="107"/>
      <c r="P991" s="107"/>
      <c r="Q991" s="107"/>
      <c r="R991" s="107"/>
    </row>
    <row r="992" spans="1:18" ht="15">
      <c r="A992" s="163" t="s">
        <v>8660</v>
      </c>
      <c r="B992" s="96"/>
      <c r="C992" s="96"/>
      <c r="D992" s="944" t="s">
        <v>8661</v>
      </c>
      <c r="E992" s="939"/>
      <c r="F992" s="215" t="s">
        <v>346</v>
      </c>
      <c r="G992" s="100"/>
      <c r="H992" s="105" t="e">
        <f t="shared" ca="1" si="0"/>
        <v>#NAME?</v>
      </c>
      <c r="I992" s="107"/>
      <c r="J992" s="107"/>
      <c r="K992" s="107"/>
      <c r="L992" s="107"/>
      <c r="M992" s="107"/>
      <c r="N992" s="107"/>
      <c r="O992" s="107"/>
      <c r="P992" s="107"/>
      <c r="Q992" s="107"/>
      <c r="R992" s="107"/>
    </row>
    <row r="993" spans="1:18" ht="15">
      <c r="A993" s="100" t="s">
        <v>8662</v>
      </c>
      <c r="B993" s="116"/>
      <c r="C993" s="116"/>
      <c r="D993" s="938" t="s">
        <v>643</v>
      </c>
      <c r="E993" s="939"/>
      <c r="F993" s="122" t="s">
        <v>8664</v>
      </c>
      <c r="G993" s="100" t="s">
        <v>165</v>
      </c>
      <c r="H993" s="105" t="e">
        <f t="shared" ca="1" si="0"/>
        <v>#NAME?</v>
      </c>
      <c r="I993" s="107"/>
      <c r="J993" s="107"/>
      <c r="K993" s="107"/>
      <c r="L993" s="107"/>
      <c r="M993" s="107"/>
      <c r="N993" s="107"/>
      <c r="O993" s="107"/>
      <c r="P993" s="107"/>
      <c r="Q993" s="107"/>
      <c r="R993" s="107"/>
    </row>
    <row r="994" spans="1:18" ht="15">
      <c r="A994" s="100" t="s">
        <v>8667</v>
      </c>
      <c r="B994" s="116"/>
      <c r="C994" s="116"/>
      <c r="D994" s="938" t="s">
        <v>89</v>
      </c>
      <c r="E994" s="939"/>
      <c r="F994" s="122" t="s">
        <v>8603</v>
      </c>
      <c r="G994" s="100" t="s">
        <v>165</v>
      </c>
      <c r="H994" s="105" t="e">
        <f t="shared" ca="1" si="0"/>
        <v>#NAME?</v>
      </c>
      <c r="I994" s="107"/>
      <c r="J994" s="107"/>
      <c r="K994" s="107"/>
      <c r="L994" s="107"/>
      <c r="M994" s="107"/>
      <c r="N994" s="107"/>
      <c r="O994" s="107"/>
      <c r="P994" s="107"/>
      <c r="Q994" s="107"/>
      <c r="R994" s="107"/>
    </row>
    <row r="995" spans="1:18" ht="15">
      <c r="A995" s="100" t="s">
        <v>8668</v>
      </c>
      <c r="B995" s="115">
        <v>8</v>
      </c>
      <c r="C995" s="116"/>
      <c r="D995" s="938" t="s">
        <v>8671</v>
      </c>
      <c r="E995" s="939"/>
      <c r="F995" s="100" t="s">
        <v>532</v>
      </c>
      <c r="G995" s="100" t="s">
        <v>165</v>
      </c>
      <c r="H995" s="105" t="e">
        <f t="shared" ca="1" si="0"/>
        <v>#NAME?</v>
      </c>
      <c r="I995" s="107"/>
      <c r="J995" s="107"/>
      <c r="K995" s="107"/>
      <c r="L995" s="107"/>
      <c r="M995" s="107"/>
      <c r="N995" s="107"/>
      <c r="O995" s="107"/>
      <c r="P995" s="107"/>
      <c r="Q995" s="107"/>
      <c r="R995" s="107"/>
    </row>
    <row r="996" spans="1:18" ht="15">
      <c r="A996" s="100" t="s">
        <v>8674</v>
      </c>
      <c r="B996" s="116"/>
      <c r="C996" s="116"/>
      <c r="D996" s="938" t="s">
        <v>643</v>
      </c>
      <c r="E996" s="939"/>
      <c r="F996" s="122" t="s">
        <v>8675</v>
      </c>
      <c r="G996" s="100" t="s">
        <v>165</v>
      </c>
      <c r="H996" s="105" t="e">
        <f t="shared" ca="1" si="0"/>
        <v>#NAME?</v>
      </c>
      <c r="I996" s="107"/>
      <c r="J996" s="107"/>
      <c r="K996" s="107"/>
      <c r="L996" s="107"/>
      <c r="M996" s="107"/>
      <c r="N996" s="107"/>
      <c r="O996" s="107"/>
      <c r="P996" s="107"/>
      <c r="Q996" s="107"/>
      <c r="R996" s="107"/>
    </row>
    <row r="997" spans="1:18" ht="15">
      <c r="A997" s="100" t="s">
        <v>8677</v>
      </c>
      <c r="B997" s="115">
        <v>45</v>
      </c>
      <c r="C997" s="116"/>
      <c r="D997" s="938" t="s">
        <v>643</v>
      </c>
      <c r="E997" s="939"/>
      <c r="F997" s="122" t="s">
        <v>8680</v>
      </c>
      <c r="G997" s="100" t="s">
        <v>165</v>
      </c>
      <c r="H997" s="105" t="e">
        <f t="shared" ca="1" si="0"/>
        <v>#NAME?</v>
      </c>
      <c r="I997" s="107"/>
      <c r="J997" s="107"/>
      <c r="K997" s="107"/>
      <c r="L997" s="107"/>
      <c r="M997" s="107"/>
      <c r="N997" s="107"/>
      <c r="O997" s="107"/>
      <c r="P997" s="107"/>
      <c r="Q997" s="107"/>
      <c r="R997" s="107"/>
    </row>
    <row r="998" spans="1:18" ht="15">
      <c r="A998" s="100" t="s">
        <v>8684</v>
      </c>
      <c r="B998" s="116"/>
      <c r="C998" s="116"/>
      <c r="D998" s="938" t="s">
        <v>524</v>
      </c>
      <c r="E998" s="939"/>
      <c r="F998" s="122" t="s">
        <v>8687</v>
      </c>
      <c r="G998" s="100" t="s">
        <v>165</v>
      </c>
      <c r="H998" s="105" t="e">
        <f t="shared" ca="1" si="0"/>
        <v>#NAME?</v>
      </c>
      <c r="I998" s="107"/>
      <c r="J998" s="107"/>
      <c r="K998" s="107"/>
      <c r="L998" s="107"/>
      <c r="M998" s="107"/>
      <c r="N998" s="107"/>
      <c r="O998" s="107"/>
      <c r="P998" s="107"/>
      <c r="Q998" s="107"/>
      <c r="R998" s="107"/>
    </row>
    <row r="999" spans="1:18" ht="15">
      <c r="A999" s="100" t="s">
        <v>8688</v>
      </c>
      <c r="B999" s="115">
        <v>59</v>
      </c>
      <c r="C999" s="116"/>
      <c r="D999" s="938" t="s">
        <v>3573</v>
      </c>
      <c r="E999" s="939"/>
      <c r="F999" s="122" t="s">
        <v>246</v>
      </c>
      <c r="G999" s="100" t="s">
        <v>165</v>
      </c>
      <c r="H999" s="105" t="e">
        <f t="shared" ca="1" si="0"/>
        <v>#NAME?</v>
      </c>
      <c r="I999" s="107"/>
      <c r="J999" s="107"/>
      <c r="K999" s="107"/>
      <c r="L999" s="107"/>
      <c r="M999" s="107"/>
      <c r="N999" s="107"/>
      <c r="O999" s="107"/>
      <c r="P999" s="107"/>
      <c r="Q999" s="107"/>
      <c r="R999" s="107"/>
    </row>
    <row r="1000" spans="1:18" ht="15">
      <c r="A1000" s="100" t="s">
        <v>8692</v>
      </c>
      <c r="B1000" s="116"/>
      <c r="C1000" s="116"/>
      <c r="D1000" s="938" t="s">
        <v>89</v>
      </c>
      <c r="E1000" s="939"/>
      <c r="F1000" s="122" t="s">
        <v>8603</v>
      </c>
      <c r="G1000" s="100" t="s">
        <v>165</v>
      </c>
      <c r="H1000" s="105" t="e">
        <f t="shared" ca="1" si="0"/>
        <v>#NAME?</v>
      </c>
      <c r="I1000" s="107"/>
      <c r="J1000" s="107"/>
      <c r="K1000" s="107"/>
      <c r="L1000" s="107"/>
      <c r="M1000" s="107"/>
      <c r="N1000" s="107"/>
      <c r="O1000" s="107"/>
      <c r="P1000" s="107"/>
      <c r="Q1000" s="107"/>
      <c r="R1000" s="107"/>
    </row>
    <row r="1001" spans="1:18" ht="15">
      <c r="A1001" s="95" t="s">
        <v>8696</v>
      </c>
      <c r="B1001" s="96"/>
      <c r="C1001" s="96"/>
      <c r="D1001" s="95" t="s">
        <v>463</v>
      </c>
      <c r="E1001" s="127" t="s">
        <v>8698</v>
      </c>
      <c r="F1001" s="99" t="s">
        <v>465</v>
      </c>
      <c r="G1001" s="100"/>
      <c r="H1001" s="105" t="e">
        <f t="shared" ca="1" si="0"/>
        <v>#NAME?</v>
      </c>
      <c r="I1001" s="107"/>
      <c r="J1001" s="107"/>
      <c r="K1001" s="107"/>
      <c r="L1001" s="107"/>
      <c r="M1001" s="107"/>
      <c r="N1001" s="107"/>
      <c r="O1001" s="107"/>
      <c r="P1001" s="107"/>
      <c r="Q1001" s="107"/>
      <c r="R1001" s="107"/>
    </row>
    <row r="1002" spans="1:18" ht="15">
      <c r="A1002" s="100" t="s">
        <v>8700</v>
      </c>
      <c r="B1002" s="115">
        <v>88</v>
      </c>
      <c r="C1002" s="116"/>
      <c r="D1002" s="938" t="s">
        <v>423</v>
      </c>
      <c r="E1002" s="939"/>
      <c r="F1002" s="122" t="s">
        <v>246</v>
      </c>
      <c r="G1002" s="100" t="s">
        <v>165</v>
      </c>
      <c r="H1002" s="105" t="e">
        <f t="shared" ca="1" si="0"/>
        <v>#NAME?</v>
      </c>
      <c r="I1002" s="107"/>
      <c r="J1002" s="107"/>
      <c r="K1002" s="107"/>
      <c r="L1002" s="107"/>
      <c r="M1002" s="107"/>
      <c r="N1002" s="107"/>
      <c r="O1002" s="107"/>
      <c r="P1002" s="107"/>
      <c r="Q1002" s="107"/>
      <c r="R1002" s="107"/>
    </row>
    <row r="1003" spans="1:18" ht="15">
      <c r="A1003" s="95" t="s">
        <v>8706</v>
      </c>
      <c r="B1003" s="163">
        <v>65</v>
      </c>
      <c r="C1003" s="95" t="s">
        <v>2861</v>
      </c>
      <c r="D1003" s="96"/>
      <c r="E1003" s="127" t="s">
        <v>1945</v>
      </c>
      <c r="F1003" s="96"/>
      <c r="G1003" s="100"/>
      <c r="H1003" s="105" t="e">
        <f t="shared" ca="1" si="0"/>
        <v>#NAME?</v>
      </c>
      <c r="I1003" s="107"/>
      <c r="J1003" s="107"/>
      <c r="K1003" s="107"/>
      <c r="L1003" s="107"/>
      <c r="M1003" s="107"/>
      <c r="N1003" s="107"/>
      <c r="O1003" s="107"/>
      <c r="P1003" s="107"/>
      <c r="Q1003" s="107"/>
      <c r="R1003" s="107"/>
    </row>
    <row r="1004" spans="1:18" ht="15">
      <c r="A1004" s="100" t="s">
        <v>8709</v>
      </c>
      <c r="B1004" s="116"/>
      <c r="C1004" s="116"/>
      <c r="D1004" s="938" t="s">
        <v>1072</v>
      </c>
      <c r="E1004" s="939"/>
      <c r="F1004" s="122" t="s">
        <v>5525</v>
      </c>
      <c r="G1004" s="100" t="s">
        <v>165</v>
      </c>
      <c r="H1004" s="105" t="e">
        <f t="shared" ca="1" si="0"/>
        <v>#NAME?</v>
      </c>
      <c r="I1004" s="107"/>
      <c r="J1004" s="107"/>
      <c r="K1004" s="107"/>
      <c r="L1004" s="107"/>
      <c r="M1004" s="107"/>
      <c r="N1004" s="107"/>
      <c r="O1004" s="107"/>
      <c r="P1004" s="107"/>
      <c r="Q1004" s="107"/>
      <c r="R1004" s="107"/>
    </row>
    <row r="1005" spans="1:18" ht="15">
      <c r="A1005" s="171" t="s">
        <v>8713</v>
      </c>
      <c r="B1005" s="115">
        <v>41</v>
      </c>
      <c r="C1005" s="116"/>
      <c r="D1005" s="100" t="s">
        <v>414</v>
      </c>
      <c r="E1005" s="109"/>
      <c r="F1005" s="122" t="s">
        <v>415</v>
      </c>
      <c r="G1005" s="100"/>
      <c r="H1005" s="105" t="e">
        <f t="shared" ca="1" si="0"/>
        <v>#NAME?</v>
      </c>
      <c r="I1005" s="107"/>
      <c r="J1005" s="107"/>
      <c r="K1005" s="107"/>
      <c r="L1005" s="107"/>
      <c r="M1005" s="107"/>
      <c r="N1005" s="107"/>
      <c r="O1005" s="107"/>
      <c r="P1005" s="107"/>
      <c r="Q1005" s="107"/>
      <c r="R1005" s="107"/>
    </row>
    <row r="1006" spans="1:18" ht="15">
      <c r="A1006" s="95" t="s">
        <v>8716</v>
      </c>
      <c r="B1006" s="96"/>
      <c r="C1006" s="95" t="s">
        <v>117</v>
      </c>
      <c r="D1006" s="96"/>
      <c r="E1006" s="127" t="s">
        <v>454</v>
      </c>
      <c r="F1006" s="339">
        <v>42999.875</v>
      </c>
      <c r="G1006" s="100"/>
      <c r="H1006" s="105" t="e">
        <f t="shared" ca="1" si="0"/>
        <v>#NAME?</v>
      </c>
      <c r="I1006" s="107"/>
      <c r="J1006" s="107"/>
      <c r="K1006" s="107"/>
      <c r="L1006" s="107"/>
      <c r="M1006" s="107"/>
      <c r="N1006" s="107"/>
      <c r="O1006" s="107"/>
      <c r="P1006" s="107"/>
      <c r="Q1006" s="107"/>
      <c r="R1006" s="107"/>
    </row>
    <row r="1007" spans="1:18" ht="15">
      <c r="A1007" s="100" t="s">
        <v>8719</v>
      </c>
      <c r="B1007" s="115">
        <v>41</v>
      </c>
      <c r="C1007" s="116"/>
      <c r="D1007" s="938" t="s">
        <v>729</v>
      </c>
      <c r="E1007" s="939"/>
      <c r="F1007" s="100" t="s">
        <v>532</v>
      </c>
      <c r="G1007" s="100" t="s">
        <v>165</v>
      </c>
      <c r="H1007" s="105" t="e">
        <f t="shared" ca="1" si="0"/>
        <v>#NAME?</v>
      </c>
      <c r="I1007" s="107"/>
      <c r="J1007" s="107"/>
      <c r="K1007" s="107"/>
      <c r="L1007" s="107"/>
      <c r="M1007" s="107"/>
      <c r="N1007" s="107"/>
      <c r="O1007" s="107"/>
      <c r="P1007" s="107"/>
      <c r="Q1007" s="107"/>
      <c r="R1007" s="107"/>
    </row>
    <row r="1008" spans="1:18" ht="15">
      <c r="A1008" s="95" t="s">
        <v>8723</v>
      </c>
      <c r="B1008" s="96"/>
      <c r="C1008" s="95" t="s">
        <v>344</v>
      </c>
      <c r="D1008" s="95" t="s">
        <v>345</v>
      </c>
      <c r="E1008" s="127" t="s">
        <v>6748</v>
      </c>
      <c r="F1008" s="99" t="s">
        <v>346</v>
      </c>
      <c r="G1008" s="100"/>
      <c r="H1008" s="105" t="e">
        <f t="shared" ca="1" si="0"/>
        <v>#NAME?</v>
      </c>
      <c r="I1008" s="107"/>
      <c r="J1008" s="107"/>
      <c r="K1008" s="107"/>
      <c r="L1008" s="107"/>
      <c r="M1008" s="107"/>
      <c r="N1008" s="107"/>
      <c r="O1008" s="107"/>
      <c r="P1008" s="107"/>
      <c r="Q1008" s="107"/>
      <c r="R1008" s="107"/>
    </row>
    <row r="1009" spans="1:18" ht="15">
      <c r="A1009" s="100" t="s">
        <v>8727</v>
      </c>
      <c r="B1009" s="115">
        <v>39</v>
      </c>
      <c r="C1009" s="116"/>
      <c r="D1009" s="938" t="s">
        <v>407</v>
      </c>
      <c r="E1009" s="939"/>
      <c r="F1009" s="122" t="s">
        <v>246</v>
      </c>
      <c r="G1009" s="100" t="s">
        <v>165</v>
      </c>
      <c r="H1009" s="105" t="e">
        <f t="shared" ca="1" si="0"/>
        <v>#NAME?</v>
      </c>
      <c r="I1009" s="107"/>
      <c r="J1009" s="107"/>
      <c r="K1009" s="107"/>
      <c r="L1009" s="107"/>
      <c r="M1009" s="107"/>
      <c r="N1009" s="107"/>
      <c r="O1009" s="107"/>
      <c r="P1009" s="107"/>
      <c r="Q1009" s="107"/>
      <c r="R1009" s="107"/>
    </row>
    <row r="1010" spans="1:18" ht="15">
      <c r="A1010" s="100" t="s">
        <v>8731</v>
      </c>
      <c r="B1010" s="115">
        <v>47</v>
      </c>
      <c r="C1010" s="116"/>
      <c r="D1010" s="938" t="s">
        <v>243</v>
      </c>
      <c r="E1010" s="939"/>
      <c r="F1010" s="122" t="s">
        <v>246</v>
      </c>
      <c r="G1010" s="100" t="s">
        <v>165</v>
      </c>
      <c r="H1010" s="105" t="e">
        <f t="shared" ca="1" si="0"/>
        <v>#NAME?</v>
      </c>
      <c r="I1010" s="107"/>
      <c r="J1010" s="107"/>
      <c r="K1010" s="107"/>
      <c r="L1010" s="107"/>
      <c r="M1010" s="107"/>
      <c r="N1010" s="107"/>
      <c r="O1010" s="107"/>
      <c r="P1010" s="107"/>
      <c r="Q1010" s="107"/>
      <c r="R1010" s="107"/>
    </row>
    <row r="1011" spans="1:18" ht="15">
      <c r="A1011" s="100" t="s">
        <v>8735</v>
      </c>
      <c r="B1011" s="115">
        <v>10</v>
      </c>
      <c r="C1011" s="116"/>
      <c r="D1011" s="938" t="s">
        <v>3849</v>
      </c>
      <c r="E1011" s="939"/>
      <c r="F1011" s="100" t="s">
        <v>532</v>
      </c>
      <c r="G1011" s="100" t="s">
        <v>165</v>
      </c>
      <c r="H1011" s="105" t="e">
        <f t="shared" ca="1" si="0"/>
        <v>#NAME?</v>
      </c>
      <c r="I1011" s="107"/>
      <c r="J1011" s="107"/>
      <c r="K1011" s="107"/>
      <c r="L1011" s="107"/>
      <c r="M1011" s="107"/>
      <c r="N1011" s="107"/>
      <c r="O1011" s="107"/>
      <c r="P1011" s="107"/>
      <c r="Q1011" s="107"/>
      <c r="R1011" s="107"/>
    </row>
    <row r="1012" spans="1:18" ht="15">
      <c r="A1012" s="100" t="s">
        <v>8738</v>
      </c>
      <c r="B1012" s="115">
        <v>62</v>
      </c>
      <c r="C1012" s="116"/>
      <c r="D1012" s="938" t="s">
        <v>326</v>
      </c>
      <c r="E1012" s="939"/>
      <c r="F1012" s="122" t="s">
        <v>185</v>
      </c>
      <c r="G1012" s="100" t="s">
        <v>165</v>
      </c>
      <c r="H1012" s="105" t="e">
        <f t="shared" ca="1" si="0"/>
        <v>#NAME?</v>
      </c>
      <c r="I1012" s="107"/>
      <c r="J1012" s="107"/>
      <c r="K1012" s="107"/>
      <c r="L1012" s="107"/>
      <c r="M1012" s="107"/>
      <c r="N1012" s="107"/>
      <c r="O1012" s="107"/>
      <c r="P1012" s="107"/>
      <c r="Q1012" s="107"/>
      <c r="R1012" s="107"/>
    </row>
    <row r="1013" spans="1:18" ht="15">
      <c r="A1013" s="100" t="s">
        <v>8742</v>
      </c>
      <c r="B1013" s="116"/>
      <c r="C1013" s="116"/>
      <c r="D1013" s="938" t="s">
        <v>3440</v>
      </c>
      <c r="E1013" s="939"/>
      <c r="F1013" s="100" t="s">
        <v>384</v>
      </c>
      <c r="G1013" s="100" t="s">
        <v>165</v>
      </c>
      <c r="H1013" s="105" t="e">
        <f t="shared" ca="1" si="0"/>
        <v>#NAME?</v>
      </c>
      <c r="I1013" s="107"/>
      <c r="J1013" s="107"/>
      <c r="K1013" s="107"/>
      <c r="L1013" s="107"/>
      <c r="M1013" s="107"/>
      <c r="N1013" s="107"/>
      <c r="O1013" s="107"/>
      <c r="P1013" s="107"/>
      <c r="Q1013" s="107"/>
      <c r="R1013" s="107"/>
    </row>
    <row r="1014" spans="1:18" ht="15">
      <c r="A1014" s="100" t="s">
        <v>8746</v>
      </c>
      <c r="B1014" s="116"/>
      <c r="C1014" s="116"/>
      <c r="D1014" s="938" t="s">
        <v>729</v>
      </c>
      <c r="E1014" s="939"/>
      <c r="F1014" s="100" t="s">
        <v>384</v>
      </c>
      <c r="G1014" s="100" t="s">
        <v>165</v>
      </c>
      <c r="H1014" s="105" t="e">
        <f t="shared" ca="1" si="0"/>
        <v>#NAME?</v>
      </c>
      <c r="I1014" s="107"/>
      <c r="J1014" s="107"/>
      <c r="K1014" s="107"/>
      <c r="L1014" s="107"/>
      <c r="M1014" s="107"/>
      <c r="N1014" s="107"/>
      <c r="O1014" s="107"/>
      <c r="P1014" s="107"/>
      <c r="Q1014" s="107"/>
      <c r="R1014" s="107"/>
    </row>
    <row r="1015" spans="1:18" ht="15">
      <c r="A1015" s="100" t="s">
        <v>8748</v>
      </c>
      <c r="B1015" s="115">
        <v>31</v>
      </c>
      <c r="C1015" s="116"/>
      <c r="D1015" s="938" t="s">
        <v>378</v>
      </c>
      <c r="E1015" s="939"/>
      <c r="F1015" s="122" t="s">
        <v>246</v>
      </c>
      <c r="G1015" s="100" t="s">
        <v>165</v>
      </c>
      <c r="H1015" s="105" t="e">
        <f t="shared" ca="1" si="0"/>
        <v>#NAME?</v>
      </c>
      <c r="I1015" s="107"/>
      <c r="J1015" s="107"/>
      <c r="K1015" s="107"/>
      <c r="L1015" s="107"/>
      <c r="M1015" s="107"/>
      <c r="N1015" s="107"/>
      <c r="O1015" s="107"/>
      <c r="P1015" s="107"/>
      <c r="Q1015" s="107"/>
      <c r="R1015" s="107"/>
    </row>
    <row r="1016" spans="1:18" ht="15">
      <c r="A1016" s="100" t="s">
        <v>8753</v>
      </c>
      <c r="B1016" s="115">
        <v>32</v>
      </c>
      <c r="C1016" s="116"/>
      <c r="D1016" s="938" t="s">
        <v>1794</v>
      </c>
      <c r="E1016" s="939"/>
      <c r="F1016" s="122" t="s">
        <v>246</v>
      </c>
      <c r="G1016" s="100" t="s">
        <v>165</v>
      </c>
      <c r="H1016" s="105" t="e">
        <f t="shared" ca="1" si="0"/>
        <v>#NAME?</v>
      </c>
      <c r="I1016" s="107"/>
      <c r="J1016" s="107"/>
      <c r="K1016" s="107"/>
      <c r="L1016" s="107"/>
      <c r="M1016" s="107"/>
      <c r="N1016" s="107"/>
      <c r="O1016" s="107"/>
      <c r="P1016" s="107"/>
      <c r="Q1016" s="107"/>
      <c r="R1016" s="107"/>
    </row>
    <row r="1017" spans="1:18" ht="15">
      <c r="A1017" s="100" t="s">
        <v>8757</v>
      </c>
      <c r="B1017" s="116"/>
      <c r="C1017" s="116"/>
      <c r="D1017" s="938" t="s">
        <v>643</v>
      </c>
      <c r="E1017" s="939"/>
      <c r="F1017" s="122" t="s">
        <v>8760</v>
      </c>
      <c r="G1017" s="100" t="s">
        <v>165</v>
      </c>
      <c r="H1017" s="105" t="e">
        <f t="shared" ca="1" si="0"/>
        <v>#NAME?</v>
      </c>
      <c r="I1017" s="107"/>
      <c r="J1017" s="107"/>
      <c r="K1017" s="107"/>
      <c r="L1017" s="107"/>
      <c r="M1017" s="107"/>
      <c r="N1017" s="107"/>
      <c r="O1017" s="107"/>
      <c r="P1017" s="107"/>
      <c r="Q1017" s="107"/>
      <c r="R1017" s="107"/>
    </row>
    <row r="1018" spans="1:18" ht="15">
      <c r="A1018" s="100" t="s">
        <v>8763</v>
      </c>
      <c r="B1018" s="115">
        <v>52</v>
      </c>
      <c r="C1018" s="116"/>
      <c r="D1018" s="938" t="s">
        <v>657</v>
      </c>
      <c r="E1018" s="939"/>
      <c r="F1018" s="122" t="s">
        <v>246</v>
      </c>
      <c r="G1018" s="100" t="s">
        <v>165</v>
      </c>
      <c r="H1018" s="105" t="e">
        <f t="shared" ca="1" si="0"/>
        <v>#NAME?</v>
      </c>
      <c r="I1018" s="107"/>
      <c r="J1018" s="107"/>
      <c r="K1018" s="107"/>
      <c r="L1018" s="107"/>
      <c r="M1018" s="107"/>
      <c r="N1018" s="107"/>
      <c r="O1018" s="107"/>
      <c r="P1018" s="107"/>
      <c r="Q1018" s="107"/>
      <c r="R1018" s="107"/>
    </row>
    <row r="1019" spans="1:18" ht="15">
      <c r="A1019" s="95" t="s">
        <v>8765</v>
      </c>
      <c r="B1019" s="96"/>
      <c r="C1019" s="95" t="s">
        <v>2861</v>
      </c>
      <c r="D1019" s="96"/>
      <c r="E1019" s="127" t="s">
        <v>8767</v>
      </c>
      <c r="F1019" s="204" t="s">
        <v>4304</v>
      </c>
      <c r="G1019" s="100"/>
      <c r="H1019" s="105" t="e">
        <f t="shared" ca="1" si="0"/>
        <v>#NAME?</v>
      </c>
      <c r="I1019" s="107"/>
      <c r="J1019" s="107"/>
      <c r="K1019" s="107"/>
      <c r="L1019" s="107"/>
      <c r="M1019" s="107"/>
      <c r="N1019" s="107"/>
      <c r="O1019" s="107"/>
      <c r="P1019" s="107"/>
      <c r="Q1019" s="107"/>
      <c r="R1019" s="107"/>
    </row>
    <row r="1020" spans="1:18" ht="15">
      <c r="A1020" s="95" t="s">
        <v>8771</v>
      </c>
      <c r="B1020" s="163">
        <v>67</v>
      </c>
      <c r="C1020" s="95" t="s">
        <v>2861</v>
      </c>
      <c r="D1020" s="95" t="s">
        <v>89</v>
      </c>
      <c r="E1020" s="127" t="s">
        <v>3876</v>
      </c>
      <c r="F1020" s="95" t="s">
        <v>8772</v>
      </c>
      <c r="G1020" s="100"/>
      <c r="H1020" s="105" t="e">
        <f t="shared" ca="1" si="0"/>
        <v>#NAME?</v>
      </c>
      <c r="I1020" s="107"/>
      <c r="J1020" s="107"/>
      <c r="K1020" s="107"/>
      <c r="L1020" s="107"/>
      <c r="M1020" s="107"/>
      <c r="N1020" s="107"/>
      <c r="O1020" s="107"/>
      <c r="P1020" s="107"/>
      <c r="Q1020" s="107"/>
      <c r="R1020" s="107"/>
    </row>
    <row r="1021" spans="1:18" ht="15">
      <c r="A1021" s="95" t="s">
        <v>8779</v>
      </c>
      <c r="B1021" s="96"/>
      <c r="C1021" s="96"/>
      <c r="D1021" s="95" t="s">
        <v>89</v>
      </c>
      <c r="E1021" s="97"/>
      <c r="F1021" s="99" t="s">
        <v>95</v>
      </c>
      <c r="G1021" s="100"/>
      <c r="H1021" s="105" t="e">
        <f t="shared" ca="1" si="0"/>
        <v>#NAME?</v>
      </c>
      <c r="I1021" s="107"/>
      <c r="J1021" s="107"/>
      <c r="K1021" s="107"/>
      <c r="L1021" s="107"/>
      <c r="M1021" s="107"/>
      <c r="N1021" s="107"/>
      <c r="O1021" s="107"/>
      <c r="P1021" s="107"/>
      <c r="Q1021" s="107"/>
      <c r="R1021" s="107"/>
    </row>
    <row r="1022" spans="1:18" ht="15">
      <c r="A1022" s="95" t="s">
        <v>8791</v>
      </c>
      <c r="B1022" s="96"/>
      <c r="C1022" s="96"/>
      <c r="D1022" s="95" t="s">
        <v>463</v>
      </c>
      <c r="E1022" s="127" t="s">
        <v>8794</v>
      </c>
      <c r="F1022" s="99" t="s">
        <v>465</v>
      </c>
      <c r="G1022" s="100"/>
      <c r="H1022" s="105" t="e">
        <f t="shared" ca="1" si="0"/>
        <v>#NAME?</v>
      </c>
      <c r="I1022" s="107"/>
      <c r="J1022" s="107"/>
      <c r="K1022" s="107"/>
      <c r="L1022" s="107"/>
      <c r="M1022" s="107"/>
      <c r="N1022" s="107"/>
      <c r="O1022" s="107"/>
      <c r="P1022" s="107"/>
      <c r="Q1022" s="107"/>
      <c r="R1022" s="107"/>
    </row>
    <row r="1023" spans="1:18" ht="15">
      <c r="A1023" s="95" t="s">
        <v>8801</v>
      </c>
      <c r="B1023" s="96"/>
      <c r="C1023" s="95" t="s">
        <v>8803</v>
      </c>
      <c r="D1023" s="95" t="s">
        <v>8804</v>
      </c>
      <c r="E1023" s="127" t="s">
        <v>8806</v>
      </c>
      <c r="F1023" s="96"/>
      <c r="G1023" s="100"/>
      <c r="H1023" s="105" t="e">
        <f t="shared" ca="1" si="0"/>
        <v>#NAME?</v>
      </c>
      <c r="I1023" s="107"/>
      <c r="J1023" s="107"/>
      <c r="K1023" s="107"/>
      <c r="L1023" s="107"/>
      <c r="M1023" s="107"/>
      <c r="N1023" s="107"/>
      <c r="O1023" s="107"/>
      <c r="P1023" s="107"/>
      <c r="Q1023" s="107"/>
      <c r="R1023" s="107"/>
    </row>
    <row r="1024" spans="1:18" ht="15">
      <c r="A1024" s="95" t="s">
        <v>8810</v>
      </c>
      <c r="B1024" s="96"/>
      <c r="C1024" s="96"/>
      <c r="D1024" s="95" t="s">
        <v>89</v>
      </c>
      <c r="E1024" s="97"/>
      <c r="F1024" s="99" t="s">
        <v>95</v>
      </c>
      <c r="G1024" s="100"/>
      <c r="H1024" s="105" t="e">
        <f t="shared" ca="1" si="0"/>
        <v>#NAME?</v>
      </c>
      <c r="I1024" s="107"/>
      <c r="J1024" s="107"/>
      <c r="K1024" s="107"/>
      <c r="L1024" s="107"/>
      <c r="M1024" s="107"/>
      <c r="N1024" s="107"/>
      <c r="O1024" s="107"/>
      <c r="P1024" s="107"/>
      <c r="Q1024" s="107"/>
      <c r="R1024" s="107"/>
    </row>
    <row r="1025" spans="1:18" ht="15">
      <c r="A1025" s="95" t="s">
        <v>8820</v>
      </c>
      <c r="B1025" s="96"/>
      <c r="C1025" s="96"/>
      <c r="D1025" s="95" t="s">
        <v>89</v>
      </c>
      <c r="E1025" s="97"/>
      <c r="F1025" s="99" t="s">
        <v>95</v>
      </c>
      <c r="G1025" s="100"/>
      <c r="H1025" s="105" t="e">
        <f t="shared" ca="1" si="0"/>
        <v>#NAME?</v>
      </c>
      <c r="I1025" s="107"/>
      <c r="J1025" s="107"/>
      <c r="K1025" s="107"/>
      <c r="L1025" s="107"/>
      <c r="M1025" s="107"/>
      <c r="N1025" s="107"/>
      <c r="O1025" s="107"/>
      <c r="P1025" s="107"/>
      <c r="Q1025" s="107"/>
      <c r="R1025" s="107"/>
    </row>
    <row r="1026" spans="1:18" ht="15">
      <c r="A1026" s="100" t="s">
        <v>8829</v>
      </c>
      <c r="B1026" s="115">
        <v>99</v>
      </c>
      <c r="C1026" s="116"/>
      <c r="D1026" s="938" t="s">
        <v>450</v>
      </c>
      <c r="E1026" s="939"/>
      <c r="F1026" s="122" t="s">
        <v>246</v>
      </c>
      <c r="G1026" s="100" t="s">
        <v>165</v>
      </c>
      <c r="H1026" s="105" t="e">
        <f t="shared" ca="1" si="0"/>
        <v>#NAME?</v>
      </c>
      <c r="I1026" s="107"/>
      <c r="J1026" s="107"/>
      <c r="K1026" s="107"/>
      <c r="L1026" s="107"/>
      <c r="M1026" s="107"/>
      <c r="N1026" s="107"/>
      <c r="O1026" s="107"/>
      <c r="P1026" s="107"/>
      <c r="Q1026" s="107"/>
      <c r="R1026" s="107"/>
    </row>
    <row r="1027" spans="1:18" ht="15">
      <c r="A1027" s="100" t="s">
        <v>8843</v>
      </c>
      <c r="B1027" s="115">
        <v>29</v>
      </c>
      <c r="C1027" s="116"/>
      <c r="D1027" s="116"/>
      <c r="E1027" s="120"/>
      <c r="F1027" s="100" t="s">
        <v>8849</v>
      </c>
      <c r="G1027" s="100" t="s">
        <v>165</v>
      </c>
      <c r="H1027" s="105" t="e">
        <f t="shared" ca="1" si="0"/>
        <v>#NAME?</v>
      </c>
      <c r="I1027" s="107"/>
      <c r="J1027" s="107"/>
      <c r="K1027" s="107"/>
      <c r="L1027" s="107"/>
      <c r="M1027" s="107"/>
      <c r="N1027" s="107"/>
      <c r="O1027" s="107"/>
      <c r="P1027" s="107"/>
      <c r="Q1027" s="107"/>
      <c r="R1027" s="107"/>
    </row>
    <row r="1028" spans="1:18" ht="15">
      <c r="A1028" s="100" t="s">
        <v>8857</v>
      </c>
      <c r="B1028" s="116"/>
      <c r="C1028" s="116"/>
      <c r="D1028" s="938" t="s">
        <v>89</v>
      </c>
      <c r="E1028" s="939"/>
      <c r="F1028" s="100" t="s">
        <v>529</v>
      </c>
      <c r="G1028" s="100" t="s">
        <v>165</v>
      </c>
      <c r="H1028" s="105" t="e">
        <f t="shared" ca="1" si="0"/>
        <v>#NAME?</v>
      </c>
      <c r="I1028" s="107"/>
      <c r="J1028" s="107"/>
      <c r="K1028" s="107"/>
      <c r="L1028" s="107"/>
      <c r="M1028" s="107"/>
      <c r="N1028" s="107"/>
      <c r="O1028" s="107"/>
      <c r="P1028" s="107"/>
      <c r="Q1028" s="107"/>
      <c r="R1028" s="107"/>
    </row>
    <row r="1029" spans="1:18" ht="15">
      <c r="A1029" s="100" t="s">
        <v>8873</v>
      </c>
      <c r="B1029" s="115">
        <v>73</v>
      </c>
      <c r="C1029" s="116"/>
      <c r="D1029" s="938" t="s">
        <v>503</v>
      </c>
      <c r="E1029" s="939"/>
      <c r="F1029" s="122" t="s">
        <v>246</v>
      </c>
      <c r="G1029" s="100" t="s">
        <v>165</v>
      </c>
      <c r="H1029" s="105" t="e">
        <f t="shared" ca="1" si="0"/>
        <v>#NAME?</v>
      </c>
      <c r="I1029" s="107"/>
      <c r="J1029" s="107"/>
      <c r="K1029" s="107"/>
      <c r="L1029" s="107"/>
      <c r="M1029" s="107"/>
      <c r="N1029" s="107"/>
      <c r="O1029" s="107"/>
      <c r="P1029" s="107"/>
      <c r="Q1029" s="107"/>
      <c r="R1029" s="107"/>
    </row>
    <row r="1030" spans="1:18" ht="15">
      <c r="A1030" s="95" t="s">
        <v>8882</v>
      </c>
      <c r="B1030" s="96"/>
      <c r="C1030" s="95" t="s">
        <v>344</v>
      </c>
      <c r="D1030" s="95" t="s">
        <v>8620</v>
      </c>
      <c r="E1030" s="97"/>
      <c r="F1030" s="99" t="s">
        <v>346</v>
      </c>
      <c r="G1030" s="100"/>
      <c r="H1030" s="105" t="e">
        <f t="shared" ca="1" si="0"/>
        <v>#NAME?</v>
      </c>
      <c r="I1030" s="107"/>
      <c r="J1030" s="107"/>
      <c r="K1030" s="107"/>
      <c r="L1030" s="107"/>
      <c r="M1030" s="107"/>
      <c r="N1030" s="107"/>
      <c r="O1030" s="107"/>
      <c r="P1030" s="107"/>
      <c r="Q1030" s="107"/>
      <c r="R1030" s="107"/>
    </row>
    <row r="1031" spans="1:18" ht="15">
      <c r="A1031" s="100" t="s">
        <v>8895</v>
      </c>
      <c r="B1031" s="116"/>
      <c r="C1031" s="116"/>
      <c r="D1031" s="938" t="s">
        <v>446</v>
      </c>
      <c r="E1031" s="939"/>
      <c r="F1031" s="122" t="s">
        <v>128</v>
      </c>
      <c r="G1031" s="100" t="s">
        <v>165</v>
      </c>
      <c r="H1031" s="105" t="e">
        <f t="shared" ca="1" si="0"/>
        <v>#NAME?</v>
      </c>
      <c r="I1031" s="107"/>
      <c r="J1031" s="107"/>
      <c r="K1031" s="107"/>
      <c r="L1031" s="107"/>
      <c r="M1031" s="107"/>
      <c r="N1031" s="107"/>
      <c r="O1031" s="107"/>
      <c r="P1031" s="107"/>
      <c r="Q1031" s="107"/>
      <c r="R1031" s="107"/>
    </row>
    <row r="1032" spans="1:18" ht="15">
      <c r="A1032" s="100" t="s">
        <v>8903</v>
      </c>
      <c r="B1032" s="116"/>
      <c r="C1032" s="116"/>
      <c r="D1032" s="938" t="s">
        <v>446</v>
      </c>
      <c r="E1032" s="939"/>
      <c r="F1032" s="122" t="s">
        <v>8907</v>
      </c>
      <c r="G1032" s="100" t="s">
        <v>165</v>
      </c>
      <c r="H1032" s="105" t="e">
        <f t="shared" ca="1" si="0"/>
        <v>#NAME?</v>
      </c>
      <c r="I1032" s="107"/>
      <c r="J1032" s="107"/>
      <c r="K1032" s="107"/>
      <c r="L1032" s="107"/>
      <c r="M1032" s="107"/>
      <c r="N1032" s="107"/>
      <c r="O1032" s="107"/>
      <c r="P1032" s="107"/>
      <c r="Q1032" s="107"/>
      <c r="R1032" s="107"/>
    </row>
    <row r="1033" spans="1:18" ht="15">
      <c r="A1033" s="100" t="s">
        <v>8912</v>
      </c>
      <c r="B1033" s="115">
        <v>79</v>
      </c>
      <c r="C1033" s="116"/>
      <c r="D1033" s="938" t="s">
        <v>450</v>
      </c>
      <c r="E1033" s="939"/>
      <c r="F1033" s="122" t="s">
        <v>246</v>
      </c>
      <c r="G1033" s="100" t="s">
        <v>165</v>
      </c>
      <c r="H1033" s="105" t="e">
        <f t="shared" ca="1" si="0"/>
        <v>#NAME?</v>
      </c>
      <c r="I1033" s="107"/>
      <c r="J1033" s="107"/>
      <c r="K1033" s="107"/>
      <c r="L1033" s="107"/>
      <c r="M1033" s="107"/>
      <c r="N1033" s="107"/>
      <c r="O1033" s="107"/>
      <c r="P1033" s="107"/>
      <c r="Q1033" s="107"/>
      <c r="R1033" s="107"/>
    </row>
    <row r="1034" spans="1:18" ht="15">
      <c r="A1034" s="100" t="s">
        <v>8925</v>
      </c>
      <c r="B1034" s="116"/>
      <c r="C1034" s="116"/>
      <c r="D1034" s="938" t="s">
        <v>643</v>
      </c>
      <c r="E1034" s="939"/>
      <c r="F1034" s="122" t="s">
        <v>8931</v>
      </c>
      <c r="G1034" s="100" t="s">
        <v>165</v>
      </c>
      <c r="H1034" s="105" t="e">
        <f t="shared" ca="1" si="0"/>
        <v>#NAME?</v>
      </c>
      <c r="I1034" s="107"/>
      <c r="J1034" s="107"/>
      <c r="K1034" s="107"/>
      <c r="L1034" s="107"/>
      <c r="M1034" s="107"/>
      <c r="N1034" s="107"/>
      <c r="O1034" s="107"/>
      <c r="P1034" s="107"/>
      <c r="Q1034" s="107"/>
      <c r="R1034" s="107"/>
    </row>
    <row r="1035" spans="1:18" ht="15">
      <c r="A1035" s="100" t="s">
        <v>8936</v>
      </c>
      <c r="B1035" s="115">
        <v>86</v>
      </c>
      <c r="C1035" s="100" t="s">
        <v>643</v>
      </c>
      <c r="D1035" s="938" t="s">
        <v>8943</v>
      </c>
      <c r="E1035" s="939"/>
      <c r="F1035" s="100" t="s">
        <v>164</v>
      </c>
      <c r="G1035" s="100" t="s">
        <v>165</v>
      </c>
      <c r="H1035" s="105" t="e">
        <f t="shared" ca="1" si="0"/>
        <v>#NAME?</v>
      </c>
      <c r="I1035" s="107"/>
      <c r="J1035" s="107"/>
      <c r="K1035" s="107"/>
      <c r="L1035" s="107"/>
      <c r="M1035" s="107"/>
      <c r="N1035" s="107"/>
      <c r="O1035" s="107"/>
      <c r="P1035" s="107"/>
      <c r="Q1035" s="107"/>
      <c r="R1035" s="107"/>
    </row>
    <row r="1036" spans="1:18" ht="15">
      <c r="A1036" s="95" t="s">
        <v>8954</v>
      </c>
      <c r="B1036" s="96"/>
      <c r="C1036" s="96"/>
      <c r="D1036" s="95" t="s">
        <v>5424</v>
      </c>
      <c r="E1036" s="127" t="s">
        <v>8958</v>
      </c>
      <c r="F1036" s="95" t="s">
        <v>1436</v>
      </c>
      <c r="G1036" s="100"/>
      <c r="H1036" s="105" t="e">
        <f t="shared" ca="1" si="0"/>
        <v>#NAME?</v>
      </c>
      <c r="I1036" s="107"/>
      <c r="J1036" s="107"/>
      <c r="K1036" s="107"/>
      <c r="L1036" s="107"/>
      <c r="M1036" s="107"/>
      <c r="N1036" s="107"/>
      <c r="O1036" s="107"/>
      <c r="P1036" s="107"/>
      <c r="Q1036" s="107"/>
      <c r="R1036" s="107"/>
    </row>
    <row r="1037" spans="1:18" ht="15">
      <c r="A1037" s="95" t="s">
        <v>8963</v>
      </c>
      <c r="B1037" s="163">
        <v>12</v>
      </c>
      <c r="C1037" s="96"/>
      <c r="D1037" s="96"/>
      <c r="E1037" s="127" t="s">
        <v>8967</v>
      </c>
      <c r="F1037" s="339">
        <v>42999.779861111114</v>
      </c>
      <c r="G1037" s="100"/>
      <c r="H1037" s="105" t="e">
        <f t="shared" ca="1" si="0"/>
        <v>#NAME?</v>
      </c>
      <c r="I1037" s="107"/>
      <c r="J1037" s="107"/>
      <c r="K1037" s="107"/>
      <c r="L1037" s="107"/>
      <c r="M1037" s="107"/>
      <c r="N1037" s="107"/>
      <c r="O1037" s="107"/>
      <c r="P1037" s="107"/>
      <c r="Q1037" s="107"/>
      <c r="R1037" s="107"/>
    </row>
    <row r="1038" spans="1:18" ht="15">
      <c r="A1038" s="100" t="s">
        <v>8974</v>
      </c>
      <c r="B1038" s="115">
        <v>77</v>
      </c>
      <c r="C1038" s="116"/>
      <c r="D1038" s="938" t="s">
        <v>8977</v>
      </c>
      <c r="E1038" s="939"/>
      <c r="F1038" s="122" t="s">
        <v>246</v>
      </c>
      <c r="G1038" s="100" t="s">
        <v>165</v>
      </c>
      <c r="H1038" s="105" t="e">
        <f t="shared" ca="1" si="0"/>
        <v>#NAME?</v>
      </c>
      <c r="I1038" s="107"/>
      <c r="J1038" s="107"/>
      <c r="K1038" s="107"/>
      <c r="L1038" s="107"/>
      <c r="M1038" s="107"/>
      <c r="N1038" s="107"/>
      <c r="O1038" s="107"/>
      <c r="P1038" s="107"/>
      <c r="Q1038" s="107"/>
      <c r="R1038" s="107"/>
    </row>
    <row r="1039" spans="1:18" ht="15">
      <c r="A1039" s="95" t="s">
        <v>8997</v>
      </c>
      <c r="B1039" s="96"/>
      <c r="C1039" s="96"/>
      <c r="D1039" s="95" t="s">
        <v>5424</v>
      </c>
      <c r="E1039" s="127" t="s">
        <v>9000</v>
      </c>
      <c r="F1039" s="95" t="s">
        <v>1436</v>
      </c>
      <c r="G1039" s="100"/>
      <c r="H1039" s="105" t="e">
        <f t="shared" ca="1" si="0"/>
        <v>#NAME?</v>
      </c>
      <c r="I1039" s="107"/>
      <c r="J1039" s="107"/>
      <c r="K1039" s="107"/>
      <c r="L1039" s="107"/>
      <c r="M1039" s="107"/>
      <c r="N1039" s="107"/>
      <c r="O1039" s="107"/>
      <c r="P1039" s="107"/>
      <c r="Q1039" s="107"/>
      <c r="R1039" s="107"/>
    </row>
    <row r="1040" spans="1:18" ht="15">
      <c r="A1040" s="100" t="s">
        <v>9010</v>
      </c>
      <c r="B1040" s="115">
        <v>24</v>
      </c>
      <c r="C1040" s="116"/>
      <c r="D1040" s="938" t="s">
        <v>268</v>
      </c>
      <c r="E1040" s="939"/>
      <c r="F1040" s="122" t="s">
        <v>246</v>
      </c>
      <c r="G1040" s="100" t="s">
        <v>165</v>
      </c>
      <c r="H1040" s="105" t="e">
        <f t="shared" ca="1" si="0"/>
        <v>#NAME?</v>
      </c>
      <c r="I1040" s="107"/>
      <c r="J1040" s="107"/>
      <c r="K1040" s="107"/>
      <c r="L1040" s="107"/>
      <c r="M1040" s="107"/>
      <c r="N1040" s="107"/>
      <c r="O1040" s="107"/>
      <c r="P1040" s="107"/>
      <c r="Q1040" s="107"/>
      <c r="R1040" s="107"/>
    </row>
    <row r="1041" spans="1:18" ht="15">
      <c r="A1041" s="100" t="s">
        <v>9026</v>
      </c>
      <c r="B1041" s="116"/>
      <c r="C1041" s="116"/>
      <c r="D1041" s="938" t="s">
        <v>1072</v>
      </c>
      <c r="E1041" s="939"/>
      <c r="F1041" s="122" t="s">
        <v>5525</v>
      </c>
      <c r="G1041" s="100" t="s">
        <v>165</v>
      </c>
      <c r="H1041" s="105" t="e">
        <f t="shared" ca="1" si="0"/>
        <v>#NAME?</v>
      </c>
      <c r="I1041" s="107"/>
      <c r="J1041" s="107"/>
      <c r="K1041" s="107"/>
      <c r="L1041" s="107"/>
      <c r="M1041" s="107"/>
      <c r="N1041" s="107"/>
      <c r="O1041" s="107"/>
      <c r="P1041" s="107"/>
      <c r="Q1041" s="107"/>
      <c r="R1041" s="107"/>
    </row>
    <row r="1042" spans="1:18" ht="15">
      <c r="A1042" s="95" t="s">
        <v>9052</v>
      </c>
      <c r="B1042" s="96"/>
      <c r="C1042" s="96"/>
      <c r="D1042" s="95" t="s">
        <v>524</v>
      </c>
      <c r="E1042" s="97"/>
      <c r="F1042" s="95" t="s">
        <v>395</v>
      </c>
      <c r="G1042" s="100"/>
      <c r="H1042" s="105" t="e">
        <f t="shared" ca="1" si="0"/>
        <v>#NAME?</v>
      </c>
      <c r="I1042" s="107"/>
      <c r="J1042" s="107"/>
      <c r="K1042" s="107"/>
      <c r="L1042" s="107"/>
      <c r="M1042" s="107"/>
      <c r="N1042" s="107"/>
      <c r="O1042" s="107"/>
      <c r="P1042" s="107"/>
      <c r="Q1042" s="107"/>
      <c r="R1042" s="107"/>
    </row>
    <row r="1043" spans="1:18" ht="15">
      <c r="A1043" s="163" t="s">
        <v>9060</v>
      </c>
      <c r="B1043" s="96"/>
      <c r="C1043" s="95" t="s">
        <v>359</v>
      </c>
      <c r="D1043" s="96"/>
      <c r="E1043" s="97"/>
      <c r="F1043" s="193" t="s">
        <v>981</v>
      </c>
      <c r="G1043" s="100"/>
      <c r="H1043" s="105" t="e">
        <f t="shared" ca="1" si="0"/>
        <v>#NAME?</v>
      </c>
      <c r="I1043" s="107"/>
      <c r="J1043" s="107"/>
      <c r="K1043" s="107"/>
      <c r="L1043" s="107"/>
      <c r="M1043" s="107"/>
      <c r="N1043" s="107"/>
      <c r="O1043" s="107"/>
      <c r="P1043" s="107"/>
      <c r="Q1043" s="107"/>
      <c r="R1043" s="107"/>
    </row>
    <row r="1044" spans="1:18" ht="15">
      <c r="A1044" s="100" t="s">
        <v>9072</v>
      </c>
      <c r="B1044" s="115">
        <v>64</v>
      </c>
      <c r="C1044" s="116"/>
      <c r="D1044" s="938" t="s">
        <v>268</v>
      </c>
      <c r="E1044" s="939"/>
      <c r="F1044" s="122" t="s">
        <v>246</v>
      </c>
      <c r="G1044" s="100" t="s">
        <v>165</v>
      </c>
      <c r="H1044" s="105" t="e">
        <f t="shared" ca="1" si="0"/>
        <v>#NAME?</v>
      </c>
      <c r="I1044" s="107"/>
      <c r="J1044" s="107"/>
      <c r="K1044" s="107"/>
      <c r="L1044" s="107"/>
      <c r="M1044" s="107"/>
      <c r="N1044" s="107"/>
      <c r="O1044" s="107"/>
      <c r="P1044" s="107"/>
      <c r="Q1044" s="107"/>
      <c r="R1044" s="107"/>
    </row>
    <row r="1045" spans="1:18" ht="15">
      <c r="A1045" s="95" t="s">
        <v>9080</v>
      </c>
      <c r="B1045" s="163">
        <v>19</v>
      </c>
      <c r="C1045" s="95" t="s">
        <v>417</v>
      </c>
      <c r="D1045" s="96"/>
      <c r="E1045" s="127" t="s">
        <v>9081</v>
      </c>
      <c r="F1045" s="95" t="s">
        <v>9082</v>
      </c>
      <c r="G1045" s="100"/>
      <c r="H1045" s="105" t="e">
        <f t="shared" ca="1" si="0"/>
        <v>#NAME?</v>
      </c>
      <c r="I1045" s="107"/>
      <c r="J1045" s="107"/>
      <c r="K1045" s="107"/>
      <c r="L1045" s="107"/>
      <c r="M1045" s="107"/>
      <c r="N1045" s="107"/>
      <c r="O1045" s="107"/>
      <c r="P1045" s="107"/>
      <c r="Q1045" s="107"/>
      <c r="R1045" s="107"/>
    </row>
    <row r="1046" spans="1:18" ht="15">
      <c r="A1046" s="648" t="s">
        <v>9083</v>
      </c>
      <c r="B1046" s="163">
        <v>19</v>
      </c>
      <c r="C1046" s="113" t="s">
        <v>9084</v>
      </c>
      <c r="D1046" s="96"/>
      <c r="E1046" s="127" t="s">
        <v>480</v>
      </c>
      <c r="F1046" s="163" t="s">
        <v>9085</v>
      </c>
      <c r="G1046" s="100"/>
      <c r="H1046" s="105" t="e">
        <f t="shared" ca="1" si="0"/>
        <v>#NAME?</v>
      </c>
      <c r="I1046" s="107"/>
      <c r="J1046" s="107"/>
      <c r="K1046" s="107"/>
      <c r="L1046" s="107"/>
      <c r="M1046" s="107"/>
      <c r="N1046" s="107"/>
      <c r="O1046" s="107"/>
      <c r="P1046" s="107"/>
      <c r="Q1046" s="107"/>
      <c r="R1046" s="107"/>
    </row>
    <row r="1047" spans="1:18" ht="15">
      <c r="A1047" s="100" t="s">
        <v>9088</v>
      </c>
      <c r="B1047" s="116"/>
      <c r="C1047" s="116"/>
      <c r="D1047" s="938" t="s">
        <v>729</v>
      </c>
      <c r="E1047" s="939"/>
      <c r="F1047" s="100" t="s">
        <v>384</v>
      </c>
      <c r="G1047" s="100" t="s">
        <v>165</v>
      </c>
      <c r="H1047" s="105" t="e">
        <f t="shared" ca="1" si="0"/>
        <v>#NAME?</v>
      </c>
      <c r="I1047" s="107"/>
      <c r="J1047" s="107"/>
      <c r="K1047" s="107"/>
      <c r="L1047" s="107"/>
      <c r="M1047" s="107"/>
      <c r="N1047" s="107"/>
      <c r="O1047" s="107"/>
      <c r="P1047" s="107"/>
      <c r="Q1047" s="107"/>
      <c r="R1047" s="107"/>
    </row>
    <row r="1048" spans="1:18" ht="15">
      <c r="A1048" s="95" t="s">
        <v>9089</v>
      </c>
      <c r="B1048" s="96"/>
      <c r="C1048" s="96"/>
      <c r="D1048" s="95" t="s">
        <v>89</v>
      </c>
      <c r="E1048" s="97"/>
      <c r="F1048" s="99" t="s">
        <v>95</v>
      </c>
      <c r="G1048" s="100"/>
      <c r="H1048" s="105" t="e">
        <f t="shared" ca="1" si="0"/>
        <v>#NAME?</v>
      </c>
      <c r="I1048" s="107"/>
      <c r="J1048" s="107"/>
      <c r="K1048" s="107"/>
      <c r="L1048" s="107"/>
      <c r="M1048" s="107"/>
      <c r="N1048" s="107"/>
      <c r="O1048" s="107"/>
      <c r="P1048" s="107"/>
      <c r="Q1048" s="107"/>
      <c r="R1048" s="107"/>
    </row>
    <row r="1049" spans="1:18" ht="15">
      <c r="A1049" s="100" t="s">
        <v>9091</v>
      </c>
      <c r="B1049" s="116"/>
      <c r="C1049" s="116"/>
      <c r="D1049" s="938" t="s">
        <v>319</v>
      </c>
      <c r="E1049" s="939"/>
      <c r="F1049" s="122" t="s">
        <v>9094</v>
      </c>
      <c r="G1049" s="100" t="s">
        <v>165</v>
      </c>
      <c r="H1049" s="105" t="e">
        <f t="shared" ca="1" si="0"/>
        <v>#NAME?</v>
      </c>
      <c r="I1049" s="107"/>
      <c r="J1049" s="107"/>
      <c r="K1049" s="107"/>
      <c r="L1049" s="107"/>
      <c r="M1049" s="107"/>
      <c r="N1049" s="107"/>
      <c r="O1049" s="107"/>
      <c r="P1049" s="107"/>
      <c r="Q1049" s="107"/>
      <c r="R1049" s="107"/>
    </row>
    <row r="1050" spans="1:18" ht="15">
      <c r="A1050" s="100" t="s">
        <v>9095</v>
      </c>
      <c r="B1050" s="115">
        <v>93</v>
      </c>
      <c r="C1050" s="116"/>
      <c r="D1050" s="938" t="s">
        <v>613</v>
      </c>
      <c r="E1050" s="939"/>
      <c r="F1050" s="122" t="s">
        <v>246</v>
      </c>
      <c r="G1050" s="100" t="s">
        <v>165</v>
      </c>
      <c r="H1050" s="105" t="e">
        <f t="shared" ca="1" si="0"/>
        <v>#NAME?</v>
      </c>
      <c r="I1050" s="107"/>
      <c r="J1050" s="107"/>
      <c r="K1050" s="107"/>
      <c r="L1050" s="107"/>
      <c r="M1050" s="107"/>
      <c r="N1050" s="107"/>
      <c r="O1050" s="107"/>
      <c r="P1050" s="107"/>
      <c r="Q1050" s="107"/>
      <c r="R1050" s="107"/>
    </row>
    <row r="1051" spans="1:18" ht="15">
      <c r="A1051" s="95" t="s">
        <v>9101</v>
      </c>
      <c r="B1051" s="163">
        <v>73</v>
      </c>
      <c r="C1051" s="96"/>
      <c r="D1051" s="96"/>
      <c r="E1051" s="97"/>
      <c r="F1051" s="95" t="s">
        <v>9105</v>
      </c>
      <c r="G1051" s="100"/>
      <c r="H1051" s="105" t="e">
        <f t="shared" ca="1" si="0"/>
        <v>#NAME?</v>
      </c>
      <c r="I1051" s="107"/>
      <c r="J1051" s="107"/>
      <c r="K1051" s="107"/>
      <c r="L1051" s="107"/>
      <c r="M1051" s="107"/>
      <c r="N1051" s="107"/>
      <c r="O1051" s="107"/>
      <c r="P1051" s="107"/>
      <c r="Q1051" s="107"/>
      <c r="R1051" s="107"/>
    </row>
    <row r="1052" spans="1:18" ht="15">
      <c r="A1052" s="100" t="s">
        <v>9110</v>
      </c>
      <c r="B1052" s="116"/>
      <c r="C1052" s="116"/>
      <c r="D1052" s="938" t="s">
        <v>89</v>
      </c>
      <c r="E1052" s="939"/>
      <c r="F1052" s="100" t="s">
        <v>529</v>
      </c>
      <c r="G1052" s="100" t="s">
        <v>165</v>
      </c>
      <c r="H1052" s="105" t="e">
        <f t="shared" ca="1" si="0"/>
        <v>#NAME?</v>
      </c>
      <c r="I1052" s="107"/>
      <c r="J1052" s="107"/>
      <c r="K1052" s="107"/>
      <c r="L1052" s="107"/>
      <c r="M1052" s="107"/>
      <c r="N1052" s="107"/>
      <c r="O1052" s="107"/>
      <c r="P1052" s="107"/>
      <c r="Q1052" s="107"/>
      <c r="R1052" s="107"/>
    </row>
    <row r="1053" spans="1:18" ht="15">
      <c r="A1053" s="100" t="s">
        <v>9111</v>
      </c>
      <c r="B1053" s="116"/>
      <c r="C1053" s="116"/>
      <c r="D1053" s="938" t="s">
        <v>9112</v>
      </c>
      <c r="E1053" s="939"/>
      <c r="F1053" s="100" t="s">
        <v>384</v>
      </c>
      <c r="G1053" s="100" t="s">
        <v>165</v>
      </c>
      <c r="H1053" s="105" t="e">
        <f t="shared" ca="1" si="0"/>
        <v>#NAME?</v>
      </c>
      <c r="I1053" s="107"/>
      <c r="J1053" s="107"/>
      <c r="K1053" s="107"/>
      <c r="L1053" s="107"/>
      <c r="M1053" s="107"/>
      <c r="N1053" s="107"/>
      <c r="O1053" s="107"/>
      <c r="P1053" s="107"/>
      <c r="Q1053" s="107"/>
      <c r="R1053" s="107"/>
    </row>
    <row r="1054" spans="1:18" ht="15">
      <c r="A1054" s="648" t="s">
        <v>9113</v>
      </c>
      <c r="B1054" s="96"/>
      <c r="C1054" s="95" t="s">
        <v>9114</v>
      </c>
      <c r="D1054" s="95" t="s">
        <v>9115</v>
      </c>
      <c r="E1054" s="127" t="s">
        <v>3876</v>
      </c>
      <c r="F1054" s="675" t="s">
        <v>9116</v>
      </c>
      <c r="G1054" s="100"/>
      <c r="H1054" s="105" t="e">
        <f t="shared" ca="1" si="0"/>
        <v>#NAME?</v>
      </c>
      <c r="I1054" s="107"/>
      <c r="J1054" s="107"/>
      <c r="K1054" s="107"/>
      <c r="L1054" s="107"/>
      <c r="M1054" s="107"/>
      <c r="N1054" s="107"/>
      <c r="O1054" s="107"/>
      <c r="P1054" s="107"/>
      <c r="Q1054" s="107"/>
      <c r="R1054" s="107"/>
    </row>
    <row r="1055" spans="1:18" ht="15">
      <c r="A1055" s="100" t="s">
        <v>9125</v>
      </c>
      <c r="B1055" s="116"/>
      <c r="C1055" s="116"/>
      <c r="D1055" s="938" t="s">
        <v>425</v>
      </c>
      <c r="E1055" s="939"/>
      <c r="F1055" s="100" t="s">
        <v>384</v>
      </c>
      <c r="G1055" s="100" t="s">
        <v>165</v>
      </c>
      <c r="H1055" s="105" t="e">
        <f t="shared" ca="1" si="0"/>
        <v>#NAME?</v>
      </c>
      <c r="I1055" s="107"/>
      <c r="J1055" s="107"/>
      <c r="K1055" s="107"/>
      <c r="L1055" s="107"/>
      <c r="M1055" s="107"/>
      <c r="N1055" s="107"/>
      <c r="O1055" s="107"/>
      <c r="P1055" s="107"/>
      <c r="Q1055" s="107"/>
      <c r="R1055" s="107"/>
    </row>
    <row r="1056" spans="1:18" ht="15">
      <c r="A1056" s="100" t="s">
        <v>9132</v>
      </c>
      <c r="B1056" s="116"/>
      <c r="C1056" s="116"/>
      <c r="D1056" s="938" t="s">
        <v>425</v>
      </c>
      <c r="E1056" s="939"/>
      <c r="F1056" s="100" t="s">
        <v>384</v>
      </c>
      <c r="G1056" s="100" t="s">
        <v>165</v>
      </c>
      <c r="H1056" s="105" t="e">
        <f t="shared" ca="1" si="0"/>
        <v>#NAME?</v>
      </c>
      <c r="I1056" s="107"/>
      <c r="J1056" s="107"/>
      <c r="K1056" s="107"/>
      <c r="L1056" s="107"/>
      <c r="M1056" s="107"/>
      <c r="N1056" s="107"/>
      <c r="O1056" s="107"/>
      <c r="P1056" s="107"/>
      <c r="Q1056" s="107"/>
      <c r="R1056" s="107"/>
    </row>
    <row r="1057" spans="1:18" ht="15">
      <c r="A1057" s="95" t="s">
        <v>9137</v>
      </c>
      <c r="B1057" s="163">
        <v>46</v>
      </c>
      <c r="C1057" s="96"/>
      <c r="D1057" s="96"/>
      <c r="E1057" s="127" t="s">
        <v>2008</v>
      </c>
      <c r="F1057" s="96"/>
      <c r="G1057" s="100"/>
      <c r="H1057" s="105" t="e">
        <f t="shared" ca="1" si="0"/>
        <v>#NAME?</v>
      </c>
      <c r="I1057" s="107"/>
      <c r="J1057" s="107"/>
      <c r="K1057" s="107"/>
      <c r="L1057" s="107"/>
      <c r="M1057" s="107"/>
      <c r="N1057" s="107"/>
      <c r="O1057" s="107"/>
      <c r="P1057" s="107"/>
      <c r="Q1057" s="107"/>
      <c r="R1057" s="107"/>
    </row>
    <row r="1058" spans="1:18" ht="15">
      <c r="A1058" s="95" t="s">
        <v>9143</v>
      </c>
      <c r="B1058" s="96"/>
      <c r="C1058" s="96"/>
      <c r="D1058" s="95" t="s">
        <v>89</v>
      </c>
      <c r="E1058" s="97"/>
      <c r="F1058" s="99" t="s">
        <v>95</v>
      </c>
      <c r="G1058" s="100"/>
      <c r="H1058" s="105" t="e">
        <f t="shared" ca="1" si="0"/>
        <v>#NAME?</v>
      </c>
      <c r="I1058" s="107"/>
      <c r="J1058" s="107"/>
      <c r="K1058" s="107"/>
      <c r="L1058" s="107"/>
      <c r="M1058" s="107"/>
      <c r="N1058" s="107"/>
      <c r="O1058" s="107"/>
      <c r="P1058" s="107"/>
      <c r="Q1058" s="107"/>
      <c r="R1058" s="107"/>
    </row>
    <row r="1059" spans="1:18" ht="15">
      <c r="A1059" s="100" t="s">
        <v>9146</v>
      </c>
      <c r="B1059" s="115">
        <v>44</v>
      </c>
      <c r="C1059" s="116"/>
      <c r="D1059" s="938" t="s">
        <v>450</v>
      </c>
      <c r="E1059" s="939"/>
      <c r="F1059" s="122" t="s">
        <v>246</v>
      </c>
      <c r="G1059" s="100" t="s">
        <v>165</v>
      </c>
      <c r="H1059" s="105" t="e">
        <f t="shared" ca="1" si="0"/>
        <v>#NAME?</v>
      </c>
      <c r="I1059" s="107"/>
      <c r="J1059" s="107"/>
      <c r="K1059" s="107"/>
      <c r="L1059" s="107"/>
      <c r="M1059" s="107"/>
      <c r="N1059" s="107"/>
      <c r="O1059" s="107"/>
      <c r="P1059" s="107"/>
      <c r="Q1059" s="107"/>
      <c r="R1059" s="107"/>
    </row>
    <row r="1060" spans="1:18" ht="15">
      <c r="A1060" s="100" t="s">
        <v>9151</v>
      </c>
      <c r="B1060" s="115">
        <v>33</v>
      </c>
      <c r="C1060" s="116"/>
      <c r="D1060" s="938" t="s">
        <v>1629</v>
      </c>
      <c r="E1060" s="939"/>
      <c r="F1060" s="122" t="s">
        <v>185</v>
      </c>
      <c r="G1060" s="100" t="s">
        <v>165</v>
      </c>
      <c r="H1060" s="105" t="e">
        <f t="shared" ca="1" si="0"/>
        <v>#NAME?</v>
      </c>
      <c r="I1060" s="107"/>
      <c r="J1060" s="107"/>
      <c r="K1060" s="107"/>
      <c r="L1060" s="107"/>
      <c r="M1060" s="107"/>
      <c r="N1060" s="107"/>
      <c r="O1060" s="107"/>
      <c r="P1060" s="107"/>
      <c r="Q1060" s="107"/>
      <c r="R1060" s="107"/>
    </row>
    <row r="1061" spans="1:18" ht="15">
      <c r="A1061" s="100" t="s">
        <v>9163</v>
      </c>
      <c r="B1061" s="115">
        <v>51</v>
      </c>
      <c r="C1061" s="116"/>
      <c r="D1061" s="938" t="s">
        <v>326</v>
      </c>
      <c r="E1061" s="939"/>
      <c r="F1061" s="122" t="s">
        <v>185</v>
      </c>
      <c r="G1061" s="100" t="s">
        <v>165</v>
      </c>
      <c r="H1061" s="105" t="e">
        <f t="shared" ca="1" si="0"/>
        <v>#NAME?</v>
      </c>
      <c r="I1061" s="107"/>
      <c r="J1061" s="107"/>
      <c r="K1061" s="107"/>
      <c r="L1061" s="107"/>
      <c r="M1061" s="107"/>
      <c r="N1061" s="107"/>
      <c r="O1061" s="107"/>
      <c r="P1061" s="107"/>
      <c r="Q1061" s="107"/>
      <c r="R1061" s="107"/>
    </row>
    <row r="1062" spans="1:18" ht="15">
      <c r="A1062" s="648" t="s">
        <v>9178</v>
      </c>
      <c r="B1062" s="163">
        <v>19</v>
      </c>
      <c r="C1062" s="113" t="s">
        <v>9185</v>
      </c>
      <c r="D1062" s="96"/>
      <c r="E1062" s="127" t="s">
        <v>9188</v>
      </c>
      <c r="F1062" s="193" t="s">
        <v>9189</v>
      </c>
      <c r="G1062" s="100"/>
      <c r="H1062" s="105" t="e">
        <f t="shared" ca="1" si="0"/>
        <v>#NAME?</v>
      </c>
      <c r="I1062" s="107"/>
      <c r="J1062" s="107"/>
      <c r="K1062" s="107"/>
      <c r="L1062" s="107"/>
      <c r="M1062" s="107"/>
      <c r="N1062" s="107"/>
      <c r="O1062" s="107"/>
      <c r="P1062" s="107"/>
      <c r="Q1062" s="107"/>
      <c r="R1062" s="107"/>
    </row>
    <row r="1063" spans="1:18" ht="15">
      <c r="A1063" s="163" t="s">
        <v>9195</v>
      </c>
      <c r="B1063" s="96"/>
      <c r="C1063" s="96"/>
      <c r="D1063" s="163" t="s">
        <v>417</v>
      </c>
      <c r="E1063" s="97"/>
      <c r="F1063" s="193" t="s">
        <v>9203</v>
      </c>
      <c r="G1063" s="100"/>
      <c r="H1063" s="105" t="e">
        <f t="shared" ca="1" si="0"/>
        <v>#NAME?</v>
      </c>
      <c r="I1063" s="107"/>
      <c r="J1063" s="107"/>
      <c r="K1063" s="107"/>
      <c r="L1063" s="107"/>
      <c r="M1063" s="107"/>
      <c r="N1063" s="107"/>
      <c r="O1063" s="107"/>
      <c r="P1063" s="107"/>
      <c r="Q1063" s="107"/>
      <c r="R1063" s="107"/>
    </row>
    <row r="1064" spans="1:18" ht="15">
      <c r="A1064" s="163" t="s">
        <v>9205</v>
      </c>
      <c r="B1064" s="96"/>
      <c r="C1064" s="95" t="s">
        <v>417</v>
      </c>
      <c r="D1064" s="96"/>
      <c r="E1064" s="97"/>
      <c r="F1064" s="193" t="s">
        <v>9208</v>
      </c>
      <c r="G1064" s="100"/>
      <c r="H1064" s="105" t="e">
        <f t="shared" ca="1" si="0"/>
        <v>#NAME?</v>
      </c>
      <c r="I1064" s="107"/>
      <c r="J1064" s="107"/>
      <c r="K1064" s="107"/>
      <c r="L1064" s="107"/>
      <c r="M1064" s="107"/>
      <c r="N1064" s="107"/>
      <c r="O1064" s="107"/>
      <c r="P1064" s="107"/>
      <c r="Q1064" s="107"/>
      <c r="R1064" s="107"/>
    </row>
    <row r="1065" spans="1:18" ht="15">
      <c r="A1065" s="100" t="s">
        <v>9210</v>
      </c>
      <c r="B1065" s="115">
        <v>30</v>
      </c>
      <c r="C1065" s="116"/>
      <c r="D1065" s="938" t="s">
        <v>4406</v>
      </c>
      <c r="E1065" s="939"/>
      <c r="F1065" s="100" t="s">
        <v>164</v>
      </c>
      <c r="G1065" s="100" t="s">
        <v>165</v>
      </c>
      <c r="H1065" s="105" t="e">
        <f t="shared" ca="1" si="0"/>
        <v>#NAME?</v>
      </c>
      <c r="I1065" s="107"/>
      <c r="J1065" s="107"/>
      <c r="K1065" s="107"/>
      <c r="L1065" s="107"/>
      <c r="M1065" s="107"/>
      <c r="N1065" s="107"/>
      <c r="O1065" s="107"/>
      <c r="P1065" s="107"/>
      <c r="Q1065" s="107"/>
      <c r="R1065" s="107"/>
    </row>
    <row r="1066" spans="1:18" ht="15">
      <c r="A1066" s="171" t="s">
        <v>9220</v>
      </c>
      <c r="B1066" s="115">
        <v>43</v>
      </c>
      <c r="C1066" s="116"/>
      <c r="D1066" s="100" t="s">
        <v>378</v>
      </c>
      <c r="E1066" s="109"/>
      <c r="F1066" s="122" t="s">
        <v>415</v>
      </c>
      <c r="G1066" s="100"/>
      <c r="H1066" s="105" t="e">
        <f t="shared" ca="1" si="0"/>
        <v>#NAME?</v>
      </c>
      <c r="I1066" s="107"/>
      <c r="J1066" s="107"/>
      <c r="K1066" s="107"/>
      <c r="L1066" s="107"/>
      <c r="M1066" s="107"/>
      <c r="N1066" s="107"/>
      <c r="O1066" s="107"/>
      <c r="P1066" s="107"/>
      <c r="Q1066" s="107"/>
      <c r="R1066" s="107"/>
    </row>
    <row r="1067" spans="1:18" ht="15">
      <c r="A1067" s="100" t="s">
        <v>9230</v>
      </c>
      <c r="B1067" s="115">
        <v>46</v>
      </c>
      <c r="C1067" s="116"/>
      <c r="D1067" s="938" t="s">
        <v>303</v>
      </c>
      <c r="E1067" s="939"/>
      <c r="F1067" s="122" t="s">
        <v>185</v>
      </c>
      <c r="G1067" s="100" t="s">
        <v>165</v>
      </c>
      <c r="H1067" s="105" t="e">
        <f t="shared" ca="1" si="0"/>
        <v>#NAME?</v>
      </c>
      <c r="I1067" s="107"/>
      <c r="J1067" s="107"/>
      <c r="K1067" s="107"/>
      <c r="L1067" s="107"/>
      <c r="M1067" s="107"/>
      <c r="N1067" s="107"/>
      <c r="O1067" s="107"/>
      <c r="P1067" s="107"/>
      <c r="Q1067" s="107"/>
      <c r="R1067" s="107"/>
    </row>
    <row r="1068" spans="1:18" ht="15">
      <c r="A1068" s="100" t="s">
        <v>9241</v>
      </c>
      <c r="B1068" s="115">
        <v>29</v>
      </c>
      <c r="C1068" s="116"/>
      <c r="D1068" s="942" t="s">
        <v>407</v>
      </c>
      <c r="E1068" s="943"/>
      <c r="F1068" s="122" t="s">
        <v>246</v>
      </c>
      <c r="G1068" s="100" t="s">
        <v>165</v>
      </c>
      <c r="H1068" s="105" t="e">
        <f t="shared" ca="1" si="0"/>
        <v>#NAME?</v>
      </c>
      <c r="I1068" s="107"/>
      <c r="J1068" s="107"/>
      <c r="K1068" s="107"/>
      <c r="L1068" s="107"/>
      <c r="M1068" s="107"/>
      <c r="N1068" s="107"/>
      <c r="O1068" s="107"/>
      <c r="P1068" s="107"/>
      <c r="Q1068" s="107"/>
      <c r="R1068" s="107"/>
    </row>
    <row r="1069" spans="1:18" ht="15">
      <c r="A1069" s="95" t="s">
        <v>9255</v>
      </c>
      <c r="B1069" s="96"/>
      <c r="C1069" s="96"/>
      <c r="D1069" s="95" t="s">
        <v>9262</v>
      </c>
      <c r="E1069" s="127" t="s">
        <v>9265</v>
      </c>
      <c r="F1069" s="95" t="s">
        <v>1436</v>
      </c>
      <c r="G1069" s="100"/>
      <c r="H1069" s="105" t="e">
        <f t="shared" ca="1" si="0"/>
        <v>#NAME?</v>
      </c>
      <c r="I1069" s="107"/>
      <c r="J1069" s="107"/>
      <c r="K1069" s="107"/>
      <c r="L1069" s="107"/>
      <c r="M1069" s="107"/>
      <c r="N1069" s="107"/>
      <c r="O1069" s="107"/>
      <c r="P1069" s="107"/>
      <c r="Q1069" s="107"/>
      <c r="R1069" s="107"/>
    </row>
    <row r="1070" spans="1:18" ht="15">
      <c r="A1070" s="100" t="s">
        <v>9272</v>
      </c>
      <c r="B1070" s="116"/>
      <c r="C1070" s="116"/>
      <c r="D1070" s="938" t="s">
        <v>378</v>
      </c>
      <c r="E1070" s="939"/>
      <c r="F1070" s="100" t="s">
        <v>9278</v>
      </c>
      <c r="G1070" s="100" t="s">
        <v>165</v>
      </c>
      <c r="H1070" s="105" t="e">
        <f t="shared" ca="1" si="0"/>
        <v>#NAME?</v>
      </c>
      <c r="I1070" s="107"/>
      <c r="J1070" s="107"/>
      <c r="K1070" s="107"/>
      <c r="L1070" s="107"/>
      <c r="M1070" s="107"/>
      <c r="N1070" s="107"/>
      <c r="O1070" s="107"/>
      <c r="P1070" s="107"/>
      <c r="Q1070" s="107"/>
      <c r="R1070" s="107"/>
    </row>
    <row r="1071" spans="1:18" ht="15">
      <c r="A1071" s="100" t="s">
        <v>9281</v>
      </c>
      <c r="B1071" s="115">
        <v>89</v>
      </c>
      <c r="C1071" s="116"/>
      <c r="D1071" s="938" t="s">
        <v>378</v>
      </c>
      <c r="E1071" s="939"/>
      <c r="F1071" s="100" t="s">
        <v>892</v>
      </c>
      <c r="G1071" s="100" t="s">
        <v>165</v>
      </c>
      <c r="H1071" s="105" t="e">
        <f t="shared" ca="1" si="0"/>
        <v>#NAME?</v>
      </c>
      <c r="I1071" s="107"/>
      <c r="J1071" s="107"/>
      <c r="K1071" s="107"/>
      <c r="L1071" s="107"/>
      <c r="M1071" s="107"/>
      <c r="N1071" s="107"/>
      <c r="O1071" s="107"/>
      <c r="P1071" s="107"/>
      <c r="Q1071" s="107"/>
      <c r="R1071" s="107"/>
    </row>
    <row r="1072" spans="1:18" ht="15">
      <c r="A1072" s="100" t="s">
        <v>9295</v>
      </c>
      <c r="B1072" s="115">
        <v>42</v>
      </c>
      <c r="C1072" s="116"/>
      <c r="D1072" s="938" t="s">
        <v>657</v>
      </c>
      <c r="E1072" s="939"/>
      <c r="F1072" s="122" t="s">
        <v>185</v>
      </c>
      <c r="G1072" s="100" t="s">
        <v>165</v>
      </c>
      <c r="H1072" s="105" t="e">
        <f t="shared" ca="1" si="0"/>
        <v>#NAME?</v>
      </c>
      <c r="I1072" s="107"/>
      <c r="J1072" s="107"/>
      <c r="K1072" s="107"/>
      <c r="L1072" s="107"/>
      <c r="M1072" s="107"/>
      <c r="N1072" s="107"/>
      <c r="O1072" s="107"/>
      <c r="P1072" s="107"/>
      <c r="Q1072" s="107"/>
      <c r="R1072" s="107"/>
    </row>
    <row r="1073" spans="1:18" ht="15">
      <c r="A1073" s="100" t="s">
        <v>9311</v>
      </c>
      <c r="B1073" s="116"/>
      <c r="C1073" s="116"/>
      <c r="D1073" s="938" t="s">
        <v>729</v>
      </c>
      <c r="E1073" s="939"/>
      <c r="F1073" s="122" t="s">
        <v>5352</v>
      </c>
      <c r="G1073" s="100" t="s">
        <v>165</v>
      </c>
      <c r="H1073" s="105" t="e">
        <f t="shared" ca="1" si="0"/>
        <v>#NAME?</v>
      </c>
      <c r="I1073" s="107"/>
      <c r="J1073" s="107"/>
      <c r="K1073" s="107"/>
      <c r="L1073" s="107"/>
      <c r="M1073" s="107"/>
      <c r="N1073" s="107"/>
      <c r="O1073" s="107"/>
      <c r="P1073" s="107"/>
      <c r="Q1073" s="107"/>
      <c r="R1073" s="107"/>
    </row>
    <row r="1074" spans="1:18" ht="15">
      <c r="A1074" s="100" t="s">
        <v>9323</v>
      </c>
      <c r="B1074" s="116"/>
      <c r="C1074" s="116"/>
      <c r="D1074" s="938" t="s">
        <v>89</v>
      </c>
      <c r="E1074" s="939"/>
      <c r="F1074" s="122" t="s">
        <v>412</v>
      </c>
      <c r="G1074" s="100" t="s">
        <v>165</v>
      </c>
      <c r="H1074" s="105" t="e">
        <f t="shared" ca="1" si="0"/>
        <v>#NAME?</v>
      </c>
      <c r="I1074" s="107"/>
      <c r="J1074" s="107"/>
      <c r="K1074" s="107"/>
      <c r="L1074" s="107"/>
      <c r="M1074" s="107"/>
      <c r="N1074" s="107"/>
      <c r="O1074" s="107"/>
      <c r="P1074" s="107"/>
      <c r="Q1074" s="107"/>
      <c r="R1074" s="107"/>
    </row>
    <row r="1075" spans="1:18" ht="15">
      <c r="A1075" s="100" t="s">
        <v>9325</v>
      </c>
      <c r="B1075" s="115">
        <v>52</v>
      </c>
      <c r="C1075" s="116"/>
      <c r="D1075" s="938" t="s">
        <v>235</v>
      </c>
      <c r="E1075" s="939"/>
      <c r="F1075" s="122" t="s">
        <v>185</v>
      </c>
      <c r="G1075" s="100" t="s">
        <v>165</v>
      </c>
      <c r="H1075" s="105" t="e">
        <f t="shared" ca="1" si="0"/>
        <v>#NAME?</v>
      </c>
      <c r="I1075" s="107"/>
      <c r="J1075" s="107"/>
      <c r="K1075" s="107"/>
      <c r="L1075" s="107"/>
      <c r="M1075" s="107"/>
      <c r="N1075" s="107"/>
      <c r="O1075" s="107"/>
      <c r="P1075" s="107"/>
      <c r="Q1075" s="107"/>
      <c r="R1075" s="107"/>
    </row>
    <row r="1076" spans="1:18" ht="15">
      <c r="A1076" s="100" t="s">
        <v>9327</v>
      </c>
      <c r="B1076" s="116"/>
      <c r="C1076" s="100" t="s">
        <v>1723</v>
      </c>
      <c r="D1076" s="100" t="s">
        <v>524</v>
      </c>
      <c r="E1076" s="109" t="s">
        <v>802</v>
      </c>
      <c r="F1076" s="122" t="s">
        <v>9328</v>
      </c>
      <c r="G1076" s="100" t="s">
        <v>165</v>
      </c>
      <c r="H1076" s="105" t="e">
        <f t="shared" ca="1" si="0"/>
        <v>#NAME?</v>
      </c>
      <c r="I1076" s="107"/>
      <c r="J1076" s="107"/>
      <c r="K1076" s="107"/>
      <c r="L1076" s="107"/>
      <c r="M1076" s="107"/>
      <c r="N1076" s="107"/>
      <c r="O1076" s="107"/>
      <c r="P1076" s="107"/>
      <c r="Q1076" s="107"/>
      <c r="R1076" s="107"/>
    </row>
    <row r="1077" spans="1:18" ht="15">
      <c r="A1077" s="100" t="s">
        <v>9345</v>
      </c>
      <c r="B1077" s="115">
        <v>42</v>
      </c>
      <c r="C1077" s="116"/>
      <c r="D1077" s="938" t="s">
        <v>378</v>
      </c>
      <c r="E1077" s="939"/>
      <c r="F1077" s="100" t="s">
        <v>532</v>
      </c>
      <c r="G1077" s="100" t="s">
        <v>165</v>
      </c>
      <c r="H1077" s="105" t="e">
        <f t="shared" ca="1" si="0"/>
        <v>#NAME?</v>
      </c>
      <c r="I1077" s="107"/>
      <c r="J1077" s="107"/>
      <c r="K1077" s="107"/>
      <c r="L1077" s="107"/>
      <c r="M1077" s="107"/>
      <c r="N1077" s="107"/>
      <c r="O1077" s="107"/>
      <c r="P1077" s="107"/>
      <c r="Q1077" s="107"/>
      <c r="R1077" s="107"/>
    </row>
    <row r="1078" spans="1:18" ht="15">
      <c r="A1078" s="171" t="s">
        <v>9353</v>
      </c>
      <c r="B1078" s="115">
        <v>42</v>
      </c>
      <c r="C1078" s="116"/>
      <c r="D1078" s="100" t="s">
        <v>378</v>
      </c>
      <c r="E1078" s="109"/>
      <c r="F1078" s="122" t="s">
        <v>415</v>
      </c>
      <c r="G1078" s="100"/>
      <c r="H1078" s="105" t="e">
        <f t="shared" ca="1" si="0"/>
        <v>#NAME?</v>
      </c>
      <c r="I1078" s="107"/>
      <c r="J1078" s="107"/>
      <c r="K1078" s="107"/>
      <c r="L1078" s="107"/>
      <c r="M1078" s="107"/>
      <c r="N1078" s="107"/>
      <c r="O1078" s="107"/>
      <c r="P1078" s="107"/>
      <c r="Q1078" s="107"/>
      <c r="R1078" s="107"/>
    </row>
    <row r="1079" spans="1:18" ht="15">
      <c r="A1079" s="95" t="s">
        <v>9356</v>
      </c>
      <c r="B1079" s="96"/>
      <c r="C1079" s="96"/>
      <c r="D1079" s="95" t="s">
        <v>89</v>
      </c>
      <c r="E1079" s="97"/>
      <c r="F1079" s="99" t="s">
        <v>95</v>
      </c>
      <c r="G1079" s="100"/>
      <c r="H1079" s="105" t="e">
        <f t="shared" ca="1" si="0"/>
        <v>#NAME?</v>
      </c>
      <c r="I1079" s="107"/>
      <c r="J1079" s="107"/>
      <c r="K1079" s="107"/>
      <c r="L1079" s="107"/>
      <c r="M1079" s="107"/>
      <c r="N1079" s="107"/>
      <c r="O1079" s="107"/>
      <c r="P1079" s="107"/>
      <c r="Q1079" s="107"/>
      <c r="R1079" s="107"/>
    </row>
    <row r="1080" spans="1:18" ht="15">
      <c r="A1080" s="100" t="s">
        <v>9366</v>
      </c>
      <c r="B1080" s="115">
        <v>0</v>
      </c>
      <c r="C1080" s="116"/>
      <c r="D1080" s="938" t="s">
        <v>1395</v>
      </c>
      <c r="E1080" s="939"/>
      <c r="F1080" s="122" t="s">
        <v>246</v>
      </c>
      <c r="G1080" s="100" t="s">
        <v>165</v>
      </c>
      <c r="H1080" s="105" t="e">
        <f t="shared" ca="1" si="0"/>
        <v>#NAME?</v>
      </c>
      <c r="I1080" s="107"/>
      <c r="J1080" s="107"/>
      <c r="K1080" s="107"/>
      <c r="L1080" s="107"/>
      <c r="M1080" s="107"/>
      <c r="N1080" s="107"/>
      <c r="O1080" s="107"/>
      <c r="P1080" s="107"/>
      <c r="Q1080" s="107"/>
      <c r="R1080" s="107"/>
    </row>
    <row r="1081" spans="1:18" ht="15">
      <c r="A1081" s="100" t="s">
        <v>9379</v>
      </c>
      <c r="B1081" s="115">
        <v>7</v>
      </c>
      <c r="C1081" s="116"/>
      <c r="D1081" s="938" t="s">
        <v>1802</v>
      </c>
      <c r="E1081" s="939"/>
      <c r="F1081" s="122" t="s">
        <v>185</v>
      </c>
      <c r="G1081" s="100" t="s">
        <v>165</v>
      </c>
      <c r="H1081" s="105" t="e">
        <f t="shared" ca="1" si="0"/>
        <v>#NAME?</v>
      </c>
      <c r="I1081" s="107"/>
      <c r="J1081" s="107"/>
      <c r="K1081" s="107"/>
      <c r="L1081" s="107"/>
      <c r="M1081" s="107"/>
      <c r="N1081" s="107"/>
      <c r="O1081" s="107"/>
      <c r="P1081" s="107"/>
      <c r="Q1081" s="107"/>
      <c r="R1081" s="107"/>
    </row>
    <row r="1082" spans="1:18" ht="15">
      <c r="A1082" s="100" t="s">
        <v>9390</v>
      </c>
      <c r="B1082" s="115">
        <v>62</v>
      </c>
      <c r="C1082" s="116"/>
      <c r="D1082" s="938" t="s">
        <v>450</v>
      </c>
      <c r="E1082" s="939"/>
      <c r="F1082" s="122" t="s">
        <v>246</v>
      </c>
      <c r="G1082" s="100" t="s">
        <v>165</v>
      </c>
      <c r="H1082" s="105" t="e">
        <f t="shared" ca="1" si="0"/>
        <v>#NAME?</v>
      </c>
      <c r="I1082" s="107"/>
      <c r="J1082" s="107"/>
      <c r="K1082" s="107"/>
      <c r="L1082" s="107"/>
      <c r="M1082" s="107"/>
      <c r="N1082" s="107"/>
      <c r="O1082" s="107"/>
      <c r="P1082" s="107"/>
      <c r="Q1082" s="107"/>
      <c r="R1082" s="107"/>
    </row>
    <row r="1083" spans="1:18" ht="15">
      <c r="A1083" s="100" t="s">
        <v>9396</v>
      </c>
      <c r="B1083" s="115">
        <v>52</v>
      </c>
      <c r="C1083" s="116"/>
      <c r="D1083" s="938" t="s">
        <v>423</v>
      </c>
      <c r="E1083" s="939"/>
      <c r="F1083" s="122" t="s">
        <v>246</v>
      </c>
      <c r="G1083" s="100" t="s">
        <v>165</v>
      </c>
      <c r="H1083" s="105" t="e">
        <f t="shared" ca="1" si="0"/>
        <v>#NAME?</v>
      </c>
      <c r="I1083" s="107"/>
      <c r="J1083" s="107"/>
      <c r="K1083" s="107"/>
      <c r="L1083" s="107"/>
      <c r="M1083" s="107"/>
      <c r="N1083" s="107"/>
      <c r="O1083" s="107"/>
      <c r="P1083" s="107"/>
      <c r="Q1083" s="107"/>
      <c r="R1083" s="107"/>
    </row>
    <row r="1084" spans="1:18" ht="15">
      <c r="A1084" s="100" t="s">
        <v>9428</v>
      </c>
      <c r="B1084" s="116"/>
      <c r="C1084" s="116"/>
      <c r="D1084" s="938" t="s">
        <v>524</v>
      </c>
      <c r="E1084" s="939"/>
      <c r="F1084" s="122" t="s">
        <v>128</v>
      </c>
      <c r="G1084" s="100" t="s">
        <v>165</v>
      </c>
      <c r="H1084" s="105" t="e">
        <f t="shared" ca="1" si="0"/>
        <v>#NAME?</v>
      </c>
      <c r="I1084" s="107"/>
      <c r="J1084" s="107"/>
      <c r="K1084" s="107"/>
      <c r="L1084" s="107"/>
      <c r="M1084" s="107"/>
      <c r="N1084" s="107"/>
      <c r="O1084" s="107"/>
      <c r="P1084" s="107"/>
      <c r="Q1084" s="107"/>
      <c r="R1084" s="107"/>
    </row>
    <row r="1085" spans="1:18" ht="15">
      <c r="A1085" s="100" t="s">
        <v>9442</v>
      </c>
      <c r="B1085" s="116"/>
      <c r="C1085" s="116"/>
      <c r="D1085" s="938" t="s">
        <v>5524</v>
      </c>
      <c r="E1085" s="939"/>
      <c r="F1085" s="122" t="s">
        <v>5525</v>
      </c>
      <c r="G1085" s="100" t="s">
        <v>165</v>
      </c>
      <c r="H1085" s="105" t="e">
        <f t="shared" ca="1" si="0"/>
        <v>#NAME?</v>
      </c>
      <c r="I1085" s="107"/>
      <c r="J1085" s="107"/>
      <c r="K1085" s="107"/>
      <c r="L1085" s="107"/>
      <c r="M1085" s="107"/>
      <c r="N1085" s="107"/>
      <c r="O1085" s="107"/>
      <c r="P1085" s="107"/>
      <c r="Q1085" s="107"/>
      <c r="R1085" s="107"/>
    </row>
    <row r="1086" spans="1:18" ht="15">
      <c r="A1086" s="95" t="s">
        <v>9455</v>
      </c>
      <c r="B1086" s="96"/>
      <c r="C1086" s="96"/>
      <c r="D1086" s="127" t="s">
        <v>89</v>
      </c>
      <c r="E1086" s="97"/>
      <c r="F1086" s="99" t="s">
        <v>95</v>
      </c>
      <c r="G1086" s="100"/>
      <c r="H1086" s="105" t="e">
        <f t="shared" ca="1" si="0"/>
        <v>#NAME?</v>
      </c>
      <c r="I1086" s="107"/>
      <c r="J1086" s="107"/>
      <c r="K1086" s="107"/>
      <c r="L1086" s="107"/>
      <c r="M1086" s="107"/>
      <c r="N1086" s="107"/>
      <c r="O1086" s="107"/>
      <c r="P1086" s="107"/>
      <c r="Q1086" s="107"/>
      <c r="R1086" s="107"/>
    </row>
    <row r="1087" spans="1:18" ht="15">
      <c r="A1087" s="95" t="s">
        <v>9458</v>
      </c>
      <c r="B1087" s="96"/>
      <c r="C1087" s="95" t="s">
        <v>344</v>
      </c>
      <c r="D1087" s="949" t="s">
        <v>5454</v>
      </c>
      <c r="E1087" s="943"/>
      <c r="F1087" s="99" t="s">
        <v>346</v>
      </c>
      <c r="G1087" s="100"/>
      <c r="H1087" s="105" t="e">
        <f t="shared" ca="1" si="0"/>
        <v>#NAME?</v>
      </c>
      <c r="I1087" s="107"/>
      <c r="J1087" s="107"/>
      <c r="K1087" s="107"/>
      <c r="L1087" s="107"/>
      <c r="M1087" s="107"/>
      <c r="N1087" s="107"/>
      <c r="O1087" s="107"/>
      <c r="P1087" s="107"/>
      <c r="Q1087" s="107"/>
      <c r="R1087" s="107"/>
    </row>
    <row r="1088" spans="1:18" ht="15">
      <c r="A1088" s="113" t="s">
        <v>9471</v>
      </c>
      <c r="B1088" s="163">
        <v>10</v>
      </c>
      <c r="C1088" s="944" t="s">
        <v>8397</v>
      </c>
      <c r="D1088" s="939"/>
      <c r="E1088" s="127" t="s">
        <v>9475</v>
      </c>
      <c r="F1088" s="182" t="s">
        <v>9476</v>
      </c>
      <c r="G1088" s="100"/>
      <c r="H1088" s="105" t="e">
        <f t="shared" ca="1" si="0"/>
        <v>#NAME?</v>
      </c>
      <c r="I1088" s="107"/>
      <c r="J1088" s="107"/>
      <c r="K1088" s="107"/>
      <c r="L1088" s="107"/>
      <c r="M1088" s="107"/>
      <c r="N1088" s="107"/>
      <c r="O1088" s="107"/>
      <c r="P1088" s="107"/>
      <c r="Q1088" s="107"/>
      <c r="R1088" s="107"/>
    </row>
    <row r="1089" spans="1:18" ht="15">
      <c r="A1089" s="100" t="s">
        <v>9480</v>
      </c>
      <c r="B1089" s="100" t="s">
        <v>9481</v>
      </c>
      <c r="C1089" s="116"/>
      <c r="D1089" s="100" t="s">
        <v>169</v>
      </c>
      <c r="E1089" s="120"/>
      <c r="F1089" s="122" t="s">
        <v>246</v>
      </c>
      <c r="G1089" s="100" t="s">
        <v>165</v>
      </c>
      <c r="H1089" s="105" t="e">
        <f t="shared" ca="1" si="0"/>
        <v>#NAME?</v>
      </c>
      <c r="I1089" s="107"/>
      <c r="J1089" s="107"/>
      <c r="K1089" s="107"/>
      <c r="L1089" s="107"/>
      <c r="M1089" s="107"/>
      <c r="N1089" s="107"/>
      <c r="O1089" s="107"/>
      <c r="P1089" s="107"/>
      <c r="Q1089" s="107"/>
      <c r="R1089" s="107"/>
    </row>
    <row r="1090" spans="1:18" ht="15">
      <c r="A1090" s="100" t="s">
        <v>9488</v>
      </c>
      <c r="B1090" s="115">
        <v>26</v>
      </c>
      <c r="C1090" s="116"/>
      <c r="D1090" s="938" t="s">
        <v>354</v>
      </c>
      <c r="E1090" s="939"/>
      <c r="F1090" s="122" t="s">
        <v>246</v>
      </c>
      <c r="G1090" s="100" t="s">
        <v>165</v>
      </c>
      <c r="H1090" s="105" t="e">
        <f t="shared" ca="1" si="0"/>
        <v>#NAME?</v>
      </c>
      <c r="I1090" s="107"/>
      <c r="J1090" s="107"/>
      <c r="K1090" s="107"/>
      <c r="L1090" s="107"/>
      <c r="M1090" s="107"/>
      <c r="N1090" s="107"/>
      <c r="O1090" s="107"/>
      <c r="P1090" s="107"/>
      <c r="Q1090" s="107"/>
      <c r="R1090" s="107"/>
    </row>
    <row r="1091" spans="1:18" ht="15">
      <c r="A1091" s="100" t="s">
        <v>9500</v>
      </c>
      <c r="B1091" s="115">
        <v>50</v>
      </c>
      <c r="C1091" s="116"/>
      <c r="D1091" s="938" t="s">
        <v>378</v>
      </c>
      <c r="E1091" s="939"/>
      <c r="F1091" s="100" t="s">
        <v>313</v>
      </c>
      <c r="G1091" s="100" t="s">
        <v>165</v>
      </c>
      <c r="H1091" s="105" t="e">
        <f t="shared" ca="1" si="0"/>
        <v>#NAME?</v>
      </c>
      <c r="I1091" s="107"/>
      <c r="J1091" s="107"/>
      <c r="K1091" s="107"/>
      <c r="L1091" s="107"/>
      <c r="M1091" s="107"/>
      <c r="N1091" s="107"/>
      <c r="O1091" s="107"/>
      <c r="P1091" s="107"/>
      <c r="Q1091" s="107"/>
      <c r="R1091" s="107"/>
    </row>
    <row r="1092" spans="1:18" ht="15">
      <c r="A1092" s="95" t="s">
        <v>9515</v>
      </c>
      <c r="B1092" s="96"/>
      <c r="C1092" s="95" t="s">
        <v>194</v>
      </c>
      <c r="D1092" s="96"/>
      <c r="E1092" s="127" t="s">
        <v>2919</v>
      </c>
      <c r="F1092" s="99" t="s">
        <v>199</v>
      </c>
      <c r="G1092" s="100"/>
      <c r="H1092" s="105" t="e">
        <f t="shared" ca="1" si="0"/>
        <v>#NAME?</v>
      </c>
      <c r="I1092" s="107"/>
      <c r="J1092" s="107"/>
      <c r="K1092" s="107"/>
      <c r="L1092" s="107"/>
      <c r="M1092" s="107"/>
      <c r="N1092" s="107"/>
      <c r="O1092" s="107"/>
      <c r="P1092" s="107"/>
      <c r="Q1092" s="107"/>
      <c r="R1092" s="107"/>
    </row>
    <row r="1093" spans="1:18" ht="15">
      <c r="A1093" s="100" t="s">
        <v>9522</v>
      </c>
      <c r="B1093" s="115">
        <v>45</v>
      </c>
      <c r="C1093" s="116"/>
      <c r="D1093" s="938" t="s">
        <v>235</v>
      </c>
      <c r="E1093" s="939"/>
      <c r="F1093" s="122" t="s">
        <v>185</v>
      </c>
      <c r="G1093" s="100" t="s">
        <v>165</v>
      </c>
      <c r="H1093" s="105" t="e">
        <f t="shared" ca="1" si="0"/>
        <v>#NAME?</v>
      </c>
      <c r="I1093" s="107"/>
      <c r="J1093" s="107"/>
      <c r="K1093" s="107"/>
      <c r="L1093" s="107"/>
      <c r="M1093" s="107"/>
      <c r="N1093" s="107"/>
      <c r="O1093" s="107"/>
      <c r="P1093" s="107"/>
      <c r="Q1093" s="107"/>
      <c r="R1093" s="107"/>
    </row>
    <row r="1094" spans="1:18" ht="15">
      <c r="A1094" s="100" t="s">
        <v>9549</v>
      </c>
      <c r="B1094" s="116"/>
      <c r="C1094" s="116"/>
      <c r="D1094" s="938" t="s">
        <v>378</v>
      </c>
      <c r="E1094" s="939"/>
      <c r="F1094" s="100" t="s">
        <v>384</v>
      </c>
      <c r="G1094" s="100" t="s">
        <v>165</v>
      </c>
      <c r="H1094" s="105" t="e">
        <f t="shared" ca="1" si="0"/>
        <v>#NAME?</v>
      </c>
      <c r="I1094" s="107"/>
      <c r="J1094" s="107"/>
      <c r="K1094" s="107"/>
      <c r="L1094" s="107"/>
      <c r="M1094" s="107"/>
      <c r="N1094" s="107"/>
      <c r="O1094" s="107"/>
      <c r="P1094" s="107"/>
      <c r="Q1094" s="107"/>
      <c r="R1094" s="107"/>
    </row>
    <row r="1095" spans="1:18" ht="15">
      <c r="A1095" s="100" t="s">
        <v>9554</v>
      </c>
      <c r="B1095" s="115">
        <v>20</v>
      </c>
      <c r="C1095" s="116"/>
      <c r="D1095" s="938" t="s">
        <v>643</v>
      </c>
      <c r="E1095" s="939"/>
      <c r="F1095" s="100" t="s">
        <v>532</v>
      </c>
      <c r="G1095" s="100" t="s">
        <v>165</v>
      </c>
      <c r="H1095" s="105" t="e">
        <f t="shared" ca="1" si="0"/>
        <v>#NAME?</v>
      </c>
      <c r="I1095" s="107"/>
      <c r="J1095" s="107"/>
      <c r="K1095" s="107"/>
      <c r="L1095" s="107"/>
      <c r="M1095" s="107"/>
      <c r="N1095" s="107"/>
      <c r="O1095" s="107"/>
      <c r="P1095" s="107"/>
      <c r="Q1095" s="107"/>
      <c r="R1095" s="107"/>
    </row>
    <row r="1096" spans="1:18" ht="15">
      <c r="A1096" s="171" t="s">
        <v>9558</v>
      </c>
      <c r="B1096" s="115">
        <v>20</v>
      </c>
      <c r="C1096" s="116"/>
      <c r="D1096" s="100" t="s">
        <v>643</v>
      </c>
      <c r="E1096" s="109"/>
      <c r="F1096" s="122" t="s">
        <v>415</v>
      </c>
      <c r="G1096" s="100"/>
      <c r="H1096" s="105" t="e">
        <f t="shared" ca="1" si="0"/>
        <v>#NAME?</v>
      </c>
      <c r="I1096" s="107"/>
      <c r="J1096" s="107"/>
      <c r="K1096" s="107"/>
      <c r="L1096" s="107"/>
      <c r="M1096" s="107"/>
      <c r="N1096" s="107"/>
      <c r="O1096" s="107"/>
      <c r="P1096" s="107"/>
      <c r="Q1096" s="107"/>
      <c r="R1096" s="107"/>
    </row>
    <row r="1097" spans="1:18" ht="15">
      <c r="A1097" s="95" t="s">
        <v>9565</v>
      </c>
      <c r="B1097" s="96"/>
      <c r="C1097" s="96"/>
      <c r="D1097" s="95" t="s">
        <v>524</v>
      </c>
      <c r="E1097" s="127" t="s">
        <v>9569</v>
      </c>
      <c r="F1097" s="99" t="s">
        <v>465</v>
      </c>
      <c r="G1097" s="100"/>
      <c r="H1097" s="105" t="e">
        <f t="shared" ca="1" si="0"/>
        <v>#NAME?</v>
      </c>
      <c r="I1097" s="107"/>
      <c r="J1097" s="107"/>
      <c r="K1097" s="107"/>
      <c r="L1097" s="107"/>
      <c r="M1097" s="107"/>
      <c r="N1097" s="107"/>
      <c r="O1097" s="107"/>
      <c r="P1097" s="107"/>
      <c r="Q1097" s="107"/>
      <c r="R1097" s="107"/>
    </row>
    <row r="1098" spans="1:18" ht="15">
      <c r="A1098" s="100" t="s">
        <v>9581</v>
      </c>
      <c r="B1098" s="115">
        <v>30</v>
      </c>
      <c r="C1098" s="116"/>
      <c r="D1098" s="938" t="s">
        <v>643</v>
      </c>
      <c r="E1098" s="939"/>
      <c r="F1098" s="100" t="s">
        <v>532</v>
      </c>
      <c r="G1098" s="100" t="s">
        <v>165</v>
      </c>
      <c r="H1098" s="105" t="e">
        <f t="shared" ca="1" si="0"/>
        <v>#NAME?</v>
      </c>
      <c r="I1098" s="107"/>
      <c r="J1098" s="107"/>
      <c r="K1098" s="107"/>
      <c r="L1098" s="107"/>
      <c r="M1098" s="107"/>
      <c r="N1098" s="107"/>
      <c r="O1098" s="107"/>
      <c r="P1098" s="107"/>
      <c r="Q1098" s="107"/>
      <c r="R1098" s="107"/>
    </row>
    <row r="1099" spans="1:18" ht="15">
      <c r="A1099" s="716" t="s">
        <v>9590</v>
      </c>
      <c r="B1099" s="96"/>
      <c r="C1099" s="95" t="s">
        <v>117</v>
      </c>
      <c r="D1099" s="96"/>
      <c r="E1099" s="127" t="s">
        <v>9601</v>
      </c>
      <c r="F1099" s="193" t="s">
        <v>9602</v>
      </c>
      <c r="G1099" s="100"/>
      <c r="H1099" s="105" t="e">
        <f t="shared" ca="1" si="0"/>
        <v>#NAME?</v>
      </c>
      <c r="I1099" s="107"/>
      <c r="J1099" s="107"/>
      <c r="K1099" s="107"/>
      <c r="L1099" s="107"/>
      <c r="M1099" s="107"/>
      <c r="N1099" s="107"/>
      <c r="O1099" s="107"/>
      <c r="P1099" s="107"/>
      <c r="Q1099" s="107"/>
      <c r="R1099" s="107"/>
    </row>
    <row r="1100" spans="1:18" ht="15">
      <c r="A1100" s="95" t="s">
        <v>9605</v>
      </c>
      <c r="B1100" s="96"/>
      <c r="C1100" s="95" t="s">
        <v>344</v>
      </c>
      <c r="D1100" s="946" t="s">
        <v>4446</v>
      </c>
      <c r="E1100" s="939"/>
      <c r="F1100" s="99" t="s">
        <v>346</v>
      </c>
      <c r="G1100" s="100"/>
      <c r="H1100" s="105" t="e">
        <f t="shared" ca="1" si="0"/>
        <v>#NAME?</v>
      </c>
      <c r="I1100" s="107"/>
      <c r="J1100" s="107"/>
      <c r="K1100" s="107"/>
      <c r="L1100" s="107"/>
      <c r="M1100" s="107"/>
      <c r="N1100" s="107"/>
      <c r="O1100" s="107"/>
      <c r="P1100" s="107"/>
      <c r="Q1100" s="107"/>
      <c r="R1100" s="107"/>
    </row>
    <row r="1101" spans="1:18" ht="15">
      <c r="A1101" s="95" t="s">
        <v>9610</v>
      </c>
      <c r="B1101" s="163">
        <v>3</v>
      </c>
      <c r="C1101" s="95" t="s">
        <v>117</v>
      </c>
      <c r="D1101" s="95" t="s">
        <v>487</v>
      </c>
      <c r="E1101" s="127" t="s">
        <v>436</v>
      </c>
      <c r="F1101" s="99" t="s">
        <v>9614</v>
      </c>
      <c r="G1101" s="100"/>
      <c r="H1101" s="105" t="e">
        <f t="shared" ca="1" si="0"/>
        <v>#NAME?</v>
      </c>
      <c r="I1101" s="107"/>
      <c r="J1101" s="107"/>
      <c r="K1101" s="107"/>
      <c r="L1101" s="107"/>
      <c r="M1101" s="107"/>
      <c r="N1101" s="107"/>
      <c r="O1101" s="107"/>
      <c r="P1101" s="107"/>
      <c r="Q1101" s="107"/>
      <c r="R1101" s="107"/>
    </row>
    <row r="1102" spans="1:18" ht="15">
      <c r="A1102" s="163" t="s">
        <v>9620</v>
      </c>
      <c r="B1102" s="163">
        <v>12</v>
      </c>
      <c r="C1102" s="96"/>
      <c r="D1102" s="163" t="s">
        <v>487</v>
      </c>
      <c r="E1102" s="97"/>
      <c r="F1102" s="193" t="s">
        <v>9621</v>
      </c>
      <c r="G1102" s="100"/>
      <c r="H1102" s="105" t="e">
        <f t="shared" ca="1" si="0"/>
        <v>#NAME?</v>
      </c>
      <c r="I1102" s="107"/>
      <c r="J1102" s="107"/>
      <c r="K1102" s="107"/>
      <c r="L1102" s="107"/>
      <c r="M1102" s="107"/>
      <c r="N1102" s="107"/>
      <c r="O1102" s="107"/>
      <c r="P1102" s="107"/>
      <c r="Q1102" s="107"/>
      <c r="R1102" s="107"/>
    </row>
    <row r="1103" spans="1:18" ht="15">
      <c r="A1103" s="100" t="s">
        <v>9622</v>
      </c>
      <c r="B1103" s="116"/>
      <c r="C1103" s="116"/>
      <c r="D1103" s="938" t="s">
        <v>729</v>
      </c>
      <c r="E1103" s="939"/>
      <c r="F1103" s="122" t="s">
        <v>128</v>
      </c>
      <c r="G1103" s="100" t="s">
        <v>165</v>
      </c>
      <c r="H1103" s="105" t="e">
        <f t="shared" ca="1" si="0"/>
        <v>#NAME?</v>
      </c>
      <c r="I1103" s="107"/>
      <c r="J1103" s="107"/>
      <c r="K1103" s="107"/>
      <c r="L1103" s="107"/>
      <c r="M1103" s="107"/>
      <c r="N1103" s="107"/>
      <c r="O1103" s="107"/>
      <c r="P1103" s="107"/>
      <c r="Q1103" s="107"/>
      <c r="R1103" s="107"/>
    </row>
    <row r="1104" spans="1:18" ht="15">
      <c r="A1104" s="100" t="s">
        <v>9623</v>
      </c>
      <c r="B1104" s="116"/>
      <c r="C1104" s="116"/>
      <c r="D1104" s="938" t="s">
        <v>524</v>
      </c>
      <c r="E1104" s="939"/>
      <c r="F1104" s="100" t="s">
        <v>164</v>
      </c>
      <c r="G1104" s="100" t="s">
        <v>165</v>
      </c>
      <c r="H1104" s="105" t="e">
        <f t="shared" ca="1" si="0"/>
        <v>#NAME?</v>
      </c>
      <c r="I1104" s="107"/>
      <c r="J1104" s="107"/>
      <c r="K1104" s="107"/>
      <c r="L1104" s="107"/>
      <c r="M1104" s="107"/>
      <c r="N1104" s="107"/>
      <c r="O1104" s="107"/>
      <c r="P1104" s="107"/>
      <c r="Q1104" s="107"/>
      <c r="R1104" s="107"/>
    </row>
    <row r="1105" spans="1:18" ht="15">
      <c r="A1105" s="100" t="s">
        <v>9624</v>
      </c>
      <c r="B1105" s="115">
        <v>14</v>
      </c>
      <c r="C1105" s="116"/>
      <c r="D1105" s="109" t="s">
        <v>169</v>
      </c>
      <c r="E1105" s="120"/>
      <c r="F1105" s="122" t="s">
        <v>246</v>
      </c>
      <c r="G1105" s="100" t="s">
        <v>165</v>
      </c>
      <c r="H1105" s="105" t="e">
        <f t="shared" ca="1" si="0"/>
        <v>#NAME?</v>
      </c>
      <c r="I1105" s="107"/>
      <c r="J1105" s="107"/>
      <c r="K1105" s="107"/>
      <c r="L1105" s="107"/>
      <c r="M1105" s="107"/>
      <c r="N1105" s="107"/>
      <c r="O1105" s="107"/>
      <c r="P1105" s="107"/>
      <c r="Q1105" s="107"/>
      <c r="R1105" s="107"/>
    </row>
    <row r="1106" spans="1:18" ht="15">
      <c r="A1106" s="100" t="s">
        <v>9625</v>
      </c>
      <c r="B1106" s="116"/>
      <c r="C1106" s="116"/>
      <c r="D1106" s="938" t="s">
        <v>89</v>
      </c>
      <c r="E1106" s="939"/>
      <c r="F1106" s="100" t="s">
        <v>529</v>
      </c>
      <c r="G1106" s="100" t="s">
        <v>165</v>
      </c>
      <c r="H1106" s="105" t="e">
        <f t="shared" ca="1" si="0"/>
        <v>#NAME?</v>
      </c>
      <c r="I1106" s="107"/>
      <c r="J1106" s="107"/>
      <c r="K1106" s="107"/>
      <c r="L1106" s="107"/>
      <c r="M1106" s="107"/>
      <c r="N1106" s="107"/>
      <c r="O1106" s="107"/>
      <c r="P1106" s="107"/>
      <c r="Q1106" s="107"/>
      <c r="R1106" s="107"/>
    </row>
    <row r="1107" spans="1:18" ht="15">
      <c r="A1107" s="648" t="s">
        <v>9626</v>
      </c>
      <c r="B1107" s="96"/>
      <c r="C1107" s="95" t="s">
        <v>117</v>
      </c>
      <c r="D1107" s="95" t="s">
        <v>374</v>
      </c>
      <c r="E1107" s="97"/>
      <c r="F1107" s="720" t="s">
        <v>9627</v>
      </c>
      <c r="G1107" s="100"/>
      <c r="H1107" s="105" t="e">
        <f t="shared" ca="1" si="0"/>
        <v>#NAME?</v>
      </c>
      <c r="I1107" s="107"/>
      <c r="J1107" s="107"/>
      <c r="K1107" s="107"/>
      <c r="L1107" s="107"/>
      <c r="M1107" s="107"/>
      <c r="N1107" s="107"/>
      <c r="O1107" s="107"/>
      <c r="P1107" s="107"/>
      <c r="Q1107" s="107"/>
      <c r="R1107" s="107"/>
    </row>
    <row r="1108" spans="1:18" ht="15">
      <c r="A1108" s="163" t="s">
        <v>9628</v>
      </c>
      <c r="B1108" s="163">
        <v>36</v>
      </c>
      <c r="C1108" s="95" t="s">
        <v>359</v>
      </c>
      <c r="D1108" s="96"/>
      <c r="E1108" s="127" t="s">
        <v>662</v>
      </c>
      <c r="F1108" s="359" t="s">
        <v>9629</v>
      </c>
      <c r="G1108" s="100"/>
      <c r="H1108" s="105" t="e">
        <f t="shared" ca="1" si="0"/>
        <v>#NAME?</v>
      </c>
      <c r="I1108" s="107"/>
      <c r="J1108" s="107"/>
      <c r="K1108" s="107"/>
      <c r="L1108" s="107"/>
      <c r="M1108" s="107"/>
      <c r="N1108" s="107"/>
      <c r="O1108" s="107"/>
      <c r="P1108" s="107"/>
      <c r="Q1108" s="107"/>
      <c r="R1108" s="107"/>
    </row>
    <row r="1109" spans="1:18" ht="15">
      <c r="A1109" s="100" t="s">
        <v>9630</v>
      </c>
      <c r="B1109" s="115">
        <v>30</v>
      </c>
      <c r="C1109" s="116"/>
      <c r="D1109" s="100" t="s">
        <v>169</v>
      </c>
      <c r="E1109" s="120"/>
      <c r="F1109" s="122" t="s">
        <v>246</v>
      </c>
      <c r="G1109" s="100" t="s">
        <v>165</v>
      </c>
      <c r="H1109" s="105" t="e">
        <f t="shared" ca="1" si="0"/>
        <v>#NAME?</v>
      </c>
      <c r="I1109" s="107"/>
      <c r="J1109" s="107"/>
      <c r="K1109" s="107"/>
      <c r="L1109" s="107"/>
      <c r="M1109" s="107"/>
      <c r="N1109" s="107"/>
      <c r="O1109" s="107"/>
      <c r="P1109" s="107"/>
      <c r="Q1109" s="107"/>
      <c r="R1109" s="107"/>
    </row>
    <row r="1110" spans="1:18" ht="15">
      <c r="A1110" s="100" t="s">
        <v>9631</v>
      </c>
      <c r="B1110" s="116"/>
      <c r="C1110" s="116"/>
      <c r="D1110" s="938" t="s">
        <v>378</v>
      </c>
      <c r="E1110" s="939"/>
      <c r="F1110" s="100" t="s">
        <v>384</v>
      </c>
      <c r="G1110" s="100" t="s">
        <v>165</v>
      </c>
      <c r="H1110" s="105" t="e">
        <f t="shared" ca="1" si="0"/>
        <v>#NAME?</v>
      </c>
      <c r="I1110" s="107"/>
      <c r="J1110" s="107"/>
      <c r="K1110" s="107"/>
      <c r="L1110" s="107"/>
      <c r="M1110" s="107"/>
      <c r="N1110" s="107"/>
      <c r="O1110" s="107"/>
      <c r="P1110" s="107"/>
      <c r="Q1110" s="107"/>
      <c r="R1110" s="107"/>
    </row>
    <row r="1111" spans="1:18" ht="15">
      <c r="A1111" s="95" t="s">
        <v>9632</v>
      </c>
      <c r="B1111" s="163">
        <v>29</v>
      </c>
      <c r="C1111" s="113" t="s">
        <v>9633</v>
      </c>
      <c r="D1111" s="113" t="s">
        <v>9634</v>
      </c>
      <c r="E1111" s="127" t="s">
        <v>662</v>
      </c>
      <c r="F1111" s="193" t="s">
        <v>9635</v>
      </c>
      <c r="G1111" s="100"/>
      <c r="H1111" s="105" t="e">
        <f t="shared" ca="1" si="0"/>
        <v>#NAME?</v>
      </c>
      <c r="I1111" s="107"/>
      <c r="J1111" s="107"/>
      <c r="K1111" s="107"/>
      <c r="L1111" s="107"/>
      <c r="M1111" s="107"/>
      <c r="N1111" s="107"/>
      <c r="O1111" s="107"/>
      <c r="P1111" s="107"/>
      <c r="Q1111" s="107"/>
      <c r="R1111" s="107"/>
    </row>
    <row r="1112" spans="1:18" ht="15">
      <c r="A1112" s="163" t="s">
        <v>9636</v>
      </c>
      <c r="B1112" s="96"/>
      <c r="C1112" s="96"/>
      <c r="D1112" s="163" t="s">
        <v>3927</v>
      </c>
      <c r="E1112" s="97"/>
      <c r="F1112" s="193" t="s">
        <v>9637</v>
      </c>
      <c r="G1112" s="100"/>
      <c r="H1112" s="105" t="e">
        <f t="shared" ca="1" si="0"/>
        <v>#NAME?</v>
      </c>
      <c r="I1112" s="107"/>
      <c r="J1112" s="107"/>
      <c r="K1112" s="107"/>
      <c r="L1112" s="107"/>
      <c r="M1112" s="107"/>
      <c r="N1112" s="107"/>
      <c r="O1112" s="107"/>
      <c r="P1112" s="107"/>
      <c r="Q1112" s="107"/>
      <c r="R1112" s="107"/>
    </row>
    <row r="1113" spans="1:18" ht="15">
      <c r="A1113" s="95" t="s">
        <v>9638</v>
      </c>
      <c r="B1113" s="163">
        <v>7</v>
      </c>
      <c r="C1113" s="96"/>
      <c r="D1113" s="96"/>
      <c r="E1113" s="127" t="s">
        <v>1130</v>
      </c>
      <c r="F1113" s="339">
        <v>42999.867361111108</v>
      </c>
      <c r="G1113" s="100"/>
      <c r="H1113" s="105" t="e">
        <f t="shared" ca="1" si="0"/>
        <v>#NAME?</v>
      </c>
      <c r="I1113" s="107"/>
      <c r="J1113" s="107"/>
      <c r="K1113" s="107"/>
      <c r="L1113" s="107"/>
      <c r="M1113" s="107"/>
      <c r="N1113" s="107"/>
      <c r="O1113" s="107"/>
      <c r="P1113" s="107"/>
      <c r="Q1113" s="107"/>
      <c r="R1113" s="107"/>
    </row>
    <row r="1114" spans="1:18" ht="15">
      <c r="A1114" s="95" t="s">
        <v>9639</v>
      </c>
      <c r="B1114" s="96"/>
      <c r="C1114" s="96"/>
      <c r="D1114" s="95" t="s">
        <v>89</v>
      </c>
      <c r="E1114" s="97"/>
      <c r="F1114" s="99" t="s">
        <v>95</v>
      </c>
      <c r="G1114" s="100"/>
      <c r="H1114" s="105" t="e">
        <f t="shared" ca="1" si="0"/>
        <v>#NAME?</v>
      </c>
      <c r="I1114" s="107"/>
      <c r="J1114" s="107"/>
      <c r="K1114" s="107"/>
      <c r="L1114" s="107"/>
      <c r="M1114" s="107"/>
      <c r="N1114" s="107"/>
      <c r="O1114" s="107"/>
      <c r="P1114" s="107"/>
      <c r="Q1114" s="107"/>
      <c r="R1114" s="107"/>
    </row>
    <row r="1115" spans="1:18" ht="15">
      <c r="A1115" s="163" t="s">
        <v>9640</v>
      </c>
      <c r="B1115" s="96"/>
      <c r="C1115" s="95" t="s">
        <v>417</v>
      </c>
      <c r="D1115" s="96"/>
      <c r="E1115" s="127" t="s">
        <v>460</v>
      </c>
      <c r="F1115" s="193" t="s">
        <v>9641</v>
      </c>
      <c r="G1115" s="100"/>
      <c r="H1115" s="105" t="e">
        <f t="shared" ca="1" si="0"/>
        <v>#NAME?</v>
      </c>
      <c r="I1115" s="107"/>
      <c r="J1115" s="107"/>
      <c r="K1115" s="107"/>
      <c r="L1115" s="107"/>
      <c r="M1115" s="107"/>
      <c r="N1115" s="107"/>
      <c r="O1115" s="107"/>
      <c r="P1115" s="107"/>
      <c r="Q1115" s="107"/>
      <c r="R1115" s="107"/>
    </row>
    <row r="1116" spans="1:18" ht="15">
      <c r="A1116" s="100" t="s">
        <v>9642</v>
      </c>
      <c r="B1116" s="115">
        <v>58</v>
      </c>
      <c r="C1116" s="116"/>
      <c r="D1116" s="100" t="s">
        <v>524</v>
      </c>
      <c r="E1116" s="109" t="s">
        <v>802</v>
      </c>
      <c r="F1116" s="100" t="s">
        <v>384</v>
      </c>
      <c r="G1116" s="100" t="s">
        <v>165</v>
      </c>
      <c r="H1116" s="105" t="e">
        <f t="shared" ca="1" si="0"/>
        <v>#NAME?</v>
      </c>
      <c r="I1116" s="107"/>
      <c r="J1116" s="107"/>
      <c r="K1116" s="107"/>
      <c r="L1116" s="107"/>
      <c r="M1116" s="107"/>
      <c r="N1116" s="107"/>
      <c r="O1116" s="107"/>
      <c r="P1116" s="107"/>
      <c r="Q1116" s="107"/>
      <c r="R1116" s="107"/>
    </row>
    <row r="1117" spans="1:18" ht="15">
      <c r="A1117" s="100" t="s">
        <v>9643</v>
      </c>
      <c r="B1117" s="115">
        <v>15</v>
      </c>
      <c r="C1117" s="116"/>
      <c r="D1117" s="100" t="s">
        <v>169</v>
      </c>
      <c r="E1117" s="120"/>
      <c r="F1117" s="122" t="s">
        <v>246</v>
      </c>
      <c r="G1117" s="100" t="s">
        <v>165</v>
      </c>
      <c r="H1117" s="105" t="e">
        <f t="shared" ca="1" si="0"/>
        <v>#NAME?</v>
      </c>
      <c r="I1117" s="107"/>
      <c r="J1117" s="107"/>
      <c r="K1117" s="107"/>
      <c r="L1117" s="107"/>
      <c r="M1117" s="107"/>
      <c r="N1117" s="107"/>
      <c r="O1117" s="107"/>
      <c r="P1117" s="107"/>
      <c r="Q1117" s="107"/>
      <c r="R1117" s="107"/>
    </row>
    <row r="1118" spans="1:18" ht="15">
      <c r="A1118" s="100" t="s">
        <v>9644</v>
      </c>
      <c r="B1118" s="116"/>
      <c r="C1118" s="116"/>
      <c r="D1118" s="938" t="s">
        <v>1072</v>
      </c>
      <c r="E1118" s="939"/>
      <c r="F1118" s="100" t="s">
        <v>7517</v>
      </c>
      <c r="G1118" s="100" t="s">
        <v>165</v>
      </c>
      <c r="H1118" s="105" t="e">
        <f t="shared" ca="1" si="0"/>
        <v>#NAME?</v>
      </c>
      <c r="I1118" s="107"/>
      <c r="J1118" s="107"/>
      <c r="K1118" s="107"/>
      <c r="L1118" s="107"/>
      <c r="M1118" s="107"/>
      <c r="N1118" s="107"/>
      <c r="O1118" s="107"/>
      <c r="P1118" s="107"/>
      <c r="Q1118" s="107"/>
      <c r="R1118" s="107"/>
    </row>
    <row r="1119" spans="1:18" ht="15">
      <c r="A1119" s="100" t="s">
        <v>9645</v>
      </c>
      <c r="B1119" s="100" t="s">
        <v>3889</v>
      </c>
      <c r="C1119" s="116"/>
      <c r="D1119" s="938" t="s">
        <v>1165</v>
      </c>
      <c r="E1119" s="939"/>
      <c r="F1119" s="122" t="s">
        <v>185</v>
      </c>
      <c r="G1119" s="100" t="s">
        <v>165</v>
      </c>
      <c r="H1119" s="105" t="e">
        <f t="shared" ca="1" si="0"/>
        <v>#NAME?</v>
      </c>
      <c r="I1119" s="107"/>
      <c r="J1119" s="107"/>
      <c r="K1119" s="107"/>
      <c r="L1119" s="107"/>
      <c r="M1119" s="107"/>
      <c r="N1119" s="107"/>
      <c r="O1119" s="107"/>
      <c r="P1119" s="107"/>
      <c r="Q1119" s="107"/>
      <c r="R1119" s="107"/>
    </row>
    <row r="1120" spans="1:18" ht="15">
      <c r="A1120" s="100" t="s">
        <v>9646</v>
      </c>
      <c r="B1120" s="115">
        <v>62</v>
      </c>
      <c r="C1120" s="116"/>
      <c r="D1120" s="100" t="s">
        <v>169</v>
      </c>
      <c r="E1120" s="120"/>
      <c r="F1120" s="122" t="s">
        <v>246</v>
      </c>
      <c r="G1120" s="100" t="s">
        <v>165</v>
      </c>
      <c r="H1120" s="105" t="e">
        <f t="shared" ca="1" si="0"/>
        <v>#NAME?</v>
      </c>
      <c r="I1120" s="107"/>
      <c r="J1120" s="107"/>
      <c r="K1120" s="107"/>
      <c r="L1120" s="107"/>
      <c r="M1120" s="107"/>
      <c r="N1120" s="107"/>
      <c r="O1120" s="107"/>
      <c r="P1120" s="107"/>
      <c r="Q1120" s="107"/>
      <c r="R1120" s="107"/>
    </row>
    <row r="1121" spans="1:18" ht="15">
      <c r="A1121" s="100" t="s">
        <v>9647</v>
      </c>
      <c r="B1121" s="115">
        <v>27</v>
      </c>
      <c r="C1121" s="116"/>
      <c r="D1121" s="938" t="s">
        <v>1291</v>
      </c>
      <c r="E1121" s="939"/>
      <c r="F1121" s="122" t="s">
        <v>246</v>
      </c>
      <c r="G1121" s="100" t="s">
        <v>165</v>
      </c>
      <c r="H1121" s="105" t="e">
        <f t="shared" ca="1" si="0"/>
        <v>#NAME?</v>
      </c>
      <c r="I1121" s="107"/>
      <c r="J1121" s="107"/>
      <c r="K1121" s="107"/>
      <c r="L1121" s="107"/>
      <c r="M1121" s="107"/>
      <c r="N1121" s="107"/>
      <c r="O1121" s="107"/>
      <c r="P1121" s="107"/>
      <c r="Q1121" s="107"/>
      <c r="R1121" s="107"/>
    </row>
    <row r="1122" spans="1:18" ht="15">
      <c r="A1122" s="95" t="s">
        <v>9648</v>
      </c>
      <c r="B1122" s="96"/>
      <c r="C1122" s="95" t="s">
        <v>417</v>
      </c>
      <c r="D1122" s="95" t="s">
        <v>9649</v>
      </c>
      <c r="E1122" s="97"/>
      <c r="F1122" s="96"/>
      <c r="G1122" s="100"/>
      <c r="H1122" s="105" t="e">
        <f t="shared" ca="1" si="0"/>
        <v>#NAME?</v>
      </c>
      <c r="I1122" s="107"/>
      <c r="J1122" s="107"/>
      <c r="K1122" s="107"/>
      <c r="L1122" s="107"/>
      <c r="M1122" s="107"/>
      <c r="N1122" s="107"/>
      <c r="O1122" s="107"/>
      <c r="P1122" s="107"/>
      <c r="Q1122" s="107"/>
      <c r="R1122" s="107"/>
    </row>
    <row r="1123" spans="1:18" ht="15">
      <c r="A1123" s="100" t="s">
        <v>9650</v>
      </c>
      <c r="B1123" s="115">
        <v>92</v>
      </c>
      <c r="C1123" s="116"/>
      <c r="D1123" s="938" t="s">
        <v>1327</v>
      </c>
      <c r="E1123" s="939"/>
      <c r="F1123" s="122" t="s">
        <v>185</v>
      </c>
      <c r="G1123" s="100" t="s">
        <v>165</v>
      </c>
      <c r="H1123" s="105" t="e">
        <f t="shared" ca="1" si="0"/>
        <v>#NAME?</v>
      </c>
      <c r="I1123" s="107"/>
      <c r="J1123" s="107"/>
      <c r="K1123" s="107"/>
      <c r="L1123" s="107"/>
      <c r="M1123" s="107"/>
      <c r="N1123" s="107"/>
      <c r="O1123" s="107"/>
      <c r="P1123" s="107"/>
      <c r="Q1123" s="107"/>
      <c r="R1123" s="107"/>
    </row>
    <row r="1124" spans="1:18" ht="15">
      <c r="A1124" s="100" t="s">
        <v>9651</v>
      </c>
      <c r="B1124" s="116"/>
      <c r="C1124" s="116"/>
      <c r="D1124" s="942" t="s">
        <v>3823</v>
      </c>
      <c r="E1124" s="943"/>
      <c r="F1124" s="122" t="s">
        <v>9652</v>
      </c>
      <c r="G1124" s="100" t="s">
        <v>165</v>
      </c>
      <c r="H1124" s="105" t="e">
        <f t="shared" ca="1" si="0"/>
        <v>#NAME?</v>
      </c>
      <c r="I1124" s="107"/>
      <c r="J1124" s="107"/>
      <c r="K1124" s="107"/>
      <c r="L1124" s="107"/>
      <c r="M1124" s="107"/>
      <c r="N1124" s="107"/>
      <c r="O1124" s="107"/>
      <c r="P1124" s="107"/>
      <c r="Q1124" s="107"/>
      <c r="R1124" s="107"/>
    </row>
    <row r="1125" spans="1:18" ht="15">
      <c r="A1125" s="163" t="s">
        <v>9653</v>
      </c>
      <c r="B1125" s="96"/>
      <c r="C1125" s="96"/>
      <c r="D1125" s="130" t="s">
        <v>487</v>
      </c>
      <c r="E1125" s="97"/>
      <c r="F1125" s="204" t="s">
        <v>1934</v>
      </c>
      <c r="G1125" s="100"/>
      <c r="H1125" s="105" t="e">
        <f t="shared" ca="1" si="0"/>
        <v>#NAME?</v>
      </c>
      <c r="I1125" s="107"/>
      <c r="J1125" s="107"/>
      <c r="K1125" s="107"/>
      <c r="L1125" s="107"/>
      <c r="M1125" s="107"/>
      <c r="N1125" s="107"/>
      <c r="O1125" s="107"/>
      <c r="P1125" s="107"/>
      <c r="Q1125" s="107"/>
      <c r="R1125" s="107"/>
    </row>
    <row r="1126" spans="1:18" ht="15">
      <c r="A1126" s="100" t="s">
        <v>9654</v>
      </c>
      <c r="B1126" s="115">
        <v>36</v>
      </c>
      <c r="C1126" s="938" t="s">
        <v>6080</v>
      </c>
      <c r="D1126" s="939"/>
      <c r="E1126" s="120"/>
      <c r="F1126" s="100" t="s">
        <v>7104</v>
      </c>
      <c r="G1126" s="100" t="s">
        <v>165</v>
      </c>
      <c r="H1126" s="105" t="e">
        <f t="shared" ca="1" si="0"/>
        <v>#NAME?</v>
      </c>
      <c r="I1126" s="107"/>
      <c r="J1126" s="107"/>
      <c r="K1126" s="107"/>
      <c r="L1126" s="107"/>
      <c r="M1126" s="107"/>
      <c r="N1126" s="107"/>
      <c r="O1126" s="107"/>
      <c r="P1126" s="107"/>
      <c r="Q1126" s="107"/>
      <c r="R1126" s="107"/>
    </row>
    <row r="1127" spans="1:18" ht="15">
      <c r="A1127" s="95" t="s">
        <v>9655</v>
      </c>
      <c r="B1127" s="163">
        <v>20</v>
      </c>
      <c r="C1127" s="95" t="s">
        <v>117</v>
      </c>
      <c r="D1127" s="95" t="s">
        <v>487</v>
      </c>
      <c r="E1127" s="97"/>
      <c r="F1127" s="96"/>
      <c r="G1127" s="100"/>
      <c r="H1127" s="105" t="e">
        <f t="shared" ca="1" si="0"/>
        <v>#NAME?</v>
      </c>
      <c r="I1127" s="107"/>
      <c r="J1127" s="107"/>
      <c r="K1127" s="107"/>
      <c r="L1127" s="107"/>
      <c r="M1127" s="107"/>
      <c r="N1127" s="107"/>
      <c r="O1127" s="107"/>
      <c r="P1127" s="107"/>
      <c r="Q1127" s="107"/>
      <c r="R1127" s="107"/>
    </row>
    <row r="1128" spans="1:18" ht="15">
      <c r="A1128" s="100" t="s">
        <v>9656</v>
      </c>
      <c r="B1128" s="115">
        <v>17</v>
      </c>
      <c r="C1128" s="116"/>
      <c r="D1128" s="938" t="s">
        <v>1736</v>
      </c>
      <c r="E1128" s="939"/>
      <c r="F1128" s="122" t="s">
        <v>185</v>
      </c>
      <c r="G1128" s="100" t="s">
        <v>165</v>
      </c>
      <c r="H1128" s="105" t="e">
        <f t="shared" ca="1" si="0"/>
        <v>#NAME?</v>
      </c>
      <c r="I1128" s="107"/>
      <c r="J1128" s="107"/>
      <c r="K1128" s="107"/>
      <c r="L1128" s="107"/>
      <c r="M1128" s="107"/>
      <c r="N1128" s="107"/>
      <c r="O1128" s="107"/>
      <c r="P1128" s="107"/>
      <c r="Q1128" s="107"/>
      <c r="R1128" s="107"/>
    </row>
    <row r="1129" spans="1:18" ht="15">
      <c r="A1129" s="163" t="s">
        <v>9657</v>
      </c>
      <c r="B1129" s="96"/>
      <c r="C1129" s="95" t="s">
        <v>194</v>
      </c>
      <c r="D1129" s="279"/>
      <c r="E1129" s="127" t="s">
        <v>9658</v>
      </c>
      <c r="F1129" s="280" t="s">
        <v>1355</v>
      </c>
      <c r="G1129" s="100"/>
      <c r="H1129" s="105" t="e">
        <f t="shared" ca="1" si="0"/>
        <v>#NAME?</v>
      </c>
      <c r="I1129" s="107"/>
      <c r="J1129" s="107"/>
      <c r="K1129" s="107"/>
      <c r="L1129" s="107"/>
      <c r="M1129" s="107"/>
      <c r="N1129" s="107"/>
      <c r="O1129" s="107"/>
      <c r="P1129" s="107"/>
      <c r="Q1129" s="107"/>
      <c r="R1129" s="107"/>
    </row>
    <row r="1130" spans="1:18" ht="15">
      <c r="A1130" s="100" t="s">
        <v>9659</v>
      </c>
      <c r="B1130" s="116"/>
      <c r="C1130" s="116"/>
      <c r="D1130" s="938" t="s">
        <v>1072</v>
      </c>
      <c r="E1130" s="939"/>
      <c r="F1130" s="100" t="s">
        <v>529</v>
      </c>
      <c r="G1130" s="100" t="s">
        <v>165</v>
      </c>
      <c r="H1130" s="105" t="e">
        <f t="shared" ca="1" si="0"/>
        <v>#NAME?</v>
      </c>
      <c r="I1130" s="107"/>
      <c r="J1130" s="107"/>
      <c r="K1130" s="107"/>
      <c r="L1130" s="107"/>
      <c r="M1130" s="107"/>
      <c r="N1130" s="107"/>
      <c r="O1130" s="107"/>
      <c r="P1130" s="107"/>
      <c r="Q1130" s="107"/>
      <c r="R1130" s="107"/>
    </row>
    <row r="1131" spans="1:18" ht="15">
      <c r="A1131" s="95" t="s">
        <v>9660</v>
      </c>
      <c r="B1131" s="163">
        <v>52</v>
      </c>
      <c r="C1131" s="95" t="s">
        <v>9661</v>
      </c>
      <c r="D1131" s="96"/>
      <c r="E1131" s="127" t="s">
        <v>662</v>
      </c>
      <c r="F1131" s="99" t="s">
        <v>9662</v>
      </c>
      <c r="G1131" s="100"/>
      <c r="H1131" s="105" t="e">
        <f t="shared" ca="1" si="0"/>
        <v>#NAME?</v>
      </c>
      <c r="I1131" s="107"/>
      <c r="J1131" s="107"/>
      <c r="K1131" s="107"/>
      <c r="L1131" s="107"/>
      <c r="M1131" s="107"/>
      <c r="N1131" s="107"/>
      <c r="O1131" s="107"/>
      <c r="P1131" s="107"/>
      <c r="Q1131" s="107"/>
      <c r="R1131" s="107"/>
    </row>
    <row r="1132" spans="1:18" ht="15">
      <c r="A1132" s="100" t="s">
        <v>9663</v>
      </c>
      <c r="B1132" s="115">
        <v>36</v>
      </c>
      <c r="C1132" s="100" t="s">
        <v>359</v>
      </c>
      <c r="D1132" s="938" t="s">
        <v>510</v>
      </c>
      <c r="E1132" s="939"/>
      <c r="F1132" s="100" t="s">
        <v>384</v>
      </c>
      <c r="G1132" s="100" t="s">
        <v>165</v>
      </c>
      <c r="H1132" s="105" t="e">
        <f t="shared" ca="1" si="0"/>
        <v>#NAME?</v>
      </c>
      <c r="I1132" s="107"/>
      <c r="J1132" s="107"/>
      <c r="K1132" s="107"/>
      <c r="L1132" s="107"/>
      <c r="M1132" s="107"/>
      <c r="N1132" s="107"/>
      <c r="O1132" s="107"/>
      <c r="P1132" s="107"/>
      <c r="Q1132" s="107"/>
      <c r="R1132" s="107"/>
    </row>
    <row r="1133" spans="1:18" ht="15">
      <c r="A1133" s="95" t="s">
        <v>9664</v>
      </c>
      <c r="B1133" s="96"/>
      <c r="C1133" s="95" t="s">
        <v>2861</v>
      </c>
      <c r="D1133" s="96"/>
      <c r="E1133" s="127" t="s">
        <v>1945</v>
      </c>
      <c r="F1133" s="96"/>
      <c r="G1133" s="100"/>
      <c r="H1133" s="105" t="e">
        <f t="shared" ca="1" si="0"/>
        <v>#NAME?</v>
      </c>
      <c r="I1133" s="107"/>
      <c r="J1133" s="107"/>
      <c r="K1133" s="107"/>
      <c r="L1133" s="107"/>
      <c r="M1133" s="107"/>
      <c r="N1133" s="107"/>
      <c r="O1133" s="107"/>
      <c r="P1133" s="107"/>
      <c r="Q1133" s="107"/>
      <c r="R1133" s="107"/>
    </row>
    <row r="1134" spans="1:18" ht="15">
      <c r="A1134" s="95" t="s">
        <v>9665</v>
      </c>
      <c r="B1134" s="163">
        <v>21</v>
      </c>
      <c r="C1134" s="96"/>
      <c r="D1134" s="95" t="s">
        <v>487</v>
      </c>
      <c r="E1134" s="97"/>
      <c r="F1134" s="99" t="s">
        <v>488</v>
      </c>
      <c r="G1134" s="100"/>
      <c r="H1134" s="105" t="e">
        <f t="shared" ca="1" si="0"/>
        <v>#NAME?</v>
      </c>
      <c r="I1134" s="107"/>
      <c r="J1134" s="107"/>
      <c r="K1134" s="107"/>
      <c r="L1134" s="107"/>
      <c r="M1134" s="107"/>
      <c r="N1134" s="107"/>
      <c r="O1134" s="107"/>
      <c r="P1134" s="107"/>
      <c r="Q1134" s="107"/>
      <c r="R1134" s="107"/>
    </row>
    <row r="1135" spans="1:18" ht="15">
      <c r="A1135" s="95" t="s">
        <v>9666</v>
      </c>
      <c r="B1135" s="96"/>
      <c r="C1135" s="96"/>
      <c r="D1135" s="95" t="s">
        <v>463</v>
      </c>
      <c r="E1135" s="127" t="s">
        <v>9667</v>
      </c>
      <c r="F1135" s="99" t="s">
        <v>465</v>
      </c>
      <c r="G1135" s="100"/>
      <c r="H1135" s="105" t="e">
        <f t="shared" ca="1" si="0"/>
        <v>#NAME?</v>
      </c>
      <c r="I1135" s="107"/>
      <c r="J1135" s="107"/>
      <c r="K1135" s="107"/>
      <c r="L1135" s="107"/>
      <c r="M1135" s="107"/>
      <c r="N1135" s="107"/>
      <c r="O1135" s="107"/>
      <c r="P1135" s="107"/>
      <c r="Q1135" s="107"/>
      <c r="R1135" s="107"/>
    </row>
    <row r="1136" spans="1:18" ht="15">
      <c r="A1136" s="95" t="s">
        <v>9668</v>
      </c>
      <c r="B1136" s="96"/>
      <c r="C1136" s="95" t="s">
        <v>117</v>
      </c>
      <c r="D1136" s="95" t="s">
        <v>1411</v>
      </c>
      <c r="E1136" s="97"/>
      <c r="F1136" s="359" t="s">
        <v>7263</v>
      </c>
      <c r="G1136" s="100"/>
      <c r="H1136" s="105" t="e">
        <f t="shared" ca="1" si="0"/>
        <v>#NAME?</v>
      </c>
      <c r="I1136" s="107"/>
      <c r="J1136" s="107"/>
      <c r="K1136" s="107"/>
      <c r="L1136" s="107"/>
      <c r="M1136" s="107"/>
      <c r="N1136" s="107"/>
      <c r="O1136" s="107"/>
      <c r="P1136" s="107"/>
      <c r="Q1136" s="107"/>
      <c r="R1136" s="107"/>
    </row>
    <row r="1137" spans="1:18" ht="15">
      <c r="A1137" s="163" t="s">
        <v>9669</v>
      </c>
      <c r="B1137" s="96"/>
      <c r="C1137" s="113" t="s">
        <v>417</v>
      </c>
      <c r="D1137" s="163" t="s">
        <v>487</v>
      </c>
      <c r="E1137" s="97"/>
      <c r="F1137" s="193" t="s">
        <v>9670</v>
      </c>
      <c r="G1137" s="100"/>
      <c r="H1137" s="105" t="e">
        <f t="shared" ca="1" si="0"/>
        <v>#NAME?</v>
      </c>
      <c r="I1137" s="107"/>
      <c r="J1137" s="107"/>
      <c r="K1137" s="107"/>
      <c r="L1137" s="107"/>
      <c r="M1137" s="107"/>
      <c r="N1137" s="107"/>
      <c r="O1137" s="107"/>
      <c r="P1137" s="107"/>
      <c r="Q1137" s="107"/>
      <c r="R1137" s="107"/>
    </row>
    <row r="1138" spans="1:18" ht="15">
      <c r="A1138" s="100" t="s">
        <v>9671</v>
      </c>
      <c r="B1138" s="115">
        <v>70</v>
      </c>
      <c r="C1138" s="116"/>
      <c r="D1138" s="938" t="s">
        <v>182</v>
      </c>
      <c r="E1138" s="939"/>
      <c r="F1138" s="122" t="s">
        <v>185</v>
      </c>
      <c r="G1138" s="100" t="s">
        <v>165</v>
      </c>
      <c r="H1138" s="105" t="e">
        <f t="shared" ca="1" si="0"/>
        <v>#NAME?</v>
      </c>
      <c r="I1138" s="107"/>
      <c r="J1138" s="107"/>
      <c r="K1138" s="107"/>
      <c r="L1138" s="107"/>
      <c r="M1138" s="107"/>
      <c r="N1138" s="107"/>
      <c r="O1138" s="107"/>
      <c r="P1138" s="107"/>
      <c r="Q1138" s="107"/>
      <c r="R1138" s="107"/>
    </row>
    <row r="1139" spans="1:18" ht="15">
      <c r="A1139" s="100" t="s">
        <v>9672</v>
      </c>
      <c r="B1139" s="115">
        <v>26</v>
      </c>
      <c r="C1139" s="116"/>
      <c r="D1139" s="938" t="s">
        <v>1291</v>
      </c>
      <c r="E1139" s="939"/>
      <c r="F1139" s="122" t="s">
        <v>246</v>
      </c>
      <c r="G1139" s="100" t="s">
        <v>165</v>
      </c>
      <c r="H1139" s="105" t="e">
        <f t="shared" ca="1" si="0"/>
        <v>#NAME?</v>
      </c>
      <c r="I1139" s="107"/>
      <c r="J1139" s="107"/>
      <c r="K1139" s="107"/>
      <c r="L1139" s="107"/>
      <c r="M1139" s="107"/>
      <c r="N1139" s="107"/>
      <c r="O1139" s="107"/>
      <c r="P1139" s="107"/>
      <c r="Q1139" s="107"/>
      <c r="R1139" s="107"/>
    </row>
    <row r="1140" spans="1:18" ht="15">
      <c r="A1140" s="100" t="s">
        <v>9673</v>
      </c>
      <c r="B1140" s="116"/>
      <c r="C1140" s="116"/>
      <c r="D1140" s="938" t="s">
        <v>643</v>
      </c>
      <c r="E1140" s="939"/>
      <c r="F1140" s="100" t="s">
        <v>9674</v>
      </c>
      <c r="G1140" s="100" t="s">
        <v>165</v>
      </c>
      <c r="H1140" s="105" t="e">
        <f t="shared" ca="1" si="0"/>
        <v>#NAME?</v>
      </c>
      <c r="I1140" s="107"/>
      <c r="J1140" s="107"/>
      <c r="K1140" s="107"/>
      <c r="L1140" s="107"/>
      <c r="M1140" s="107"/>
      <c r="N1140" s="107"/>
      <c r="O1140" s="107"/>
      <c r="P1140" s="107"/>
      <c r="Q1140" s="107"/>
      <c r="R1140" s="107"/>
    </row>
    <row r="1141" spans="1:18" ht="15">
      <c r="A1141" s="95" t="s">
        <v>9675</v>
      </c>
      <c r="B1141" s="96"/>
      <c r="C1141" s="96"/>
      <c r="D1141" s="95" t="s">
        <v>463</v>
      </c>
      <c r="E1141" s="127" t="s">
        <v>9676</v>
      </c>
      <c r="F1141" s="99" t="s">
        <v>465</v>
      </c>
      <c r="G1141" s="100"/>
      <c r="H1141" s="105" t="e">
        <f t="shared" ca="1" si="0"/>
        <v>#NAME?</v>
      </c>
      <c r="I1141" s="107"/>
      <c r="J1141" s="107"/>
      <c r="K1141" s="107"/>
      <c r="L1141" s="107"/>
      <c r="M1141" s="107"/>
      <c r="N1141" s="107"/>
      <c r="O1141" s="107"/>
      <c r="P1141" s="107"/>
      <c r="Q1141" s="107"/>
      <c r="R1141" s="107"/>
    </row>
    <row r="1142" spans="1:18" ht="15">
      <c r="A1142" s="100" t="s">
        <v>9677</v>
      </c>
      <c r="B1142" s="115">
        <v>65</v>
      </c>
      <c r="C1142" s="116"/>
      <c r="D1142" s="938" t="s">
        <v>450</v>
      </c>
      <c r="E1142" s="939"/>
      <c r="F1142" s="122" t="s">
        <v>246</v>
      </c>
      <c r="G1142" s="100" t="s">
        <v>165</v>
      </c>
      <c r="H1142" s="105" t="e">
        <f t="shared" ca="1" si="0"/>
        <v>#NAME?</v>
      </c>
      <c r="I1142" s="107"/>
      <c r="J1142" s="107"/>
      <c r="K1142" s="107"/>
      <c r="L1142" s="107"/>
      <c r="M1142" s="107"/>
      <c r="N1142" s="107"/>
      <c r="O1142" s="107"/>
      <c r="P1142" s="107"/>
      <c r="Q1142" s="107"/>
      <c r="R1142" s="107"/>
    </row>
    <row r="1143" spans="1:18" ht="15">
      <c r="A1143" s="100" t="s">
        <v>9678</v>
      </c>
      <c r="B1143" s="115">
        <v>22</v>
      </c>
      <c r="C1143" s="116"/>
      <c r="D1143" s="938" t="s">
        <v>4726</v>
      </c>
      <c r="E1143" s="939"/>
      <c r="F1143" s="122" t="s">
        <v>246</v>
      </c>
      <c r="G1143" s="100" t="s">
        <v>165</v>
      </c>
      <c r="H1143" s="105" t="e">
        <f t="shared" ca="1" si="0"/>
        <v>#NAME?</v>
      </c>
      <c r="I1143" s="107"/>
      <c r="J1143" s="107"/>
      <c r="K1143" s="107"/>
      <c r="L1143" s="107"/>
      <c r="M1143" s="107"/>
      <c r="N1143" s="107"/>
      <c r="O1143" s="107"/>
      <c r="P1143" s="107"/>
      <c r="Q1143" s="107"/>
      <c r="R1143" s="107"/>
    </row>
    <row r="1144" spans="1:18" ht="15">
      <c r="A1144" s="100" t="s">
        <v>9679</v>
      </c>
      <c r="B1144" s="115">
        <v>7</v>
      </c>
      <c r="C1144" s="116"/>
      <c r="D1144" s="938" t="s">
        <v>1085</v>
      </c>
      <c r="E1144" s="939"/>
      <c r="F1144" s="122" t="s">
        <v>185</v>
      </c>
      <c r="G1144" s="100" t="s">
        <v>165</v>
      </c>
      <c r="H1144" s="105" t="e">
        <f t="shared" ca="1" si="0"/>
        <v>#NAME?</v>
      </c>
      <c r="I1144" s="107"/>
      <c r="J1144" s="107"/>
      <c r="K1144" s="107"/>
      <c r="L1144" s="107"/>
      <c r="M1144" s="107"/>
      <c r="N1144" s="107"/>
      <c r="O1144" s="107"/>
      <c r="P1144" s="107"/>
      <c r="Q1144" s="107"/>
      <c r="R1144" s="107"/>
    </row>
    <row r="1145" spans="1:18" ht="15">
      <c r="A1145" s="163" t="s">
        <v>9679</v>
      </c>
      <c r="B1145" s="163">
        <v>7</v>
      </c>
      <c r="C1145" s="95" t="s">
        <v>117</v>
      </c>
      <c r="D1145" s="95" t="s">
        <v>119</v>
      </c>
      <c r="E1145" s="127" t="s">
        <v>9680</v>
      </c>
      <c r="F1145" s="99" t="s">
        <v>9681</v>
      </c>
      <c r="G1145" s="100"/>
      <c r="H1145" s="105" t="e">
        <f t="shared" ca="1" si="0"/>
        <v>#NAME?</v>
      </c>
      <c r="I1145" s="107"/>
      <c r="J1145" s="107"/>
      <c r="K1145" s="107"/>
      <c r="L1145" s="107"/>
      <c r="M1145" s="107"/>
      <c r="N1145" s="107"/>
      <c r="O1145" s="107"/>
      <c r="P1145" s="107"/>
      <c r="Q1145" s="107"/>
      <c r="R1145" s="107"/>
    </row>
    <row r="1146" spans="1:18" ht="15">
      <c r="A1146" s="163" t="s">
        <v>9682</v>
      </c>
      <c r="B1146" s="163">
        <v>7</v>
      </c>
      <c r="C1146" s="96"/>
      <c r="D1146" s="163" t="s">
        <v>487</v>
      </c>
      <c r="E1146" s="97"/>
      <c r="F1146" s="96"/>
      <c r="G1146" s="100"/>
      <c r="H1146" s="105" t="e">
        <f t="shared" ca="1" si="0"/>
        <v>#NAME?</v>
      </c>
      <c r="I1146" s="107"/>
      <c r="J1146" s="107"/>
      <c r="K1146" s="107"/>
      <c r="L1146" s="107"/>
      <c r="M1146" s="107"/>
      <c r="N1146" s="107"/>
      <c r="O1146" s="107"/>
      <c r="P1146" s="107"/>
      <c r="Q1146" s="107"/>
      <c r="R1146" s="107"/>
    </row>
    <row r="1147" spans="1:18" ht="15">
      <c r="A1147" s="100" t="s">
        <v>9683</v>
      </c>
      <c r="B1147" s="115">
        <v>23</v>
      </c>
      <c r="C1147" s="116"/>
      <c r="D1147" s="938" t="s">
        <v>4726</v>
      </c>
      <c r="E1147" s="939"/>
      <c r="F1147" s="122" t="s">
        <v>246</v>
      </c>
      <c r="G1147" s="100" t="s">
        <v>165</v>
      </c>
      <c r="H1147" s="105" t="e">
        <f t="shared" ca="1" si="0"/>
        <v>#NAME?</v>
      </c>
      <c r="I1147" s="107"/>
      <c r="J1147" s="107"/>
      <c r="K1147" s="107"/>
      <c r="L1147" s="107"/>
      <c r="M1147" s="107"/>
      <c r="N1147" s="107"/>
      <c r="O1147" s="107"/>
      <c r="P1147" s="107"/>
      <c r="Q1147" s="107"/>
      <c r="R1147" s="107"/>
    </row>
    <row r="1148" spans="1:18" ht="15">
      <c r="A1148" s="100" t="s">
        <v>9684</v>
      </c>
      <c r="B1148" s="116"/>
      <c r="C1148" s="116"/>
      <c r="D1148" s="938" t="s">
        <v>425</v>
      </c>
      <c r="E1148" s="939"/>
      <c r="F1148" s="100" t="s">
        <v>384</v>
      </c>
      <c r="G1148" s="100" t="s">
        <v>165</v>
      </c>
      <c r="H1148" s="105" t="e">
        <f t="shared" ca="1" si="0"/>
        <v>#NAME?</v>
      </c>
      <c r="I1148" s="107"/>
      <c r="J1148" s="107"/>
      <c r="K1148" s="107"/>
      <c r="L1148" s="107"/>
      <c r="M1148" s="107"/>
      <c r="N1148" s="107"/>
      <c r="O1148" s="107"/>
      <c r="P1148" s="107"/>
      <c r="Q1148" s="107"/>
      <c r="R1148" s="107"/>
    </row>
    <row r="1149" spans="1:18" ht="15">
      <c r="A1149" s="100" t="s">
        <v>9685</v>
      </c>
      <c r="B1149" s="115">
        <v>55</v>
      </c>
      <c r="C1149" s="116"/>
      <c r="D1149" s="938" t="s">
        <v>5217</v>
      </c>
      <c r="E1149" s="939"/>
      <c r="F1149" s="122" t="s">
        <v>246</v>
      </c>
      <c r="G1149" s="100" t="s">
        <v>165</v>
      </c>
      <c r="H1149" s="105" t="e">
        <f t="shared" ca="1" si="0"/>
        <v>#NAME?</v>
      </c>
      <c r="I1149" s="107"/>
      <c r="J1149" s="107"/>
      <c r="K1149" s="107"/>
      <c r="L1149" s="107"/>
      <c r="M1149" s="107"/>
      <c r="N1149" s="107"/>
      <c r="O1149" s="107"/>
      <c r="P1149" s="107"/>
      <c r="Q1149" s="107"/>
      <c r="R1149" s="107"/>
    </row>
    <row r="1150" spans="1:18" ht="15">
      <c r="A1150" s="100" t="s">
        <v>9686</v>
      </c>
      <c r="B1150" s="115">
        <v>46</v>
      </c>
      <c r="C1150" s="116"/>
      <c r="D1150" s="938" t="s">
        <v>354</v>
      </c>
      <c r="E1150" s="939"/>
      <c r="F1150" s="122" t="s">
        <v>246</v>
      </c>
      <c r="G1150" s="100" t="s">
        <v>165</v>
      </c>
      <c r="H1150" s="105" t="e">
        <f t="shared" ca="1" si="0"/>
        <v>#NAME?</v>
      </c>
      <c r="I1150" s="107"/>
      <c r="J1150" s="107"/>
      <c r="K1150" s="107"/>
      <c r="L1150" s="107"/>
      <c r="M1150" s="107"/>
      <c r="N1150" s="107"/>
      <c r="O1150" s="107"/>
      <c r="P1150" s="107"/>
      <c r="Q1150" s="107"/>
      <c r="R1150" s="107"/>
    </row>
    <row r="1151" spans="1:18" ht="15">
      <c r="A1151" s="100" t="s">
        <v>9687</v>
      </c>
      <c r="B1151" s="115">
        <v>58</v>
      </c>
      <c r="C1151" s="116"/>
      <c r="D1151" s="938" t="s">
        <v>378</v>
      </c>
      <c r="E1151" s="939"/>
      <c r="F1151" s="100" t="s">
        <v>532</v>
      </c>
      <c r="G1151" s="100" t="s">
        <v>165</v>
      </c>
      <c r="H1151" s="105" t="e">
        <f t="shared" ca="1" si="0"/>
        <v>#NAME?</v>
      </c>
      <c r="I1151" s="107"/>
      <c r="J1151" s="107"/>
      <c r="K1151" s="107"/>
      <c r="L1151" s="107"/>
      <c r="M1151" s="107"/>
      <c r="N1151" s="107"/>
      <c r="O1151" s="107"/>
      <c r="P1151" s="107"/>
      <c r="Q1151" s="107"/>
      <c r="R1151" s="107"/>
    </row>
    <row r="1152" spans="1:18" ht="15">
      <c r="A1152" s="171" t="s">
        <v>9688</v>
      </c>
      <c r="B1152" s="115">
        <v>58</v>
      </c>
      <c r="C1152" s="116"/>
      <c r="D1152" s="100" t="s">
        <v>378</v>
      </c>
      <c r="E1152" s="109"/>
      <c r="F1152" s="122" t="s">
        <v>415</v>
      </c>
      <c r="G1152" s="100"/>
      <c r="H1152" s="105" t="e">
        <f t="shared" ca="1" si="0"/>
        <v>#NAME?</v>
      </c>
      <c r="I1152" s="107"/>
      <c r="J1152" s="107"/>
      <c r="K1152" s="107"/>
      <c r="L1152" s="107"/>
      <c r="M1152" s="107"/>
      <c r="N1152" s="107"/>
      <c r="O1152" s="107"/>
      <c r="P1152" s="107"/>
      <c r="Q1152" s="107"/>
      <c r="R1152" s="107"/>
    </row>
    <row r="1153" spans="1:18" ht="15">
      <c r="A1153" s="100" t="s">
        <v>9689</v>
      </c>
      <c r="B1153" s="115">
        <v>58</v>
      </c>
      <c r="C1153" s="116"/>
      <c r="D1153" s="938" t="s">
        <v>378</v>
      </c>
      <c r="E1153" s="939"/>
      <c r="F1153" s="100" t="s">
        <v>313</v>
      </c>
      <c r="G1153" s="100" t="s">
        <v>165</v>
      </c>
      <c r="H1153" s="105" t="e">
        <f t="shared" ca="1" si="0"/>
        <v>#NAME?</v>
      </c>
      <c r="I1153" s="107"/>
      <c r="J1153" s="107"/>
      <c r="K1153" s="107"/>
      <c r="L1153" s="107"/>
      <c r="M1153" s="107"/>
      <c r="N1153" s="107"/>
      <c r="O1153" s="107"/>
      <c r="P1153" s="107"/>
      <c r="Q1153" s="107"/>
      <c r="R1153" s="107"/>
    </row>
    <row r="1154" spans="1:18" ht="15">
      <c r="A1154" s="100" t="s">
        <v>9690</v>
      </c>
      <c r="B1154" s="116"/>
      <c r="C1154" s="116"/>
      <c r="D1154" s="938" t="s">
        <v>3440</v>
      </c>
      <c r="E1154" s="939"/>
      <c r="F1154" s="100" t="s">
        <v>384</v>
      </c>
      <c r="G1154" s="100" t="s">
        <v>165</v>
      </c>
      <c r="H1154" s="105" t="e">
        <f t="shared" ca="1" si="0"/>
        <v>#NAME?</v>
      </c>
      <c r="I1154" s="107"/>
      <c r="J1154" s="107"/>
      <c r="K1154" s="107"/>
      <c r="L1154" s="107"/>
      <c r="M1154" s="107"/>
      <c r="N1154" s="107"/>
      <c r="O1154" s="107"/>
      <c r="P1154" s="107"/>
      <c r="Q1154" s="107"/>
      <c r="R1154" s="107"/>
    </row>
    <row r="1155" spans="1:18" ht="15">
      <c r="A1155" s="112" t="s">
        <v>9691</v>
      </c>
      <c r="B1155" s="199"/>
      <c r="C1155" s="199"/>
      <c r="D1155" s="112" t="s">
        <v>518</v>
      </c>
      <c r="E1155" s="97"/>
      <c r="F1155" s="721" t="s">
        <v>519</v>
      </c>
      <c r="G1155" s="100"/>
      <c r="H1155" s="105" t="e">
        <f t="shared" ca="1" si="0"/>
        <v>#NAME?</v>
      </c>
      <c r="I1155" s="107"/>
      <c r="J1155" s="107"/>
      <c r="K1155" s="107"/>
      <c r="L1155" s="107"/>
      <c r="M1155" s="107"/>
      <c r="N1155" s="107"/>
      <c r="O1155" s="107"/>
      <c r="P1155" s="107"/>
      <c r="Q1155" s="107"/>
      <c r="R1155" s="107"/>
    </row>
    <row r="1156" spans="1:18" ht="15">
      <c r="A1156" s="100" t="s">
        <v>9695</v>
      </c>
      <c r="B1156" s="116"/>
      <c r="C1156" s="116"/>
      <c r="D1156" s="938" t="s">
        <v>729</v>
      </c>
      <c r="E1156" s="939"/>
      <c r="F1156" s="100" t="s">
        <v>384</v>
      </c>
      <c r="G1156" s="100" t="s">
        <v>165</v>
      </c>
      <c r="H1156" s="105" t="e">
        <f t="shared" ca="1" si="0"/>
        <v>#NAME?</v>
      </c>
      <c r="I1156" s="107"/>
      <c r="J1156" s="107"/>
      <c r="K1156" s="107"/>
      <c r="L1156" s="107"/>
      <c r="M1156" s="107"/>
      <c r="N1156" s="107"/>
      <c r="O1156" s="107"/>
      <c r="P1156" s="107"/>
      <c r="Q1156" s="107"/>
      <c r="R1156" s="107"/>
    </row>
    <row r="1157" spans="1:18" ht="15">
      <c r="A1157" s="100" t="s">
        <v>9712</v>
      </c>
      <c r="B1157" s="116"/>
      <c r="C1157" s="116"/>
      <c r="D1157" s="938" t="s">
        <v>414</v>
      </c>
      <c r="E1157" s="939"/>
      <c r="F1157" s="122" t="s">
        <v>9716</v>
      </c>
      <c r="G1157" s="100" t="s">
        <v>165</v>
      </c>
      <c r="H1157" s="105" t="e">
        <f t="shared" ca="1" si="0"/>
        <v>#NAME?</v>
      </c>
      <c r="I1157" s="107"/>
      <c r="J1157" s="107"/>
      <c r="K1157" s="107"/>
      <c r="L1157" s="107"/>
      <c r="M1157" s="107"/>
      <c r="N1157" s="107"/>
      <c r="O1157" s="107"/>
      <c r="P1157" s="107"/>
      <c r="Q1157" s="107"/>
      <c r="R1157" s="107"/>
    </row>
    <row r="1158" spans="1:18" ht="15">
      <c r="A1158" s="163" t="s">
        <v>9719</v>
      </c>
      <c r="B1158" s="96"/>
      <c r="C1158" s="96"/>
      <c r="D1158" s="96"/>
      <c r="E1158" s="127" t="s">
        <v>9722</v>
      </c>
      <c r="F1158" s="204" t="s">
        <v>9723</v>
      </c>
      <c r="G1158" s="100"/>
      <c r="H1158" s="105" t="e">
        <f t="shared" ca="1" si="0"/>
        <v>#NAME?</v>
      </c>
      <c r="I1158" s="107"/>
      <c r="J1158" s="107"/>
      <c r="K1158" s="107"/>
      <c r="L1158" s="107"/>
      <c r="M1158" s="107"/>
      <c r="N1158" s="107"/>
      <c r="O1158" s="107"/>
      <c r="P1158" s="107"/>
      <c r="Q1158" s="107"/>
      <c r="R1158" s="107"/>
    </row>
    <row r="1159" spans="1:18" ht="15">
      <c r="A1159" s="100" t="s">
        <v>9728</v>
      </c>
      <c r="B1159" s="115">
        <v>51</v>
      </c>
      <c r="C1159" s="116"/>
      <c r="D1159" s="938" t="s">
        <v>310</v>
      </c>
      <c r="E1159" s="939"/>
      <c r="F1159" s="100" t="s">
        <v>532</v>
      </c>
      <c r="G1159" s="100" t="s">
        <v>165</v>
      </c>
      <c r="H1159" s="105" t="e">
        <f t="shared" ca="1" si="0"/>
        <v>#NAME?</v>
      </c>
      <c r="I1159" s="107"/>
      <c r="J1159" s="107"/>
      <c r="K1159" s="107"/>
      <c r="L1159" s="107"/>
      <c r="M1159" s="107"/>
      <c r="N1159" s="107"/>
      <c r="O1159" s="107"/>
      <c r="P1159" s="107"/>
      <c r="Q1159" s="107"/>
      <c r="R1159" s="107"/>
    </row>
    <row r="1160" spans="1:18" ht="15">
      <c r="A1160" s="171" t="s">
        <v>9728</v>
      </c>
      <c r="B1160" s="115">
        <v>51</v>
      </c>
      <c r="C1160" s="116"/>
      <c r="D1160" s="100" t="s">
        <v>310</v>
      </c>
      <c r="E1160" s="109"/>
      <c r="F1160" s="122" t="s">
        <v>415</v>
      </c>
      <c r="G1160" s="100"/>
      <c r="H1160" s="105" t="e">
        <f t="shared" ca="1" si="0"/>
        <v>#NAME?</v>
      </c>
      <c r="I1160" s="107"/>
      <c r="J1160" s="107"/>
      <c r="K1160" s="107"/>
      <c r="L1160" s="107"/>
      <c r="M1160" s="107"/>
      <c r="N1160" s="107"/>
      <c r="O1160" s="107"/>
      <c r="P1160" s="107"/>
      <c r="Q1160" s="107"/>
      <c r="R1160" s="107"/>
    </row>
    <row r="1161" spans="1:18" ht="15">
      <c r="A1161" s="100" t="s">
        <v>9738</v>
      </c>
      <c r="B1161" s="116"/>
      <c r="C1161" s="116"/>
      <c r="D1161" s="938" t="s">
        <v>476</v>
      </c>
      <c r="E1161" s="939"/>
      <c r="F1161" s="100" t="s">
        <v>384</v>
      </c>
      <c r="G1161" s="100" t="s">
        <v>165</v>
      </c>
      <c r="H1161" s="105" t="e">
        <f t="shared" ca="1" si="0"/>
        <v>#NAME?</v>
      </c>
      <c r="I1161" s="107"/>
      <c r="J1161" s="107"/>
      <c r="K1161" s="107"/>
      <c r="L1161" s="107"/>
      <c r="M1161" s="107"/>
      <c r="N1161" s="107"/>
      <c r="O1161" s="107"/>
      <c r="P1161" s="107"/>
      <c r="Q1161" s="107"/>
      <c r="R1161" s="107"/>
    </row>
    <row r="1162" spans="1:18" ht="15">
      <c r="A1162" s="95" t="s">
        <v>9745</v>
      </c>
      <c r="B1162" s="96"/>
      <c r="C1162" s="95" t="s">
        <v>344</v>
      </c>
      <c r="D1162" s="95" t="s">
        <v>681</v>
      </c>
      <c r="E1162" s="127" t="s">
        <v>7573</v>
      </c>
      <c r="F1162" s="99" t="s">
        <v>346</v>
      </c>
      <c r="G1162" s="100"/>
      <c r="H1162" s="105" t="e">
        <f t="shared" ca="1" si="0"/>
        <v>#NAME?</v>
      </c>
      <c r="I1162" s="107"/>
      <c r="J1162" s="107"/>
      <c r="K1162" s="107"/>
      <c r="L1162" s="107"/>
      <c r="M1162" s="107"/>
      <c r="N1162" s="107"/>
      <c r="O1162" s="107"/>
      <c r="P1162" s="107"/>
      <c r="Q1162" s="107"/>
      <c r="R1162" s="107"/>
    </row>
    <row r="1163" spans="1:18" ht="15">
      <c r="A1163" s="100" t="s">
        <v>9749</v>
      </c>
      <c r="B1163" s="115">
        <v>31</v>
      </c>
      <c r="C1163" s="116"/>
      <c r="D1163" s="938" t="s">
        <v>354</v>
      </c>
      <c r="E1163" s="939"/>
      <c r="F1163" s="122" t="s">
        <v>246</v>
      </c>
      <c r="G1163" s="100" t="s">
        <v>165</v>
      </c>
      <c r="H1163" s="105" t="e">
        <f t="shared" ca="1" si="0"/>
        <v>#NAME?</v>
      </c>
      <c r="I1163" s="107"/>
      <c r="J1163" s="107"/>
      <c r="K1163" s="107"/>
      <c r="L1163" s="107"/>
      <c r="M1163" s="107"/>
      <c r="N1163" s="107"/>
      <c r="O1163" s="107"/>
      <c r="P1163" s="107"/>
      <c r="Q1163" s="107"/>
      <c r="R1163" s="107"/>
    </row>
    <row r="1164" spans="1:18" ht="15">
      <c r="A1164" s="100" t="s">
        <v>9753</v>
      </c>
      <c r="B1164" s="116"/>
      <c r="C1164" s="116"/>
      <c r="D1164" s="938" t="s">
        <v>524</v>
      </c>
      <c r="E1164" s="939"/>
      <c r="F1164" s="100" t="s">
        <v>384</v>
      </c>
      <c r="G1164" s="100" t="s">
        <v>165</v>
      </c>
      <c r="H1164" s="105" t="e">
        <f t="shared" ca="1" si="0"/>
        <v>#NAME?</v>
      </c>
      <c r="I1164" s="107"/>
      <c r="J1164" s="107"/>
      <c r="K1164" s="107"/>
      <c r="L1164" s="107"/>
      <c r="M1164" s="107"/>
      <c r="N1164" s="107"/>
      <c r="O1164" s="107"/>
      <c r="P1164" s="107"/>
      <c r="Q1164" s="107"/>
      <c r="R1164" s="107"/>
    </row>
    <row r="1165" spans="1:18" ht="15">
      <c r="A1165" s="100" t="s">
        <v>9759</v>
      </c>
      <c r="B1165" s="116"/>
      <c r="C1165" s="116"/>
      <c r="D1165" s="938" t="s">
        <v>394</v>
      </c>
      <c r="E1165" s="939"/>
      <c r="F1165" s="100" t="s">
        <v>9762</v>
      </c>
      <c r="G1165" s="100" t="s">
        <v>165</v>
      </c>
      <c r="H1165" s="105" t="e">
        <f t="shared" ca="1" si="0"/>
        <v>#NAME?</v>
      </c>
      <c r="I1165" s="107"/>
      <c r="J1165" s="107"/>
      <c r="K1165" s="107"/>
      <c r="L1165" s="107"/>
      <c r="M1165" s="107"/>
      <c r="N1165" s="107"/>
      <c r="O1165" s="107"/>
      <c r="P1165" s="107"/>
      <c r="Q1165" s="107"/>
      <c r="R1165" s="107"/>
    </row>
    <row r="1166" spans="1:18" ht="15">
      <c r="A1166" s="100" t="s">
        <v>9764</v>
      </c>
      <c r="B1166" s="115">
        <v>77</v>
      </c>
      <c r="C1166" s="116"/>
      <c r="D1166" s="938" t="s">
        <v>1327</v>
      </c>
      <c r="E1166" s="939"/>
      <c r="F1166" s="122" t="s">
        <v>185</v>
      </c>
      <c r="G1166" s="100" t="s">
        <v>165</v>
      </c>
      <c r="H1166" s="105" t="e">
        <f t="shared" ca="1" si="0"/>
        <v>#NAME?</v>
      </c>
      <c r="I1166" s="107"/>
      <c r="J1166" s="107"/>
      <c r="K1166" s="107"/>
      <c r="L1166" s="107"/>
      <c r="M1166" s="107"/>
      <c r="N1166" s="107"/>
      <c r="O1166" s="107"/>
      <c r="P1166" s="107"/>
      <c r="Q1166" s="107"/>
      <c r="R1166" s="107"/>
    </row>
    <row r="1167" spans="1:18" ht="15">
      <c r="A1167" s="100" t="s">
        <v>9773</v>
      </c>
      <c r="B1167" s="115">
        <v>21</v>
      </c>
      <c r="C1167" s="116"/>
      <c r="D1167" s="938" t="s">
        <v>3867</v>
      </c>
      <c r="E1167" s="939"/>
      <c r="F1167" s="122" t="s">
        <v>246</v>
      </c>
      <c r="G1167" s="100" t="s">
        <v>165</v>
      </c>
      <c r="H1167" s="105" t="e">
        <f t="shared" ca="1" si="0"/>
        <v>#NAME?</v>
      </c>
      <c r="I1167" s="107"/>
      <c r="J1167" s="107"/>
      <c r="K1167" s="107"/>
      <c r="L1167" s="107"/>
      <c r="M1167" s="107"/>
      <c r="N1167" s="107"/>
      <c r="O1167" s="107"/>
      <c r="P1167" s="107"/>
      <c r="Q1167" s="107"/>
      <c r="R1167" s="107"/>
    </row>
    <row r="1168" spans="1:18" ht="15">
      <c r="A1168" s="100" t="s">
        <v>9776</v>
      </c>
      <c r="B1168" s="115">
        <v>70</v>
      </c>
      <c r="C1168" s="116"/>
      <c r="D1168" s="938" t="s">
        <v>235</v>
      </c>
      <c r="E1168" s="939"/>
      <c r="F1168" s="122" t="s">
        <v>185</v>
      </c>
      <c r="G1168" s="100" t="s">
        <v>165</v>
      </c>
      <c r="H1168" s="105" t="e">
        <f t="shared" ca="1" si="0"/>
        <v>#NAME?</v>
      </c>
      <c r="I1168" s="107"/>
      <c r="J1168" s="107"/>
      <c r="K1168" s="107"/>
      <c r="L1168" s="107"/>
      <c r="M1168" s="107"/>
      <c r="N1168" s="107"/>
      <c r="O1168" s="107"/>
      <c r="P1168" s="107"/>
      <c r="Q1168" s="107"/>
      <c r="R1168" s="107"/>
    </row>
    <row r="1169" spans="1:18" ht="15">
      <c r="A1169" s="100" t="s">
        <v>9781</v>
      </c>
      <c r="B1169" s="115">
        <v>67</v>
      </c>
      <c r="C1169" s="116"/>
      <c r="D1169" s="938" t="s">
        <v>503</v>
      </c>
      <c r="E1169" s="939"/>
      <c r="F1169" s="122" t="s">
        <v>246</v>
      </c>
      <c r="G1169" s="100" t="s">
        <v>165</v>
      </c>
      <c r="H1169" s="105" t="e">
        <f t="shared" ca="1" si="0"/>
        <v>#NAME?</v>
      </c>
      <c r="I1169" s="107"/>
      <c r="J1169" s="107"/>
      <c r="K1169" s="107"/>
      <c r="L1169" s="107"/>
      <c r="M1169" s="107"/>
      <c r="N1169" s="107"/>
      <c r="O1169" s="107"/>
      <c r="P1169" s="107"/>
      <c r="Q1169" s="107"/>
      <c r="R1169" s="107"/>
    </row>
    <row r="1170" spans="1:18" ht="15">
      <c r="A1170" s="95" t="s">
        <v>9806</v>
      </c>
      <c r="B1170" s="163">
        <v>39</v>
      </c>
      <c r="C1170" s="95" t="s">
        <v>117</v>
      </c>
      <c r="D1170" s="95" t="s">
        <v>487</v>
      </c>
      <c r="E1170" s="97"/>
      <c r="F1170" s="96"/>
      <c r="G1170" s="100"/>
      <c r="H1170" s="105" t="e">
        <f t="shared" ca="1" si="0"/>
        <v>#NAME?</v>
      </c>
      <c r="I1170" s="107"/>
      <c r="J1170" s="107"/>
      <c r="K1170" s="107"/>
      <c r="L1170" s="107"/>
      <c r="M1170" s="107"/>
      <c r="N1170" s="107"/>
      <c r="O1170" s="107"/>
      <c r="P1170" s="107"/>
      <c r="Q1170" s="107"/>
      <c r="R1170" s="107"/>
    </row>
    <row r="1171" spans="1:18" ht="15">
      <c r="A1171" s="100" t="s">
        <v>9813</v>
      </c>
      <c r="B1171" s="115">
        <v>36</v>
      </c>
      <c r="C1171" s="116"/>
      <c r="D1171" s="938" t="s">
        <v>643</v>
      </c>
      <c r="E1171" s="939"/>
      <c r="F1171" s="100" t="s">
        <v>532</v>
      </c>
      <c r="G1171" s="100" t="s">
        <v>165</v>
      </c>
      <c r="H1171" s="105" t="e">
        <f t="shared" ca="1" si="0"/>
        <v>#NAME?</v>
      </c>
      <c r="I1171" s="107"/>
      <c r="J1171" s="107"/>
      <c r="K1171" s="107"/>
      <c r="L1171" s="107"/>
      <c r="M1171" s="107"/>
      <c r="N1171" s="107"/>
      <c r="O1171" s="107"/>
      <c r="P1171" s="107"/>
      <c r="Q1171" s="107"/>
      <c r="R1171" s="107"/>
    </row>
    <row r="1172" spans="1:18" ht="15">
      <c r="A1172" s="171" t="s">
        <v>9818</v>
      </c>
      <c r="B1172" s="115">
        <v>36</v>
      </c>
      <c r="C1172" s="116"/>
      <c r="D1172" s="100" t="s">
        <v>643</v>
      </c>
      <c r="E1172" s="109"/>
      <c r="F1172" s="122" t="s">
        <v>415</v>
      </c>
      <c r="G1172" s="100"/>
      <c r="H1172" s="105" t="e">
        <f t="shared" ca="1" si="0"/>
        <v>#NAME?</v>
      </c>
      <c r="I1172" s="107"/>
      <c r="J1172" s="107"/>
      <c r="K1172" s="107"/>
      <c r="L1172" s="107"/>
      <c r="M1172" s="107"/>
      <c r="N1172" s="107"/>
      <c r="O1172" s="107"/>
      <c r="P1172" s="107"/>
      <c r="Q1172" s="107"/>
      <c r="R1172" s="107"/>
    </row>
    <row r="1173" spans="1:18" ht="15">
      <c r="A1173" s="100" t="s">
        <v>9820</v>
      </c>
      <c r="B1173" s="115">
        <v>32</v>
      </c>
      <c r="C1173" s="116"/>
      <c r="D1173" s="938" t="s">
        <v>354</v>
      </c>
      <c r="E1173" s="939"/>
      <c r="F1173" s="122" t="s">
        <v>246</v>
      </c>
      <c r="G1173" s="100" t="s">
        <v>165</v>
      </c>
      <c r="H1173" s="105" t="e">
        <f t="shared" ca="1" si="0"/>
        <v>#NAME?</v>
      </c>
      <c r="I1173" s="107"/>
      <c r="J1173" s="107"/>
      <c r="K1173" s="107"/>
      <c r="L1173" s="107"/>
      <c r="M1173" s="107"/>
      <c r="N1173" s="107"/>
      <c r="O1173" s="107"/>
      <c r="P1173" s="107"/>
      <c r="Q1173" s="107"/>
      <c r="R1173" s="107"/>
    </row>
    <row r="1174" spans="1:18" ht="15">
      <c r="A1174" s="163" t="s">
        <v>9828</v>
      </c>
      <c r="B1174" s="96"/>
      <c r="C1174" s="95" t="s">
        <v>417</v>
      </c>
      <c r="D1174" s="96"/>
      <c r="E1174" s="127" t="s">
        <v>460</v>
      </c>
      <c r="F1174" s="193" t="s">
        <v>9833</v>
      </c>
      <c r="G1174" s="100"/>
      <c r="H1174" s="105" t="e">
        <f t="shared" ca="1" si="0"/>
        <v>#NAME?</v>
      </c>
      <c r="I1174" s="107"/>
      <c r="J1174" s="107"/>
      <c r="K1174" s="107"/>
      <c r="L1174" s="107"/>
      <c r="M1174" s="107"/>
      <c r="N1174" s="107"/>
      <c r="O1174" s="107"/>
      <c r="P1174" s="107"/>
      <c r="Q1174" s="107"/>
      <c r="R1174" s="107"/>
    </row>
    <row r="1175" spans="1:18" ht="15">
      <c r="A1175" s="95" t="s">
        <v>9837</v>
      </c>
      <c r="B1175" s="163">
        <v>42</v>
      </c>
      <c r="C1175" s="96"/>
      <c r="D1175" s="95" t="s">
        <v>487</v>
      </c>
      <c r="E1175" s="97"/>
      <c r="F1175" s="99" t="s">
        <v>488</v>
      </c>
      <c r="G1175" s="100"/>
      <c r="H1175" s="105" t="e">
        <f t="shared" ca="1" si="0"/>
        <v>#NAME?</v>
      </c>
      <c r="I1175" s="107"/>
      <c r="J1175" s="107"/>
      <c r="K1175" s="107"/>
      <c r="L1175" s="107"/>
      <c r="M1175" s="107"/>
      <c r="N1175" s="107"/>
      <c r="O1175" s="107"/>
      <c r="P1175" s="107"/>
      <c r="Q1175" s="107"/>
      <c r="R1175" s="107"/>
    </row>
    <row r="1176" spans="1:18" ht="15">
      <c r="A1176" s="100" t="s">
        <v>9846</v>
      </c>
      <c r="B1176" s="115">
        <v>78</v>
      </c>
      <c r="C1176" s="116"/>
      <c r="D1176" s="938" t="s">
        <v>1743</v>
      </c>
      <c r="E1176" s="939"/>
      <c r="F1176" s="122" t="s">
        <v>185</v>
      </c>
      <c r="G1176" s="100" t="s">
        <v>165</v>
      </c>
      <c r="H1176" s="105" t="e">
        <f t="shared" ca="1" si="0"/>
        <v>#NAME?</v>
      </c>
      <c r="I1176" s="107"/>
      <c r="J1176" s="107"/>
      <c r="K1176" s="107"/>
      <c r="L1176" s="107"/>
      <c r="M1176" s="107"/>
      <c r="N1176" s="107"/>
      <c r="O1176" s="107"/>
      <c r="P1176" s="107"/>
      <c r="Q1176" s="107"/>
      <c r="R1176" s="107"/>
    </row>
    <row r="1177" spans="1:18" ht="15">
      <c r="A1177" s="100" t="s">
        <v>9852</v>
      </c>
      <c r="B1177" s="116"/>
      <c r="C1177" s="116"/>
      <c r="D1177" s="938" t="s">
        <v>89</v>
      </c>
      <c r="E1177" s="939"/>
      <c r="F1177" s="100" t="s">
        <v>529</v>
      </c>
      <c r="G1177" s="100" t="s">
        <v>165</v>
      </c>
      <c r="H1177" s="105" t="e">
        <f t="shared" ca="1" si="0"/>
        <v>#NAME?</v>
      </c>
      <c r="I1177" s="107"/>
      <c r="J1177" s="107"/>
      <c r="K1177" s="107"/>
      <c r="L1177" s="107"/>
      <c r="M1177" s="107"/>
      <c r="N1177" s="107"/>
      <c r="O1177" s="107"/>
      <c r="P1177" s="107"/>
      <c r="Q1177" s="107"/>
      <c r="R1177" s="107"/>
    </row>
    <row r="1178" spans="1:18" ht="15">
      <c r="A1178" s="100" t="s">
        <v>9859</v>
      </c>
      <c r="B1178" s="115">
        <v>18</v>
      </c>
      <c r="C1178" s="116"/>
      <c r="D1178" s="938" t="s">
        <v>354</v>
      </c>
      <c r="E1178" s="939"/>
      <c r="F1178" s="122" t="s">
        <v>246</v>
      </c>
      <c r="G1178" s="100" t="s">
        <v>165</v>
      </c>
      <c r="H1178" s="105" t="e">
        <f t="shared" ca="1" si="0"/>
        <v>#NAME?</v>
      </c>
      <c r="I1178" s="107"/>
      <c r="J1178" s="107"/>
      <c r="K1178" s="107"/>
      <c r="L1178" s="107"/>
      <c r="M1178" s="107"/>
      <c r="N1178" s="107"/>
      <c r="O1178" s="107"/>
      <c r="P1178" s="107"/>
      <c r="Q1178" s="107"/>
      <c r="R1178" s="107"/>
    </row>
    <row r="1179" spans="1:18" ht="15">
      <c r="A1179" s="95" t="s">
        <v>9865</v>
      </c>
      <c r="B1179" s="96"/>
      <c r="C1179" s="95" t="s">
        <v>344</v>
      </c>
      <c r="D1179" s="95" t="s">
        <v>681</v>
      </c>
      <c r="E1179" s="127" t="s">
        <v>7573</v>
      </c>
      <c r="F1179" s="99" t="s">
        <v>346</v>
      </c>
      <c r="G1179" s="100"/>
      <c r="H1179" s="105" t="e">
        <f t="shared" ca="1" si="0"/>
        <v>#NAME?</v>
      </c>
      <c r="I1179" s="107"/>
      <c r="J1179" s="107"/>
      <c r="K1179" s="107"/>
      <c r="L1179" s="107"/>
      <c r="M1179" s="107"/>
      <c r="N1179" s="107"/>
      <c r="O1179" s="107"/>
      <c r="P1179" s="107"/>
      <c r="Q1179" s="107"/>
      <c r="R1179" s="107"/>
    </row>
    <row r="1180" spans="1:18" ht="15">
      <c r="A1180" s="95" t="s">
        <v>9876</v>
      </c>
      <c r="B1180" s="96"/>
      <c r="C1180" s="96"/>
      <c r="D1180" s="95" t="s">
        <v>89</v>
      </c>
      <c r="E1180" s="97"/>
      <c r="F1180" s="99" t="s">
        <v>95</v>
      </c>
      <c r="G1180" s="100"/>
      <c r="H1180" s="105" t="e">
        <f t="shared" ca="1" si="0"/>
        <v>#NAME?</v>
      </c>
      <c r="I1180" s="107"/>
      <c r="J1180" s="107"/>
      <c r="K1180" s="107"/>
      <c r="L1180" s="107"/>
      <c r="M1180" s="107"/>
      <c r="N1180" s="107"/>
      <c r="O1180" s="107"/>
      <c r="P1180" s="107"/>
      <c r="Q1180" s="107"/>
      <c r="R1180" s="107"/>
    </row>
    <row r="1181" spans="1:18" ht="15">
      <c r="A1181" s="100" t="s">
        <v>9886</v>
      </c>
      <c r="B1181" s="116"/>
      <c r="C1181" s="116"/>
      <c r="D1181" s="938" t="s">
        <v>425</v>
      </c>
      <c r="E1181" s="939"/>
      <c r="F1181" s="100" t="s">
        <v>384</v>
      </c>
      <c r="G1181" s="100" t="s">
        <v>165</v>
      </c>
      <c r="H1181" s="105" t="e">
        <f t="shared" ca="1" si="0"/>
        <v>#NAME?</v>
      </c>
      <c r="I1181" s="107"/>
      <c r="J1181" s="107"/>
      <c r="K1181" s="107"/>
      <c r="L1181" s="107"/>
      <c r="M1181" s="107"/>
      <c r="N1181" s="107"/>
      <c r="O1181" s="107"/>
      <c r="P1181" s="107"/>
      <c r="Q1181" s="107"/>
      <c r="R1181" s="107"/>
    </row>
    <row r="1182" spans="1:18" ht="15">
      <c r="A1182" s="100" t="s">
        <v>9889</v>
      </c>
      <c r="B1182" s="116"/>
      <c r="C1182" s="116"/>
      <c r="D1182" s="938" t="s">
        <v>425</v>
      </c>
      <c r="E1182" s="939"/>
      <c r="F1182" s="100" t="s">
        <v>384</v>
      </c>
      <c r="G1182" s="100" t="s">
        <v>165</v>
      </c>
      <c r="H1182" s="105" t="e">
        <f t="shared" ca="1" si="0"/>
        <v>#NAME?</v>
      </c>
      <c r="I1182" s="107"/>
      <c r="J1182" s="107"/>
      <c r="K1182" s="107"/>
      <c r="L1182" s="107"/>
      <c r="M1182" s="107"/>
      <c r="N1182" s="107"/>
      <c r="O1182" s="107"/>
      <c r="P1182" s="107"/>
      <c r="Q1182" s="107"/>
      <c r="R1182" s="107"/>
    </row>
    <row r="1183" spans="1:18" ht="15">
      <c r="A1183" s="95" t="s">
        <v>9895</v>
      </c>
      <c r="B1183" s="163">
        <v>35</v>
      </c>
      <c r="C1183" s="95" t="s">
        <v>359</v>
      </c>
      <c r="D1183" s="96"/>
      <c r="E1183" s="127" t="s">
        <v>468</v>
      </c>
      <c r="F1183" s="95" t="s">
        <v>1050</v>
      </c>
      <c r="G1183" s="100"/>
      <c r="H1183" s="105" t="e">
        <f t="shared" ca="1" si="0"/>
        <v>#NAME?</v>
      </c>
      <c r="I1183" s="107"/>
      <c r="J1183" s="107"/>
      <c r="K1183" s="107"/>
      <c r="L1183" s="107"/>
      <c r="M1183" s="107"/>
      <c r="N1183" s="107"/>
      <c r="O1183" s="107"/>
      <c r="P1183" s="107"/>
      <c r="Q1183" s="107"/>
      <c r="R1183" s="107"/>
    </row>
    <row r="1184" spans="1:18" ht="15">
      <c r="A1184" s="100" t="s">
        <v>9901</v>
      </c>
      <c r="B1184" s="115">
        <v>52</v>
      </c>
      <c r="C1184" s="116"/>
      <c r="D1184" s="938" t="s">
        <v>450</v>
      </c>
      <c r="E1184" s="939"/>
      <c r="F1184" s="122" t="s">
        <v>246</v>
      </c>
      <c r="G1184" s="100" t="s">
        <v>165</v>
      </c>
      <c r="H1184" s="105" t="e">
        <f t="shared" ca="1" si="0"/>
        <v>#NAME?</v>
      </c>
      <c r="I1184" s="107"/>
      <c r="J1184" s="107"/>
      <c r="K1184" s="107"/>
      <c r="L1184" s="107"/>
      <c r="M1184" s="107"/>
      <c r="N1184" s="107"/>
      <c r="O1184" s="107"/>
      <c r="P1184" s="107"/>
      <c r="Q1184" s="107"/>
      <c r="R1184" s="107"/>
    </row>
    <row r="1185" spans="1:18" ht="15">
      <c r="A1185" s="100" t="s">
        <v>9909</v>
      </c>
      <c r="B1185" s="115">
        <v>5</v>
      </c>
      <c r="C1185" s="116"/>
      <c r="D1185" s="938" t="s">
        <v>1335</v>
      </c>
      <c r="E1185" s="939"/>
      <c r="F1185" s="122" t="s">
        <v>185</v>
      </c>
      <c r="G1185" s="100" t="s">
        <v>165</v>
      </c>
      <c r="H1185" s="105" t="e">
        <f t="shared" ca="1" si="0"/>
        <v>#NAME?</v>
      </c>
      <c r="I1185" s="107"/>
      <c r="J1185" s="107"/>
      <c r="K1185" s="107"/>
      <c r="L1185" s="107"/>
      <c r="M1185" s="107"/>
      <c r="N1185" s="107"/>
      <c r="O1185" s="107"/>
      <c r="P1185" s="107"/>
      <c r="Q1185" s="107"/>
      <c r="R1185" s="107"/>
    </row>
    <row r="1186" spans="1:18" ht="15">
      <c r="A1186" s="100" t="s">
        <v>9921</v>
      </c>
      <c r="B1186" s="115">
        <v>27</v>
      </c>
      <c r="C1186" s="116"/>
      <c r="D1186" s="938" t="s">
        <v>9926</v>
      </c>
      <c r="E1186" s="939"/>
      <c r="F1186" s="122" t="s">
        <v>185</v>
      </c>
      <c r="G1186" s="100" t="s">
        <v>165</v>
      </c>
      <c r="H1186" s="105" t="e">
        <f t="shared" ca="1" si="0"/>
        <v>#NAME?</v>
      </c>
      <c r="I1186" s="107"/>
      <c r="J1186" s="107"/>
      <c r="K1186" s="107"/>
      <c r="L1186" s="107"/>
      <c r="M1186" s="107"/>
      <c r="N1186" s="107"/>
      <c r="O1186" s="107"/>
      <c r="P1186" s="107"/>
      <c r="Q1186" s="107"/>
      <c r="R1186" s="107"/>
    </row>
    <row r="1187" spans="1:18" ht="15">
      <c r="A1187" s="100" t="s">
        <v>9936</v>
      </c>
      <c r="B1187" s="115">
        <v>78</v>
      </c>
      <c r="C1187" s="116"/>
      <c r="D1187" s="938" t="s">
        <v>243</v>
      </c>
      <c r="E1187" s="939"/>
      <c r="F1187" s="122" t="s">
        <v>246</v>
      </c>
      <c r="G1187" s="100" t="s">
        <v>165</v>
      </c>
      <c r="H1187" s="105" t="e">
        <f t="shared" ca="1" si="0"/>
        <v>#NAME?</v>
      </c>
      <c r="I1187" s="107"/>
      <c r="J1187" s="107"/>
      <c r="K1187" s="107"/>
      <c r="L1187" s="107"/>
      <c r="M1187" s="107"/>
      <c r="N1187" s="107"/>
      <c r="O1187" s="107"/>
      <c r="P1187" s="107"/>
      <c r="Q1187" s="107"/>
      <c r="R1187" s="107"/>
    </row>
    <row r="1188" spans="1:18" ht="15">
      <c r="A1188" s="100" t="s">
        <v>9944</v>
      </c>
      <c r="B1188" s="115">
        <v>43</v>
      </c>
      <c r="C1188" s="116"/>
      <c r="D1188" s="938" t="s">
        <v>354</v>
      </c>
      <c r="E1188" s="939"/>
      <c r="F1188" s="122" t="s">
        <v>246</v>
      </c>
      <c r="G1188" s="100" t="s">
        <v>165</v>
      </c>
      <c r="H1188" s="105" t="e">
        <f t="shared" ca="1" si="0"/>
        <v>#NAME?</v>
      </c>
      <c r="I1188" s="107"/>
      <c r="J1188" s="107"/>
      <c r="K1188" s="107"/>
      <c r="L1188" s="107"/>
      <c r="M1188" s="107"/>
      <c r="N1188" s="107"/>
      <c r="O1188" s="107"/>
      <c r="P1188" s="107"/>
      <c r="Q1188" s="107"/>
      <c r="R1188" s="107"/>
    </row>
    <row r="1189" spans="1:18" ht="15">
      <c r="A1189" s="100" t="s">
        <v>9952</v>
      </c>
      <c r="B1189" s="115">
        <v>76</v>
      </c>
      <c r="C1189" s="116"/>
      <c r="D1189" s="938" t="s">
        <v>9954</v>
      </c>
      <c r="E1189" s="939"/>
      <c r="F1189" s="122" t="s">
        <v>246</v>
      </c>
      <c r="G1189" s="100" t="s">
        <v>165</v>
      </c>
      <c r="H1189" s="105" t="e">
        <f t="shared" ca="1" si="0"/>
        <v>#NAME?</v>
      </c>
      <c r="I1189" s="107"/>
      <c r="J1189" s="107"/>
      <c r="K1189" s="107"/>
      <c r="L1189" s="107"/>
      <c r="M1189" s="107"/>
      <c r="N1189" s="107"/>
      <c r="O1189" s="107"/>
      <c r="P1189" s="107"/>
      <c r="Q1189" s="107"/>
      <c r="R1189" s="107"/>
    </row>
    <row r="1190" spans="1:18" ht="15">
      <c r="A1190" s="100" t="s">
        <v>9961</v>
      </c>
      <c r="B1190" s="115">
        <v>77</v>
      </c>
      <c r="C1190" s="116"/>
      <c r="D1190" s="938" t="s">
        <v>1327</v>
      </c>
      <c r="E1190" s="939"/>
      <c r="F1190" s="122" t="s">
        <v>185</v>
      </c>
      <c r="G1190" s="100" t="s">
        <v>165</v>
      </c>
      <c r="H1190" s="105" t="e">
        <f t="shared" ca="1" si="0"/>
        <v>#NAME?</v>
      </c>
      <c r="I1190" s="107"/>
      <c r="J1190" s="107"/>
      <c r="K1190" s="107"/>
      <c r="L1190" s="107"/>
      <c r="M1190" s="107"/>
      <c r="N1190" s="107"/>
      <c r="O1190" s="107"/>
      <c r="P1190" s="107"/>
      <c r="Q1190" s="107"/>
      <c r="R1190" s="107"/>
    </row>
    <row r="1191" spans="1:18" ht="15">
      <c r="A1191" s="100" t="s">
        <v>9961</v>
      </c>
      <c r="B1191" s="115">
        <v>77</v>
      </c>
      <c r="C1191" s="116"/>
      <c r="D1191" s="938" t="s">
        <v>1327</v>
      </c>
      <c r="E1191" s="939"/>
      <c r="F1191" s="122" t="s">
        <v>185</v>
      </c>
      <c r="G1191" s="100" t="s">
        <v>165</v>
      </c>
      <c r="H1191" s="105" t="e">
        <f t="shared" ca="1" si="0"/>
        <v>#NAME?</v>
      </c>
      <c r="I1191" s="107"/>
      <c r="J1191" s="107"/>
      <c r="K1191" s="107"/>
      <c r="L1191" s="107"/>
      <c r="M1191" s="107"/>
      <c r="N1191" s="107"/>
      <c r="O1191" s="107"/>
      <c r="P1191" s="107"/>
      <c r="Q1191" s="107"/>
      <c r="R1191" s="107"/>
    </row>
    <row r="1192" spans="1:18" ht="15">
      <c r="A1192" s="100" t="s">
        <v>9972</v>
      </c>
      <c r="B1192" s="115">
        <v>21</v>
      </c>
      <c r="C1192" s="116"/>
      <c r="D1192" s="938" t="s">
        <v>1327</v>
      </c>
      <c r="E1192" s="939"/>
      <c r="F1192" s="122" t="s">
        <v>185</v>
      </c>
      <c r="G1192" s="100" t="s">
        <v>165</v>
      </c>
      <c r="H1192" s="105" t="e">
        <f t="shared" ca="1" si="0"/>
        <v>#NAME?</v>
      </c>
      <c r="I1192" s="107"/>
      <c r="J1192" s="107"/>
      <c r="K1192" s="107"/>
      <c r="L1192" s="107"/>
      <c r="M1192" s="107"/>
      <c r="N1192" s="107"/>
      <c r="O1192" s="107"/>
      <c r="P1192" s="107"/>
      <c r="Q1192" s="107"/>
      <c r="R1192" s="107"/>
    </row>
    <row r="1193" spans="1:18" ht="15">
      <c r="A1193" s="100" t="s">
        <v>9978</v>
      </c>
      <c r="B1193" s="115">
        <v>57</v>
      </c>
      <c r="C1193" s="116"/>
      <c r="D1193" s="938" t="s">
        <v>1323</v>
      </c>
      <c r="E1193" s="939"/>
      <c r="F1193" s="122" t="s">
        <v>185</v>
      </c>
      <c r="G1193" s="100" t="s">
        <v>165</v>
      </c>
      <c r="H1193" s="105" t="e">
        <f t="shared" ca="1" si="0"/>
        <v>#NAME?</v>
      </c>
      <c r="I1193" s="107"/>
      <c r="J1193" s="107"/>
      <c r="K1193" s="107"/>
      <c r="L1193" s="107"/>
      <c r="M1193" s="107"/>
      <c r="N1193" s="107"/>
      <c r="O1193" s="107"/>
      <c r="P1193" s="107"/>
      <c r="Q1193" s="107"/>
      <c r="R1193" s="107"/>
    </row>
    <row r="1194" spans="1:18" ht="15">
      <c r="A1194" s="100" t="s">
        <v>9984</v>
      </c>
      <c r="B1194" s="115">
        <v>27</v>
      </c>
      <c r="C1194" s="116"/>
      <c r="D1194" s="938" t="s">
        <v>182</v>
      </c>
      <c r="E1194" s="939"/>
      <c r="F1194" s="122" t="s">
        <v>185</v>
      </c>
      <c r="G1194" s="100" t="s">
        <v>165</v>
      </c>
      <c r="H1194" s="105" t="e">
        <f t="shared" ca="1" si="0"/>
        <v>#NAME?</v>
      </c>
      <c r="I1194" s="107"/>
      <c r="J1194" s="107"/>
      <c r="K1194" s="107"/>
      <c r="L1194" s="107"/>
      <c r="M1194" s="107"/>
      <c r="N1194" s="107"/>
      <c r="O1194" s="107"/>
      <c r="P1194" s="107"/>
      <c r="Q1194" s="107"/>
      <c r="R1194" s="107"/>
    </row>
    <row r="1195" spans="1:18" ht="15">
      <c r="A1195" s="100" t="s">
        <v>9988</v>
      </c>
      <c r="B1195" s="115">
        <v>0</v>
      </c>
      <c r="C1195" s="116"/>
      <c r="D1195" s="938" t="s">
        <v>1438</v>
      </c>
      <c r="E1195" s="939"/>
      <c r="F1195" s="122" t="s">
        <v>246</v>
      </c>
      <c r="G1195" s="100" t="s">
        <v>165</v>
      </c>
      <c r="H1195" s="105" t="e">
        <f t="shared" ca="1" si="0"/>
        <v>#NAME?</v>
      </c>
      <c r="I1195" s="107"/>
      <c r="J1195" s="107"/>
      <c r="K1195" s="107"/>
      <c r="L1195" s="107"/>
      <c r="M1195" s="107"/>
      <c r="N1195" s="107"/>
      <c r="O1195" s="107"/>
      <c r="P1195" s="107"/>
      <c r="Q1195" s="107"/>
      <c r="R1195" s="107"/>
    </row>
    <row r="1196" spans="1:18" ht="15">
      <c r="A1196" s="100" t="s">
        <v>9991</v>
      </c>
      <c r="B1196" s="115">
        <v>23</v>
      </c>
      <c r="C1196" s="116"/>
      <c r="D1196" s="938" t="s">
        <v>1794</v>
      </c>
      <c r="E1196" s="939"/>
      <c r="F1196" s="122" t="s">
        <v>246</v>
      </c>
      <c r="G1196" s="100" t="s">
        <v>165</v>
      </c>
      <c r="H1196" s="105" t="e">
        <f t="shared" ca="1" si="0"/>
        <v>#NAME?</v>
      </c>
      <c r="I1196" s="107"/>
      <c r="J1196" s="107"/>
      <c r="K1196" s="107"/>
      <c r="L1196" s="107"/>
      <c r="M1196" s="107"/>
      <c r="N1196" s="107"/>
      <c r="O1196" s="107"/>
      <c r="P1196" s="107"/>
      <c r="Q1196" s="107"/>
      <c r="R1196" s="107"/>
    </row>
    <row r="1197" spans="1:18" ht="15">
      <c r="A1197" s="100" t="s">
        <v>9994</v>
      </c>
      <c r="B1197" s="115">
        <v>71</v>
      </c>
      <c r="C1197" s="116"/>
      <c r="D1197" s="938" t="s">
        <v>423</v>
      </c>
      <c r="E1197" s="939"/>
      <c r="F1197" s="122" t="s">
        <v>246</v>
      </c>
      <c r="G1197" s="100" t="s">
        <v>165</v>
      </c>
      <c r="H1197" s="105" t="e">
        <f t="shared" ca="1" si="0"/>
        <v>#NAME?</v>
      </c>
      <c r="I1197" s="107"/>
      <c r="J1197" s="107"/>
      <c r="K1197" s="107"/>
      <c r="L1197" s="107"/>
      <c r="M1197" s="107"/>
      <c r="N1197" s="107"/>
      <c r="O1197" s="107"/>
      <c r="P1197" s="107"/>
      <c r="Q1197" s="107"/>
      <c r="R1197" s="107"/>
    </row>
    <row r="1198" spans="1:18" ht="15">
      <c r="A1198" s="100" t="s">
        <v>9998</v>
      </c>
      <c r="B1198" s="115">
        <v>48</v>
      </c>
      <c r="C1198" s="116"/>
      <c r="D1198" s="938" t="s">
        <v>1291</v>
      </c>
      <c r="E1198" s="939"/>
      <c r="F1198" s="122" t="s">
        <v>246</v>
      </c>
      <c r="G1198" s="100" t="s">
        <v>165</v>
      </c>
      <c r="H1198" s="105" t="e">
        <f t="shared" ca="1" si="0"/>
        <v>#NAME?</v>
      </c>
      <c r="I1198" s="107"/>
      <c r="J1198" s="107"/>
      <c r="K1198" s="107"/>
      <c r="L1198" s="107"/>
      <c r="M1198" s="107"/>
      <c r="N1198" s="107"/>
      <c r="O1198" s="107"/>
      <c r="P1198" s="107"/>
      <c r="Q1198" s="107"/>
      <c r="R1198" s="107"/>
    </row>
    <row r="1199" spans="1:18" ht="15">
      <c r="A1199" s="100" t="s">
        <v>10001</v>
      </c>
      <c r="B1199" s="115">
        <v>51</v>
      </c>
      <c r="C1199" s="116"/>
      <c r="D1199" s="938" t="s">
        <v>450</v>
      </c>
      <c r="E1199" s="939"/>
      <c r="F1199" s="122" t="s">
        <v>246</v>
      </c>
      <c r="G1199" s="100" t="s">
        <v>165</v>
      </c>
      <c r="H1199" s="105" t="e">
        <f t="shared" ca="1" si="0"/>
        <v>#NAME?</v>
      </c>
      <c r="I1199" s="107"/>
      <c r="J1199" s="107"/>
      <c r="K1199" s="107"/>
      <c r="L1199" s="107"/>
      <c r="M1199" s="107"/>
      <c r="N1199" s="107"/>
      <c r="O1199" s="107"/>
      <c r="P1199" s="107"/>
      <c r="Q1199" s="107"/>
      <c r="R1199" s="107"/>
    </row>
    <row r="1200" spans="1:18" ht="15">
      <c r="A1200" s="100" t="s">
        <v>10008</v>
      </c>
      <c r="B1200" s="115">
        <v>60</v>
      </c>
      <c r="C1200" s="116"/>
      <c r="D1200" s="938" t="s">
        <v>423</v>
      </c>
      <c r="E1200" s="939"/>
      <c r="F1200" s="122" t="s">
        <v>246</v>
      </c>
      <c r="G1200" s="100" t="s">
        <v>165</v>
      </c>
      <c r="H1200" s="105" t="e">
        <f t="shared" ca="1" si="0"/>
        <v>#NAME?</v>
      </c>
      <c r="I1200" s="107"/>
      <c r="J1200" s="107"/>
      <c r="K1200" s="107"/>
      <c r="L1200" s="107"/>
      <c r="M1200" s="107"/>
      <c r="N1200" s="107"/>
      <c r="O1200" s="107"/>
      <c r="P1200" s="107"/>
      <c r="Q1200" s="107"/>
      <c r="R1200" s="107"/>
    </row>
    <row r="1201" spans="1:18" ht="15">
      <c r="A1201" s="100" t="s">
        <v>10009</v>
      </c>
      <c r="B1201" s="115">
        <v>51</v>
      </c>
      <c r="C1201" s="116"/>
      <c r="D1201" s="938" t="s">
        <v>1438</v>
      </c>
      <c r="E1201" s="939"/>
      <c r="F1201" s="122" t="s">
        <v>246</v>
      </c>
      <c r="G1201" s="100" t="s">
        <v>165</v>
      </c>
      <c r="H1201" s="105" t="e">
        <f t="shared" ca="1" si="0"/>
        <v>#NAME?</v>
      </c>
      <c r="I1201" s="107"/>
      <c r="J1201" s="107"/>
      <c r="K1201" s="107"/>
      <c r="L1201" s="107"/>
      <c r="M1201" s="107"/>
      <c r="N1201" s="107"/>
      <c r="O1201" s="107"/>
      <c r="P1201" s="107"/>
      <c r="Q1201" s="107"/>
      <c r="R1201" s="107"/>
    </row>
    <row r="1202" spans="1:18" ht="15">
      <c r="A1202" s="95" t="s">
        <v>1052</v>
      </c>
      <c r="B1202" s="96"/>
      <c r="C1202" s="95" t="s">
        <v>1053</v>
      </c>
      <c r="D1202" s="96"/>
      <c r="E1202" s="97"/>
      <c r="F1202" s="95" t="s">
        <v>10010</v>
      </c>
      <c r="G1202" s="100"/>
      <c r="H1202" s="105" t="e">
        <f t="shared" ca="1" si="0"/>
        <v>#NAME?</v>
      </c>
      <c r="I1202" s="107"/>
      <c r="J1202" s="107"/>
      <c r="K1202" s="107"/>
      <c r="L1202" s="107"/>
      <c r="M1202" s="107"/>
      <c r="N1202" s="107"/>
      <c r="O1202" s="107"/>
      <c r="P1202" s="107"/>
      <c r="Q1202" s="107"/>
      <c r="R1202" s="107"/>
    </row>
    <row r="1203" spans="1:18" ht="15">
      <c r="A1203" s="100" t="s">
        <v>10013</v>
      </c>
      <c r="B1203" s="115">
        <v>23</v>
      </c>
      <c r="C1203" s="116"/>
      <c r="D1203" s="938" t="s">
        <v>3913</v>
      </c>
      <c r="E1203" s="939"/>
      <c r="F1203" s="100" t="s">
        <v>10017</v>
      </c>
      <c r="G1203" s="100" t="s">
        <v>165</v>
      </c>
      <c r="H1203" s="105" t="e">
        <f t="shared" ca="1" si="0"/>
        <v>#NAME?</v>
      </c>
      <c r="I1203" s="107"/>
      <c r="J1203" s="107"/>
      <c r="K1203" s="107"/>
      <c r="L1203" s="107"/>
      <c r="M1203" s="107"/>
      <c r="N1203" s="107"/>
      <c r="O1203" s="107"/>
      <c r="P1203" s="107"/>
      <c r="Q1203" s="107"/>
      <c r="R1203" s="107"/>
    </row>
    <row r="1204" spans="1:18" ht="15">
      <c r="A1204" s="100" t="s">
        <v>10019</v>
      </c>
      <c r="B1204" s="116"/>
      <c r="C1204" s="116"/>
      <c r="D1204" s="938" t="s">
        <v>5463</v>
      </c>
      <c r="E1204" s="939"/>
      <c r="F1204" s="122" t="s">
        <v>5467</v>
      </c>
      <c r="G1204" s="100" t="s">
        <v>165</v>
      </c>
      <c r="H1204" s="105" t="e">
        <f t="shared" ca="1" si="0"/>
        <v>#NAME?</v>
      </c>
      <c r="I1204" s="107"/>
      <c r="J1204" s="107"/>
      <c r="K1204" s="107"/>
      <c r="L1204" s="107"/>
      <c r="M1204" s="107"/>
      <c r="N1204" s="107"/>
      <c r="O1204" s="107"/>
      <c r="P1204" s="107"/>
      <c r="Q1204" s="107"/>
      <c r="R1204" s="107"/>
    </row>
    <row r="1205" spans="1:18" ht="15">
      <c r="A1205" s="100" t="s">
        <v>10026</v>
      </c>
      <c r="B1205" s="116"/>
      <c r="C1205" s="116"/>
      <c r="D1205" s="938" t="s">
        <v>729</v>
      </c>
      <c r="E1205" s="939"/>
      <c r="F1205" s="100" t="s">
        <v>10030</v>
      </c>
      <c r="G1205" s="100" t="s">
        <v>165</v>
      </c>
      <c r="H1205" s="105" t="e">
        <f t="shared" ca="1" si="0"/>
        <v>#NAME?</v>
      </c>
      <c r="I1205" s="107"/>
      <c r="J1205" s="107"/>
      <c r="K1205" s="107"/>
      <c r="L1205" s="107"/>
      <c r="M1205" s="107"/>
      <c r="N1205" s="107"/>
      <c r="O1205" s="107"/>
      <c r="P1205" s="107"/>
      <c r="Q1205" s="107"/>
      <c r="R1205" s="107"/>
    </row>
    <row r="1206" spans="1:18" ht="15">
      <c r="A1206" s="100" t="s">
        <v>10035</v>
      </c>
      <c r="B1206" s="116"/>
      <c r="C1206" s="116"/>
      <c r="D1206" s="938" t="s">
        <v>319</v>
      </c>
      <c r="E1206" s="939"/>
      <c r="F1206" s="100" t="s">
        <v>529</v>
      </c>
      <c r="G1206" s="100" t="s">
        <v>165</v>
      </c>
      <c r="H1206" s="105" t="e">
        <f t="shared" ca="1" si="0"/>
        <v>#NAME?</v>
      </c>
      <c r="I1206" s="107"/>
      <c r="J1206" s="107"/>
      <c r="K1206" s="107"/>
      <c r="L1206" s="107"/>
      <c r="M1206" s="107"/>
      <c r="N1206" s="107"/>
      <c r="O1206" s="107"/>
      <c r="P1206" s="107"/>
      <c r="Q1206" s="107"/>
      <c r="R1206" s="107"/>
    </row>
    <row r="1207" spans="1:18" ht="15">
      <c r="A1207" s="100" t="s">
        <v>10037</v>
      </c>
      <c r="B1207" s="115">
        <v>50</v>
      </c>
      <c r="C1207" s="116"/>
      <c r="D1207" s="938" t="s">
        <v>423</v>
      </c>
      <c r="E1207" s="939"/>
      <c r="F1207" s="122" t="s">
        <v>246</v>
      </c>
      <c r="G1207" s="100" t="s">
        <v>165</v>
      </c>
      <c r="H1207" s="105" t="e">
        <f t="shared" ca="1" si="0"/>
        <v>#NAME?</v>
      </c>
      <c r="I1207" s="107"/>
      <c r="J1207" s="107"/>
      <c r="K1207" s="107"/>
      <c r="L1207" s="107"/>
      <c r="M1207" s="107"/>
      <c r="N1207" s="107"/>
      <c r="O1207" s="107"/>
      <c r="P1207" s="107"/>
      <c r="Q1207" s="107"/>
      <c r="R1207" s="107"/>
    </row>
    <row r="1208" spans="1:18" ht="15">
      <c r="A1208" s="100" t="s">
        <v>10042</v>
      </c>
      <c r="B1208" s="115">
        <v>21</v>
      </c>
      <c r="C1208" s="116"/>
      <c r="D1208" s="938" t="s">
        <v>10045</v>
      </c>
      <c r="E1208" s="939"/>
      <c r="F1208" s="122" t="s">
        <v>246</v>
      </c>
      <c r="G1208" s="100" t="s">
        <v>165</v>
      </c>
      <c r="H1208" s="105" t="e">
        <f t="shared" ca="1" si="0"/>
        <v>#NAME?</v>
      </c>
      <c r="I1208" s="107"/>
      <c r="J1208" s="107"/>
      <c r="K1208" s="107"/>
      <c r="L1208" s="107"/>
      <c r="M1208" s="107"/>
      <c r="N1208" s="107"/>
      <c r="O1208" s="107"/>
      <c r="P1208" s="107"/>
      <c r="Q1208" s="107"/>
      <c r="R1208" s="107"/>
    </row>
    <row r="1209" spans="1:18" ht="15">
      <c r="A1209" s="100" t="s">
        <v>10048</v>
      </c>
      <c r="B1209" s="115">
        <v>21</v>
      </c>
      <c r="C1209" s="116"/>
      <c r="D1209" s="938" t="s">
        <v>1429</v>
      </c>
      <c r="E1209" s="939"/>
      <c r="F1209" s="122" t="s">
        <v>185</v>
      </c>
      <c r="G1209" s="100" t="s">
        <v>165</v>
      </c>
      <c r="H1209" s="105" t="e">
        <f t="shared" ca="1" si="0"/>
        <v>#NAME?</v>
      </c>
      <c r="I1209" s="107"/>
      <c r="J1209" s="107"/>
      <c r="K1209" s="107"/>
      <c r="L1209" s="107"/>
      <c r="M1209" s="107"/>
      <c r="N1209" s="107"/>
      <c r="O1209" s="107"/>
      <c r="P1209" s="107"/>
      <c r="Q1209" s="107"/>
      <c r="R1209" s="107"/>
    </row>
    <row r="1210" spans="1:18" ht="15">
      <c r="A1210" s="100" t="s">
        <v>10052</v>
      </c>
      <c r="B1210" s="115">
        <v>69</v>
      </c>
      <c r="C1210" s="116"/>
      <c r="D1210" s="938" t="s">
        <v>326</v>
      </c>
      <c r="E1210" s="939"/>
      <c r="F1210" s="122" t="s">
        <v>185</v>
      </c>
      <c r="G1210" s="100" t="s">
        <v>165</v>
      </c>
      <c r="H1210" s="105" t="e">
        <f t="shared" ca="1" si="0"/>
        <v>#NAME?</v>
      </c>
      <c r="I1210" s="107"/>
      <c r="J1210" s="107"/>
      <c r="K1210" s="107"/>
      <c r="L1210" s="107"/>
      <c r="M1210" s="107"/>
      <c r="N1210" s="107"/>
      <c r="O1210" s="107"/>
      <c r="P1210" s="107"/>
      <c r="Q1210" s="107"/>
      <c r="R1210" s="107"/>
    </row>
    <row r="1211" spans="1:18" ht="15">
      <c r="A1211" s="95" t="s">
        <v>10057</v>
      </c>
      <c r="B1211" s="96"/>
      <c r="C1211" s="95" t="s">
        <v>359</v>
      </c>
      <c r="D1211" s="96"/>
      <c r="E1211" s="127" t="s">
        <v>10058</v>
      </c>
      <c r="F1211" s="99" t="s">
        <v>10059</v>
      </c>
      <c r="G1211" s="100"/>
      <c r="H1211" s="105" t="e">
        <f t="shared" ca="1" si="0"/>
        <v>#NAME?</v>
      </c>
      <c r="I1211" s="107"/>
      <c r="J1211" s="107"/>
      <c r="K1211" s="107"/>
      <c r="L1211" s="107"/>
      <c r="M1211" s="107"/>
      <c r="N1211" s="107"/>
      <c r="O1211" s="107"/>
      <c r="P1211" s="107"/>
      <c r="Q1211" s="107"/>
      <c r="R1211" s="107"/>
    </row>
    <row r="1212" spans="1:18" ht="15">
      <c r="A1212" s="95" t="s">
        <v>10062</v>
      </c>
      <c r="B1212" s="163">
        <v>35</v>
      </c>
      <c r="C1212" s="95" t="s">
        <v>359</v>
      </c>
      <c r="D1212" s="95" t="s">
        <v>524</v>
      </c>
      <c r="E1212" s="97"/>
      <c r="F1212" s="99" t="s">
        <v>10065</v>
      </c>
      <c r="G1212" s="100"/>
      <c r="H1212" s="105" t="e">
        <f t="shared" ca="1" si="0"/>
        <v>#NAME?</v>
      </c>
      <c r="I1212" s="107"/>
      <c r="J1212" s="107"/>
      <c r="K1212" s="107"/>
      <c r="L1212" s="107"/>
      <c r="M1212" s="107"/>
      <c r="N1212" s="107"/>
      <c r="O1212" s="107"/>
      <c r="P1212" s="107"/>
      <c r="Q1212" s="107"/>
      <c r="R1212" s="107"/>
    </row>
    <row r="1213" spans="1:18" ht="15">
      <c r="A1213" s="95" t="s">
        <v>10067</v>
      </c>
      <c r="B1213" s="163">
        <v>53</v>
      </c>
      <c r="C1213" s="96"/>
      <c r="D1213" s="95" t="s">
        <v>487</v>
      </c>
      <c r="E1213" s="127" t="s">
        <v>436</v>
      </c>
      <c r="F1213" s="96"/>
      <c r="G1213" s="100"/>
      <c r="H1213" s="105" t="e">
        <f t="shared" ca="1" si="0"/>
        <v>#NAME?</v>
      </c>
      <c r="I1213" s="107"/>
      <c r="J1213" s="107"/>
      <c r="K1213" s="107"/>
      <c r="L1213" s="107"/>
      <c r="M1213" s="107"/>
      <c r="N1213" s="107"/>
      <c r="O1213" s="107"/>
      <c r="P1213" s="107"/>
      <c r="Q1213" s="107"/>
      <c r="R1213" s="107"/>
    </row>
    <row r="1214" spans="1:18" ht="15">
      <c r="A1214" s="95" t="s">
        <v>10071</v>
      </c>
      <c r="B1214" s="163">
        <v>27</v>
      </c>
      <c r="C1214" s="95" t="s">
        <v>1206</v>
      </c>
      <c r="D1214" s="96"/>
      <c r="E1214" s="97"/>
      <c r="F1214" s="95" t="s">
        <v>10073</v>
      </c>
      <c r="G1214" s="100"/>
      <c r="H1214" s="105" t="e">
        <f t="shared" ca="1" si="0"/>
        <v>#NAME?</v>
      </c>
      <c r="I1214" s="107"/>
      <c r="J1214" s="107"/>
      <c r="K1214" s="107"/>
      <c r="L1214" s="107"/>
      <c r="M1214" s="107"/>
      <c r="N1214" s="107"/>
      <c r="O1214" s="107"/>
      <c r="P1214" s="107"/>
      <c r="Q1214" s="107"/>
      <c r="R1214" s="107"/>
    </row>
    <row r="1215" spans="1:18" ht="15">
      <c r="A1215" s="100" t="s">
        <v>10075</v>
      </c>
      <c r="B1215" s="115">
        <v>26</v>
      </c>
      <c r="C1215" s="116"/>
      <c r="D1215" s="938" t="s">
        <v>7245</v>
      </c>
      <c r="E1215" s="939"/>
      <c r="F1215" s="122" t="s">
        <v>246</v>
      </c>
      <c r="G1215" s="100" t="s">
        <v>165</v>
      </c>
      <c r="H1215" s="105" t="e">
        <f t="shared" ca="1" si="0"/>
        <v>#NAME?</v>
      </c>
      <c r="I1215" s="107"/>
      <c r="J1215" s="107"/>
      <c r="K1215" s="107"/>
      <c r="L1215" s="107"/>
      <c r="M1215" s="107"/>
      <c r="N1215" s="107"/>
      <c r="O1215" s="107"/>
      <c r="P1215" s="107"/>
      <c r="Q1215" s="107"/>
      <c r="R1215" s="107"/>
    </row>
    <row r="1216" spans="1:18" ht="15">
      <c r="A1216" s="100" t="s">
        <v>10080</v>
      </c>
      <c r="B1216" s="115">
        <v>18</v>
      </c>
      <c r="C1216" s="116"/>
      <c r="D1216" s="100" t="s">
        <v>169</v>
      </c>
      <c r="E1216" s="120"/>
      <c r="F1216" s="122" t="s">
        <v>246</v>
      </c>
      <c r="G1216" s="100" t="s">
        <v>165</v>
      </c>
      <c r="H1216" s="105" t="e">
        <f t="shared" ca="1" si="0"/>
        <v>#NAME?</v>
      </c>
      <c r="I1216" s="107"/>
      <c r="J1216" s="107"/>
      <c r="K1216" s="107"/>
      <c r="L1216" s="107"/>
      <c r="M1216" s="107"/>
      <c r="N1216" s="107"/>
      <c r="O1216" s="107"/>
      <c r="P1216" s="107"/>
      <c r="Q1216" s="107"/>
      <c r="R1216" s="107"/>
    </row>
    <row r="1217" spans="1:18" ht="15">
      <c r="A1217" s="100" t="s">
        <v>10089</v>
      </c>
      <c r="B1217" s="115">
        <v>66</v>
      </c>
      <c r="C1217" s="116"/>
      <c r="D1217" s="938" t="s">
        <v>268</v>
      </c>
      <c r="E1217" s="939"/>
      <c r="F1217" s="122" t="s">
        <v>246</v>
      </c>
      <c r="G1217" s="100" t="s">
        <v>165</v>
      </c>
      <c r="H1217" s="105" t="e">
        <f t="shared" ca="1" si="0"/>
        <v>#NAME?</v>
      </c>
      <c r="I1217" s="107"/>
      <c r="J1217" s="107"/>
      <c r="K1217" s="107"/>
      <c r="L1217" s="107"/>
      <c r="M1217" s="107"/>
      <c r="N1217" s="107"/>
      <c r="O1217" s="107"/>
      <c r="P1217" s="107"/>
      <c r="Q1217" s="107"/>
      <c r="R1217" s="107"/>
    </row>
    <row r="1218" spans="1:18" ht="15">
      <c r="A1218" s="95" t="s">
        <v>10093</v>
      </c>
      <c r="B1218" s="96"/>
      <c r="C1218" s="95" t="s">
        <v>344</v>
      </c>
      <c r="D1218" s="95" t="s">
        <v>8620</v>
      </c>
      <c r="E1218" s="127" t="s">
        <v>7573</v>
      </c>
      <c r="F1218" s="99" t="s">
        <v>346</v>
      </c>
      <c r="G1218" s="100"/>
      <c r="H1218" s="105" t="e">
        <f t="shared" ca="1" si="0"/>
        <v>#NAME?</v>
      </c>
      <c r="I1218" s="107"/>
      <c r="J1218" s="107"/>
      <c r="K1218" s="107"/>
      <c r="L1218" s="107"/>
      <c r="M1218" s="107"/>
      <c r="N1218" s="107"/>
      <c r="O1218" s="107"/>
      <c r="P1218" s="107"/>
      <c r="Q1218" s="107"/>
      <c r="R1218" s="107"/>
    </row>
    <row r="1219" spans="1:18" ht="15">
      <c r="A1219" s="100" t="s">
        <v>10097</v>
      </c>
      <c r="B1219" s="116"/>
      <c r="C1219" s="116"/>
      <c r="D1219" s="938" t="s">
        <v>89</v>
      </c>
      <c r="E1219" s="939"/>
      <c r="F1219" s="100" t="s">
        <v>529</v>
      </c>
      <c r="G1219" s="100" t="s">
        <v>165</v>
      </c>
      <c r="H1219" s="105" t="e">
        <f t="shared" ca="1" si="0"/>
        <v>#NAME?</v>
      </c>
      <c r="I1219" s="107"/>
      <c r="J1219" s="107"/>
      <c r="K1219" s="107"/>
      <c r="L1219" s="107"/>
      <c r="M1219" s="107"/>
      <c r="N1219" s="107"/>
      <c r="O1219" s="107"/>
      <c r="P1219" s="107"/>
      <c r="Q1219" s="107"/>
      <c r="R1219" s="107"/>
    </row>
    <row r="1220" spans="1:18" ht="15">
      <c r="A1220" s="100" t="s">
        <v>10100</v>
      </c>
      <c r="B1220" s="116"/>
      <c r="C1220" s="116"/>
      <c r="D1220" s="938" t="s">
        <v>319</v>
      </c>
      <c r="E1220" s="939"/>
      <c r="F1220" s="100" t="s">
        <v>529</v>
      </c>
      <c r="G1220" s="100" t="s">
        <v>165</v>
      </c>
      <c r="H1220" s="105" t="e">
        <f t="shared" ca="1" si="0"/>
        <v>#NAME?</v>
      </c>
      <c r="I1220" s="107"/>
      <c r="J1220" s="107"/>
      <c r="K1220" s="107"/>
      <c r="L1220" s="107"/>
      <c r="M1220" s="107"/>
      <c r="N1220" s="107"/>
      <c r="O1220" s="107"/>
      <c r="P1220" s="107"/>
      <c r="Q1220" s="107"/>
      <c r="R1220" s="107"/>
    </row>
    <row r="1221" spans="1:18" ht="15">
      <c r="A1221" s="100" t="s">
        <v>10112</v>
      </c>
      <c r="B1221" s="116"/>
      <c r="C1221" s="116"/>
      <c r="D1221" s="938" t="s">
        <v>446</v>
      </c>
      <c r="E1221" s="939"/>
      <c r="F1221" s="100" t="s">
        <v>892</v>
      </c>
      <c r="G1221" s="100" t="s">
        <v>165</v>
      </c>
      <c r="H1221" s="105" t="e">
        <f t="shared" ca="1" si="0"/>
        <v>#NAME?</v>
      </c>
      <c r="I1221" s="107"/>
      <c r="J1221" s="107"/>
      <c r="K1221" s="107"/>
      <c r="L1221" s="107"/>
      <c r="M1221" s="107"/>
      <c r="N1221" s="107"/>
      <c r="O1221" s="107"/>
      <c r="P1221" s="107"/>
      <c r="Q1221" s="107"/>
      <c r="R1221" s="107"/>
    </row>
    <row r="1222" spans="1:18" ht="15">
      <c r="A1222" s="100" t="s">
        <v>10116</v>
      </c>
      <c r="B1222" s="116"/>
      <c r="C1222" s="116"/>
      <c r="D1222" s="100" t="s">
        <v>89</v>
      </c>
      <c r="E1222" s="255" t="s">
        <v>10119</v>
      </c>
      <c r="F1222" s="100" t="s">
        <v>529</v>
      </c>
      <c r="G1222" s="100" t="s">
        <v>165</v>
      </c>
      <c r="H1222" s="105" t="e">
        <f t="shared" ca="1" si="0"/>
        <v>#NAME?</v>
      </c>
      <c r="I1222" s="107"/>
      <c r="J1222" s="107"/>
      <c r="K1222" s="107"/>
      <c r="L1222" s="107"/>
      <c r="M1222" s="107"/>
      <c r="N1222" s="107"/>
      <c r="O1222" s="107"/>
      <c r="P1222" s="107"/>
      <c r="Q1222" s="107"/>
      <c r="R1222" s="107"/>
    </row>
    <row r="1223" spans="1:18" ht="15">
      <c r="A1223" s="100" t="s">
        <v>10121</v>
      </c>
      <c r="B1223" s="116"/>
      <c r="C1223" s="116"/>
      <c r="D1223" s="938" t="s">
        <v>712</v>
      </c>
      <c r="E1223" s="939"/>
      <c r="F1223" s="100" t="s">
        <v>529</v>
      </c>
      <c r="G1223" s="100" t="s">
        <v>165</v>
      </c>
      <c r="H1223" s="105" t="e">
        <f t="shared" ca="1" si="0"/>
        <v>#NAME?</v>
      </c>
      <c r="I1223" s="107"/>
      <c r="J1223" s="107"/>
      <c r="K1223" s="107"/>
      <c r="L1223" s="107"/>
      <c r="M1223" s="107"/>
      <c r="N1223" s="107"/>
      <c r="O1223" s="107"/>
      <c r="P1223" s="107"/>
      <c r="Q1223" s="107"/>
      <c r="R1223" s="107"/>
    </row>
    <row r="1224" spans="1:18" ht="15">
      <c r="A1224" s="95" t="s">
        <v>10124</v>
      </c>
      <c r="B1224" s="96"/>
      <c r="C1224" s="95" t="s">
        <v>2014</v>
      </c>
      <c r="D1224" s="95" t="s">
        <v>524</v>
      </c>
      <c r="E1224" s="127" t="s">
        <v>10127</v>
      </c>
      <c r="F1224" s="720" t="s">
        <v>10129</v>
      </c>
      <c r="G1224" s="100"/>
      <c r="H1224" s="105" t="e">
        <f t="shared" ca="1" si="0"/>
        <v>#NAME?</v>
      </c>
      <c r="I1224" s="107"/>
      <c r="J1224" s="107"/>
      <c r="K1224" s="107"/>
      <c r="L1224" s="107"/>
      <c r="M1224" s="107"/>
      <c r="N1224" s="107"/>
      <c r="O1224" s="107"/>
      <c r="P1224" s="107"/>
      <c r="Q1224" s="107"/>
      <c r="R1224" s="107"/>
    </row>
    <row r="1225" spans="1:18" ht="15">
      <c r="A1225" s="163" t="s">
        <v>10130</v>
      </c>
      <c r="B1225" s="96"/>
      <c r="C1225" s="163" t="s">
        <v>417</v>
      </c>
      <c r="D1225" s="96"/>
      <c r="E1225" s="97"/>
      <c r="F1225" s="193" t="s">
        <v>10133</v>
      </c>
      <c r="G1225" s="100"/>
      <c r="H1225" s="105" t="e">
        <f t="shared" ca="1" si="0"/>
        <v>#NAME?</v>
      </c>
      <c r="I1225" s="107"/>
      <c r="J1225" s="107"/>
      <c r="K1225" s="107"/>
      <c r="L1225" s="107"/>
      <c r="M1225" s="107"/>
      <c r="N1225" s="107"/>
      <c r="O1225" s="107"/>
      <c r="P1225" s="107"/>
      <c r="Q1225" s="107"/>
      <c r="R1225" s="107"/>
    </row>
    <row r="1226" spans="1:18" ht="15">
      <c r="A1226" s="100" t="s">
        <v>10136</v>
      </c>
      <c r="B1226" s="115">
        <v>33</v>
      </c>
      <c r="C1226" s="116"/>
      <c r="D1226" s="938" t="s">
        <v>643</v>
      </c>
      <c r="E1226" s="939"/>
      <c r="F1226" s="100" t="s">
        <v>5302</v>
      </c>
      <c r="G1226" s="100" t="s">
        <v>165</v>
      </c>
      <c r="H1226" s="105" t="e">
        <f t="shared" ca="1" si="0"/>
        <v>#NAME?</v>
      </c>
      <c r="I1226" s="107"/>
      <c r="J1226" s="107"/>
      <c r="K1226" s="107"/>
      <c r="L1226" s="107"/>
      <c r="M1226" s="107"/>
      <c r="N1226" s="107"/>
      <c r="O1226" s="107"/>
      <c r="P1226" s="107"/>
      <c r="Q1226" s="107"/>
      <c r="R1226" s="107"/>
    </row>
    <row r="1227" spans="1:18" ht="15">
      <c r="A1227" s="95" t="s">
        <v>10140</v>
      </c>
      <c r="B1227" s="96"/>
      <c r="C1227" s="96"/>
      <c r="D1227" s="95" t="s">
        <v>89</v>
      </c>
      <c r="E1227" s="97"/>
      <c r="F1227" s="99" t="s">
        <v>95</v>
      </c>
      <c r="G1227" s="100"/>
      <c r="H1227" s="105" t="e">
        <f t="shared" ca="1" si="0"/>
        <v>#NAME?</v>
      </c>
      <c r="I1227" s="107"/>
      <c r="J1227" s="107"/>
      <c r="K1227" s="107"/>
      <c r="L1227" s="107"/>
      <c r="M1227" s="107"/>
      <c r="N1227" s="107"/>
      <c r="O1227" s="107"/>
      <c r="P1227" s="107"/>
      <c r="Q1227" s="107"/>
      <c r="R1227" s="107"/>
    </row>
    <row r="1228" spans="1:18" ht="15">
      <c r="A1228" s="100" t="s">
        <v>10145</v>
      </c>
      <c r="B1228" s="115">
        <v>33</v>
      </c>
      <c r="C1228" s="116"/>
      <c r="D1228" s="938" t="s">
        <v>224</v>
      </c>
      <c r="E1228" s="939"/>
      <c r="F1228" s="122" t="s">
        <v>185</v>
      </c>
      <c r="G1228" s="100" t="s">
        <v>165</v>
      </c>
      <c r="H1228" s="105" t="e">
        <f t="shared" ca="1" si="0"/>
        <v>#NAME?</v>
      </c>
      <c r="I1228" s="107"/>
      <c r="J1228" s="107"/>
      <c r="K1228" s="107"/>
      <c r="L1228" s="107"/>
      <c r="M1228" s="107"/>
      <c r="N1228" s="107"/>
      <c r="O1228" s="107"/>
      <c r="P1228" s="107"/>
      <c r="Q1228" s="107"/>
      <c r="R1228" s="107"/>
    </row>
    <row r="1229" spans="1:18" ht="15">
      <c r="A1229" s="95" t="s">
        <v>10149</v>
      </c>
      <c r="B1229" s="96"/>
      <c r="C1229" s="96"/>
      <c r="D1229" s="95" t="s">
        <v>89</v>
      </c>
      <c r="E1229" s="97"/>
      <c r="F1229" s="99" t="s">
        <v>95</v>
      </c>
      <c r="G1229" s="100"/>
      <c r="H1229" s="105" t="e">
        <f t="shared" ca="1" si="0"/>
        <v>#NAME?</v>
      </c>
      <c r="I1229" s="107"/>
      <c r="J1229" s="107"/>
      <c r="K1229" s="107"/>
      <c r="L1229" s="107"/>
      <c r="M1229" s="107"/>
      <c r="N1229" s="107"/>
      <c r="O1229" s="107"/>
      <c r="P1229" s="107"/>
      <c r="Q1229" s="107"/>
      <c r="R1229" s="107"/>
    </row>
    <row r="1230" spans="1:18" ht="15">
      <c r="A1230" s="100" t="s">
        <v>10153</v>
      </c>
      <c r="B1230" s="115">
        <v>37</v>
      </c>
      <c r="C1230" s="116"/>
      <c r="D1230" s="938" t="s">
        <v>3573</v>
      </c>
      <c r="E1230" s="939"/>
      <c r="F1230" s="122" t="s">
        <v>246</v>
      </c>
      <c r="G1230" s="100" t="s">
        <v>165</v>
      </c>
      <c r="H1230" s="105" t="e">
        <f t="shared" ca="1" si="0"/>
        <v>#NAME?</v>
      </c>
      <c r="I1230" s="107"/>
      <c r="J1230" s="107"/>
      <c r="K1230" s="107"/>
      <c r="L1230" s="107"/>
      <c r="M1230" s="107"/>
      <c r="N1230" s="107"/>
      <c r="O1230" s="107"/>
      <c r="P1230" s="107"/>
      <c r="Q1230" s="107"/>
      <c r="R1230" s="107"/>
    </row>
    <row r="1231" spans="1:18" ht="15">
      <c r="A1231" s="95" t="s">
        <v>1071</v>
      </c>
      <c r="B1231" s="96"/>
      <c r="C1231" s="96"/>
      <c r="D1231" s="96"/>
      <c r="E1231" s="127" t="s">
        <v>454</v>
      </c>
      <c r="F1231" s="96"/>
      <c r="G1231" s="100"/>
      <c r="H1231" s="105" t="e">
        <f t="shared" ca="1" si="0"/>
        <v>#NAME?</v>
      </c>
      <c r="I1231" s="107"/>
      <c r="J1231" s="107"/>
      <c r="K1231" s="107"/>
      <c r="L1231" s="107"/>
      <c r="M1231" s="107"/>
      <c r="N1231" s="107"/>
      <c r="O1231" s="107"/>
      <c r="P1231" s="107"/>
      <c r="Q1231" s="107"/>
      <c r="R1231" s="107"/>
    </row>
    <row r="1232" spans="1:18" ht="15">
      <c r="A1232" s="100" t="s">
        <v>10159</v>
      </c>
      <c r="B1232" s="115">
        <v>62</v>
      </c>
      <c r="C1232" s="116"/>
      <c r="D1232" s="938" t="s">
        <v>268</v>
      </c>
      <c r="E1232" s="939"/>
      <c r="F1232" s="122" t="s">
        <v>246</v>
      </c>
      <c r="G1232" s="100" t="s">
        <v>165</v>
      </c>
      <c r="H1232" s="105" t="e">
        <f t="shared" ca="1" si="0"/>
        <v>#NAME?</v>
      </c>
      <c r="I1232" s="107"/>
      <c r="J1232" s="107"/>
      <c r="K1232" s="107"/>
      <c r="L1232" s="107"/>
      <c r="M1232" s="107"/>
      <c r="N1232" s="107"/>
      <c r="O1232" s="107"/>
      <c r="P1232" s="107"/>
      <c r="Q1232" s="107"/>
      <c r="R1232" s="107"/>
    </row>
    <row r="1233" spans="1:18" ht="15">
      <c r="A1233" s="100" t="s">
        <v>10164</v>
      </c>
      <c r="B1233" s="116"/>
      <c r="C1233" s="116"/>
      <c r="D1233" s="938" t="s">
        <v>1072</v>
      </c>
      <c r="E1233" s="939"/>
      <c r="F1233" s="100" t="s">
        <v>529</v>
      </c>
      <c r="G1233" s="100" t="s">
        <v>165</v>
      </c>
      <c r="H1233" s="105" t="e">
        <f t="shared" ca="1" si="0"/>
        <v>#NAME?</v>
      </c>
      <c r="I1233" s="107"/>
      <c r="J1233" s="107"/>
      <c r="K1233" s="107"/>
      <c r="L1233" s="107"/>
      <c r="M1233" s="107"/>
      <c r="N1233" s="107"/>
      <c r="O1233" s="107"/>
      <c r="P1233" s="107"/>
      <c r="Q1233" s="107"/>
      <c r="R1233" s="107"/>
    </row>
    <row r="1234" spans="1:18" ht="15">
      <c r="A1234" s="163" t="s">
        <v>10165</v>
      </c>
      <c r="B1234" s="96"/>
      <c r="C1234" s="163" t="s">
        <v>417</v>
      </c>
      <c r="D1234" s="96"/>
      <c r="E1234" s="127" t="s">
        <v>10166</v>
      </c>
      <c r="F1234" s="193" t="s">
        <v>10167</v>
      </c>
      <c r="G1234" s="100"/>
      <c r="H1234" s="105" t="e">
        <f t="shared" ca="1" si="0"/>
        <v>#NAME?</v>
      </c>
      <c r="I1234" s="107"/>
      <c r="J1234" s="107"/>
      <c r="K1234" s="107"/>
      <c r="L1234" s="107"/>
      <c r="M1234" s="107"/>
      <c r="N1234" s="107"/>
      <c r="O1234" s="107"/>
      <c r="P1234" s="107"/>
      <c r="Q1234" s="107"/>
      <c r="R1234" s="107"/>
    </row>
    <row r="1235" spans="1:18" ht="15">
      <c r="A1235" s="100" t="s">
        <v>10169</v>
      </c>
      <c r="B1235" s="115">
        <v>25</v>
      </c>
      <c r="C1235" s="116"/>
      <c r="D1235" s="100" t="s">
        <v>169</v>
      </c>
      <c r="E1235" s="120"/>
      <c r="F1235" s="122" t="s">
        <v>246</v>
      </c>
      <c r="G1235" s="100" t="s">
        <v>165</v>
      </c>
      <c r="H1235" s="105" t="e">
        <f t="shared" ca="1" si="0"/>
        <v>#NAME?</v>
      </c>
      <c r="I1235" s="107"/>
      <c r="J1235" s="107"/>
      <c r="K1235" s="107"/>
      <c r="L1235" s="107"/>
      <c r="M1235" s="107"/>
      <c r="N1235" s="107"/>
      <c r="O1235" s="107"/>
      <c r="P1235" s="107"/>
      <c r="Q1235" s="107"/>
      <c r="R1235" s="107"/>
    </row>
    <row r="1236" spans="1:18" ht="15">
      <c r="A1236" s="100" t="s">
        <v>10172</v>
      </c>
      <c r="B1236" s="115">
        <v>43</v>
      </c>
      <c r="C1236" s="116"/>
      <c r="D1236" s="100" t="s">
        <v>169</v>
      </c>
      <c r="E1236" s="120"/>
      <c r="F1236" s="122" t="s">
        <v>246</v>
      </c>
      <c r="G1236" s="100" t="s">
        <v>165</v>
      </c>
      <c r="H1236" s="105" t="e">
        <f t="shared" ca="1" si="0"/>
        <v>#NAME?</v>
      </c>
      <c r="I1236" s="107"/>
      <c r="J1236" s="107"/>
      <c r="K1236" s="107"/>
      <c r="L1236" s="107"/>
      <c r="M1236" s="107"/>
      <c r="N1236" s="107"/>
      <c r="O1236" s="107"/>
      <c r="P1236" s="107"/>
      <c r="Q1236" s="107"/>
      <c r="R1236" s="107"/>
    </row>
    <row r="1237" spans="1:18" ht="15">
      <c r="A1237" s="100" t="s">
        <v>10174</v>
      </c>
      <c r="B1237" s="115">
        <v>51</v>
      </c>
      <c r="C1237" s="116"/>
      <c r="D1237" s="938" t="s">
        <v>423</v>
      </c>
      <c r="E1237" s="939"/>
      <c r="F1237" s="122" t="s">
        <v>246</v>
      </c>
      <c r="G1237" s="100" t="s">
        <v>165</v>
      </c>
      <c r="H1237" s="105" t="e">
        <f t="shared" ca="1" si="0"/>
        <v>#NAME?</v>
      </c>
      <c r="I1237" s="107"/>
      <c r="J1237" s="107"/>
      <c r="K1237" s="107"/>
      <c r="L1237" s="107"/>
      <c r="M1237" s="107"/>
      <c r="N1237" s="107"/>
      <c r="O1237" s="107"/>
      <c r="P1237" s="107"/>
      <c r="Q1237" s="107"/>
      <c r="R1237" s="107"/>
    </row>
    <row r="1238" spans="1:18" ht="15">
      <c r="A1238" s="100" t="s">
        <v>10181</v>
      </c>
      <c r="B1238" s="115">
        <v>47</v>
      </c>
      <c r="C1238" s="116"/>
      <c r="D1238" s="938" t="s">
        <v>182</v>
      </c>
      <c r="E1238" s="939"/>
      <c r="F1238" s="122" t="s">
        <v>185</v>
      </c>
      <c r="G1238" s="100" t="s">
        <v>165</v>
      </c>
      <c r="H1238" s="105" t="e">
        <f t="shared" ca="1" si="0"/>
        <v>#NAME?</v>
      </c>
      <c r="I1238" s="107"/>
      <c r="J1238" s="107"/>
      <c r="K1238" s="107"/>
      <c r="L1238" s="107"/>
      <c r="M1238" s="107"/>
      <c r="N1238" s="107"/>
      <c r="O1238" s="107"/>
      <c r="P1238" s="107"/>
      <c r="Q1238" s="107"/>
      <c r="R1238" s="107"/>
    </row>
    <row r="1239" spans="1:18" ht="15">
      <c r="A1239" s="100" t="s">
        <v>10189</v>
      </c>
      <c r="B1239" s="116"/>
      <c r="C1239" s="116"/>
      <c r="D1239" s="938" t="s">
        <v>1072</v>
      </c>
      <c r="E1239" s="939"/>
      <c r="F1239" s="100" t="s">
        <v>529</v>
      </c>
      <c r="G1239" s="100" t="s">
        <v>165</v>
      </c>
      <c r="H1239" s="105" t="e">
        <f t="shared" ca="1" si="0"/>
        <v>#NAME?</v>
      </c>
      <c r="I1239" s="107"/>
      <c r="J1239" s="107"/>
      <c r="K1239" s="107"/>
      <c r="L1239" s="107"/>
      <c r="M1239" s="107"/>
      <c r="N1239" s="107"/>
      <c r="O1239" s="107"/>
      <c r="P1239" s="107"/>
      <c r="Q1239" s="107"/>
      <c r="R1239" s="107"/>
    </row>
    <row r="1240" spans="1:18" ht="15">
      <c r="A1240" s="100" t="s">
        <v>10197</v>
      </c>
      <c r="B1240" s="116"/>
      <c r="C1240" s="116"/>
      <c r="D1240" s="938" t="s">
        <v>425</v>
      </c>
      <c r="E1240" s="939"/>
      <c r="F1240" s="100" t="s">
        <v>384</v>
      </c>
      <c r="G1240" s="100" t="s">
        <v>165</v>
      </c>
      <c r="H1240" s="105" t="e">
        <f t="shared" ca="1" si="0"/>
        <v>#NAME?</v>
      </c>
      <c r="I1240" s="107"/>
      <c r="J1240" s="107"/>
      <c r="K1240" s="107"/>
      <c r="L1240" s="107"/>
      <c r="M1240" s="107"/>
      <c r="N1240" s="107"/>
      <c r="O1240" s="107"/>
      <c r="P1240" s="107"/>
      <c r="Q1240" s="107"/>
      <c r="R1240" s="107"/>
    </row>
    <row r="1241" spans="1:18" ht="15">
      <c r="A1241" s="100" t="s">
        <v>10203</v>
      </c>
      <c r="B1241" s="115">
        <v>26</v>
      </c>
      <c r="C1241" s="116"/>
      <c r="D1241" s="938" t="s">
        <v>1629</v>
      </c>
      <c r="E1241" s="939"/>
      <c r="F1241" s="122" t="s">
        <v>246</v>
      </c>
      <c r="G1241" s="100" t="s">
        <v>165</v>
      </c>
      <c r="H1241" s="105" t="e">
        <f t="shared" ca="1" si="0"/>
        <v>#NAME?</v>
      </c>
      <c r="I1241" s="107"/>
      <c r="J1241" s="107"/>
      <c r="K1241" s="107"/>
      <c r="L1241" s="107"/>
      <c r="M1241" s="107"/>
      <c r="N1241" s="107"/>
      <c r="O1241" s="107"/>
      <c r="P1241" s="107"/>
      <c r="Q1241" s="107"/>
      <c r="R1241" s="107"/>
    </row>
    <row r="1242" spans="1:18" ht="15">
      <c r="A1242" s="100" t="s">
        <v>10207</v>
      </c>
      <c r="B1242" s="116"/>
      <c r="C1242" s="116"/>
      <c r="D1242" s="938" t="s">
        <v>425</v>
      </c>
      <c r="E1242" s="939"/>
      <c r="F1242" s="100" t="s">
        <v>384</v>
      </c>
      <c r="G1242" s="100" t="s">
        <v>165</v>
      </c>
      <c r="H1242" s="105" t="e">
        <f t="shared" ca="1" si="0"/>
        <v>#NAME?</v>
      </c>
      <c r="I1242" s="107"/>
      <c r="J1242" s="107"/>
      <c r="K1242" s="107"/>
      <c r="L1242" s="107"/>
      <c r="M1242" s="107"/>
      <c r="N1242" s="107"/>
      <c r="O1242" s="107"/>
      <c r="P1242" s="107"/>
      <c r="Q1242" s="107"/>
      <c r="R1242" s="107"/>
    </row>
    <row r="1243" spans="1:18" ht="15">
      <c r="A1243" s="100" t="s">
        <v>10210</v>
      </c>
      <c r="B1243" s="115">
        <v>39</v>
      </c>
      <c r="C1243" s="116"/>
      <c r="D1243" s="938" t="s">
        <v>354</v>
      </c>
      <c r="E1243" s="939"/>
      <c r="F1243" s="122" t="s">
        <v>246</v>
      </c>
      <c r="G1243" s="100" t="s">
        <v>165</v>
      </c>
      <c r="H1243" s="105" t="e">
        <f t="shared" ca="1" si="0"/>
        <v>#NAME?</v>
      </c>
      <c r="I1243" s="107"/>
      <c r="J1243" s="107"/>
      <c r="K1243" s="107"/>
      <c r="L1243" s="107"/>
      <c r="M1243" s="107"/>
      <c r="N1243" s="107"/>
      <c r="O1243" s="107"/>
      <c r="P1243" s="107"/>
      <c r="Q1243" s="107"/>
      <c r="R1243" s="107"/>
    </row>
    <row r="1244" spans="1:18" ht="15">
      <c r="A1244" s="100" t="s">
        <v>10215</v>
      </c>
      <c r="B1244" s="116"/>
      <c r="C1244" s="116"/>
      <c r="D1244" s="938" t="s">
        <v>446</v>
      </c>
      <c r="E1244" s="939"/>
      <c r="F1244" s="100" t="s">
        <v>448</v>
      </c>
      <c r="G1244" s="100" t="s">
        <v>165</v>
      </c>
      <c r="H1244" s="105" t="e">
        <f t="shared" ca="1" si="0"/>
        <v>#NAME?</v>
      </c>
      <c r="I1244" s="107"/>
      <c r="J1244" s="107"/>
      <c r="K1244" s="107"/>
      <c r="L1244" s="107"/>
      <c r="M1244" s="107"/>
      <c r="N1244" s="107"/>
      <c r="O1244" s="107"/>
      <c r="P1244" s="107"/>
      <c r="Q1244" s="107"/>
      <c r="R1244" s="107"/>
    </row>
    <row r="1245" spans="1:18" ht="15">
      <c r="A1245" s="100" t="s">
        <v>10216</v>
      </c>
      <c r="B1245" s="115">
        <v>56</v>
      </c>
      <c r="C1245" s="116"/>
      <c r="D1245" s="938" t="s">
        <v>5217</v>
      </c>
      <c r="E1245" s="939"/>
      <c r="F1245" s="122" t="s">
        <v>246</v>
      </c>
      <c r="G1245" s="100" t="s">
        <v>165</v>
      </c>
      <c r="H1245" s="105" t="e">
        <f t="shared" ca="1" si="0"/>
        <v>#NAME?</v>
      </c>
      <c r="I1245" s="107"/>
      <c r="J1245" s="107"/>
      <c r="K1245" s="107"/>
      <c r="L1245" s="107"/>
      <c r="M1245" s="107"/>
      <c r="N1245" s="107"/>
      <c r="O1245" s="107"/>
      <c r="P1245" s="107"/>
      <c r="Q1245" s="107"/>
      <c r="R1245" s="107"/>
    </row>
    <row r="1246" spans="1:18" ht="15">
      <c r="A1246" s="95" t="s">
        <v>10219</v>
      </c>
      <c r="B1246" s="96"/>
      <c r="C1246" s="95" t="s">
        <v>610</v>
      </c>
      <c r="D1246" s="96"/>
      <c r="E1246" s="127" t="s">
        <v>2861</v>
      </c>
      <c r="F1246" s="99" t="s">
        <v>10223</v>
      </c>
      <c r="G1246" s="100"/>
      <c r="H1246" s="105" t="e">
        <f t="shared" ca="1" si="0"/>
        <v>#NAME?</v>
      </c>
      <c r="I1246" s="107"/>
      <c r="J1246" s="107"/>
      <c r="K1246" s="107"/>
      <c r="L1246" s="107"/>
      <c r="M1246" s="107"/>
      <c r="N1246" s="107"/>
      <c r="O1246" s="107"/>
      <c r="P1246" s="107"/>
      <c r="Q1246" s="107"/>
      <c r="R1246" s="107"/>
    </row>
    <row r="1247" spans="1:18" ht="15">
      <c r="A1247" s="100" t="s">
        <v>10225</v>
      </c>
      <c r="B1247" s="116"/>
      <c r="C1247" s="116"/>
      <c r="D1247" s="938" t="s">
        <v>89</v>
      </c>
      <c r="E1247" s="939"/>
      <c r="F1247" s="100" t="s">
        <v>529</v>
      </c>
      <c r="G1247" s="100" t="s">
        <v>165</v>
      </c>
      <c r="H1247" s="105" t="e">
        <f t="shared" ca="1" si="0"/>
        <v>#NAME?</v>
      </c>
      <c r="I1247" s="107"/>
      <c r="J1247" s="107"/>
      <c r="K1247" s="107"/>
      <c r="L1247" s="107"/>
      <c r="M1247" s="107"/>
      <c r="N1247" s="107"/>
      <c r="O1247" s="107"/>
      <c r="P1247" s="107"/>
      <c r="Q1247" s="107"/>
      <c r="R1247" s="107"/>
    </row>
    <row r="1248" spans="1:18" ht="15">
      <c r="A1248" s="100" t="s">
        <v>10229</v>
      </c>
      <c r="B1248" s="115">
        <v>3</v>
      </c>
      <c r="C1248" s="116"/>
      <c r="D1248" s="938" t="s">
        <v>243</v>
      </c>
      <c r="E1248" s="939"/>
      <c r="F1248" s="122" t="s">
        <v>246</v>
      </c>
      <c r="G1248" s="100" t="s">
        <v>165</v>
      </c>
      <c r="H1248" s="105" t="e">
        <f t="shared" ca="1" si="0"/>
        <v>#NAME?</v>
      </c>
      <c r="I1248" s="107"/>
      <c r="J1248" s="107"/>
      <c r="K1248" s="107"/>
      <c r="L1248" s="107"/>
      <c r="M1248" s="107"/>
      <c r="N1248" s="107"/>
      <c r="O1248" s="107"/>
      <c r="P1248" s="107"/>
      <c r="Q1248" s="107"/>
      <c r="R1248" s="107"/>
    </row>
    <row r="1249" spans="1:18" ht="15">
      <c r="A1249" s="100" t="s">
        <v>10236</v>
      </c>
      <c r="B1249" s="116"/>
      <c r="C1249" s="116"/>
      <c r="D1249" s="938" t="s">
        <v>89</v>
      </c>
      <c r="E1249" s="939"/>
      <c r="F1249" s="100" t="s">
        <v>529</v>
      </c>
      <c r="G1249" s="100" t="s">
        <v>165</v>
      </c>
      <c r="H1249" s="105" t="e">
        <f t="shared" ca="1" si="0"/>
        <v>#NAME?</v>
      </c>
      <c r="I1249" s="107"/>
      <c r="J1249" s="107"/>
      <c r="K1249" s="107"/>
      <c r="L1249" s="107"/>
      <c r="M1249" s="107"/>
      <c r="N1249" s="107"/>
      <c r="O1249" s="107"/>
      <c r="P1249" s="107"/>
      <c r="Q1249" s="107"/>
      <c r="R1249" s="107"/>
    </row>
    <row r="1250" spans="1:18" ht="15">
      <c r="A1250" s="163" t="s">
        <v>10241</v>
      </c>
      <c r="B1250" s="96"/>
      <c r="C1250" s="163" t="s">
        <v>117</v>
      </c>
      <c r="D1250" s="163" t="s">
        <v>1411</v>
      </c>
      <c r="E1250" s="97"/>
      <c r="F1250" s="193" t="s">
        <v>10243</v>
      </c>
      <c r="G1250" s="100"/>
      <c r="H1250" s="105" t="e">
        <f t="shared" ca="1" si="0"/>
        <v>#NAME?</v>
      </c>
      <c r="I1250" s="107"/>
      <c r="J1250" s="107"/>
      <c r="K1250" s="107"/>
      <c r="L1250" s="107"/>
      <c r="M1250" s="107"/>
      <c r="N1250" s="107"/>
      <c r="O1250" s="107"/>
      <c r="P1250" s="107"/>
      <c r="Q1250" s="107"/>
      <c r="R1250" s="107"/>
    </row>
    <row r="1251" spans="1:18" ht="15">
      <c r="A1251" s="100" t="s">
        <v>10244</v>
      </c>
      <c r="B1251" s="115">
        <v>44</v>
      </c>
      <c r="C1251" s="116"/>
      <c r="D1251" s="938" t="s">
        <v>1413</v>
      </c>
      <c r="E1251" s="939"/>
      <c r="F1251" s="122" t="s">
        <v>246</v>
      </c>
      <c r="G1251" s="100" t="s">
        <v>165</v>
      </c>
      <c r="H1251" s="105" t="e">
        <f t="shared" ca="1" si="0"/>
        <v>#NAME?</v>
      </c>
      <c r="I1251" s="107"/>
      <c r="J1251" s="107"/>
      <c r="K1251" s="107"/>
      <c r="L1251" s="107"/>
      <c r="M1251" s="107"/>
      <c r="N1251" s="107"/>
      <c r="O1251" s="107"/>
      <c r="P1251" s="107"/>
      <c r="Q1251" s="107"/>
      <c r="R1251" s="107"/>
    </row>
    <row r="1252" spans="1:18" ht="15">
      <c r="A1252" s="95" t="s">
        <v>10249</v>
      </c>
      <c r="B1252" s="96"/>
      <c r="C1252" s="96"/>
      <c r="D1252" s="95" t="s">
        <v>89</v>
      </c>
      <c r="E1252" s="97"/>
      <c r="F1252" s="99" t="s">
        <v>95</v>
      </c>
      <c r="G1252" s="100"/>
      <c r="H1252" s="105" t="e">
        <f t="shared" ca="1" si="0"/>
        <v>#NAME?</v>
      </c>
      <c r="I1252" s="107"/>
      <c r="J1252" s="107"/>
      <c r="K1252" s="107"/>
      <c r="L1252" s="107"/>
      <c r="M1252" s="107"/>
      <c r="N1252" s="107"/>
      <c r="O1252" s="107"/>
      <c r="P1252" s="107"/>
      <c r="Q1252" s="107"/>
      <c r="R1252" s="107"/>
    </row>
    <row r="1253" spans="1:18" ht="15">
      <c r="A1253" s="95" t="s">
        <v>10254</v>
      </c>
      <c r="B1253" s="96"/>
      <c r="C1253" s="96"/>
      <c r="D1253" s="95" t="s">
        <v>89</v>
      </c>
      <c r="E1253" s="97"/>
      <c r="F1253" s="99" t="s">
        <v>95</v>
      </c>
      <c r="G1253" s="100"/>
      <c r="H1253" s="105" t="e">
        <f t="shared" ca="1" si="0"/>
        <v>#NAME?</v>
      </c>
      <c r="I1253" s="107"/>
      <c r="J1253" s="107"/>
      <c r="K1253" s="107"/>
      <c r="L1253" s="107"/>
      <c r="M1253" s="107"/>
      <c r="N1253" s="107"/>
      <c r="O1253" s="107"/>
      <c r="P1253" s="107"/>
      <c r="Q1253" s="107"/>
      <c r="R1253" s="107"/>
    </row>
    <row r="1254" spans="1:18" ht="15">
      <c r="A1254" s="100" t="s">
        <v>10258</v>
      </c>
      <c r="B1254" s="116"/>
      <c r="C1254" s="116"/>
      <c r="D1254" s="938" t="s">
        <v>89</v>
      </c>
      <c r="E1254" s="939"/>
      <c r="F1254" s="100" t="s">
        <v>529</v>
      </c>
      <c r="G1254" s="100" t="s">
        <v>165</v>
      </c>
      <c r="H1254" s="105" t="e">
        <f t="shared" ca="1" si="0"/>
        <v>#NAME?</v>
      </c>
      <c r="I1254" s="107"/>
      <c r="J1254" s="107"/>
      <c r="K1254" s="107"/>
      <c r="L1254" s="107"/>
      <c r="M1254" s="107"/>
      <c r="N1254" s="107"/>
      <c r="O1254" s="107"/>
      <c r="P1254" s="107"/>
      <c r="Q1254" s="107"/>
      <c r="R1254" s="107"/>
    </row>
    <row r="1255" spans="1:18" ht="15">
      <c r="A1255" s="100" t="s">
        <v>10261</v>
      </c>
      <c r="B1255" s="116"/>
      <c r="C1255" s="116"/>
      <c r="D1255" s="938" t="s">
        <v>89</v>
      </c>
      <c r="E1255" s="939"/>
      <c r="F1255" s="100" t="s">
        <v>529</v>
      </c>
      <c r="G1255" s="100" t="s">
        <v>165</v>
      </c>
      <c r="H1255" s="105" t="e">
        <f t="shared" ca="1" si="0"/>
        <v>#NAME?</v>
      </c>
      <c r="I1255" s="107"/>
      <c r="J1255" s="107"/>
      <c r="K1255" s="107"/>
      <c r="L1255" s="107"/>
      <c r="M1255" s="107"/>
      <c r="N1255" s="107"/>
      <c r="O1255" s="107"/>
      <c r="P1255" s="107"/>
      <c r="Q1255" s="107"/>
      <c r="R1255" s="107"/>
    </row>
    <row r="1256" spans="1:18" ht="15">
      <c r="A1256" s="100" t="s">
        <v>10265</v>
      </c>
      <c r="B1256" s="116"/>
      <c r="C1256" s="116"/>
      <c r="D1256" s="938" t="s">
        <v>524</v>
      </c>
      <c r="E1256" s="939"/>
      <c r="F1256" s="122" t="s">
        <v>128</v>
      </c>
      <c r="G1256" s="100" t="s">
        <v>165</v>
      </c>
      <c r="H1256" s="105" t="e">
        <f t="shared" ca="1" si="0"/>
        <v>#NAME?</v>
      </c>
      <c r="I1256" s="107"/>
      <c r="J1256" s="107"/>
      <c r="K1256" s="107"/>
      <c r="L1256" s="107"/>
      <c r="M1256" s="107"/>
      <c r="N1256" s="107"/>
      <c r="O1256" s="107"/>
      <c r="P1256" s="107"/>
      <c r="Q1256" s="107"/>
      <c r="R1256" s="107"/>
    </row>
    <row r="1257" spans="1:18" ht="15">
      <c r="A1257" s="100" t="s">
        <v>10268</v>
      </c>
      <c r="B1257" s="116"/>
      <c r="C1257" s="116"/>
      <c r="D1257" s="938" t="s">
        <v>524</v>
      </c>
      <c r="E1257" s="939"/>
      <c r="F1257" s="122" t="s">
        <v>10269</v>
      </c>
      <c r="G1257" s="100" t="s">
        <v>165</v>
      </c>
      <c r="H1257" s="105" t="e">
        <f t="shared" ca="1" si="0"/>
        <v>#NAME?</v>
      </c>
      <c r="I1257" s="107"/>
      <c r="J1257" s="107"/>
      <c r="K1257" s="107"/>
      <c r="L1257" s="107"/>
      <c r="M1257" s="107"/>
      <c r="N1257" s="107"/>
      <c r="O1257" s="107"/>
      <c r="P1257" s="107"/>
      <c r="Q1257" s="107"/>
      <c r="R1257" s="107"/>
    </row>
    <row r="1258" spans="1:18" ht="15">
      <c r="A1258" s="100" t="s">
        <v>10272</v>
      </c>
      <c r="B1258" s="115">
        <v>36</v>
      </c>
      <c r="C1258" s="116"/>
      <c r="D1258" s="938" t="s">
        <v>7245</v>
      </c>
      <c r="E1258" s="939"/>
      <c r="F1258" s="122" t="s">
        <v>246</v>
      </c>
      <c r="G1258" s="100" t="s">
        <v>165</v>
      </c>
      <c r="H1258" s="105" t="e">
        <f t="shared" ca="1" si="0"/>
        <v>#NAME?</v>
      </c>
      <c r="I1258" s="107"/>
      <c r="J1258" s="107"/>
      <c r="K1258" s="107"/>
      <c r="L1258" s="107"/>
      <c r="M1258" s="107"/>
      <c r="N1258" s="107"/>
      <c r="O1258" s="107"/>
      <c r="P1258" s="107"/>
      <c r="Q1258" s="107"/>
      <c r="R1258" s="107"/>
    </row>
    <row r="1259" spans="1:18" ht="15">
      <c r="A1259" s="100" t="s">
        <v>10275</v>
      </c>
      <c r="B1259" s="115">
        <v>66</v>
      </c>
      <c r="C1259" s="116"/>
      <c r="D1259" s="938" t="s">
        <v>357</v>
      </c>
      <c r="E1259" s="939"/>
      <c r="F1259" s="122" t="s">
        <v>246</v>
      </c>
      <c r="G1259" s="100" t="s">
        <v>165</v>
      </c>
      <c r="H1259" s="105" t="e">
        <f t="shared" ca="1" si="0"/>
        <v>#NAME?</v>
      </c>
      <c r="I1259" s="107"/>
      <c r="J1259" s="107"/>
      <c r="K1259" s="107"/>
      <c r="L1259" s="107"/>
      <c r="M1259" s="107"/>
      <c r="N1259" s="107"/>
      <c r="O1259" s="107"/>
      <c r="P1259" s="107"/>
      <c r="Q1259" s="107"/>
      <c r="R1259" s="107"/>
    </row>
    <row r="1260" spans="1:18" ht="15">
      <c r="A1260" s="95" t="s">
        <v>10281</v>
      </c>
      <c r="B1260" s="96"/>
      <c r="C1260" s="96"/>
      <c r="D1260" s="95" t="s">
        <v>524</v>
      </c>
      <c r="E1260" s="97"/>
      <c r="F1260" s="95" t="s">
        <v>395</v>
      </c>
      <c r="G1260" s="100"/>
      <c r="H1260" s="105" t="e">
        <f t="shared" ca="1" si="0"/>
        <v>#NAME?</v>
      </c>
      <c r="I1260" s="107"/>
      <c r="J1260" s="107"/>
      <c r="K1260" s="107"/>
      <c r="L1260" s="107"/>
      <c r="M1260" s="107"/>
      <c r="N1260" s="107"/>
      <c r="O1260" s="107"/>
      <c r="P1260" s="107"/>
      <c r="Q1260" s="107"/>
      <c r="R1260" s="107"/>
    </row>
    <row r="1261" spans="1:18" ht="15">
      <c r="A1261" s="100" t="s">
        <v>10284</v>
      </c>
      <c r="B1261" s="115">
        <v>0</v>
      </c>
      <c r="C1261" s="116"/>
      <c r="D1261" s="100" t="s">
        <v>423</v>
      </c>
      <c r="E1261" s="109" t="s">
        <v>1454</v>
      </c>
      <c r="F1261" s="122" t="s">
        <v>246</v>
      </c>
      <c r="G1261" s="100" t="s">
        <v>165</v>
      </c>
      <c r="H1261" s="105" t="e">
        <f t="shared" ca="1" si="0"/>
        <v>#NAME?</v>
      </c>
      <c r="I1261" s="107"/>
      <c r="J1261" s="107"/>
      <c r="K1261" s="107"/>
      <c r="L1261" s="107"/>
      <c r="M1261" s="107"/>
      <c r="N1261" s="107"/>
      <c r="O1261" s="107"/>
      <c r="P1261" s="107"/>
      <c r="Q1261" s="107"/>
      <c r="R1261" s="107"/>
    </row>
    <row r="1262" spans="1:18" ht="15">
      <c r="A1262" s="100" t="s">
        <v>10291</v>
      </c>
      <c r="B1262" s="115">
        <v>25</v>
      </c>
      <c r="C1262" s="116"/>
      <c r="D1262" s="938" t="s">
        <v>354</v>
      </c>
      <c r="E1262" s="939"/>
      <c r="F1262" s="122" t="s">
        <v>246</v>
      </c>
      <c r="G1262" s="100" t="s">
        <v>165</v>
      </c>
      <c r="H1262" s="105" t="e">
        <f t="shared" ca="1" si="0"/>
        <v>#NAME?</v>
      </c>
      <c r="I1262" s="107"/>
      <c r="J1262" s="107"/>
      <c r="K1262" s="107"/>
      <c r="L1262" s="107"/>
      <c r="M1262" s="107"/>
      <c r="N1262" s="107"/>
      <c r="O1262" s="107"/>
      <c r="P1262" s="107"/>
      <c r="Q1262" s="107"/>
      <c r="R1262" s="107"/>
    </row>
    <row r="1263" spans="1:18" ht="15">
      <c r="A1263" s="163" t="s">
        <v>10295</v>
      </c>
      <c r="B1263" s="96"/>
      <c r="C1263" s="95" t="s">
        <v>417</v>
      </c>
      <c r="D1263" s="96"/>
      <c r="E1263" s="97"/>
      <c r="F1263" s="193" t="s">
        <v>10298</v>
      </c>
      <c r="G1263" s="100"/>
      <c r="H1263" s="105" t="e">
        <f t="shared" ca="1" si="0"/>
        <v>#NAME?</v>
      </c>
      <c r="I1263" s="107"/>
      <c r="J1263" s="107"/>
      <c r="K1263" s="107"/>
      <c r="L1263" s="107"/>
      <c r="M1263" s="107"/>
      <c r="N1263" s="107"/>
      <c r="O1263" s="107"/>
      <c r="P1263" s="107"/>
      <c r="Q1263" s="107"/>
      <c r="R1263" s="107"/>
    </row>
    <row r="1264" spans="1:18" ht="15">
      <c r="A1264" s="100" t="s">
        <v>10300</v>
      </c>
      <c r="B1264" s="116"/>
      <c r="C1264" s="116"/>
      <c r="D1264" s="938" t="s">
        <v>319</v>
      </c>
      <c r="E1264" s="939"/>
      <c r="F1264" s="100" t="s">
        <v>529</v>
      </c>
      <c r="G1264" s="100" t="s">
        <v>165</v>
      </c>
      <c r="H1264" s="105" t="e">
        <f t="shared" ca="1" si="0"/>
        <v>#NAME?</v>
      </c>
      <c r="I1264" s="107"/>
      <c r="J1264" s="107"/>
      <c r="K1264" s="107"/>
      <c r="L1264" s="107"/>
      <c r="M1264" s="107"/>
      <c r="N1264" s="107"/>
      <c r="O1264" s="107"/>
      <c r="P1264" s="107"/>
      <c r="Q1264" s="107"/>
      <c r="R1264" s="107"/>
    </row>
    <row r="1265" spans="1:18" ht="15">
      <c r="A1265" s="100" t="s">
        <v>10301</v>
      </c>
      <c r="B1265" s="116"/>
      <c r="C1265" s="116"/>
      <c r="D1265" s="938" t="s">
        <v>425</v>
      </c>
      <c r="E1265" s="939"/>
      <c r="F1265" s="100" t="s">
        <v>384</v>
      </c>
      <c r="G1265" s="100" t="s">
        <v>165</v>
      </c>
      <c r="H1265" s="105" t="e">
        <f t="shared" ca="1" si="0"/>
        <v>#NAME?</v>
      </c>
      <c r="I1265" s="107"/>
      <c r="J1265" s="107"/>
      <c r="K1265" s="107"/>
      <c r="L1265" s="107"/>
      <c r="M1265" s="107"/>
      <c r="N1265" s="107"/>
      <c r="O1265" s="107"/>
      <c r="P1265" s="107"/>
      <c r="Q1265" s="107"/>
      <c r="R1265" s="107"/>
    </row>
    <row r="1266" spans="1:18" ht="15">
      <c r="A1266" s="100" t="s">
        <v>10303</v>
      </c>
      <c r="B1266" s="115">
        <v>47</v>
      </c>
      <c r="C1266" s="116"/>
      <c r="D1266" s="938" t="s">
        <v>357</v>
      </c>
      <c r="E1266" s="939"/>
      <c r="F1266" s="122" t="s">
        <v>246</v>
      </c>
      <c r="G1266" s="100" t="s">
        <v>165</v>
      </c>
      <c r="H1266" s="105" t="e">
        <f t="shared" ca="1" si="0"/>
        <v>#NAME?</v>
      </c>
      <c r="I1266" s="107"/>
      <c r="J1266" s="107"/>
      <c r="K1266" s="107"/>
      <c r="L1266" s="107"/>
      <c r="M1266" s="107"/>
      <c r="N1266" s="107"/>
      <c r="O1266" s="107"/>
      <c r="P1266" s="107"/>
      <c r="Q1266" s="107"/>
      <c r="R1266" s="107"/>
    </row>
    <row r="1267" spans="1:18" ht="15">
      <c r="A1267" s="100" t="s">
        <v>10305</v>
      </c>
      <c r="B1267" s="116"/>
      <c r="C1267" s="116"/>
      <c r="D1267" s="938" t="s">
        <v>7593</v>
      </c>
      <c r="E1267" s="939"/>
      <c r="F1267" s="100" t="s">
        <v>529</v>
      </c>
      <c r="G1267" s="100" t="s">
        <v>165</v>
      </c>
      <c r="H1267" s="105" t="e">
        <f t="shared" ca="1" si="0"/>
        <v>#NAME?</v>
      </c>
      <c r="I1267" s="107"/>
      <c r="J1267" s="107"/>
      <c r="K1267" s="107"/>
      <c r="L1267" s="107"/>
      <c r="M1267" s="107"/>
      <c r="N1267" s="107"/>
      <c r="O1267" s="107"/>
      <c r="P1267" s="107"/>
      <c r="Q1267" s="107"/>
      <c r="R1267" s="107"/>
    </row>
    <row r="1268" spans="1:18" ht="15">
      <c r="A1268" s="95" t="s">
        <v>10307</v>
      </c>
      <c r="B1268" s="96"/>
      <c r="C1268" s="95" t="s">
        <v>10308</v>
      </c>
      <c r="D1268" s="95" t="s">
        <v>524</v>
      </c>
      <c r="E1268" s="127" t="s">
        <v>10309</v>
      </c>
      <c r="F1268" s="99" t="s">
        <v>10311</v>
      </c>
      <c r="G1268" s="100"/>
      <c r="H1268" s="105" t="e">
        <f t="shared" ca="1" si="0"/>
        <v>#NAME?</v>
      </c>
      <c r="I1268" s="107"/>
      <c r="J1268" s="107"/>
      <c r="K1268" s="107"/>
      <c r="L1268" s="107"/>
      <c r="M1268" s="107"/>
      <c r="N1268" s="107"/>
      <c r="O1268" s="107"/>
      <c r="P1268" s="107"/>
      <c r="Q1268" s="107"/>
      <c r="R1268" s="107"/>
    </row>
    <row r="1269" spans="1:18" ht="15">
      <c r="A1269" s="100" t="s">
        <v>10314</v>
      </c>
      <c r="B1269" s="116"/>
      <c r="C1269" s="116"/>
      <c r="D1269" s="938" t="s">
        <v>10316</v>
      </c>
      <c r="E1269" s="939"/>
      <c r="F1269" s="100" t="s">
        <v>384</v>
      </c>
      <c r="G1269" s="100" t="s">
        <v>165</v>
      </c>
      <c r="H1269" s="105" t="e">
        <f t="shared" ca="1" si="0"/>
        <v>#NAME?</v>
      </c>
      <c r="I1269" s="107"/>
      <c r="J1269" s="107"/>
      <c r="K1269" s="107"/>
      <c r="L1269" s="107"/>
      <c r="M1269" s="107"/>
      <c r="N1269" s="107"/>
      <c r="O1269" s="107"/>
      <c r="P1269" s="107"/>
      <c r="Q1269" s="107"/>
      <c r="R1269" s="107"/>
    </row>
    <row r="1270" spans="1:18" ht="15">
      <c r="A1270" s="100" t="s">
        <v>10319</v>
      </c>
      <c r="B1270" s="115">
        <v>38</v>
      </c>
      <c r="C1270" s="116"/>
      <c r="D1270" s="938" t="s">
        <v>643</v>
      </c>
      <c r="E1270" s="939"/>
      <c r="F1270" s="100" t="s">
        <v>532</v>
      </c>
      <c r="G1270" s="100" t="s">
        <v>165</v>
      </c>
      <c r="H1270" s="105" t="e">
        <f t="shared" ca="1" si="0"/>
        <v>#NAME?</v>
      </c>
      <c r="I1270" s="107"/>
      <c r="J1270" s="107"/>
      <c r="K1270" s="107"/>
      <c r="L1270" s="107"/>
      <c r="M1270" s="107"/>
      <c r="N1270" s="107"/>
      <c r="O1270" s="107"/>
      <c r="P1270" s="107"/>
      <c r="Q1270" s="107"/>
      <c r="R1270" s="107"/>
    </row>
    <row r="1271" spans="1:18" ht="15">
      <c r="A1271" s="171" t="s">
        <v>10320</v>
      </c>
      <c r="B1271" s="115">
        <v>38</v>
      </c>
      <c r="C1271" s="116"/>
      <c r="D1271" s="100" t="s">
        <v>643</v>
      </c>
      <c r="E1271" s="109"/>
      <c r="F1271" s="122" t="s">
        <v>415</v>
      </c>
      <c r="G1271" s="100"/>
      <c r="H1271" s="105" t="e">
        <f t="shared" ca="1" si="0"/>
        <v>#NAME?</v>
      </c>
      <c r="I1271" s="107"/>
      <c r="J1271" s="107"/>
      <c r="K1271" s="107"/>
      <c r="L1271" s="107"/>
      <c r="M1271" s="107"/>
      <c r="N1271" s="107"/>
      <c r="O1271" s="107"/>
      <c r="P1271" s="107"/>
      <c r="Q1271" s="107"/>
      <c r="R1271" s="107"/>
    </row>
    <row r="1272" spans="1:18" ht="15">
      <c r="A1272" s="163" t="s">
        <v>10321</v>
      </c>
      <c r="B1272" s="96"/>
      <c r="C1272" s="95" t="s">
        <v>417</v>
      </c>
      <c r="D1272" s="96"/>
      <c r="E1272" s="127" t="s">
        <v>10166</v>
      </c>
      <c r="F1272" s="193" t="s">
        <v>10325</v>
      </c>
      <c r="G1272" s="100"/>
      <c r="H1272" s="105" t="e">
        <f t="shared" ca="1" si="0"/>
        <v>#NAME?</v>
      </c>
      <c r="I1272" s="107"/>
      <c r="J1272" s="107"/>
      <c r="K1272" s="107"/>
      <c r="L1272" s="107"/>
      <c r="M1272" s="107"/>
      <c r="N1272" s="107"/>
      <c r="O1272" s="107"/>
      <c r="P1272" s="107"/>
      <c r="Q1272" s="107"/>
      <c r="R1272" s="107"/>
    </row>
    <row r="1273" spans="1:18" ht="15">
      <c r="A1273" s="100" t="s">
        <v>10327</v>
      </c>
      <c r="B1273" s="116"/>
      <c r="C1273" s="116"/>
      <c r="D1273" s="938" t="s">
        <v>3823</v>
      </c>
      <c r="E1273" s="939"/>
      <c r="F1273" s="122" t="s">
        <v>10330</v>
      </c>
      <c r="G1273" s="100" t="s">
        <v>165</v>
      </c>
      <c r="H1273" s="105" t="e">
        <f t="shared" ca="1" si="0"/>
        <v>#NAME?</v>
      </c>
      <c r="I1273" s="107"/>
      <c r="J1273" s="107"/>
      <c r="K1273" s="107"/>
      <c r="L1273" s="107"/>
      <c r="M1273" s="107"/>
      <c r="N1273" s="107"/>
      <c r="O1273" s="107"/>
      <c r="P1273" s="107"/>
      <c r="Q1273" s="107"/>
      <c r="R1273" s="107"/>
    </row>
    <row r="1274" spans="1:18" ht="15">
      <c r="A1274" s="100" t="s">
        <v>10334</v>
      </c>
      <c r="B1274" s="116"/>
      <c r="C1274" s="116"/>
      <c r="D1274" s="938" t="s">
        <v>89</v>
      </c>
      <c r="E1274" s="939"/>
      <c r="F1274" s="100" t="s">
        <v>529</v>
      </c>
      <c r="G1274" s="100" t="s">
        <v>165</v>
      </c>
      <c r="H1274" s="105" t="e">
        <f t="shared" ca="1" si="0"/>
        <v>#NAME?</v>
      </c>
      <c r="I1274" s="107"/>
      <c r="J1274" s="107"/>
      <c r="K1274" s="107"/>
      <c r="L1274" s="107"/>
      <c r="M1274" s="107"/>
      <c r="N1274" s="107"/>
      <c r="O1274" s="107"/>
      <c r="P1274" s="107"/>
      <c r="Q1274" s="107"/>
      <c r="R1274" s="107"/>
    </row>
    <row r="1275" spans="1:18" ht="15">
      <c r="A1275" s="100" t="s">
        <v>10339</v>
      </c>
      <c r="B1275" s="115">
        <v>82</v>
      </c>
      <c r="C1275" s="116"/>
      <c r="D1275" s="938" t="s">
        <v>268</v>
      </c>
      <c r="E1275" s="939"/>
      <c r="F1275" s="122" t="s">
        <v>246</v>
      </c>
      <c r="G1275" s="100" t="s">
        <v>165</v>
      </c>
      <c r="H1275" s="105" t="e">
        <f t="shared" ca="1" si="0"/>
        <v>#NAME?</v>
      </c>
      <c r="I1275" s="107"/>
      <c r="J1275" s="107"/>
      <c r="K1275" s="107"/>
      <c r="L1275" s="107"/>
      <c r="M1275" s="107"/>
      <c r="N1275" s="107"/>
      <c r="O1275" s="107"/>
      <c r="P1275" s="107"/>
      <c r="Q1275" s="107"/>
      <c r="R1275" s="107"/>
    </row>
    <row r="1276" spans="1:18" ht="15">
      <c r="A1276" s="100" t="s">
        <v>10344</v>
      </c>
      <c r="B1276" s="115">
        <v>28</v>
      </c>
      <c r="C1276" s="116"/>
      <c r="D1276" s="938" t="s">
        <v>354</v>
      </c>
      <c r="E1276" s="939"/>
      <c r="F1276" s="122" t="s">
        <v>246</v>
      </c>
      <c r="G1276" s="100" t="s">
        <v>165</v>
      </c>
      <c r="H1276" s="105" t="e">
        <f t="shared" ca="1" si="0"/>
        <v>#NAME?</v>
      </c>
      <c r="I1276" s="107"/>
      <c r="J1276" s="107"/>
      <c r="K1276" s="107"/>
      <c r="L1276" s="107"/>
      <c r="M1276" s="107"/>
      <c r="N1276" s="107"/>
      <c r="O1276" s="107"/>
      <c r="P1276" s="107"/>
      <c r="Q1276" s="107"/>
      <c r="R1276" s="107"/>
    </row>
    <row r="1277" spans="1:18" ht="15">
      <c r="A1277" s="100" t="s">
        <v>10347</v>
      </c>
      <c r="B1277" s="116"/>
      <c r="C1277" s="100" t="s">
        <v>1723</v>
      </c>
      <c r="D1277" s="100" t="s">
        <v>524</v>
      </c>
      <c r="E1277" s="109" t="s">
        <v>802</v>
      </c>
      <c r="F1277" s="122" t="s">
        <v>10349</v>
      </c>
      <c r="G1277" s="100" t="s">
        <v>165</v>
      </c>
      <c r="H1277" s="105" t="e">
        <f t="shared" ca="1" si="0"/>
        <v>#NAME?</v>
      </c>
      <c r="I1277" s="107"/>
      <c r="J1277" s="107"/>
      <c r="K1277" s="107"/>
      <c r="L1277" s="107"/>
      <c r="M1277" s="107"/>
      <c r="N1277" s="107"/>
      <c r="O1277" s="107"/>
      <c r="P1277" s="107"/>
      <c r="Q1277" s="107"/>
      <c r="R1277" s="107"/>
    </row>
    <row r="1278" spans="1:18" ht="15">
      <c r="A1278" s="100" t="s">
        <v>10352</v>
      </c>
      <c r="B1278" s="115">
        <v>0</v>
      </c>
      <c r="C1278" s="116"/>
      <c r="D1278" s="938" t="s">
        <v>4808</v>
      </c>
      <c r="E1278" s="939"/>
      <c r="F1278" s="122" t="s">
        <v>246</v>
      </c>
      <c r="G1278" s="100" t="s">
        <v>165</v>
      </c>
      <c r="H1278" s="105" t="e">
        <f t="shared" ca="1" si="0"/>
        <v>#NAME?</v>
      </c>
      <c r="I1278" s="107"/>
      <c r="J1278" s="107"/>
      <c r="K1278" s="107"/>
      <c r="L1278" s="107"/>
      <c r="M1278" s="107"/>
      <c r="N1278" s="107"/>
      <c r="O1278" s="107"/>
      <c r="P1278" s="107"/>
      <c r="Q1278" s="107"/>
      <c r="R1278" s="107"/>
    </row>
    <row r="1279" spans="1:18" ht="15">
      <c r="A1279" s="100" t="s">
        <v>10359</v>
      </c>
      <c r="B1279" s="115">
        <v>54</v>
      </c>
      <c r="C1279" s="116"/>
      <c r="D1279" s="938" t="s">
        <v>268</v>
      </c>
      <c r="E1279" s="939"/>
      <c r="F1279" s="122" t="s">
        <v>246</v>
      </c>
      <c r="G1279" s="100" t="s">
        <v>165</v>
      </c>
      <c r="H1279" s="105" t="e">
        <f t="shared" ca="1" si="0"/>
        <v>#NAME?</v>
      </c>
      <c r="I1279" s="107"/>
      <c r="J1279" s="107"/>
      <c r="K1279" s="107"/>
      <c r="L1279" s="107"/>
      <c r="M1279" s="107"/>
      <c r="N1279" s="107"/>
      <c r="O1279" s="107"/>
      <c r="P1279" s="107"/>
      <c r="Q1279" s="107"/>
      <c r="R1279" s="107"/>
    </row>
    <row r="1280" spans="1:18" ht="15">
      <c r="A1280" s="100" t="s">
        <v>10364</v>
      </c>
      <c r="B1280" s="116"/>
      <c r="C1280" s="116"/>
      <c r="D1280" s="938" t="s">
        <v>446</v>
      </c>
      <c r="E1280" s="939"/>
      <c r="F1280" s="100" t="s">
        <v>448</v>
      </c>
      <c r="G1280" s="100" t="s">
        <v>165</v>
      </c>
      <c r="H1280" s="105" t="e">
        <f t="shared" ca="1" si="0"/>
        <v>#NAME?</v>
      </c>
      <c r="I1280" s="107"/>
      <c r="J1280" s="107"/>
      <c r="K1280" s="107"/>
      <c r="L1280" s="107"/>
      <c r="M1280" s="107"/>
      <c r="N1280" s="107"/>
      <c r="O1280" s="107"/>
      <c r="P1280" s="107"/>
      <c r="Q1280" s="107"/>
      <c r="R1280" s="107"/>
    </row>
    <row r="1281" spans="1:18" ht="15">
      <c r="A1281" s="100" t="s">
        <v>10370</v>
      </c>
      <c r="B1281" s="115">
        <v>4</v>
      </c>
      <c r="C1281" s="116"/>
      <c r="D1281" s="938" t="s">
        <v>268</v>
      </c>
      <c r="E1281" s="939"/>
      <c r="F1281" s="122" t="s">
        <v>246</v>
      </c>
      <c r="G1281" s="100" t="s">
        <v>165</v>
      </c>
      <c r="H1281" s="105" t="e">
        <f t="shared" ca="1" si="0"/>
        <v>#NAME?</v>
      </c>
      <c r="I1281" s="107"/>
      <c r="J1281" s="107"/>
      <c r="K1281" s="107"/>
      <c r="L1281" s="107"/>
      <c r="M1281" s="107"/>
      <c r="N1281" s="107"/>
      <c r="O1281" s="107"/>
      <c r="P1281" s="107"/>
      <c r="Q1281" s="107"/>
      <c r="R1281" s="107"/>
    </row>
    <row r="1282" spans="1:18" ht="15">
      <c r="A1282" s="100" t="s">
        <v>10374</v>
      </c>
      <c r="B1282" s="115">
        <v>31</v>
      </c>
      <c r="C1282" s="116"/>
      <c r="D1282" s="938" t="s">
        <v>10376</v>
      </c>
      <c r="E1282" s="939"/>
      <c r="F1282" s="122" t="s">
        <v>246</v>
      </c>
      <c r="G1282" s="100" t="s">
        <v>165</v>
      </c>
      <c r="H1282" s="105" t="e">
        <f t="shared" ca="1" si="0"/>
        <v>#NAME?</v>
      </c>
      <c r="I1282" s="107"/>
      <c r="J1282" s="107"/>
      <c r="K1282" s="107"/>
      <c r="L1282" s="107"/>
      <c r="M1282" s="107"/>
      <c r="N1282" s="107"/>
      <c r="O1282" s="107"/>
      <c r="P1282" s="107"/>
      <c r="Q1282" s="107"/>
      <c r="R1282" s="107"/>
    </row>
    <row r="1283" spans="1:18" ht="15">
      <c r="A1283" s="95" t="s">
        <v>10380</v>
      </c>
      <c r="B1283" s="96"/>
      <c r="C1283" s="95" t="s">
        <v>498</v>
      </c>
      <c r="D1283" s="96"/>
      <c r="E1283" s="127" t="s">
        <v>10381</v>
      </c>
      <c r="F1283" s="359" t="s">
        <v>10382</v>
      </c>
      <c r="G1283" s="100"/>
      <c r="H1283" s="105" t="e">
        <f t="shared" ca="1" si="0"/>
        <v>#NAME?</v>
      </c>
      <c r="I1283" s="107"/>
      <c r="J1283" s="107"/>
      <c r="K1283" s="107"/>
      <c r="L1283" s="107"/>
      <c r="M1283" s="107"/>
      <c r="N1283" s="107"/>
      <c r="O1283" s="107"/>
      <c r="P1283" s="107"/>
      <c r="Q1283" s="107"/>
      <c r="R1283" s="107"/>
    </row>
    <row r="1284" spans="1:18" ht="15">
      <c r="A1284" s="95" t="s">
        <v>10385</v>
      </c>
      <c r="B1284" s="96"/>
      <c r="C1284" s="96"/>
      <c r="D1284" s="96"/>
      <c r="E1284" s="127" t="s">
        <v>1945</v>
      </c>
      <c r="F1284" s="756"/>
      <c r="G1284" s="100"/>
      <c r="H1284" s="105" t="e">
        <f t="shared" ca="1" si="0"/>
        <v>#NAME?</v>
      </c>
      <c r="I1284" s="107"/>
      <c r="J1284" s="107"/>
      <c r="K1284" s="107"/>
      <c r="L1284" s="107"/>
      <c r="M1284" s="107"/>
      <c r="N1284" s="107"/>
      <c r="O1284" s="107"/>
      <c r="P1284" s="107"/>
      <c r="Q1284" s="107"/>
      <c r="R1284" s="107"/>
    </row>
    <row r="1285" spans="1:18" ht="15">
      <c r="A1285" s="100" t="s">
        <v>10396</v>
      </c>
      <c r="B1285" s="116"/>
      <c r="C1285" s="116"/>
      <c r="D1285" s="938" t="s">
        <v>425</v>
      </c>
      <c r="E1285" s="939"/>
      <c r="F1285" s="100" t="s">
        <v>384</v>
      </c>
      <c r="G1285" s="100" t="s">
        <v>165</v>
      </c>
      <c r="H1285" s="105" t="e">
        <f t="shared" ca="1" si="0"/>
        <v>#NAME?</v>
      </c>
      <c r="I1285" s="107"/>
      <c r="J1285" s="107"/>
      <c r="K1285" s="107"/>
      <c r="L1285" s="107"/>
      <c r="M1285" s="107"/>
      <c r="N1285" s="107"/>
      <c r="O1285" s="107"/>
      <c r="P1285" s="107"/>
      <c r="Q1285" s="107"/>
      <c r="R1285" s="107"/>
    </row>
    <row r="1286" spans="1:18" ht="15">
      <c r="A1286" s="100" t="s">
        <v>10402</v>
      </c>
      <c r="B1286" s="115">
        <v>42</v>
      </c>
      <c r="C1286" s="116"/>
      <c r="D1286" s="938" t="s">
        <v>10403</v>
      </c>
      <c r="E1286" s="939"/>
      <c r="F1286" s="122" t="s">
        <v>185</v>
      </c>
      <c r="G1286" s="100" t="s">
        <v>165</v>
      </c>
      <c r="H1286" s="105" t="e">
        <f t="shared" ca="1" si="0"/>
        <v>#NAME?</v>
      </c>
      <c r="I1286" s="107"/>
      <c r="J1286" s="107"/>
      <c r="K1286" s="107"/>
      <c r="L1286" s="107"/>
      <c r="M1286" s="107"/>
      <c r="N1286" s="107"/>
      <c r="O1286" s="107"/>
      <c r="P1286" s="107"/>
      <c r="Q1286" s="107"/>
      <c r="R1286" s="107"/>
    </row>
    <row r="1287" spans="1:18" ht="15">
      <c r="A1287" s="100" t="s">
        <v>10413</v>
      </c>
      <c r="B1287" s="116"/>
      <c r="C1287" s="116"/>
      <c r="D1287" s="938" t="s">
        <v>4524</v>
      </c>
      <c r="E1287" s="939"/>
      <c r="F1287" s="100" t="s">
        <v>892</v>
      </c>
      <c r="G1287" s="100" t="s">
        <v>165</v>
      </c>
      <c r="H1287" s="105" t="e">
        <f t="shared" ca="1" si="0"/>
        <v>#NAME?</v>
      </c>
      <c r="I1287" s="107"/>
      <c r="J1287" s="107"/>
      <c r="K1287" s="107"/>
      <c r="L1287" s="107"/>
      <c r="M1287" s="107"/>
      <c r="N1287" s="107"/>
      <c r="O1287" s="107"/>
      <c r="P1287" s="107"/>
      <c r="Q1287" s="107"/>
      <c r="R1287" s="107"/>
    </row>
    <row r="1288" spans="1:18" ht="15">
      <c r="A1288" s="95" t="s">
        <v>10417</v>
      </c>
      <c r="B1288" s="96"/>
      <c r="C1288" s="95" t="s">
        <v>1961</v>
      </c>
      <c r="D1288" s="96"/>
      <c r="E1288" s="127" t="s">
        <v>10419</v>
      </c>
      <c r="F1288" s="99" t="s">
        <v>10382</v>
      </c>
      <c r="G1288" s="100"/>
      <c r="H1288" s="105" t="e">
        <f t="shared" ca="1" si="0"/>
        <v>#NAME?</v>
      </c>
      <c r="I1288" s="107"/>
      <c r="J1288" s="107"/>
      <c r="K1288" s="107"/>
      <c r="L1288" s="107"/>
      <c r="M1288" s="107"/>
      <c r="N1288" s="107"/>
      <c r="O1288" s="107"/>
      <c r="P1288" s="107"/>
      <c r="Q1288" s="107"/>
      <c r="R1288" s="107"/>
    </row>
    <row r="1289" spans="1:18" ht="15">
      <c r="A1289" s="100" t="s">
        <v>10420</v>
      </c>
      <c r="B1289" s="116"/>
      <c r="C1289" s="116"/>
      <c r="D1289" s="938" t="s">
        <v>319</v>
      </c>
      <c r="E1289" s="939"/>
      <c r="F1289" s="100" t="s">
        <v>529</v>
      </c>
      <c r="G1289" s="100" t="s">
        <v>165</v>
      </c>
      <c r="H1289" s="105" t="e">
        <f t="shared" ca="1" si="0"/>
        <v>#NAME?</v>
      </c>
      <c r="I1289" s="107"/>
      <c r="J1289" s="107"/>
      <c r="K1289" s="107"/>
      <c r="L1289" s="107"/>
      <c r="M1289" s="107"/>
      <c r="N1289" s="107"/>
      <c r="O1289" s="107"/>
      <c r="P1289" s="107"/>
      <c r="Q1289" s="107"/>
      <c r="R1289" s="107"/>
    </row>
    <row r="1290" spans="1:18" ht="15">
      <c r="A1290" s="95" t="s">
        <v>10427</v>
      </c>
      <c r="B1290" s="96"/>
      <c r="C1290" s="96"/>
      <c r="D1290" s="95" t="s">
        <v>89</v>
      </c>
      <c r="E1290" s="97"/>
      <c r="F1290" s="99" t="s">
        <v>95</v>
      </c>
      <c r="G1290" s="100"/>
      <c r="H1290" s="105" t="e">
        <f t="shared" ca="1" si="0"/>
        <v>#NAME?</v>
      </c>
      <c r="I1290" s="107"/>
      <c r="J1290" s="107"/>
      <c r="K1290" s="107"/>
      <c r="L1290" s="107"/>
      <c r="M1290" s="107"/>
      <c r="N1290" s="107"/>
      <c r="O1290" s="107"/>
      <c r="P1290" s="107"/>
      <c r="Q1290" s="107"/>
      <c r="R1290" s="107"/>
    </row>
    <row r="1291" spans="1:18" ht="15">
      <c r="A1291" s="100" t="s">
        <v>10431</v>
      </c>
      <c r="B1291" s="116"/>
      <c r="C1291" s="116"/>
      <c r="D1291" s="938" t="s">
        <v>524</v>
      </c>
      <c r="E1291" s="939"/>
      <c r="F1291" s="122" t="s">
        <v>128</v>
      </c>
      <c r="G1291" s="100" t="s">
        <v>165</v>
      </c>
      <c r="H1291" s="105" t="e">
        <f t="shared" ca="1" si="0"/>
        <v>#NAME?</v>
      </c>
      <c r="I1291" s="107"/>
      <c r="J1291" s="107"/>
      <c r="K1291" s="107"/>
      <c r="L1291" s="107"/>
      <c r="M1291" s="107"/>
      <c r="N1291" s="107"/>
      <c r="O1291" s="107"/>
      <c r="P1291" s="107"/>
      <c r="Q1291" s="107"/>
      <c r="R1291" s="107"/>
    </row>
    <row r="1292" spans="1:18" ht="15">
      <c r="A1292" s="95" t="s">
        <v>10437</v>
      </c>
      <c r="B1292" s="163">
        <v>68</v>
      </c>
      <c r="C1292" s="95" t="s">
        <v>117</v>
      </c>
      <c r="D1292" s="95" t="s">
        <v>487</v>
      </c>
      <c r="E1292" s="97"/>
      <c r="F1292" s="193" t="s">
        <v>10438</v>
      </c>
      <c r="G1292" s="100"/>
      <c r="H1292" s="105" t="e">
        <f t="shared" ca="1" si="0"/>
        <v>#NAME?</v>
      </c>
      <c r="I1292" s="107"/>
      <c r="J1292" s="107"/>
      <c r="K1292" s="107"/>
      <c r="L1292" s="107"/>
      <c r="M1292" s="107"/>
      <c r="N1292" s="107"/>
      <c r="O1292" s="107"/>
      <c r="P1292" s="107"/>
      <c r="Q1292" s="107"/>
      <c r="R1292" s="107"/>
    </row>
    <row r="1293" spans="1:18" ht="15">
      <c r="A1293" s="100" t="s">
        <v>10441</v>
      </c>
      <c r="B1293" s="116"/>
      <c r="C1293" s="116"/>
      <c r="D1293" s="938" t="s">
        <v>446</v>
      </c>
      <c r="E1293" s="939"/>
      <c r="F1293" s="100" t="s">
        <v>892</v>
      </c>
      <c r="G1293" s="100" t="s">
        <v>165</v>
      </c>
      <c r="H1293" s="105" t="e">
        <f t="shared" ca="1" si="0"/>
        <v>#NAME?</v>
      </c>
      <c r="I1293" s="107"/>
      <c r="J1293" s="107"/>
      <c r="K1293" s="107"/>
      <c r="L1293" s="107"/>
      <c r="M1293" s="107"/>
      <c r="N1293" s="107"/>
      <c r="O1293" s="107"/>
      <c r="P1293" s="107"/>
      <c r="Q1293" s="107"/>
      <c r="R1293" s="107"/>
    </row>
    <row r="1294" spans="1:18" ht="15">
      <c r="A1294" s="100" t="s">
        <v>10446</v>
      </c>
      <c r="B1294" s="116"/>
      <c r="C1294" s="116"/>
      <c r="D1294" s="942" t="s">
        <v>524</v>
      </c>
      <c r="E1294" s="943"/>
      <c r="F1294" s="122" t="s">
        <v>10447</v>
      </c>
      <c r="G1294" s="100" t="s">
        <v>165</v>
      </c>
      <c r="H1294" s="105" t="e">
        <f t="shared" ca="1" si="0"/>
        <v>#NAME?</v>
      </c>
      <c r="I1294" s="107"/>
      <c r="J1294" s="107"/>
      <c r="K1294" s="107"/>
      <c r="L1294" s="107"/>
      <c r="M1294" s="107"/>
      <c r="N1294" s="107"/>
      <c r="O1294" s="107"/>
      <c r="P1294" s="107"/>
      <c r="Q1294" s="107"/>
      <c r="R1294" s="107"/>
    </row>
    <row r="1295" spans="1:18" ht="15">
      <c r="A1295" s="100" t="s">
        <v>10448</v>
      </c>
      <c r="B1295" s="116"/>
      <c r="C1295" s="116"/>
      <c r="D1295" s="938" t="s">
        <v>524</v>
      </c>
      <c r="E1295" s="939"/>
      <c r="F1295" s="122" t="s">
        <v>10449</v>
      </c>
      <c r="G1295" s="100" t="s">
        <v>165</v>
      </c>
      <c r="H1295" s="105" t="e">
        <f t="shared" ca="1" si="0"/>
        <v>#NAME?</v>
      </c>
      <c r="I1295" s="107"/>
      <c r="J1295" s="107"/>
      <c r="K1295" s="107"/>
      <c r="L1295" s="107"/>
      <c r="M1295" s="107"/>
      <c r="N1295" s="107"/>
      <c r="O1295" s="107"/>
      <c r="P1295" s="107"/>
      <c r="Q1295" s="107"/>
      <c r="R1295" s="107"/>
    </row>
    <row r="1296" spans="1:18" ht="15">
      <c r="A1296" s="95" t="s">
        <v>1078</v>
      </c>
      <c r="B1296" s="96"/>
      <c r="C1296" s="95" t="s">
        <v>4910</v>
      </c>
      <c r="D1296" s="96"/>
      <c r="E1296" s="97"/>
      <c r="F1296" s="99" t="s">
        <v>1079</v>
      </c>
      <c r="G1296" s="100"/>
      <c r="H1296" s="105" t="e">
        <f t="shared" ca="1" si="0"/>
        <v>#NAME?</v>
      </c>
      <c r="I1296" s="107"/>
      <c r="J1296" s="107"/>
      <c r="K1296" s="107"/>
      <c r="L1296" s="107"/>
      <c r="M1296" s="107"/>
      <c r="N1296" s="107"/>
      <c r="O1296" s="107"/>
      <c r="P1296" s="107"/>
      <c r="Q1296" s="107"/>
      <c r="R1296" s="107"/>
    </row>
    <row r="1297" spans="1:18" ht="15">
      <c r="A1297" s="95" t="s">
        <v>10454</v>
      </c>
      <c r="B1297" s="163">
        <v>71</v>
      </c>
      <c r="C1297" s="96"/>
      <c r="D1297" s="96"/>
      <c r="E1297" s="97"/>
      <c r="F1297" s="96"/>
      <c r="G1297" s="100"/>
      <c r="H1297" s="105" t="e">
        <f t="shared" ca="1" si="0"/>
        <v>#NAME?</v>
      </c>
      <c r="I1297" s="107"/>
      <c r="J1297" s="107"/>
      <c r="K1297" s="107"/>
      <c r="L1297" s="107"/>
      <c r="M1297" s="107"/>
      <c r="N1297" s="107"/>
      <c r="O1297" s="107"/>
      <c r="P1297" s="107"/>
      <c r="Q1297" s="107"/>
      <c r="R1297" s="107"/>
    </row>
    <row r="1298" spans="1:18" ht="15">
      <c r="A1298" s="95" t="s">
        <v>10457</v>
      </c>
      <c r="B1298" s="96"/>
      <c r="C1298" s="95" t="s">
        <v>194</v>
      </c>
      <c r="D1298" s="96"/>
      <c r="E1298" s="127" t="s">
        <v>3123</v>
      </c>
      <c r="F1298" s="96"/>
      <c r="G1298" s="100"/>
      <c r="H1298" s="105" t="e">
        <f t="shared" ca="1" si="0"/>
        <v>#NAME?</v>
      </c>
      <c r="I1298" s="107"/>
      <c r="J1298" s="107"/>
      <c r="K1298" s="107"/>
      <c r="L1298" s="107"/>
      <c r="M1298" s="107"/>
      <c r="N1298" s="107"/>
      <c r="O1298" s="107"/>
      <c r="P1298" s="107"/>
      <c r="Q1298" s="107"/>
      <c r="R1298" s="107"/>
    </row>
    <row r="1299" spans="1:18" ht="15">
      <c r="A1299" s="100" t="s">
        <v>10459</v>
      </c>
      <c r="B1299" s="116"/>
      <c r="C1299" s="116"/>
      <c r="D1299" s="938" t="s">
        <v>446</v>
      </c>
      <c r="E1299" s="939"/>
      <c r="F1299" s="100" t="s">
        <v>892</v>
      </c>
      <c r="G1299" s="100" t="s">
        <v>165</v>
      </c>
      <c r="H1299" s="105" t="e">
        <f t="shared" ca="1" si="0"/>
        <v>#NAME?</v>
      </c>
      <c r="I1299" s="107"/>
      <c r="J1299" s="107"/>
      <c r="K1299" s="107"/>
      <c r="L1299" s="107"/>
      <c r="M1299" s="107"/>
      <c r="N1299" s="107"/>
      <c r="O1299" s="107"/>
      <c r="P1299" s="107"/>
      <c r="Q1299" s="107"/>
      <c r="R1299" s="107"/>
    </row>
    <row r="1300" spans="1:18" ht="15">
      <c r="A1300" s="100" t="s">
        <v>10462</v>
      </c>
      <c r="B1300" s="116"/>
      <c r="C1300" s="116"/>
      <c r="D1300" s="938" t="s">
        <v>425</v>
      </c>
      <c r="E1300" s="939"/>
      <c r="F1300" s="100" t="s">
        <v>9278</v>
      </c>
      <c r="G1300" s="100" t="s">
        <v>165</v>
      </c>
      <c r="H1300" s="105" t="e">
        <f t="shared" ca="1" si="0"/>
        <v>#NAME?</v>
      </c>
      <c r="I1300" s="107"/>
      <c r="J1300" s="107"/>
      <c r="K1300" s="107"/>
      <c r="L1300" s="107"/>
      <c r="M1300" s="107"/>
      <c r="N1300" s="107"/>
      <c r="O1300" s="107"/>
      <c r="P1300" s="107"/>
      <c r="Q1300" s="107"/>
      <c r="R1300" s="107"/>
    </row>
    <row r="1301" spans="1:18" ht="15">
      <c r="A1301" s="100" t="s">
        <v>10468</v>
      </c>
      <c r="B1301" s="116"/>
      <c r="C1301" s="116"/>
      <c r="D1301" s="938" t="s">
        <v>446</v>
      </c>
      <c r="E1301" s="939"/>
      <c r="F1301" s="100" t="s">
        <v>448</v>
      </c>
      <c r="G1301" s="100" t="s">
        <v>165</v>
      </c>
      <c r="H1301" s="105" t="e">
        <f t="shared" ca="1" si="0"/>
        <v>#NAME?</v>
      </c>
      <c r="I1301" s="107"/>
      <c r="J1301" s="107"/>
      <c r="K1301" s="107"/>
      <c r="L1301" s="107"/>
      <c r="M1301" s="107"/>
      <c r="N1301" s="107"/>
      <c r="O1301" s="107"/>
      <c r="P1301" s="107"/>
      <c r="Q1301" s="107"/>
      <c r="R1301" s="107"/>
    </row>
    <row r="1302" spans="1:18" ht="15">
      <c r="A1302" s="100" t="s">
        <v>10471</v>
      </c>
      <c r="B1302" s="115">
        <v>61</v>
      </c>
      <c r="C1302" s="116"/>
      <c r="D1302" s="938" t="s">
        <v>378</v>
      </c>
      <c r="E1302" s="939"/>
      <c r="F1302" s="100" t="s">
        <v>313</v>
      </c>
      <c r="G1302" s="100" t="s">
        <v>165</v>
      </c>
      <c r="H1302" s="105" t="e">
        <f t="shared" ca="1" si="0"/>
        <v>#NAME?</v>
      </c>
      <c r="I1302" s="107"/>
      <c r="J1302" s="107"/>
      <c r="K1302" s="107"/>
      <c r="L1302" s="107"/>
      <c r="M1302" s="107"/>
      <c r="N1302" s="107"/>
      <c r="O1302" s="107"/>
      <c r="P1302" s="107"/>
      <c r="Q1302" s="107"/>
      <c r="R1302" s="107"/>
    </row>
    <row r="1303" spans="1:18" ht="15">
      <c r="A1303" s="100" t="s">
        <v>10477</v>
      </c>
      <c r="B1303" s="116"/>
      <c r="C1303" s="116"/>
      <c r="D1303" s="938" t="s">
        <v>378</v>
      </c>
      <c r="E1303" s="939"/>
      <c r="F1303" s="100" t="s">
        <v>384</v>
      </c>
      <c r="G1303" s="100" t="s">
        <v>165</v>
      </c>
      <c r="H1303" s="105" t="e">
        <f t="shared" ca="1" si="0"/>
        <v>#NAME?</v>
      </c>
      <c r="I1303" s="107"/>
      <c r="J1303" s="107"/>
      <c r="K1303" s="107"/>
      <c r="L1303" s="107"/>
      <c r="M1303" s="107"/>
      <c r="N1303" s="107"/>
      <c r="O1303" s="107"/>
      <c r="P1303" s="107"/>
      <c r="Q1303" s="107"/>
      <c r="R1303" s="107"/>
    </row>
    <row r="1304" spans="1:18" ht="15">
      <c r="A1304" s="100" t="s">
        <v>10482</v>
      </c>
      <c r="B1304" s="116"/>
      <c r="C1304" s="116"/>
      <c r="D1304" s="938" t="s">
        <v>378</v>
      </c>
      <c r="E1304" s="939"/>
      <c r="F1304" s="100" t="s">
        <v>10486</v>
      </c>
      <c r="G1304" s="100" t="s">
        <v>165</v>
      </c>
      <c r="H1304" s="105" t="e">
        <f t="shared" ca="1" si="0"/>
        <v>#NAME?</v>
      </c>
      <c r="I1304" s="107"/>
      <c r="J1304" s="107"/>
      <c r="K1304" s="107"/>
      <c r="L1304" s="107"/>
      <c r="M1304" s="107"/>
      <c r="N1304" s="107"/>
      <c r="O1304" s="107"/>
      <c r="P1304" s="107"/>
      <c r="Q1304" s="107"/>
      <c r="R1304" s="107"/>
    </row>
    <row r="1305" spans="1:18" ht="15">
      <c r="A1305" s="100" t="s">
        <v>10489</v>
      </c>
      <c r="B1305" s="115">
        <v>60</v>
      </c>
      <c r="C1305" s="116"/>
      <c r="D1305" s="938" t="s">
        <v>268</v>
      </c>
      <c r="E1305" s="939"/>
      <c r="F1305" s="122" t="s">
        <v>246</v>
      </c>
      <c r="G1305" s="100" t="s">
        <v>165</v>
      </c>
      <c r="H1305" s="105" t="e">
        <f t="shared" ca="1" si="0"/>
        <v>#NAME?</v>
      </c>
      <c r="I1305" s="107"/>
      <c r="J1305" s="107"/>
      <c r="K1305" s="107"/>
      <c r="L1305" s="107"/>
      <c r="M1305" s="107"/>
      <c r="N1305" s="107"/>
      <c r="O1305" s="107"/>
      <c r="P1305" s="107"/>
      <c r="Q1305" s="107"/>
      <c r="R1305" s="107"/>
    </row>
    <row r="1306" spans="1:18" ht="15">
      <c r="A1306" s="100" t="s">
        <v>10492</v>
      </c>
      <c r="B1306" s="116"/>
      <c r="C1306" s="116"/>
      <c r="D1306" s="938" t="s">
        <v>446</v>
      </c>
      <c r="E1306" s="939"/>
      <c r="F1306" s="100" t="s">
        <v>892</v>
      </c>
      <c r="G1306" s="100" t="s">
        <v>165</v>
      </c>
      <c r="H1306" s="105" t="e">
        <f t="shared" ca="1" si="0"/>
        <v>#NAME?</v>
      </c>
      <c r="I1306" s="107"/>
      <c r="J1306" s="107"/>
      <c r="K1306" s="107"/>
      <c r="L1306" s="107"/>
      <c r="M1306" s="107"/>
      <c r="N1306" s="107"/>
      <c r="O1306" s="107"/>
      <c r="P1306" s="107"/>
      <c r="Q1306" s="107"/>
      <c r="R1306" s="107"/>
    </row>
    <row r="1307" spans="1:18" ht="15">
      <c r="A1307" s="100" t="s">
        <v>10496</v>
      </c>
      <c r="B1307" s="115">
        <v>60</v>
      </c>
      <c r="C1307" s="116"/>
      <c r="D1307" s="938" t="s">
        <v>407</v>
      </c>
      <c r="E1307" s="939"/>
      <c r="F1307" s="122" t="s">
        <v>246</v>
      </c>
      <c r="G1307" s="100" t="s">
        <v>165</v>
      </c>
      <c r="H1307" s="105" t="e">
        <f t="shared" ca="1" si="0"/>
        <v>#NAME?</v>
      </c>
      <c r="I1307" s="107"/>
      <c r="J1307" s="107"/>
      <c r="K1307" s="107"/>
      <c r="L1307" s="107"/>
      <c r="M1307" s="107"/>
      <c r="N1307" s="107"/>
      <c r="O1307" s="107"/>
      <c r="P1307" s="107"/>
      <c r="Q1307" s="107"/>
      <c r="R1307" s="107"/>
    </row>
    <row r="1308" spans="1:18" ht="15">
      <c r="A1308" s="100" t="s">
        <v>10500</v>
      </c>
      <c r="B1308" s="116"/>
      <c r="C1308" s="116"/>
      <c r="D1308" s="938" t="s">
        <v>729</v>
      </c>
      <c r="E1308" s="939"/>
      <c r="F1308" s="100" t="s">
        <v>384</v>
      </c>
      <c r="G1308" s="100" t="s">
        <v>165</v>
      </c>
      <c r="H1308" s="105" t="e">
        <f t="shared" ca="1" si="0"/>
        <v>#NAME?</v>
      </c>
      <c r="I1308" s="107"/>
      <c r="J1308" s="107"/>
      <c r="K1308" s="107"/>
      <c r="L1308" s="107"/>
      <c r="M1308" s="107"/>
      <c r="N1308" s="107"/>
      <c r="O1308" s="107"/>
      <c r="P1308" s="107"/>
      <c r="Q1308" s="107"/>
      <c r="R1308" s="107"/>
    </row>
    <row r="1309" spans="1:18" ht="15">
      <c r="A1309" s="100" t="s">
        <v>10504</v>
      </c>
      <c r="B1309" s="115">
        <v>73</v>
      </c>
      <c r="C1309" s="116"/>
      <c r="D1309" s="938" t="s">
        <v>326</v>
      </c>
      <c r="E1309" s="939"/>
      <c r="F1309" s="122" t="s">
        <v>185</v>
      </c>
      <c r="G1309" s="100" t="s">
        <v>165</v>
      </c>
      <c r="H1309" s="105" t="e">
        <f t="shared" ca="1" si="0"/>
        <v>#NAME?</v>
      </c>
      <c r="I1309" s="107"/>
      <c r="J1309" s="107"/>
      <c r="K1309" s="107"/>
      <c r="L1309" s="107"/>
      <c r="M1309" s="107"/>
      <c r="N1309" s="107"/>
      <c r="O1309" s="107"/>
      <c r="P1309" s="107"/>
      <c r="Q1309" s="107"/>
      <c r="R1309" s="107"/>
    </row>
    <row r="1310" spans="1:18" ht="15">
      <c r="A1310" s="100" t="s">
        <v>10506</v>
      </c>
      <c r="B1310" s="115">
        <v>84</v>
      </c>
      <c r="C1310" s="116"/>
      <c r="D1310" s="938" t="s">
        <v>1438</v>
      </c>
      <c r="E1310" s="939"/>
      <c r="F1310" s="122" t="s">
        <v>246</v>
      </c>
      <c r="G1310" s="100" t="s">
        <v>165</v>
      </c>
      <c r="H1310" s="105" t="e">
        <f t="shared" ca="1" si="0"/>
        <v>#NAME?</v>
      </c>
      <c r="I1310" s="107"/>
      <c r="J1310" s="107"/>
      <c r="K1310" s="107"/>
      <c r="L1310" s="107"/>
      <c r="M1310" s="107"/>
      <c r="N1310" s="107"/>
      <c r="O1310" s="107"/>
      <c r="P1310" s="107"/>
      <c r="Q1310" s="107"/>
      <c r="R1310" s="107"/>
    </row>
    <row r="1311" spans="1:18" ht="15">
      <c r="A1311" s="100" t="s">
        <v>10511</v>
      </c>
      <c r="B1311" s="116"/>
      <c r="C1311" s="116"/>
      <c r="D1311" s="938" t="s">
        <v>89</v>
      </c>
      <c r="E1311" s="939"/>
      <c r="F1311" s="100" t="s">
        <v>529</v>
      </c>
      <c r="G1311" s="100" t="s">
        <v>165</v>
      </c>
      <c r="H1311" s="105" t="e">
        <f t="shared" ca="1" si="0"/>
        <v>#NAME?</v>
      </c>
      <c r="I1311" s="107"/>
      <c r="J1311" s="107"/>
      <c r="K1311" s="107"/>
      <c r="L1311" s="107"/>
      <c r="M1311" s="107"/>
      <c r="N1311" s="107"/>
      <c r="O1311" s="107"/>
      <c r="P1311" s="107"/>
      <c r="Q1311" s="107"/>
      <c r="R1311" s="107"/>
    </row>
    <row r="1312" spans="1:18" ht="15">
      <c r="A1312" s="100" t="s">
        <v>10516</v>
      </c>
      <c r="B1312" s="115">
        <v>86</v>
      </c>
      <c r="C1312" s="116"/>
      <c r="D1312" s="938" t="s">
        <v>224</v>
      </c>
      <c r="E1312" s="939"/>
      <c r="F1312" s="122" t="s">
        <v>185</v>
      </c>
      <c r="G1312" s="100" t="s">
        <v>165</v>
      </c>
      <c r="H1312" s="105" t="e">
        <f t="shared" ca="1" si="0"/>
        <v>#NAME?</v>
      </c>
      <c r="I1312" s="107"/>
      <c r="J1312" s="107"/>
      <c r="K1312" s="107"/>
      <c r="L1312" s="107"/>
      <c r="M1312" s="107"/>
      <c r="N1312" s="107"/>
      <c r="O1312" s="107"/>
      <c r="P1312" s="107"/>
      <c r="Q1312" s="107"/>
      <c r="R1312" s="107"/>
    </row>
    <row r="1313" spans="1:18" ht="15">
      <c r="A1313" s="100" t="s">
        <v>10519</v>
      </c>
      <c r="B1313" s="116"/>
      <c r="C1313" s="116"/>
      <c r="D1313" s="938" t="s">
        <v>89</v>
      </c>
      <c r="E1313" s="939"/>
      <c r="F1313" s="100" t="s">
        <v>529</v>
      </c>
      <c r="G1313" s="100" t="s">
        <v>165</v>
      </c>
      <c r="H1313" s="105" t="e">
        <f t="shared" ca="1" si="0"/>
        <v>#NAME?</v>
      </c>
      <c r="I1313" s="107"/>
      <c r="J1313" s="107"/>
      <c r="K1313" s="107"/>
      <c r="L1313" s="107"/>
      <c r="M1313" s="107"/>
      <c r="N1313" s="107"/>
      <c r="O1313" s="107"/>
      <c r="P1313" s="107"/>
      <c r="Q1313" s="107"/>
      <c r="R1313" s="107"/>
    </row>
    <row r="1314" spans="1:18" ht="15">
      <c r="A1314" s="171" t="s">
        <v>10522</v>
      </c>
      <c r="B1314" s="115">
        <v>35</v>
      </c>
      <c r="C1314" s="116"/>
      <c r="D1314" s="100" t="s">
        <v>643</v>
      </c>
      <c r="E1314" s="109"/>
      <c r="F1314" s="122" t="s">
        <v>415</v>
      </c>
      <c r="G1314" s="100"/>
      <c r="H1314" s="105" t="e">
        <f t="shared" ca="1" si="0"/>
        <v>#NAME?</v>
      </c>
      <c r="I1314" s="107"/>
      <c r="J1314" s="107"/>
      <c r="K1314" s="107"/>
      <c r="L1314" s="107"/>
      <c r="M1314" s="107"/>
      <c r="N1314" s="107"/>
      <c r="O1314" s="107"/>
      <c r="P1314" s="107"/>
      <c r="Q1314" s="107"/>
      <c r="R1314" s="107"/>
    </row>
    <row r="1315" spans="1:18" ht="15">
      <c r="A1315" s="100" t="s">
        <v>10526</v>
      </c>
      <c r="B1315" s="115">
        <v>35</v>
      </c>
      <c r="C1315" s="116"/>
      <c r="D1315" s="938" t="s">
        <v>643</v>
      </c>
      <c r="E1315" s="939"/>
      <c r="F1315" s="100" t="s">
        <v>532</v>
      </c>
      <c r="G1315" s="100" t="s">
        <v>165</v>
      </c>
      <c r="H1315" s="105" t="e">
        <f t="shared" ca="1" si="0"/>
        <v>#NAME?</v>
      </c>
      <c r="I1315" s="107"/>
      <c r="J1315" s="107"/>
      <c r="K1315" s="107"/>
      <c r="L1315" s="107"/>
      <c r="M1315" s="107"/>
      <c r="N1315" s="107"/>
      <c r="O1315" s="107"/>
      <c r="P1315" s="107"/>
      <c r="Q1315" s="107"/>
      <c r="R1315" s="107"/>
    </row>
    <row r="1316" spans="1:18" ht="15">
      <c r="A1316" s="100" t="s">
        <v>10528</v>
      </c>
      <c r="B1316" s="115">
        <v>51</v>
      </c>
      <c r="C1316" s="116"/>
      <c r="D1316" s="938" t="s">
        <v>4688</v>
      </c>
      <c r="E1316" s="939"/>
      <c r="F1316" s="122" t="s">
        <v>246</v>
      </c>
      <c r="G1316" s="100" t="s">
        <v>165</v>
      </c>
      <c r="H1316" s="105" t="e">
        <f t="shared" ca="1" si="0"/>
        <v>#NAME?</v>
      </c>
      <c r="I1316" s="107"/>
      <c r="J1316" s="107"/>
      <c r="K1316" s="107"/>
      <c r="L1316" s="107"/>
      <c r="M1316" s="107"/>
      <c r="N1316" s="107"/>
      <c r="O1316" s="107"/>
      <c r="P1316" s="107"/>
      <c r="Q1316" s="107"/>
      <c r="R1316" s="107"/>
    </row>
    <row r="1317" spans="1:18" ht="15">
      <c r="A1317" s="95" t="s">
        <v>10531</v>
      </c>
      <c r="B1317" s="96"/>
      <c r="C1317" s="95" t="s">
        <v>194</v>
      </c>
      <c r="D1317" s="96"/>
      <c r="E1317" s="127" t="s">
        <v>5699</v>
      </c>
      <c r="F1317" s="99" t="s">
        <v>199</v>
      </c>
      <c r="G1317" s="100"/>
      <c r="H1317" s="105" t="e">
        <f t="shared" ca="1" si="0"/>
        <v>#NAME?</v>
      </c>
      <c r="I1317" s="107"/>
      <c r="J1317" s="107"/>
      <c r="K1317" s="107"/>
      <c r="L1317" s="107"/>
      <c r="M1317" s="107"/>
      <c r="N1317" s="107"/>
      <c r="O1317" s="107"/>
      <c r="P1317" s="107"/>
      <c r="Q1317" s="107"/>
      <c r="R1317" s="107"/>
    </row>
    <row r="1318" spans="1:18" ht="15">
      <c r="A1318" s="163" t="s">
        <v>10532</v>
      </c>
      <c r="B1318" s="96"/>
      <c r="C1318" s="95" t="s">
        <v>610</v>
      </c>
      <c r="D1318" s="96"/>
      <c r="E1318" s="127" t="s">
        <v>2861</v>
      </c>
      <c r="F1318" s="204" t="s">
        <v>4304</v>
      </c>
      <c r="G1318" s="100"/>
      <c r="H1318" s="105" t="e">
        <f t="shared" ca="1" si="0"/>
        <v>#NAME?</v>
      </c>
      <c r="I1318" s="107"/>
      <c r="J1318" s="107"/>
      <c r="K1318" s="107"/>
      <c r="L1318" s="107"/>
      <c r="M1318" s="107"/>
      <c r="N1318" s="107"/>
      <c r="O1318" s="107"/>
      <c r="P1318" s="107"/>
      <c r="Q1318" s="107"/>
      <c r="R1318" s="107"/>
    </row>
    <row r="1319" spans="1:18" ht="15">
      <c r="A1319" s="100" t="s">
        <v>10535</v>
      </c>
      <c r="B1319" s="116"/>
      <c r="C1319" s="116"/>
      <c r="D1319" s="938" t="s">
        <v>319</v>
      </c>
      <c r="E1319" s="939"/>
      <c r="F1319" s="100" t="s">
        <v>529</v>
      </c>
      <c r="G1319" s="100" t="s">
        <v>165</v>
      </c>
      <c r="H1319" s="105" t="e">
        <f t="shared" ca="1" si="0"/>
        <v>#NAME?</v>
      </c>
      <c r="I1319" s="107"/>
      <c r="J1319" s="107"/>
      <c r="K1319" s="107"/>
      <c r="L1319" s="107"/>
      <c r="M1319" s="107"/>
      <c r="N1319" s="107"/>
      <c r="O1319" s="107"/>
      <c r="P1319" s="107"/>
      <c r="Q1319" s="107"/>
      <c r="R1319" s="107"/>
    </row>
    <row r="1320" spans="1:18" ht="15">
      <c r="A1320" s="100" t="s">
        <v>10537</v>
      </c>
      <c r="B1320" s="116"/>
      <c r="C1320" s="116"/>
      <c r="D1320" s="938" t="s">
        <v>643</v>
      </c>
      <c r="E1320" s="939"/>
      <c r="F1320" s="122" t="s">
        <v>10538</v>
      </c>
      <c r="G1320" s="100" t="s">
        <v>165</v>
      </c>
      <c r="H1320" s="105" t="e">
        <f t="shared" ca="1" si="0"/>
        <v>#NAME?</v>
      </c>
      <c r="I1320" s="107"/>
      <c r="J1320" s="107"/>
      <c r="K1320" s="107"/>
      <c r="L1320" s="107"/>
      <c r="M1320" s="107"/>
      <c r="N1320" s="107"/>
      <c r="O1320" s="107"/>
      <c r="P1320" s="107"/>
      <c r="Q1320" s="107"/>
      <c r="R1320" s="107"/>
    </row>
    <row r="1321" spans="1:18" ht="15">
      <c r="A1321" s="95" t="s">
        <v>10540</v>
      </c>
      <c r="B1321" s="96"/>
      <c r="C1321" s="199"/>
      <c r="D1321" s="96"/>
      <c r="E1321" s="127" t="s">
        <v>877</v>
      </c>
      <c r="F1321" s="339">
        <v>42999.879166666666</v>
      </c>
      <c r="G1321" s="100"/>
      <c r="H1321" s="105" t="e">
        <f t="shared" ca="1" si="0"/>
        <v>#NAME?</v>
      </c>
      <c r="I1321" s="107"/>
      <c r="J1321" s="107"/>
      <c r="K1321" s="107"/>
      <c r="L1321" s="107"/>
      <c r="M1321" s="107"/>
      <c r="N1321" s="107"/>
      <c r="O1321" s="107"/>
      <c r="P1321" s="107"/>
      <c r="Q1321" s="107"/>
      <c r="R1321" s="107"/>
    </row>
    <row r="1322" spans="1:18" ht="15">
      <c r="A1322" s="100" t="s">
        <v>10541</v>
      </c>
      <c r="B1322" s="116"/>
      <c r="C1322" s="116"/>
      <c r="D1322" s="938" t="s">
        <v>1072</v>
      </c>
      <c r="E1322" s="939"/>
      <c r="F1322" s="100" t="s">
        <v>529</v>
      </c>
      <c r="G1322" s="100" t="s">
        <v>165</v>
      </c>
      <c r="H1322" s="105" t="e">
        <f t="shared" ca="1" si="0"/>
        <v>#NAME?</v>
      </c>
      <c r="I1322" s="107"/>
      <c r="J1322" s="107"/>
      <c r="K1322" s="107"/>
      <c r="L1322" s="107"/>
      <c r="M1322" s="107"/>
      <c r="N1322" s="107"/>
      <c r="O1322" s="107"/>
      <c r="P1322" s="107"/>
      <c r="Q1322" s="107"/>
      <c r="R1322" s="107"/>
    </row>
    <row r="1323" spans="1:18" ht="15">
      <c r="A1323" s="163" t="s">
        <v>10543</v>
      </c>
      <c r="B1323" s="96"/>
      <c r="C1323" s="95" t="s">
        <v>2861</v>
      </c>
      <c r="D1323" s="279"/>
      <c r="E1323" s="127" t="s">
        <v>662</v>
      </c>
      <c r="F1323" s="756"/>
      <c r="G1323" s="100"/>
      <c r="H1323" s="105" t="e">
        <f t="shared" ca="1" si="0"/>
        <v>#NAME?</v>
      </c>
      <c r="I1323" s="107"/>
      <c r="J1323" s="107"/>
      <c r="K1323" s="107"/>
      <c r="L1323" s="107"/>
      <c r="M1323" s="107"/>
      <c r="N1323" s="107"/>
      <c r="O1323" s="107"/>
      <c r="P1323" s="107"/>
      <c r="Q1323" s="107"/>
      <c r="R1323" s="107"/>
    </row>
    <row r="1324" spans="1:18" ht="15">
      <c r="A1324" s="100" t="s">
        <v>10547</v>
      </c>
      <c r="B1324" s="116"/>
      <c r="C1324" s="116"/>
      <c r="D1324" s="938" t="s">
        <v>89</v>
      </c>
      <c r="E1324" s="939"/>
      <c r="F1324" s="100" t="s">
        <v>529</v>
      </c>
      <c r="G1324" s="100" t="s">
        <v>165</v>
      </c>
      <c r="H1324" s="105" t="e">
        <f t="shared" ca="1" si="0"/>
        <v>#NAME?</v>
      </c>
      <c r="I1324" s="107"/>
      <c r="J1324" s="107"/>
      <c r="K1324" s="107"/>
      <c r="L1324" s="107"/>
      <c r="M1324" s="107"/>
      <c r="N1324" s="107"/>
      <c r="O1324" s="107"/>
      <c r="P1324" s="107"/>
      <c r="Q1324" s="107"/>
      <c r="R1324" s="107"/>
    </row>
    <row r="1325" spans="1:18" ht="15">
      <c r="A1325" s="100" t="s">
        <v>10549</v>
      </c>
      <c r="B1325" s="116"/>
      <c r="C1325" s="116"/>
      <c r="D1325" s="938" t="s">
        <v>476</v>
      </c>
      <c r="E1325" s="939"/>
      <c r="F1325" s="100" t="s">
        <v>384</v>
      </c>
      <c r="G1325" s="100" t="s">
        <v>165</v>
      </c>
      <c r="H1325" s="105" t="e">
        <f t="shared" ca="1" si="0"/>
        <v>#NAME?</v>
      </c>
      <c r="I1325" s="107"/>
      <c r="J1325" s="107"/>
      <c r="K1325" s="107"/>
      <c r="L1325" s="107"/>
      <c r="M1325" s="107"/>
      <c r="N1325" s="107"/>
      <c r="O1325" s="107"/>
      <c r="P1325" s="107"/>
      <c r="Q1325" s="107"/>
      <c r="R1325" s="107"/>
    </row>
    <row r="1326" spans="1:18" ht="15">
      <c r="A1326" s="100" t="s">
        <v>10552</v>
      </c>
      <c r="B1326" s="116"/>
      <c r="C1326" s="116"/>
      <c r="D1326" s="938" t="s">
        <v>89</v>
      </c>
      <c r="E1326" s="939"/>
      <c r="F1326" s="100" t="s">
        <v>10554</v>
      </c>
      <c r="G1326" s="100" t="s">
        <v>165</v>
      </c>
      <c r="H1326" s="105" t="e">
        <f t="shared" ca="1" si="0"/>
        <v>#NAME?</v>
      </c>
      <c r="I1326" s="107"/>
      <c r="J1326" s="107"/>
      <c r="K1326" s="107"/>
      <c r="L1326" s="107"/>
      <c r="M1326" s="107"/>
      <c r="N1326" s="107"/>
      <c r="O1326" s="107"/>
      <c r="P1326" s="107"/>
      <c r="Q1326" s="107"/>
      <c r="R1326" s="107"/>
    </row>
    <row r="1327" spans="1:18" ht="15">
      <c r="A1327" s="95" t="s">
        <v>10558</v>
      </c>
      <c r="B1327" s="96"/>
      <c r="C1327" s="96"/>
      <c r="D1327" s="95" t="s">
        <v>89</v>
      </c>
      <c r="E1327" s="97"/>
      <c r="F1327" s="99" t="s">
        <v>95</v>
      </c>
      <c r="G1327" s="100"/>
      <c r="H1327" s="105" t="e">
        <f t="shared" ca="1" si="0"/>
        <v>#NAME?</v>
      </c>
      <c r="I1327" s="107"/>
      <c r="J1327" s="107"/>
      <c r="K1327" s="107"/>
      <c r="L1327" s="107"/>
      <c r="M1327" s="107"/>
      <c r="N1327" s="107"/>
      <c r="O1327" s="107"/>
      <c r="P1327" s="107"/>
      <c r="Q1327" s="107"/>
      <c r="R1327" s="107"/>
    </row>
    <row r="1328" spans="1:18" ht="15">
      <c r="A1328" s="100" t="s">
        <v>10563</v>
      </c>
      <c r="B1328" s="116"/>
      <c r="C1328" s="116"/>
      <c r="D1328" s="938" t="s">
        <v>3440</v>
      </c>
      <c r="E1328" s="939"/>
      <c r="F1328" s="100" t="s">
        <v>384</v>
      </c>
      <c r="G1328" s="100" t="s">
        <v>165</v>
      </c>
      <c r="H1328" s="105" t="e">
        <f t="shared" ca="1" si="0"/>
        <v>#NAME?</v>
      </c>
      <c r="I1328" s="107"/>
      <c r="J1328" s="107"/>
      <c r="K1328" s="107"/>
      <c r="L1328" s="107"/>
      <c r="M1328" s="107"/>
      <c r="N1328" s="107"/>
      <c r="O1328" s="107"/>
      <c r="P1328" s="107"/>
      <c r="Q1328" s="107"/>
      <c r="R1328" s="107"/>
    </row>
    <row r="1329" spans="1:18" ht="15">
      <c r="A1329" s="100" t="s">
        <v>10572</v>
      </c>
      <c r="B1329" s="116"/>
      <c r="C1329" s="116"/>
      <c r="D1329" s="938" t="s">
        <v>89</v>
      </c>
      <c r="E1329" s="939"/>
      <c r="F1329" s="100" t="s">
        <v>529</v>
      </c>
      <c r="G1329" s="100" t="s">
        <v>165</v>
      </c>
      <c r="H1329" s="105" t="e">
        <f t="shared" ca="1" si="0"/>
        <v>#NAME?</v>
      </c>
      <c r="I1329" s="107"/>
      <c r="J1329" s="107"/>
      <c r="K1329" s="107"/>
      <c r="L1329" s="107"/>
      <c r="M1329" s="107"/>
      <c r="N1329" s="107"/>
      <c r="O1329" s="107"/>
      <c r="P1329" s="107"/>
      <c r="Q1329" s="107"/>
      <c r="R1329" s="107"/>
    </row>
    <row r="1330" spans="1:18" ht="15">
      <c r="A1330" s="100" t="s">
        <v>10577</v>
      </c>
      <c r="B1330" s="116"/>
      <c r="C1330" s="116"/>
      <c r="D1330" s="938" t="s">
        <v>446</v>
      </c>
      <c r="E1330" s="939"/>
      <c r="F1330" s="100" t="s">
        <v>448</v>
      </c>
      <c r="G1330" s="100" t="s">
        <v>165</v>
      </c>
      <c r="H1330" s="105" t="e">
        <f t="shared" ca="1" si="0"/>
        <v>#NAME?</v>
      </c>
      <c r="I1330" s="107"/>
      <c r="J1330" s="107"/>
      <c r="K1330" s="107"/>
      <c r="L1330" s="107"/>
      <c r="M1330" s="107"/>
      <c r="N1330" s="107"/>
      <c r="O1330" s="107"/>
      <c r="P1330" s="107"/>
      <c r="Q1330" s="107"/>
      <c r="R1330" s="107"/>
    </row>
    <row r="1331" spans="1:18" ht="15">
      <c r="A1331" s="100" t="s">
        <v>10580</v>
      </c>
      <c r="B1331" s="116"/>
      <c r="C1331" s="116"/>
      <c r="D1331" s="938" t="s">
        <v>524</v>
      </c>
      <c r="E1331" s="939"/>
      <c r="F1331" s="122" t="s">
        <v>128</v>
      </c>
      <c r="G1331" s="100" t="s">
        <v>165</v>
      </c>
      <c r="H1331" s="105" t="e">
        <f t="shared" ca="1" si="0"/>
        <v>#NAME?</v>
      </c>
      <c r="I1331" s="107"/>
      <c r="J1331" s="107"/>
      <c r="K1331" s="107"/>
      <c r="L1331" s="107"/>
      <c r="M1331" s="107"/>
      <c r="N1331" s="107"/>
      <c r="O1331" s="107"/>
      <c r="P1331" s="107"/>
      <c r="Q1331" s="107"/>
      <c r="R1331" s="107"/>
    </row>
    <row r="1332" spans="1:18" ht="15">
      <c r="A1332" s="100" t="s">
        <v>10584</v>
      </c>
      <c r="B1332" s="116"/>
      <c r="C1332" s="116"/>
      <c r="D1332" s="938" t="s">
        <v>319</v>
      </c>
      <c r="E1332" s="939"/>
      <c r="F1332" s="100" t="s">
        <v>529</v>
      </c>
      <c r="G1332" s="100" t="s">
        <v>165</v>
      </c>
      <c r="H1332" s="105" t="e">
        <f t="shared" ca="1" si="0"/>
        <v>#NAME?</v>
      </c>
      <c r="I1332" s="107"/>
      <c r="J1332" s="107"/>
      <c r="K1332" s="107"/>
      <c r="L1332" s="107"/>
      <c r="M1332" s="107"/>
      <c r="N1332" s="107"/>
      <c r="O1332" s="107"/>
      <c r="P1332" s="107"/>
      <c r="Q1332" s="107"/>
      <c r="R1332" s="107"/>
    </row>
    <row r="1333" spans="1:18" ht="15">
      <c r="A1333" s="100" t="s">
        <v>10586</v>
      </c>
      <c r="B1333" s="115">
        <v>66</v>
      </c>
      <c r="C1333" s="116"/>
      <c r="D1333" s="938" t="s">
        <v>450</v>
      </c>
      <c r="E1333" s="939"/>
      <c r="F1333" s="122" t="s">
        <v>246</v>
      </c>
      <c r="G1333" s="100" t="s">
        <v>165</v>
      </c>
      <c r="H1333" s="105" t="e">
        <f t="shared" ca="1" si="0"/>
        <v>#NAME?</v>
      </c>
      <c r="I1333" s="107"/>
      <c r="J1333" s="107"/>
      <c r="K1333" s="107"/>
      <c r="L1333" s="107"/>
      <c r="M1333" s="107"/>
      <c r="N1333" s="107"/>
      <c r="O1333" s="107"/>
      <c r="P1333" s="107"/>
      <c r="Q1333" s="107"/>
      <c r="R1333" s="107"/>
    </row>
    <row r="1334" spans="1:18" ht="15">
      <c r="A1334" s="757" t="s">
        <v>10594</v>
      </c>
      <c r="B1334" s="758">
        <v>63</v>
      </c>
      <c r="C1334" s="759"/>
      <c r="D1334" s="940" t="s">
        <v>326</v>
      </c>
      <c r="E1334" s="941"/>
      <c r="F1334" s="760" t="s">
        <v>185</v>
      </c>
      <c r="G1334" s="757" t="s">
        <v>165</v>
      </c>
      <c r="H1334" s="105" t="e">
        <f t="shared" ca="1" si="0"/>
        <v>#NAME?</v>
      </c>
      <c r="I1334" s="107"/>
      <c r="J1334" s="107"/>
      <c r="K1334" s="107"/>
      <c r="L1334" s="107"/>
      <c r="M1334" s="107"/>
      <c r="N1334" s="107"/>
      <c r="O1334" s="107"/>
      <c r="P1334" s="107"/>
      <c r="Q1334" s="107"/>
      <c r="R1334" s="107"/>
    </row>
    <row r="1335" spans="1:18" ht="15">
      <c r="A1335" s="100" t="s">
        <v>10625</v>
      </c>
      <c r="B1335" s="116"/>
      <c r="C1335" s="116"/>
      <c r="D1335" s="938" t="s">
        <v>89</v>
      </c>
      <c r="E1335" s="939"/>
      <c r="F1335" s="100" t="s">
        <v>529</v>
      </c>
      <c r="G1335" s="100" t="s">
        <v>165</v>
      </c>
      <c r="H1335" s="105" t="e">
        <f t="shared" ca="1" si="0"/>
        <v>#NAME?</v>
      </c>
      <c r="I1335" s="107"/>
      <c r="J1335" s="107"/>
      <c r="K1335" s="107"/>
      <c r="L1335" s="107"/>
      <c r="M1335" s="107"/>
      <c r="N1335" s="107"/>
      <c r="O1335" s="107"/>
      <c r="P1335" s="107"/>
      <c r="Q1335" s="107"/>
      <c r="R1335" s="107"/>
    </row>
    <row r="1336" spans="1:18" ht="15">
      <c r="A1336" s="100" t="s">
        <v>10634</v>
      </c>
      <c r="B1336" s="115">
        <v>59</v>
      </c>
      <c r="C1336" s="116"/>
      <c r="D1336" s="938" t="s">
        <v>503</v>
      </c>
      <c r="E1336" s="939"/>
      <c r="F1336" s="122" t="s">
        <v>246</v>
      </c>
      <c r="G1336" s="100" t="s">
        <v>165</v>
      </c>
      <c r="H1336" s="105" t="e">
        <f t="shared" ca="1" si="0"/>
        <v>#NAME?</v>
      </c>
      <c r="I1336" s="107"/>
      <c r="J1336" s="107"/>
      <c r="K1336" s="107"/>
      <c r="L1336" s="107"/>
      <c r="M1336" s="107"/>
      <c r="N1336" s="107"/>
      <c r="O1336" s="107"/>
      <c r="P1336" s="107"/>
      <c r="Q1336" s="107"/>
      <c r="R1336" s="107"/>
    </row>
    <row r="1337" spans="1:18" ht="15">
      <c r="A1337" s="95" t="s">
        <v>10643</v>
      </c>
      <c r="B1337" s="96"/>
      <c r="C1337" s="95" t="s">
        <v>10644</v>
      </c>
      <c r="D1337" s="95" t="s">
        <v>487</v>
      </c>
      <c r="E1337" s="97"/>
      <c r="F1337" s="96"/>
      <c r="G1337" s="100"/>
      <c r="H1337" s="105" t="e">
        <f t="shared" ca="1" si="0"/>
        <v>#NAME?</v>
      </c>
      <c r="I1337" s="107"/>
      <c r="J1337" s="107"/>
      <c r="K1337" s="107"/>
      <c r="L1337" s="107"/>
      <c r="M1337" s="107"/>
      <c r="N1337" s="107"/>
      <c r="O1337" s="107"/>
      <c r="P1337" s="107"/>
      <c r="Q1337" s="107"/>
      <c r="R1337" s="107"/>
    </row>
    <row r="1338" spans="1:18" ht="15">
      <c r="A1338" s="100" t="s">
        <v>10647</v>
      </c>
      <c r="B1338" s="115">
        <v>58</v>
      </c>
      <c r="C1338" s="116"/>
      <c r="D1338" s="938" t="s">
        <v>3915</v>
      </c>
      <c r="E1338" s="939"/>
      <c r="F1338" s="100" t="s">
        <v>313</v>
      </c>
      <c r="G1338" s="100" t="s">
        <v>165</v>
      </c>
      <c r="H1338" s="105" t="e">
        <f t="shared" ca="1" si="0"/>
        <v>#NAME?</v>
      </c>
      <c r="I1338" s="107"/>
      <c r="J1338" s="107"/>
      <c r="K1338" s="107"/>
      <c r="L1338" s="107"/>
      <c r="M1338" s="107"/>
      <c r="N1338" s="107"/>
      <c r="O1338" s="107"/>
      <c r="P1338" s="107"/>
      <c r="Q1338" s="107"/>
      <c r="R1338" s="107"/>
    </row>
    <row r="1339" spans="1:18" ht="15">
      <c r="A1339" s="100" t="s">
        <v>10655</v>
      </c>
      <c r="B1339" s="116"/>
      <c r="C1339" s="116"/>
      <c r="D1339" s="938" t="s">
        <v>382</v>
      </c>
      <c r="E1339" s="939"/>
      <c r="F1339" s="100" t="s">
        <v>384</v>
      </c>
      <c r="G1339" s="100" t="s">
        <v>165</v>
      </c>
      <c r="H1339" s="105" t="e">
        <f t="shared" ca="1" si="0"/>
        <v>#NAME?</v>
      </c>
      <c r="I1339" s="107"/>
      <c r="J1339" s="107"/>
      <c r="K1339" s="107"/>
      <c r="L1339" s="107"/>
      <c r="M1339" s="107"/>
      <c r="N1339" s="107"/>
      <c r="O1339" s="107"/>
      <c r="P1339" s="107"/>
      <c r="Q1339" s="107"/>
      <c r="R1339" s="107"/>
    </row>
    <row r="1340" spans="1:18" ht="15">
      <c r="A1340" s="100" t="s">
        <v>10661</v>
      </c>
      <c r="B1340" s="115">
        <v>43</v>
      </c>
      <c r="C1340" s="116"/>
      <c r="D1340" s="938" t="s">
        <v>729</v>
      </c>
      <c r="E1340" s="939"/>
      <c r="F1340" s="100" t="s">
        <v>164</v>
      </c>
      <c r="G1340" s="100" t="s">
        <v>165</v>
      </c>
      <c r="H1340" s="105" t="e">
        <f t="shared" ca="1" si="0"/>
        <v>#NAME?</v>
      </c>
      <c r="I1340" s="107"/>
      <c r="J1340" s="107"/>
      <c r="K1340" s="107"/>
      <c r="L1340" s="107"/>
      <c r="M1340" s="107"/>
      <c r="N1340" s="107"/>
      <c r="O1340" s="107"/>
      <c r="P1340" s="107"/>
      <c r="Q1340" s="107"/>
      <c r="R1340" s="107"/>
    </row>
    <row r="1341" spans="1:18" ht="15">
      <c r="A1341" s="100" t="s">
        <v>10668</v>
      </c>
      <c r="B1341" s="115">
        <v>60</v>
      </c>
      <c r="C1341" s="116"/>
      <c r="D1341" s="938" t="s">
        <v>378</v>
      </c>
      <c r="E1341" s="939"/>
      <c r="F1341" s="100" t="s">
        <v>313</v>
      </c>
      <c r="G1341" s="100" t="s">
        <v>165</v>
      </c>
      <c r="H1341" s="105" t="e">
        <f t="shared" ca="1" si="0"/>
        <v>#NAME?</v>
      </c>
      <c r="I1341" s="107"/>
      <c r="J1341" s="107"/>
      <c r="K1341" s="107"/>
      <c r="L1341" s="107"/>
      <c r="M1341" s="107"/>
      <c r="N1341" s="107"/>
      <c r="O1341" s="107"/>
      <c r="P1341" s="107"/>
      <c r="Q1341" s="107"/>
      <c r="R1341" s="107"/>
    </row>
    <row r="1342" spans="1:18" ht="15">
      <c r="A1342" s="100" t="s">
        <v>10678</v>
      </c>
      <c r="B1342" s="115">
        <v>35</v>
      </c>
      <c r="C1342" s="116"/>
      <c r="D1342" s="938" t="s">
        <v>1291</v>
      </c>
      <c r="E1342" s="939"/>
      <c r="F1342" s="122" t="s">
        <v>246</v>
      </c>
      <c r="G1342" s="100" t="s">
        <v>165</v>
      </c>
      <c r="H1342" s="105" t="e">
        <f t="shared" ca="1" si="0"/>
        <v>#NAME?</v>
      </c>
      <c r="I1342" s="107"/>
      <c r="J1342" s="107"/>
      <c r="K1342" s="107"/>
      <c r="L1342" s="107"/>
      <c r="M1342" s="107"/>
      <c r="N1342" s="107"/>
      <c r="O1342" s="107"/>
      <c r="P1342" s="107"/>
      <c r="Q1342" s="107"/>
      <c r="R1342" s="107"/>
    </row>
    <row r="1343" spans="1:18" ht="15">
      <c r="A1343" s="95" t="s">
        <v>10683</v>
      </c>
      <c r="B1343" s="163">
        <v>53</v>
      </c>
      <c r="C1343" s="96"/>
      <c r="D1343" s="95" t="s">
        <v>487</v>
      </c>
      <c r="E1343" s="127" t="s">
        <v>436</v>
      </c>
      <c r="F1343" s="193" t="s">
        <v>10685</v>
      </c>
      <c r="G1343" s="100"/>
      <c r="H1343" s="105" t="e">
        <f t="shared" ca="1" si="0"/>
        <v>#NAME?</v>
      </c>
      <c r="I1343" s="107"/>
      <c r="J1343" s="107"/>
      <c r="K1343" s="107"/>
      <c r="L1343" s="107"/>
      <c r="M1343" s="107"/>
      <c r="N1343" s="107"/>
      <c r="O1343" s="107"/>
      <c r="P1343" s="107"/>
      <c r="Q1343" s="107"/>
      <c r="R1343" s="107"/>
    </row>
    <row r="1344" spans="1:18" ht="15">
      <c r="A1344" s="100" t="s">
        <v>10688</v>
      </c>
      <c r="B1344" s="115">
        <v>59</v>
      </c>
      <c r="C1344" s="116"/>
      <c r="D1344" s="938" t="s">
        <v>268</v>
      </c>
      <c r="E1344" s="939"/>
      <c r="F1344" s="122" t="s">
        <v>246</v>
      </c>
      <c r="G1344" s="100" t="s">
        <v>165</v>
      </c>
      <c r="H1344" s="105" t="e">
        <f t="shared" ca="1" si="0"/>
        <v>#NAME?</v>
      </c>
      <c r="I1344" s="107"/>
      <c r="J1344" s="107"/>
      <c r="K1344" s="107"/>
      <c r="L1344" s="107"/>
      <c r="M1344" s="107"/>
      <c r="N1344" s="107"/>
      <c r="O1344" s="107"/>
      <c r="P1344" s="107"/>
      <c r="Q1344" s="107"/>
      <c r="R1344" s="107"/>
    </row>
    <row r="1345" spans="1:18" ht="15">
      <c r="A1345" s="100" t="s">
        <v>10697</v>
      </c>
      <c r="B1345" s="116"/>
      <c r="C1345" s="116"/>
      <c r="D1345" s="938" t="s">
        <v>446</v>
      </c>
      <c r="E1345" s="939"/>
      <c r="F1345" s="100" t="s">
        <v>892</v>
      </c>
      <c r="G1345" s="100" t="s">
        <v>165</v>
      </c>
      <c r="H1345" s="105" t="e">
        <f t="shared" ca="1" si="0"/>
        <v>#NAME?</v>
      </c>
      <c r="I1345" s="107"/>
      <c r="J1345" s="107"/>
      <c r="K1345" s="107"/>
      <c r="L1345" s="107"/>
      <c r="M1345" s="107"/>
      <c r="N1345" s="107"/>
      <c r="O1345" s="107"/>
      <c r="P1345" s="107"/>
      <c r="Q1345" s="107"/>
      <c r="R1345" s="107"/>
    </row>
    <row r="1346" spans="1:18" ht="15">
      <c r="A1346" s="100" t="s">
        <v>10704</v>
      </c>
      <c r="B1346" s="115">
        <v>63</v>
      </c>
      <c r="C1346" s="116"/>
      <c r="D1346" s="938" t="s">
        <v>1794</v>
      </c>
      <c r="E1346" s="939"/>
      <c r="F1346" s="122" t="s">
        <v>246</v>
      </c>
      <c r="G1346" s="100" t="s">
        <v>165</v>
      </c>
      <c r="H1346" s="105" t="e">
        <f t="shared" ca="1" si="0"/>
        <v>#NAME?</v>
      </c>
      <c r="I1346" s="107"/>
      <c r="J1346" s="107"/>
      <c r="K1346" s="107"/>
      <c r="L1346" s="107"/>
      <c r="M1346" s="107"/>
      <c r="N1346" s="107"/>
      <c r="O1346" s="107"/>
      <c r="P1346" s="107"/>
      <c r="Q1346" s="107"/>
      <c r="R1346" s="107"/>
    </row>
    <row r="1347" spans="1:18" ht="15">
      <c r="A1347" s="95" t="s">
        <v>10714</v>
      </c>
      <c r="B1347" s="163">
        <v>63</v>
      </c>
      <c r="C1347" s="96"/>
      <c r="D1347" s="95" t="s">
        <v>89</v>
      </c>
      <c r="E1347" s="97"/>
      <c r="F1347" s="95" t="s">
        <v>10716</v>
      </c>
      <c r="G1347" s="100"/>
      <c r="H1347" s="105" t="e">
        <f t="shared" ca="1" si="0"/>
        <v>#NAME?</v>
      </c>
      <c r="I1347" s="107"/>
      <c r="J1347" s="107"/>
      <c r="K1347" s="107"/>
      <c r="L1347" s="107"/>
      <c r="M1347" s="107"/>
      <c r="N1347" s="107"/>
      <c r="O1347" s="107"/>
      <c r="P1347" s="107"/>
      <c r="Q1347" s="107"/>
      <c r="R1347" s="107"/>
    </row>
    <row r="1348" spans="1:18" ht="15">
      <c r="A1348" s="95" t="s">
        <v>10719</v>
      </c>
      <c r="B1348" s="96"/>
      <c r="C1348" s="96"/>
      <c r="D1348" s="95" t="s">
        <v>463</v>
      </c>
      <c r="E1348" s="127" t="s">
        <v>10723</v>
      </c>
      <c r="F1348" s="99" t="s">
        <v>465</v>
      </c>
      <c r="G1348" s="100"/>
      <c r="H1348" s="105" t="e">
        <f t="shared" ca="1" si="0"/>
        <v>#NAME?</v>
      </c>
      <c r="I1348" s="107"/>
      <c r="J1348" s="107"/>
      <c r="K1348" s="107"/>
      <c r="L1348" s="107"/>
      <c r="M1348" s="107"/>
      <c r="N1348" s="107"/>
      <c r="O1348" s="107"/>
      <c r="P1348" s="107"/>
      <c r="Q1348" s="107"/>
      <c r="R1348" s="107"/>
    </row>
    <row r="1349" spans="1:18" ht="15">
      <c r="A1349" s="100" t="s">
        <v>10728</v>
      </c>
      <c r="B1349" s="115">
        <v>73</v>
      </c>
      <c r="C1349" s="116"/>
      <c r="D1349" s="938" t="s">
        <v>423</v>
      </c>
      <c r="E1349" s="939"/>
      <c r="F1349" s="122" t="s">
        <v>246</v>
      </c>
      <c r="G1349" s="100" t="s">
        <v>165</v>
      </c>
      <c r="H1349" s="105" t="e">
        <f t="shared" ca="1" si="0"/>
        <v>#NAME?</v>
      </c>
      <c r="I1349" s="107"/>
      <c r="J1349" s="107"/>
      <c r="K1349" s="107"/>
      <c r="L1349" s="107"/>
      <c r="M1349" s="107"/>
      <c r="N1349" s="107"/>
      <c r="O1349" s="107"/>
      <c r="P1349" s="107"/>
      <c r="Q1349" s="107"/>
      <c r="R1349" s="107"/>
    </row>
    <row r="1350" spans="1:18" ht="15">
      <c r="A1350" s="163" t="s">
        <v>10732</v>
      </c>
      <c r="B1350" s="96"/>
      <c r="C1350" s="95" t="s">
        <v>417</v>
      </c>
      <c r="D1350" s="96"/>
      <c r="E1350" s="97"/>
      <c r="F1350" s="182" t="s">
        <v>10734</v>
      </c>
      <c r="G1350" s="100"/>
      <c r="H1350" s="105" t="e">
        <f t="shared" ca="1" si="0"/>
        <v>#NAME?</v>
      </c>
      <c r="I1350" s="107"/>
      <c r="J1350" s="107"/>
      <c r="K1350" s="107"/>
      <c r="L1350" s="107"/>
      <c r="M1350" s="107"/>
      <c r="N1350" s="107"/>
      <c r="O1350" s="107"/>
      <c r="P1350" s="107"/>
      <c r="Q1350" s="107"/>
      <c r="R1350" s="107"/>
    </row>
    <row r="1351" spans="1:18" ht="15">
      <c r="A1351" s="95" t="s">
        <v>10742</v>
      </c>
      <c r="B1351" s="96"/>
      <c r="C1351" s="96"/>
      <c r="D1351" s="95" t="s">
        <v>5424</v>
      </c>
      <c r="E1351" s="127" t="s">
        <v>10744</v>
      </c>
      <c r="F1351" s="95" t="s">
        <v>1436</v>
      </c>
      <c r="G1351" s="100"/>
      <c r="H1351" s="105" t="e">
        <f t="shared" ca="1" si="0"/>
        <v>#NAME?</v>
      </c>
      <c r="I1351" s="107"/>
      <c r="J1351" s="107"/>
      <c r="K1351" s="107"/>
      <c r="L1351" s="107"/>
      <c r="M1351" s="107"/>
      <c r="N1351" s="107"/>
      <c r="O1351" s="107"/>
      <c r="P1351" s="107"/>
      <c r="Q1351" s="107"/>
      <c r="R1351" s="107"/>
    </row>
    <row r="1352" spans="1:18" ht="15">
      <c r="A1352" s="100" t="s">
        <v>10747</v>
      </c>
      <c r="B1352" s="116"/>
      <c r="C1352" s="116"/>
      <c r="D1352" s="938" t="s">
        <v>425</v>
      </c>
      <c r="E1352" s="939"/>
      <c r="F1352" s="100" t="s">
        <v>384</v>
      </c>
      <c r="G1352" s="100" t="s">
        <v>165</v>
      </c>
      <c r="H1352" s="105" t="e">
        <f t="shared" ca="1" si="0"/>
        <v>#NAME?</v>
      </c>
      <c r="I1352" s="107"/>
      <c r="J1352" s="107"/>
      <c r="K1352" s="107"/>
      <c r="L1352" s="107"/>
      <c r="M1352" s="107"/>
      <c r="N1352" s="107"/>
      <c r="O1352" s="107"/>
      <c r="P1352" s="107"/>
      <c r="Q1352" s="107"/>
      <c r="R1352" s="107"/>
    </row>
    <row r="1353" spans="1:18" ht="15">
      <c r="A1353" s="100" t="s">
        <v>10751</v>
      </c>
      <c r="B1353" s="115">
        <v>87</v>
      </c>
      <c r="C1353" s="116"/>
      <c r="D1353" s="938" t="s">
        <v>268</v>
      </c>
      <c r="E1353" s="939"/>
      <c r="F1353" s="122" t="s">
        <v>246</v>
      </c>
      <c r="G1353" s="100" t="s">
        <v>165</v>
      </c>
      <c r="H1353" s="105" t="e">
        <f t="shared" ca="1" si="0"/>
        <v>#NAME?</v>
      </c>
      <c r="I1353" s="107"/>
      <c r="J1353" s="107"/>
      <c r="K1353" s="107"/>
      <c r="L1353" s="107"/>
      <c r="M1353" s="107"/>
      <c r="N1353" s="107"/>
      <c r="O1353" s="107"/>
      <c r="P1353" s="107"/>
      <c r="Q1353" s="107"/>
      <c r="R1353" s="107"/>
    </row>
    <row r="1354" spans="1:18" ht="15">
      <c r="A1354" s="100" t="s">
        <v>10756</v>
      </c>
      <c r="B1354" s="116"/>
      <c r="C1354" s="116"/>
      <c r="D1354" s="938" t="s">
        <v>89</v>
      </c>
      <c r="E1354" s="939"/>
      <c r="F1354" s="100" t="s">
        <v>529</v>
      </c>
      <c r="G1354" s="100" t="s">
        <v>165</v>
      </c>
      <c r="H1354" s="105" t="e">
        <f t="shared" ca="1" si="0"/>
        <v>#NAME?</v>
      </c>
      <c r="I1354" s="107"/>
      <c r="J1354" s="107"/>
      <c r="K1354" s="107"/>
      <c r="L1354" s="107"/>
      <c r="M1354" s="107"/>
      <c r="N1354" s="107"/>
      <c r="O1354" s="107"/>
      <c r="P1354" s="107"/>
      <c r="Q1354" s="107"/>
      <c r="R1354" s="107"/>
    </row>
    <row r="1355" spans="1:18" ht="15">
      <c r="A1355" s="95" t="s">
        <v>10764</v>
      </c>
      <c r="B1355" s="96"/>
      <c r="C1355" s="95" t="s">
        <v>194</v>
      </c>
      <c r="D1355" s="96"/>
      <c r="E1355" s="127" t="s">
        <v>10767</v>
      </c>
      <c r="F1355" s="99" t="s">
        <v>199</v>
      </c>
      <c r="G1355" s="100"/>
      <c r="H1355" s="105" t="e">
        <f t="shared" ca="1" si="0"/>
        <v>#NAME?</v>
      </c>
      <c r="I1355" s="107"/>
      <c r="J1355" s="107"/>
      <c r="K1355" s="107"/>
      <c r="L1355" s="107"/>
      <c r="M1355" s="107"/>
      <c r="N1355" s="107"/>
      <c r="O1355" s="107"/>
      <c r="P1355" s="107"/>
      <c r="Q1355" s="107"/>
      <c r="R1355" s="107"/>
    </row>
    <row r="1356" spans="1:18" ht="15">
      <c r="A1356" s="100" t="s">
        <v>10772</v>
      </c>
      <c r="B1356" s="116"/>
      <c r="C1356" s="116"/>
      <c r="D1356" s="938" t="s">
        <v>4342</v>
      </c>
      <c r="E1356" s="939"/>
      <c r="F1356" s="100" t="s">
        <v>164</v>
      </c>
      <c r="G1356" s="100" t="s">
        <v>165</v>
      </c>
      <c r="H1356" s="105" t="e">
        <f t="shared" ca="1" si="0"/>
        <v>#NAME?</v>
      </c>
      <c r="I1356" s="107"/>
      <c r="J1356" s="107"/>
      <c r="K1356" s="107"/>
      <c r="L1356" s="107"/>
      <c r="M1356" s="107"/>
      <c r="N1356" s="107"/>
      <c r="O1356" s="107"/>
      <c r="P1356" s="107"/>
      <c r="Q1356" s="107"/>
      <c r="R1356" s="107"/>
    </row>
    <row r="1357" spans="1:18" ht="15">
      <c r="A1357" s="95" t="s">
        <v>10777</v>
      </c>
      <c r="B1357" s="96"/>
      <c r="C1357" s="95" t="s">
        <v>117</v>
      </c>
      <c r="D1357" s="95" t="s">
        <v>487</v>
      </c>
      <c r="E1357" s="97"/>
      <c r="F1357" s="96"/>
      <c r="G1357" s="100"/>
      <c r="H1357" s="105" t="e">
        <f t="shared" ca="1" si="0"/>
        <v>#NAME?</v>
      </c>
      <c r="I1357" s="107"/>
      <c r="J1357" s="107"/>
      <c r="K1357" s="107"/>
      <c r="L1357" s="107"/>
      <c r="M1357" s="107"/>
      <c r="N1357" s="107"/>
      <c r="O1357" s="107"/>
      <c r="P1357" s="107"/>
      <c r="Q1357" s="107"/>
      <c r="R1357" s="107"/>
    </row>
    <row r="1358" spans="1:18" ht="15">
      <c r="A1358" s="95" t="s">
        <v>10778</v>
      </c>
      <c r="B1358" s="163">
        <v>18</v>
      </c>
      <c r="C1358" s="96"/>
      <c r="D1358" s="95" t="s">
        <v>10779</v>
      </c>
      <c r="E1358" s="97"/>
      <c r="F1358" s="99" t="s">
        <v>488</v>
      </c>
      <c r="G1358" s="100"/>
      <c r="H1358" s="105" t="e">
        <f t="shared" ca="1" si="0"/>
        <v>#NAME?</v>
      </c>
      <c r="I1358" s="107"/>
      <c r="J1358" s="107"/>
      <c r="K1358" s="107"/>
      <c r="L1358" s="107"/>
      <c r="M1358" s="107"/>
      <c r="N1358" s="107"/>
      <c r="O1358" s="107"/>
      <c r="P1358" s="107"/>
      <c r="Q1358" s="107"/>
      <c r="R1358" s="107"/>
    </row>
    <row r="1359" spans="1:18" ht="15">
      <c r="A1359" s="95" t="s">
        <v>10778</v>
      </c>
      <c r="B1359" s="163">
        <v>18</v>
      </c>
      <c r="C1359" s="96"/>
      <c r="D1359" s="95" t="s">
        <v>487</v>
      </c>
      <c r="E1359" s="97"/>
      <c r="F1359" s="193" t="s">
        <v>10787</v>
      </c>
      <c r="G1359" s="100"/>
      <c r="H1359" s="105" t="e">
        <f t="shared" ca="1" si="0"/>
        <v>#NAME?</v>
      </c>
      <c r="I1359" s="107"/>
      <c r="J1359" s="107"/>
      <c r="K1359" s="107"/>
      <c r="L1359" s="107"/>
      <c r="M1359" s="107"/>
      <c r="N1359" s="107"/>
      <c r="O1359" s="107"/>
      <c r="P1359" s="107"/>
      <c r="Q1359" s="107"/>
      <c r="R1359" s="107"/>
    </row>
    <row r="1360" spans="1:18" ht="15">
      <c r="A1360" s="100" t="s">
        <v>10791</v>
      </c>
      <c r="B1360" s="115">
        <v>26</v>
      </c>
      <c r="C1360" s="116"/>
      <c r="D1360" s="938" t="s">
        <v>1395</v>
      </c>
      <c r="E1360" s="939"/>
      <c r="F1360" s="122" t="s">
        <v>246</v>
      </c>
      <c r="G1360" s="100" t="s">
        <v>165</v>
      </c>
      <c r="H1360" s="105" t="e">
        <f t="shared" ca="1" si="0"/>
        <v>#NAME?</v>
      </c>
      <c r="I1360" s="107"/>
      <c r="J1360" s="107"/>
      <c r="K1360" s="107"/>
      <c r="L1360" s="107"/>
      <c r="M1360" s="107"/>
      <c r="N1360" s="107"/>
      <c r="O1360" s="107"/>
      <c r="P1360" s="107"/>
      <c r="Q1360" s="107"/>
      <c r="R1360" s="107"/>
    </row>
    <row r="1361" spans="1:18" ht="15">
      <c r="A1361" s="100" t="s">
        <v>10803</v>
      </c>
      <c r="B1361" s="116"/>
      <c r="C1361" s="116"/>
      <c r="D1361" s="938" t="s">
        <v>446</v>
      </c>
      <c r="E1361" s="939"/>
      <c r="F1361" s="100" t="s">
        <v>448</v>
      </c>
      <c r="G1361" s="100" t="s">
        <v>165</v>
      </c>
      <c r="H1361" s="105" t="e">
        <f t="shared" ca="1" si="0"/>
        <v>#NAME?</v>
      </c>
      <c r="I1361" s="107"/>
      <c r="J1361" s="107"/>
      <c r="K1361" s="107"/>
      <c r="L1361" s="107"/>
      <c r="M1361" s="107"/>
      <c r="N1361" s="107"/>
      <c r="O1361" s="107"/>
      <c r="P1361" s="107"/>
      <c r="Q1361" s="107"/>
      <c r="R1361" s="107"/>
    </row>
    <row r="1362" spans="1:18" ht="15">
      <c r="A1362" s="100" t="s">
        <v>10809</v>
      </c>
      <c r="B1362" s="116"/>
      <c r="C1362" s="116"/>
      <c r="D1362" s="938" t="s">
        <v>1190</v>
      </c>
      <c r="E1362" s="939"/>
      <c r="F1362" s="100" t="s">
        <v>384</v>
      </c>
      <c r="G1362" s="100" t="s">
        <v>165</v>
      </c>
      <c r="H1362" s="105" t="e">
        <f t="shared" ca="1" si="0"/>
        <v>#NAME?</v>
      </c>
      <c r="I1362" s="107"/>
      <c r="J1362" s="107"/>
      <c r="K1362" s="107"/>
      <c r="L1362" s="107"/>
      <c r="M1362" s="107"/>
      <c r="N1362" s="107"/>
      <c r="O1362" s="107"/>
      <c r="P1362" s="107"/>
      <c r="Q1362" s="107"/>
      <c r="R1362" s="107"/>
    </row>
    <row r="1363" spans="1:18" ht="15">
      <c r="A1363" s="761" t="s">
        <v>10812</v>
      </c>
      <c r="B1363" s="762">
        <v>14</v>
      </c>
      <c r="C1363" s="763"/>
      <c r="D1363" s="763"/>
      <c r="E1363" s="127" t="s">
        <v>877</v>
      </c>
      <c r="F1363" s="764">
        <v>42999.864583333336</v>
      </c>
      <c r="G1363" s="100"/>
      <c r="H1363" s="105" t="e">
        <f t="shared" ca="1" si="0"/>
        <v>#NAME?</v>
      </c>
      <c r="I1363" s="107"/>
      <c r="J1363" s="107"/>
      <c r="K1363" s="107"/>
      <c r="L1363" s="107"/>
      <c r="M1363" s="107"/>
      <c r="N1363" s="107"/>
      <c r="O1363" s="107"/>
      <c r="P1363" s="107"/>
      <c r="Q1363" s="107"/>
      <c r="R1363" s="107"/>
    </row>
    <row r="1364" spans="1:18" ht="15">
      <c r="A1364" s="95" t="s">
        <v>10864</v>
      </c>
      <c r="B1364" s="96"/>
      <c r="C1364" s="96"/>
      <c r="D1364" s="95" t="s">
        <v>487</v>
      </c>
      <c r="E1364" s="97"/>
      <c r="F1364" s="99" t="s">
        <v>488</v>
      </c>
      <c r="G1364" s="100"/>
      <c r="H1364" s="105" t="e">
        <f t="shared" ca="1" si="0"/>
        <v>#NAME?</v>
      </c>
      <c r="I1364" s="107"/>
      <c r="J1364" s="107"/>
      <c r="K1364" s="107"/>
      <c r="L1364" s="107"/>
      <c r="M1364" s="107"/>
      <c r="N1364" s="107"/>
      <c r="O1364" s="107"/>
      <c r="P1364" s="107"/>
      <c r="Q1364" s="107"/>
      <c r="R1364" s="107"/>
    </row>
    <row r="1365" spans="1:18" ht="15">
      <c r="A1365" s="163" t="s">
        <v>10864</v>
      </c>
      <c r="B1365" s="163">
        <v>28</v>
      </c>
      <c r="C1365" s="96"/>
      <c r="D1365" s="163" t="s">
        <v>487</v>
      </c>
      <c r="E1365" s="97"/>
      <c r="F1365" s="765" t="s">
        <v>10873</v>
      </c>
      <c r="G1365" s="100"/>
      <c r="H1365" s="105" t="e">
        <f t="shared" ca="1" si="0"/>
        <v>#NAME?</v>
      </c>
      <c r="I1365" s="107"/>
      <c r="J1365" s="107"/>
      <c r="K1365" s="107"/>
      <c r="L1365" s="107"/>
      <c r="M1365" s="107"/>
      <c r="N1365" s="107"/>
      <c r="O1365" s="107"/>
      <c r="P1365" s="107"/>
      <c r="Q1365" s="107"/>
      <c r="R1365" s="107"/>
    </row>
    <row r="1366" spans="1:18" ht="15">
      <c r="A1366" s="100" t="s">
        <v>10878</v>
      </c>
      <c r="B1366" s="116"/>
      <c r="C1366" s="116"/>
      <c r="D1366" s="938" t="s">
        <v>1072</v>
      </c>
      <c r="E1366" s="939"/>
      <c r="F1366" s="100" t="s">
        <v>529</v>
      </c>
      <c r="G1366" s="100" t="s">
        <v>165</v>
      </c>
      <c r="H1366" s="105" t="e">
        <f t="shared" ca="1" si="0"/>
        <v>#NAME?</v>
      </c>
      <c r="I1366" s="107"/>
      <c r="J1366" s="107"/>
      <c r="K1366" s="107"/>
      <c r="L1366" s="107"/>
      <c r="M1366" s="107"/>
      <c r="N1366" s="107"/>
      <c r="O1366" s="107"/>
      <c r="P1366" s="107"/>
      <c r="Q1366" s="107"/>
      <c r="R1366" s="107"/>
    </row>
    <row r="1367" spans="1:18" ht="15">
      <c r="A1367" s="100" t="s">
        <v>10884</v>
      </c>
      <c r="B1367" s="116"/>
      <c r="C1367" s="116"/>
      <c r="D1367" s="938" t="s">
        <v>729</v>
      </c>
      <c r="E1367" s="939"/>
      <c r="F1367" s="100" t="s">
        <v>384</v>
      </c>
      <c r="G1367" s="100" t="s">
        <v>165</v>
      </c>
      <c r="H1367" s="105" t="e">
        <f t="shared" ca="1" si="0"/>
        <v>#NAME?</v>
      </c>
      <c r="I1367" s="107"/>
      <c r="J1367" s="107"/>
      <c r="K1367" s="107"/>
      <c r="L1367" s="107"/>
      <c r="M1367" s="107"/>
      <c r="N1367" s="107"/>
      <c r="O1367" s="107"/>
      <c r="P1367" s="107"/>
      <c r="Q1367" s="107"/>
      <c r="R1367" s="107"/>
    </row>
    <row r="1368" spans="1:18" ht="15">
      <c r="A1368" s="95" t="s">
        <v>10891</v>
      </c>
      <c r="B1368" s="163">
        <v>68</v>
      </c>
      <c r="C1368" s="96"/>
      <c r="D1368" s="95" t="s">
        <v>487</v>
      </c>
      <c r="E1368" s="97"/>
      <c r="F1368" s="99" t="s">
        <v>488</v>
      </c>
      <c r="G1368" s="100"/>
      <c r="H1368" s="105" t="e">
        <f t="shared" ca="1" si="0"/>
        <v>#NAME?</v>
      </c>
      <c r="I1368" s="107"/>
      <c r="J1368" s="107"/>
      <c r="K1368" s="107"/>
      <c r="L1368" s="107"/>
      <c r="M1368" s="107"/>
      <c r="N1368" s="107"/>
      <c r="O1368" s="107"/>
      <c r="P1368" s="107"/>
      <c r="Q1368" s="107"/>
      <c r="R1368" s="107"/>
    </row>
    <row r="1369" spans="1:18" ht="15">
      <c r="A1369" s="163" t="s">
        <v>10891</v>
      </c>
      <c r="B1369" s="163">
        <v>68</v>
      </c>
      <c r="C1369" s="96"/>
      <c r="D1369" s="163" t="s">
        <v>487</v>
      </c>
      <c r="E1369" s="97"/>
      <c r="F1369" s="193" t="s">
        <v>10897</v>
      </c>
      <c r="G1369" s="100"/>
      <c r="H1369" s="105" t="e">
        <f t="shared" ca="1" si="0"/>
        <v>#NAME?</v>
      </c>
      <c r="I1369" s="107"/>
      <c r="J1369" s="107"/>
      <c r="K1369" s="107"/>
      <c r="L1369" s="107"/>
      <c r="M1369" s="107"/>
      <c r="N1369" s="107"/>
      <c r="O1369" s="107"/>
      <c r="P1369" s="107"/>
      <c r="Q1369" s="107"/>
      <c r="R1369" s="107"/>
    </row>
    <row r="1370" spans="1:18" ht="15">
      <c r="A1370" s="100" t="s">
        <v>10899</v>
      </c>
      <c r="B1370" s="116"/>
      <c r="C1370" s="116"/>
      <c r="D1370" s="938" t="s">
        <v>394</v>
      </c>
      <c r="E1370" s="939"/>
      <c r="F1370" s="100" t="s">
        <v>529</v>
      </c>
      <c r="G1370" s="100" t="s">
        <v>165</v>
      </c>
      <c r="H1370" s="105" t="e">
        <f t="shared" ca="1" si="0"/>
        <v>#NAME?</v>
      </c>
      <c r="I1370" s="107"/>
      <c r="J1370" s="107"/>
      <c r="K1370" s="107"/>
      <c r="L1370" s="107"/>
      <c r="M1370" s="107"/>
      <c r="N1370" s="107"/>
      <c r="O1370" s="107"/>
      <c r="P1370" s="107"/>
      <c r="Q1370" s="107"/>
      <c r="R1370" s="107"/>
    </row>
    <row r="1371" spans="1:18" ht="15">
      <c r="A1371" s="95" t="s">
        <v>10900</v>
      </c>
      <c r="B1371" s="96"/>
      <c r="C1371" s="95" t="s">
        <v>344</v>
      </c>
      <c r="D1371" s="95" t="s">
        <v>681</v>
      </c>
      <c r="E1371" s="97"/>
      <c r="F1371" s="99" t="s">
        <v>346</v>
      </c>
      <c r="G1371" s="100"/>
      <c r="H1371" s="105" t="e">
        <f t="shared" ca="1" si="0"/>
        <v>#NAME?</v>
      </c>
      <c r="I1371" s="107"/>
      <c r="J1371" s="107"/>
      <c r="K1371" s="107"/>
      <c r="L1371" s="107"/>
      <c r="M1371" s="107"/>
      <c r="N1371" s="107"/>
      <c r="O1371" s="107"/>
      <c r="P1371" s="107"/>
      <c r="Q1371" s="107"/>
      <c r="R1371" s="107"/>
    </row>
    <row r="1372" spans="1:18" ht="15">
      <c r="A1372" s="100" t="s">
        <v>10908</v>
      </c>
      <c r="B1372" s="116"/>
      <c r="C1372" s="116"/>
      <c r="D1372" s="938" t="s">
        <v>89</v>
      </c>
      <c r="E1372" s="939"/>
      <c r="F1372" s="100" t="s">
        <v>529</v>
      </c>
      <c r="G1372" s="100" t="s">
        <v>165</v>
      </c>
      <c r="H1372" s="105" t="e">
        <f t="shared" ca="1" si="0"/>
        <v>#NAME?</v>
      </c>
      <c r="I1372" s="107"/>
      <c r="J1372" s="107"/>
      <c r="K1372" s="107"/>
      <c r="L1372" s="107"/>
      <c r="M1372" s="107"/>
      <c r="N1372" s="107"/>
      <c r="O1372" s="107"/>
      <c r="P1372" s="107"/>
      <c r="Q1372" s="107"/>
      <c r="R1372" s="107"/>
    </row>
    <row r="1373" spans="1:18" ht="15">
      <c r="A1373" s="100" t="s">
        <v>10914</v>
      </c>
      <c r="B1373" s="116"/>
      <c r="C1373" s="116"/>
      <c r="D1373" s="938" t="s">
        <v>425</v>
      </c>
      <c r="E1373" s="939"/>
      <c r="F1373" s="100" t="s">
        <v>384</v>
      </c>
      <c r="G1373" s="100" t="s">
        <v>165</v>
      </c>
      <c r="H1373" s="105" t="e">
        <f t="shared" ca="1" si="0"/>
        <v>#NAME?</v>
      </c>
      <c r="I1373" s="107"/>
      <c r="J1373" s="107"/>
      <c r="K1373" s="107"/>
      <c r="L1373" s="107"/>
      <c r="M1373" s="107"/>
      <c r="N1373" s="107"/>
      <c r="O1373" s="107"/>
      <c r="P1373" s="107"/>
      <c r="Q1373" s="107"/>
      <c r="R1373" s="107"/>
    </row>
    <row r="1374" spans="1:18" ht="15">
      <c r="A1374" s="100" t="s">
        <v>10921</v>
      </c>
      <c r="B1374" s="115">
        <v>48</v>
      </c>
      <c r="C1374" s="116"/>
      <c r="D1374" s="938" t="s">
        <v>524</v>
      </c>
      <c r="E1374" s="939"/>
      <c r="F1374" s="100" t="s">
        <v>384</v>
      </c>
      <c r="G1374" s="100" t="s">
        <v>165</v>
      </c>
      <c r="H1374" s="105" t="e">
        <f t="shared" ca="1" si="0"/>
        <v>#NAME?</v>
      </c>
      <c r="I1374" s="107"/>
      <c r="J1374" s="107"/>
      <c r="K1374" s="107"/>
      <c r="L1374" s="107"/>
      <c r="M1374" s="107"/>
      <c r="N1374" s="107"/>
      <c r="O1374" s="107"/>
      <c r="P1374" s="107"/>
      <c r="Q1374" s="107"/>
      <c r="R1374" s="107"/>
    </row>
    <row r="1375" spans="1:18" ht="15">
      <c r="A1375" s="100" t="s">
        <v>10928</v>
      </c>
      <c r="B1375" s="116"/>
      <c r="C1375" s="116"/>
      <c r="D1375" s="938" t="s">
        <v>425</v>
      </c>
      <c r="E1375" s="939"/>
      <c r="F1375" s="100" t="s">
        <v>384</v>
      </c>
      <c r="G1375" s="100" t="s">
        <v>165</v>
      </c>
      <c r="H1375" s="105" t="e">
        <f t="shared" ca="1" si="0"/>
        <v>#NAME?</v>
      </c>
      <c r="I1375" s="107"/>
      <c r="J1375" s="107"/>
      <c r="K1375" s="107"/>
      <c r="L1375" s="107"/>
      <c r="M1375" s="107"/>
      <c r="N1375" s="107"/>
      <c r="O1375" s="107"/>
      <c r="P1375" s="107"/>
      <c r="Q1375" s="107"/>
      <c r="R1375" s="107"/>
    </row>
    <row r="1376" spans="1:18" ht="15">
      <c r="A1376" s="100" t="s">
        <v>10934</v>
      </c>
      <c r="B1376" s="116"/>
      <c r="C1376" s="116"/>
      <c r="D1376" s="938" t="s">
        <v>446</v>
      </c>
      <c r="E1376" s="939"/>
      <c r="F1376" s="100" t="s">
        <v>448</v>
      </c>
      <c r="G1376" s="100" t="s">
        <v>165</v>
      </c>
      <c r="H1376" s="105" t="e">
        <f t="shared" ca="1" si="0"/>
        <v>#NAME?</v>
      </c>
      <c r="I1376" s="107"/>
      <c r="J1376" s="107"/>
      <c r="K1376" s="107"/>
      <c r="L1376" s="107"/>
      <c r="M1376" s="107"/>
      <c r="N1376" s="107"/>
      <c r="O1376" s="107"/>
      <c r="P1376" s="107"/>
      <c r="Q1376" s="107"/>
      <c r="R1376" s="107"/>
    </row>
    <row r="1377" spans="1:18" ht="15">
      <c r="A1377" s="163" t="s">
        <v>10935</v>
      </c>
      <c r="B1377" s="96"/>
      <c r="C1377" s="95" t="s">
        <v>417</v>
      </c>
      <c r="D1377" s="96"/>
      <c r="E1377" s="97"/>
      <c r="F1377" s="193" t="s">
        <v>10939</v>
      </c>
      <c r="G1377" s="100"/>
      <c r="H1377" s="105" t="e">
        <f t="shared" ca="1" si="0"/>
        <v>#NAME?</v>
      </c>
      <c r="I1377" s="107"/>
      <c r="J1377" s="107"/>
      <c r="K1377" s="107"/>
      <c r="L1377" s="107"/>
      <c r="M1377" s="107"/>
      <c r="N1377" s="107"/>
      <c r="O1377" s="107"/>
      <c r="P1377" s="107"/>
      <c r="Q1377" s="107"/>
      <c r="R1377" s="107"/>
    </row>
    <row r="1378" spans="1:18" ht="15">
      <c r="A1378" s="100" t="s">
        <v>10941</v>
      </c>
      <c r="B1378" s="116"/>
      <c r="C1378" s="116"/>
      <c r="D1378" s="938" t="s">
        <v>446</v>
      </c>
      <c r="E1378" s="939"/>
      <c r="F1378" s="100" t="s">
        <v>892</v>
      </c>
      <c r="G1378" s="100" t="s">
        <v>165</v>
      </c>
      <c r="H1378" s="105" t="e">
        <f t="shared" ca="1" si="0"/>
        <v>#NAME?</v>
      </c>
      <c r="I1378" s="107"/>
      <c r="J1378" s="107"/>
      <c r="K1378" s="107"/>
      <c r="L1378" s="107"/>
      <c r="M1378" s="107"/>
      <c r="N1378" s="107"/>
      <c r="O1378" s="107"/>
      <c r="P1378" s="107"/>
      <c r="Q1378" s="107"/>
      <c r="R1378" s="107"/>
    </row>
    <row r="1379" spans="1:18" ht="15">
      <c r="A1379" s="95" t="s">
        <v>10943</v>
      </c>
      <c r="B1379" s="163">
        <v>14</v>
      </c>
      <c r="C1379" s="95" t="s">
        <v>117</v>
      </c>
      <c r="D1379" s="95" t="s">
        <v>487</v>
      </c>
      <c r="E1379" s="127" t="s">
        <v>436</v>
      </c>
      <c r="F1379" s="99" t="s">
        <v>488</v>
      </c>
      <c r="G1379" s="100"/>
      <c r="H1379" s="105" t="e">
        <f t="shared" ca="1" si="0"/>
        <v>#NAME?</v>
      </c>
      <c r="I1379" s="107"/>
      <c r="J1379" s="107"/>
      <c r="K1379" s="107"/>
      <c r="L1379" s="107"/>
      <c r="M1379" s="107"/>
      <c r="N1379" s="107"/>
      <c r="O1379" s="107"/>
      <c r="P1379" s="107"/>
      <c r="Q1379" s="107"/>
      <c r="R1379" s="107"/>
    </row>
    <row r="1380" spans="1:18" ht="15">
      <c r="A1380" s="163" t="s">
        <v>10945</v>
      </c>
      <c r="B1380" s="96"/>
      <c r="C1380" s="95" t="s">
        <v>2861</v>
      </c>
      <c r="D1380" s="96"/>
      <c r="E1380" s="127" t="s">
        <v>662</v>
      </c>
      <c r="F1380" s="96"/>
      <c r="G1380" s="100"/>
      <c r="H1380" s="105" t="e">
        <f t="shared" ca="1" si="0"/>
        <v>#NAME?</v>
      </c>
      <c r="I1380" s="107"/>
      <c r="J1380" s="107"/>
      <c r="K1380" s="107"/>
      <c r="L1380" s="107"/>
      <c r="M1380" s="107"/>
      <c r="N1380" s="107"/>
      <c r="O1380" s="107"/>
      <c r="P1380" s="107"/>
      <c r="Q1380" s="107"/>
      <c r="R1380" s="107"/>
    </row>
    <row r="1381" spans="1:18" ht="15">
      <c r="A1381" s="100" t="s">
        <v>10947</v>
      </c>
      <c r="B1381" s="115">
        <v>73</v>
      </c>
      <c r="C1381" s="116"/>
      <c r="D1381" s="938" t="s">
        <v>224</v>
      </c>
      <c r="E1381" s="939"/>
      <c r="F1381" s="122" t="s">
        <v>185</v>
      </c>
      <c r="G1381" s="100" t="s">
        <v>165</v>
      </c>
      <c r="H1381" s="105" t="e">
        <f t="shared" ca="1" si="0"/>
        <v>#NAME?</v>
      </c>
      <c r="I1381" s="107"/>
      <c r="J1381" s="107"/>
      <c r="K1381" s="107"/>
      <c r="L1381" s="107"/>
      <c r="M1381" s="107"/>
      <c r="N1381" s="107"/>
      <c r="O1381" s="107"/>
      <c r="P1381" s="107"/>
      <c r="Q1381" s="107"/>
      <c r="R1381" s="107"/>
    </row>
    <row r="1382" spans="1:18" ht="15">
      <c r="A1382" s="163" t="s">
        <v>10958</v>
      </c>
      <c r="B1382" s="96"/>
      <c r="C1382" s="95" t="s">
        <v>610</v>
      </c>
      <c r="D1382" s="96"/>
      <c r="E1382" s="127" t="s">
        <v>10961</v>
      </c>
      <c r="F1382" s="193" t="s">
        <v>4304</v>
      </c>
      <c r="G1382" s="100"/>
      <c r="H1382" s="105" t="e">
        <f t="shared" ca="1" si="0"/>
        <v>#NAME?</v>
      </c>
      <c r="I1382" s="107"/>
      <c r="J1382" s="107"/>
      <c r="K1382" s="107"/>
      <c r="L1382" s="107"/>
      <c r="M1382" s="107"/>
      <c r="N1382" s="107"/>
      <c r="O1382" s="107"/>
      <c r="P1382" s="107"/>
      <c r="Q1382" s="107"/>
      <c r="R1382" s="107"/>
    </row>
    <row r="1383" spans="1:18" ht="15">
      <c r="A1383" s="100" t="s">
        <v>10964</v>
      </c>
      <c r="B1383" s="115">
        <v>57</v>
      </c>
      <c r="C1383" s="116"/>
      <c r="D1383" s="938" t="s">
        <v>89</v>
      </c>
      <c r="E1383" s="939"/>
      <c r="F1383" s="100" t="s">
        <v>437</v>
      </c>
      <c r="G1383" s="100" t="s">
        <v>165</v>
      </c>
      <c r="H1383" s="105" t="e">
        <f t="shared" ca="1" si="0"/>
        <v>#NAME?</v>
      </c>
      <c r="I1383" s="107"/>
      <c r="J1383" s="107"/>
      <c r="K1383" s="107"/>
      <c r="L1383" s="107"/>
      <c r="M1383" s="107"/>
      <c r="N1383" s="107"/>
      <c r="O1383" s="107"/>
      <c r="P1383" s="107"/>
      <c r="Q1383" s="107"/>
      <c r="R1383" s="107"/>
    </row>
    <row r="1384" spans="1:18" ht="15">
      <c r="A1384" s="100" t="s">
        <v>10967</v>
      </c>
      <c r="B1384" s="115">
        <v>24</v>
      </c>
      <c r="C1384" s="116"/>
      <c r="D1384" s="938" t="s">
        <v>378</v>
      </c>
      <c r="E1384" s="939"/>
      <c r="F1384" s="100" t="s">
        <v>892</v>
      </c>
      <c r="G1384" s="100" t="s">
        <v>165</v>
      </c>
      <c r="H1384" s="105" t="e">
        <f t="shared" ca="1" si="0"/>
        <v>#NAME?</v>
      </c>
      <c r="I1384" s="107"/>
      <c r="J1384" s="107"/>
      <c r="K1384" s="107"/>
      <c r="L1384" s="107"/>
      <c r="M1384" s="107"/>
      <c r="N1384" s="107"/>
      <c r="O1384" s="107"/>
      <c r="P1384" s="107"/>
      <c r="Q1384" s="107"/>
      <c r="R1384" s="107"/>
    </row>
    <row r="1385" spans="1:18" ht="15">
      <c r="A1385" s="100" t="s">
        <v>10972</v>
      </c>
      <c r="B1385" s="115">
        <v>69</v>
      </c>
      <c r="C1385" s="116"/>
      <c r="D1385" s="938" t="s">
        <v>89</v>
      </c>
      <c r="E1385" s="939"/>
      <c r="F1385" s="100" t="s">
        <v>437</v>
      </c>
      <c r="G1385" s="100" t="s">
        <v>165</v>
      </c>
      <c r="H1385" s="105" t="e">
        <f t="shared" ca="1" si="0"/>
        <v>#NAME?</v>
      </c>
      <c r="I1385" s="107"/>
      <c r="J1385" s="107"/>
      <c r="K1385" s="107"/>
      <c r="L1385" s="107"/>
      <c r="M1385" s="107"/>
      <c r="N1385" s="107"/>
      <c r="O1385" s="107"/>
      <c r="P1385" s="107"/>
      <c r="Q1385" s="107"/>
      <c r="R1385" s="107"/>
    </row>
    <row r="1386" spans="1:18" ht="15">
      <c r="A1386" s="100" t="s">
        <v>10975</v>
      </c>
      <c r="B1386" s="116"/>
      <c r="C1386" s="116"/>
      <c r="D1386" s="938" t="s">
        <v>425</v>
      </c>
      <c r="E1386" s="939"/>
      <c r="F1386" s="100" t="s">
        <v>384</v>
      </c>
      <c r="G1386" s="100" t="s">
        <v>165</v>
      </c>
      <c r="H1386" s="105" t="e">
        <f t="shared" ca="1" si="0"/>
        <v>#NAME?</v>
      </c>
      <c r="I1386" s="107"/>
      <c r="J1386" s="107"/>
      <c r="K1386" s="107"/>
      <c r="L1386" s="107"/>
      <c r="M1386" s="107"/>
      <c r="N1386" s="107"/>
      <c r="O1386" s="107"/>
      <c r="P1386" s="107"/>
      <c r="Q1386" s="107"/>
      <c r="R1386" s="107"/>
    </row>
    <row r="1387" spans="1:18" ht="15">
      <c r="A1387" s="100" t="s">
        <v>10980</v>
      </c>
      <c r="B1387" s="115">
        <v>87</v>
      </c>
      <c r="C1387" s="116"/>
      <c r="D1387" s="938" t="s">
        <v>423</v>
      </c>
      <c r="E1387" s="939"/>
      <c r="F1387" s="122" t="s">
        <v>246</v>
      </c>
      <c r="G1387" s="100" t="s">
        <v>165</v>
      </c>
      <c r="H1387" s="105" t="e">
        <f t="shared" ca="1" si="0"/>
        <v>#NAME?</v>
      </c>
      <c r="I1387" s="107"/>
      <c r="J1387" s="107"/>
      <c r="K1387" s="107"/>
      <c r="L1387" s="107"/>
      <c r="M1387" s="107"/>
      <c r="N1387" s="107"/>
      <c r="O1387" s="107"/>
      <c r="P1387" s="107"/>
      <c r="Q1387" s="107"/>
      <c r="R1387" s="107"/>
    </row>
    <row r="1388" spans="1:18" ht="15">
      <c r="A1388" s="95" t="s">
        <v>10991</v>
      </c>
      <c r="B1388" s="96"/>
      <c r="C1388" s="95" t="s">
        <v>4301</v>
      </c>
      <c r="D1388" s="96"/>
      <c r="E1388" s="127" t="s">
        <v>7411</v>
      </c>
      <c r="F1388" s="99" t="s">
        <v>10994</v>
      </c>
      <c r="G1388" s="100"/>
      <c r="H1388" s="105" t="e">
        <f t="shared" ca="1" si="0"/>
        <v>#NAME?</v>
      </c>
      <c r="I1388" s="107"/>
      <c r="J1388" s="107"/>
      <c r="K1388" s="107"/>
      <c r="L1388" s="107"/>
      <c r="M1388" s="107"/>
      <c r="N1388" s="107"/>
      <c r="O1388" s="107"/>
      <c r="P1388" s="107"/>
      <c r="Q1388" s="107"/>
      <c r="R1388" s="107"/>
    </row>
    <row r="1389" spans="1:18" ht="15">
      <c r="A1389" s="100" t="s">
        <v>11000</v>
      </c>
      <c r="B1389" s="116"/>
      <c r="C1389" s="116"/>
      <c r="D1389" s="938" t="s">
        <v>319</v>
      </c>
      <c r="E1389" s="939"/>
      <c r="F1389" s="100" t="s">
        <v>529</v>
      </c>
      <c r="G1389" s="100" t="s">
        <v>165</v>
      </c>
      <c r="H1389" s="105" t="e">
        <f t="shared" ca="1" si="0"/>
        <v>#NAME?</v>
      </c>
      <c r="I1389" s="107"/>
      <c r="J1389" s="107"/>
      <c r="K1389" s="107"/>
      <c r="L1389" s="107"/>
      <c r="M1389" s="107"/>
      <c r="N1389" s="107"/>
      <c r="O1389" s="107"/>
      <c r="P1389" s="107"/>
      <c r="Q1389" s="107"/>
      <c r="R1389" s="107"/>
    </row>
    <row r="1390" spans="1:18" ht="15">
      <c r="A1390" s="100" t="s">
        <v>11003</v>
      </c>
      <c r="B1390" s="115">
        <v>64</v>
      </c>
      <c r="C1390" s="116"/>
      <c r="D1390" s="938" t="s">
        <v>378</v>
      </c>
      <c r="E1390" s="939"/>
      <c r="F1390" s="100" t="s">
        <v>532</v>
      </c>
      <c r="G1390" s="100" t="s">
        <v>165</v>
      </c>
      <c r="H1390" s="105" t="e">
        <f t="shared" ca="1" si="0"/>
        <v>#NAME?</v>
      </c>
      <c r="I1390" s="107"/>
      <c r="J1390" s="107"/>
      <c r="K1390" s="107"/>
      <c r="L1390" s="107"/>
      <c r="M1390" s="107"/>
      <c r="N1390" s="107"/>
      <c r="O1390" s="107"/>
      <c r="P1390" s="107"/>
      <c r="Q1390" s="107"/>
      <c r="R1390" s="107"/>
    </row>
    <row r="1391" spans="1:18" ht="15">
      <c r="A1391" s="171" t="s">
        <v>11008</v>
      </c>
      <c r="B1391" s="115">
        <v>64</v>
      </c>
      <c r="C1391" s="116"/>
      <c r="D1391" s="100" t="s">
        <v>378</v>
      </c>
      <c r="E1391" s="109"/>
      <c r="F1391" s="122" t="s">
        <v>415</v>
      </c>
      <c r="G1391" s="100"/>
      <c r="H1391" s="105" t="e">
        <f t="shared" ca="1" si="0"/>
        <v>#NAME?</v>
      </c>
      <c r="I1391" s="107"/>
      <c r="J1391" s="107"/>
      <c r="K1391" s="107"/>
      <c r="L1391" s="107"/>
      <c r="M1391" s="107"/>
      <c r="N1391" s="107"/>
      <c r="O1391" s="107"/>
      <c r="P1391" s="107"/>
      <c r="Q1391" s="107"/>
      <c r="R1391" s="107"/>
    </row>
    <row r="1392" spans="1:18" ht="15">
      <c r="A1392" s="100" t="s">
        <v>11010</v>
      </c>
      <c r="B1392" s="115">
        <v>76</v>
      </c>
      <c r="C1392" s="116"/>
      <c r="D1392" s="100" t="s">
        <v>6683</v>
      </c>
      <c r="E1392" s="109" t="s">
        <v>4170</v>
      </c>
      <c r="F1392" s="122" t="s">
        <v>246</v>
      </c>
      <c r="G1392" s="100" t="s">
        <v>165</v>
      </c>
      <c r="H1392" s="105" t="e">
        <f t="shared" ca="1" si="0"/>
        <v>#NAME?</v>
      </c>
      <c r="I1392" s="107"/>
      <c r="J1392" s="107"/>
      <c r="K1392" s="107"/>
      <c r="L1392" s="107"/>
      <c r="M1392" s="107"/>
      <c r="N1392" s="107"/>
      <c r="O1392" s="107"/>
      <c r="P1392" s="107"/>
      <c r="Q1392" s="107"/>
      <c r="R1392" s="107"/>
    </row>
    <row r="1393" spans="1:18" ht="15">
      <c r="A1393" s="100" t="s">
        <v>11022</v>
      </c>
      <c r="B1393" s="115">
        <v>64</v>
      </c>
      <c r="C1393" s="116"/>
      <c r="D1393" s="938" t="s">
        <v>162</v>
      </c>
      <c r="E1393" s="939"/>
      <c r="F1393" s="100" t="s">
        <v>164</v>
      </c>
      <c r="G1393" s="100" t="s">
        <v>165</v>
      </c>
      <c r="H1393" s="105" t="e">
        <f t="shared" ca="1" si="0"/>
        <v>#NAME?</v>
      </c>
      <c r="I1393" s="107"/>
      <c r="J1393" s="107"/>
      <c r="K1393" s="107"/>
      <c r="L1393" s="107"/>
      <c r="M1393" s="107"/>
      <c r="N1393" s="107"/>
      <c r="O1393" s="107"/>
      <c r="P1393" s="107"/>
      <c r="Q1393" s="107"/>
      <c r="R1393" s="107"/>
    </row>
    <row r="1394" spans="1:18" ht="15">
      <c r="A1394" s="100" t="s">
        <v>11026</v>
      </c>
      <c r="B1394" s="116"/>
      <c r="C1394" s="116"/>
      <c r="D1394" s="938" t="s">
        <v>712</v>
      </c>
      <c r="E1394" s="939"/>
      <c r="F1394" s="122" t="s">
        <v>714</v>
      </c>
      <c r="G1394" s="100" t="s">
        <v>165</v>
      </c>
      <c r="H1394" s="105" t="e">
        <f t="shared" ca="1" si="0"/>
        <v>#NAME?</v>
      </c>
      <c r="I1394" s="107"/>
      <c r="J1394" s="107"/>
      <c r="K1394" s="107"/>
      <c r="L1394" s="107"/>
      <c r="M1394" s="107"/>
      <c r="N1394" s="107"/>
      <c r="O1394" s="107"/>
      <c r="P1394" s="107"/>
      <c r="Q1394" s="107"/>
      <c r="R1394" s="107"/>
    </row>
    <row r="1395" spans="1:18" ht="15">
      <c r="A1395" s="100" t="s">
        <v>11036</v>
      </c>
      <c r="B1395" s="115">
        <v>62</v>
      </c>
      <c r="C1395" s="116"/>
      <c r="D1395" s="938" t="s">
        <v>1291</v>
      </c>
      <c r="E1395" s="939"/>
      <c r="F1395" s="122" t="s">
        <v>246</v>
      </c>
      <c r="G1395" s="100" t="s">
        <v>165</v>
      </c>
      <c r="H1395" s="105" t="e">
        <f t="shared" ca="1" si="0"/>
        <v>#NAME?</v>
      </c>
      <c r="I1395" s="107"/>
      <c r="J1395" s="107"/>
      <c r="K1395" s="107"/>
      <c r="L1395" s="107"/>
      <c r="M1395" s="107"/>
      <c r="N1395" s="107"/>
      <c r="O1395" s="107"/>
      <c r="P1395" s="107"/>
      <c r="Q1395" s="107"/>
      <c r="R1395" s="107"/>
    </row>
    <row r="1396" spans="1:18" ht="15">
      <c r="A1396" s="757" t="s">
        <v>11041</v>
      </c>
      <c r="B1396" s="759"/>
      <c r="C1396" s="759"/>
      <c r="D1396" s="940" t="s">
        <v>3960</v>
      </c>
      <c r="E1396" s="941"/>
      <c r="F1396" s="760" t="s">
        <v>3963</v>
      </c>
      <c r="G1396" s="757" t="s">
        <v>165</v>
      </c>
      <c r="H1396" s="105" t="e">
        <f t="shared" ca="1" si="0"/>
        <v>#NAME?</v>
      </c>
      <c r="I1396" s="107"/>
      <c r="J1396" s="107"/>
      <c r="K1396" s="107"/>
      <c r="L1396" s="107"/>
      <c r="M1396" s="107"/>
      <c r="N1396" s="107"/>
      <c r="O1396" s="107"/>
      <c r="P1396" s="107"/>
      <c r="Q1396" s="107"/>
      <c r="R1396" s="107"/>
    </row>
    <row r="1397" spans="1:18" ht="15">
      <c r="A1397" s="109" t="s">
        <v>11056</v>
      </c>
      <c r="B1397" s="120"/>
      <c r="C1397" s="120"/>
      <c r="D1397" s="942" t="s">
        <v>1072</v>
      </c>
      <c r="E1397" s="943"/>
      <c r="F1397" s="109" t="s">
        <v>529</v>
      </c>
      <c r="G1397" s="109" t="s">
        <v>165</v>
      </c>
      <c r="H1397" s="105" t="e">
        <f t="shared" ca="1" si="0"/>
        <v>#NAME?</v>
      </c>
      <c r="I1397" s="107"/>
      <c r="J1397" s="107"/>
      <c r="K1397" s="107"/>
      <c r="L1397" s="107"/>
      <c r="M1397" s="107"/>
      <c r="N1397" s="107"/>
      <c r="O1397" s="107"/>
      <c r="P1397" s="107"/>
      <c r="Q1397" s="107"/>
      <c r="R1397" s="107"/>
    </row>
    <row r="1398" spans="1:18" ht="15">
      <c r="A1398" s="127" t="s">
        <v>11059</v>
      </c>
      <c r="B1398" s="97"/>
      <c r="C1398" s="97"/>
      <c r="D1398" s="127" t="s">
        <v>11061</v>
      </c>
      <c r="E1398" s="127" t="s">
        <v>11062</v>
      </c>
      <c r="F1398" s="127" t="s">
        <v>1436</v>
      </c>
      <c r="G1398" s="109"/>
      <c r="H1398" s="105" t="e">
        <f t="shared" ca="1" si="0"/>
        <v>#NAME?</v>
      </c>
      <c r="I1398" s="107"/>
      <c r="J1398" s="107"/>
      <c r="K1398" s="107"/>
      <c r="L1398" s="107"/>
      <c r="M1398" s="107"/>
      <c r="N1398" s="107"/>
      <c r="O1398" s="107"/>
      <c r="P1398" s="107"/>
      <c r="Q1398" s="107"/>
      <c r="R1398" s="107"/>
    </row>
    <row r="1399" spans="1:18" ht="15">
      <c r="A1399" s="109" t="s">
        <v>11067</v>
      </c>
      <c r="B1399" s="120"/>
      <c r="C1399" s="120"/>
      <c r="D1399" s="942" t="s">
        <v>524</v>
      </c>
      <c r="E1399" s="943"/>
      <c r="F1399" s="255" t="s">
        <v>11074</v>
      </c>
      <c r="G1399" s="109" t="s">
        <v>165</v>
      </c>
      <c r="H1399" s="105" t="e">
        <f t="shared" ca="1" si="0"/>
        <v>#NAME?</v>
      </c>
      <c r="I1399" s="107"/>
      <c r="J1399" s="107"/>
      <c r="K1399" s="107"/>
      <c r="L1399" s="107"/>
      <c r="M1399" s="107"/>
      <c r="N1399" s="107"/>
      <c r="O1399" s="107"/>
      <c r="P1399" s="107"/>
      <c r="Q1399" s="107"/>
      <c r="R1399" s="107"/>
    </row>
    <row r="1400" spans="1:18" ht="15">
      <c r="A1400" s="127" t="s">
        <v>11078</v>
      </c>
      <c r="B1400" s="97"/>
      <c r="C1400" s="97"/>
      <c r="D1400" s="127" t="s">
        <v>524</v>
      </c>
      <c r="E1400" s="97"/>
      <c r="F1400" s="127" t="s">
        <v>395</v>
      </c>
      <c r="G1400" s="109"/>
      <c r="H1400" s="105" t="e">
        <f t="shared" ca="1" si="0"/>
        <v>#NAME?</v>
      </c>
      <c r="I1400" s="107"/>
      <c r="J1400" s="107"/>
      <c r="K1400" s="107"/>
      <c r="L1400" s="107"/>
      <c r="M1400" s="107"/>
      <c r="N1400" s="107"/>
      <c r="O1400" s="107"/>
      <c r="P1400" s="107"/>
      <c r="Q1400" s="107"/>
      <c r="R1400" s="107"/>
    </row>
    <row r="1401" spans="1:18" ht="15">
      <c r="A1401" s="109" t="s">
        <v>11086</v>
      </c>
      <c r="B1401" s="120"/>
      <c r="C1401" s="120"/>
      <c r="D1401" s="942" t="s">
        <v>425</v>
      </c>
      <c r="E1401" s="943"/>
      <c r="F1401" s="109" t="s">
        <v>384</v>
      </c>
      <c r="G1401" s="109" t="s">
        <v>165</v>
      </c>
      <c r="H1401" s="105" t="e">
        <f t="shared" ca="1" si="0"/>
        <v>#NAME?</v>
      </c>
      <c r="I1401" s="107"/>
      <c r="J1401" s="107"/>
      <c r="K1401" s="107"/>
      <c r="L1401" s="107"/>
      <c r="M1401" s="107"/>
      <c r="N1401" s="107"/>
      <c r="O1401" s="107"/>
      <c r="P1401" s="107"/>
      <c r="Q1401" s="107"/>
      <c r="R1401" s="107"/>
    </row>
    <row r="1402" spans="1:18" ht="15">
      <c r="A1402" s="127" t="s">
        <v>11094</v>
      </c>
      <c r="B1402" s="97"/>
      <c r="C1402" s="127" t="s">
        <v>344</v>
      </c>
      <c r="D1402" s="127" t="s">
        <v>345</v>
      </c>
      <c r="E1402" s="97"/>
      <c r="F1402" s="202" t="s">
        <v>346</v>
      </c>
      <c r="G1402" s="109"/>
      <c r="H1402" s="105" t="e">
        <f t="shared" ca="1" si="0"/>
        <v>#NAME?</v>
      </c>
      <c r="I1402" s="107"/>
      <c r="J1402" s="107"/>
      <c r="K1402" s="107"/>
      <c r="L1402" s="107"/>
      <c r="M1402" s="107"/>
      <c r="N1402" s="107"/>
      <c r="O1402" s="107"/>
      <c r="P1402" s="107"/>
      <c r="Q1402" s="107"/>
      <c r="R1402" s="107"/>
    </row>
    <row r="1403" spans="1:18" ht="15">
      <c r="A1403" s="109" t="s">
        <v>11096</v>
      </c>
      <c r="B1403" s="120"/>
      <c r="C1403" s="120"/>
      <c r="D1403" s="942" t="s">
        <v>476</v>
      </c>
      <c r="E1403" s="943"/>
      <c r="F1403" s="109" t="s">
        <v>384</v>
      </c>
      <c r="G1403" s="109" t="s">
        <v>165</v>
      </c>
      <c r="H1403" s="105" t="e">
        <f t="shared" ca="1" si="0"/>
        <v>#NAME?</v>
      </c>
      <c r="I1403" s="107"/>
      <c r="J1403" s="107"/>
      <c r="K1403" s="107"/>
      <c r="L1403" s="107"/>
      <c r="M1403" s="107"/>
      <c r="N1403" s="107"/>
      <c r="O1403" s="107"/>
      <c r="P1403" s="107"/>
      <c r="Q1403" s="107"/>
      <c r="R1403" s="107"/>
    </row>
    <row r="1404" spans="1:18" ht="15">
      <c r="A1404" s="127" t="s">
        <v>11100</v>
      </c>
      <c r="B1404" s="97"/>
      <c r="C1404" s="127" t="s">
        <v>194</v>
      </c>
      <c r="D1404" s="97"/>
      <c r="E1404" s="127" t="s">
        <v>2919</v>
      </c>
      <c r="F1404" s="202" t="s">
        <v>199</v>
      </c>
      <c r="G1404" s="109"/>
      <c r="H1404" s="105" t="e">
        <f t="shared" ca="1" si="0"/>
        <v>#NAME?</v>
      </c>
      <c r="I1404" s="107"/>
      <c r="J1404" s="107"/>
      <c r="K1404" s="107"/>
      <c r="L1404" s="107"/>
      <c r="M1404" s="107"/>
      <c r="N1404" s="107"/>
      <c r="O1404" s="107"/>
      <c r="P1404" s="107"/>
      <c r="Q1404" s="107"/>
      <c r="R1404" s="107"/>
    </row>
    <row r="1405" spans="1:18" ht="15">
      <c r="A1405" s="109" t="s">
        <v>11110</v>
      </c>
      <c r="B1405" s="120"/>
      <c r="C1405" s="120"/>
      <c r="D1405" s="942" t="s">
        <v>446</v>
      </c>
      <c r="E1405" s="943"/>
      <c r="F1405" s="109" t="s">
        <v>892</v>
      </c>
      <c r="G1405" s="109" t="s">
        <v>165</v>
      </c>
      <c r="H1405" s="105" t="e">
        <f t="shared" ca="1" si="0"/>
        <v>#NAME?</v>
      </c>
      <c r="I1405" s="107"/>
      <c r="J1405" s="107"/>
      <c r="K1405" s="107"/>
      <c r="L1405" s="107"/>
      <c r="M1405" s="107"/>
      <c r="N1405" s="107"/>
      <c r="O1405" s="107"/>
      <c r="P1405" s="107"/>
      <c r="Q1405" s="107"/>
      <c r="R1405" s="107"/>
    </row>
    <row r="1406" spans="1:18" ht="15">
      <c r="A1406" s="127" t="s">
        <v>11116</v>
      </c>
      <c r="B1406" s="97"/>
      <c r="C1406" s="97"/>
      <c r="D1406" s="127" t="s">
        <v>89</v>
      </c>
      <c r="E1406" s="97"/>
      <c r="F1406" s="202" t="s">
        <v>95</v>
      </c>
      <c r="G1406" s="109"/>
      <c r="H1406" s="105" t="e">
        <f t="shared" ca="1" si="0"/>
        <v>#NAME?</v>
      </c>
      <c r="I1406" s="107"/>
      <c r="J1406" s="107"/>
      <c r="K1406" s="107"/>
      <c r="L1406" s="107"/>
      <c r="M1406" s="107"/>
      <c r="N1406" s="107"/>
      <c r="O1406" s="107"/>
      <c r="P1406" s="107"/>
      <c r="Q1406" s="107"/>
      <c r="R1406" s="107"/>
    </row>
    <row r="1407" spans="1:18" ht="15">
      <c r="A1407" s="127" t="s">
        <v>11118</v>
      </c>
      <c r="B1407" s="97"/>
      <c r="C1407" s="97"/>
      <c r="D1407" s="127" t="s">
        <v>89</v>
      </c>
      <c r="E1407" s="97"/>
      <c r="F1407" s="202" t="s">
        <v>95</v>
      </c>
      <c r="G1407" s="109"/>
      <c r="H1407" s="105" t="e">
        <f t="shared" ca="1" si="0"/>
        <v>#NAME?</v>
      </c>
      <c r="I1407" s="107"/>
      <c r="J1407" s="107"/>
      <c r="K1407" s="107"/>
      <c r="L1407" s="107"/>
      <c r="M1407" s="107"/>
      <c r="N1407" s="107"/>
      <c r="O1407" s="107"/>
      <c r="P1407" s="107"/>
      <c r="Q1407" s="107"/>
      <c r="R1407" s="107"/>
    </row>
    <row r="1408" spans="1:18" ht="15">
      <c r="A1408" s="109" t="s">
        <v>11120</v>
      </c>
      <c r="B1408" s="278">
        <v>23</v>
      </c>
      <c r="C1408" s="120"/>
      <c r="D1408" s="942" t="s">
        <v>354</v>
      </c>
      <c r="E1408" s="943"/>
      <c r="F1408" s="255" t="s">
        <v>246</v>
      </c>
      <c r="G1408" s="109" t="s">
        <v>165</v>
      </c>
      <c r="H1408" s="105" t="e">
        <f t="shared" ca="1" si="0"/>
        <v>#NAME?</v>
      </c>
      <c r="I1408" s="107"/>
      <c r="J1408" s="107"/>
      <c r="K1408" s="107"/>
      <c r="L1408" s="107"/>
      <c r="M1408" s="107"/>
      <c r="N1408" s="107"/>
      <c r="O1408" s="107"/>
      <c r="P1408" s="107"/>
      <c r="Q1408" s="107"/>
      <c r="R1408" s="107"/>
    </row>
    <row r="1409" spans="1:18" ht="15">
      <c r="A1409" s="109" t="s">
        <v>11121</v>
      </c>
      <c r="B1409" s="278">
        <v>32</v>
      </c>
      <c r="C1409" s="120"/>
      <c r="D1409" s="942" t="s">
        <v>643</v>
      </c>
      <c r="E1409" s="943"/>
      <c r="F1409" s="109" t="s">
        <v>532</v>
      </c>
      <c r="G1409" s="109" t="s">
        <v>165</v>
      </c>
      <c r="H1409" s="105" t="e">
        <f t="shared" ca="1" si="0"/>
        <v>#NAME?</v>
      </c>
      <c r="I1409" s="107"/>
      <c r="J1409" s="107"/>
      <c r="K1409" s="107"/>
      <c r="L1409" s="107"/>
      <c r="M1409" s="107"/>
      <c r="N1409" s="107"/>
      <c r="O1409" s="107"/>
      <c r="P1409" s="107"/>
      <c r="Q1409" s="107"/>
      <c r="R1409" s="107"/>
    </row>
    <row r="1410" spans="1:18" ht="15">
      <c r="A1410" s="766" t="s">
        <v>11124</v>
      </c>
      <c r="B1410" s="278">
        <v>32</v>
      </c>
      <c r="C1410" s="120"/>
      <c r="D1410" s="109" t="s">
        <v>643</v>
      </c>
      <c r="E1410" s="109"/>
      <c r="F1410" s="255" t="s">
        <v>415</v>
      </c>
      <c r="G1410" s="109"/>
      <c r="H1410" s="105" t="e">
        <f t="shared" ca="1" si="0"/>
        <v>#NAME?</v>
      </c>
      <c r="I1410" s="107"/>
      <c r="J1410" s="107"/>
      <c r="K1410" s="107"/>
      <c r="L1410" s="107"/>
      <c r="M1410" s="107"/>
      <c r="N1410" s="107"/>
      <c r="O1410" s="107"/>
      <c r="P1410" s="107"/>
      <c r="Q1410" s="107"/>
      <c r="R1410" s="107"/>
    </row>
    <row r="1411" spans="1:18" ht="15">
      <c r="A1411" s="127" t="s">
        <v>11132</v>
      </c>
      <c r="B1411" s="97"/>
      <c r="C1411" s="127" t="s">
        <v>292</v>
      </c>
      <c r="D1411" s="97"/>
      <c r="E1411" s="97"/>
      <c r="F1411" s="202" t="s">
        <v>294</v>
      </c>
      <c r="G1411" s="109"/>
      <c r="H1411" s="105" t="e">
        <f t="shared" ca="1" si="0"/>
        <v>#NAME?</v>
      </c>
      <c r="I1411" s="107"/>
      <c r="J1411" s="107"/>
      <c r="K1411" s="107"/>
      <c r="L1411" s="107"/>
      <c r="M1411" s="107"/>
      <c r="N1411" s="107"/>
      <c r="O1411" s="107"/>
      <c r="P1411" s="107"/>
      <c r="Q1411" s="107"/>
      <c r="R1411" s="107"/>
    </row>
    <row r="1412" spans="1:18" ht="15">
      <c r="A1412" s="109" t="s">
        <v>11136</v>
      </c>
      <c r="B1412" s="120"/>
      <c r="C1412" s="109" t="s">
        <v>1723</v>
      </c>
      <c r="D1412" s="109" t="s">
        <v>524</v>
      </c>
      <c r="E1412" s="109" t="s">
        <v>802</v>
      </c>
      <c r="F1412" s="109" t="s">
        <v>11137</v>
      </c>
      <c r="G1412" s="109" t="s">
        <v>165</v>
      </c>
      <c r="H1412" s="105" t="e">
        <f t="shared" ca="1" si="0"/>
        <v>#NAME?</v>
      </c>
      <c r="I1412" s="107"/>
      <c r="J1412" s="107"/>
      <c r="K1412" s="107"/>
      <c r="L1412" s="107"/>
      <c r="M1412" s="107"/>
      <c r="N1412" s="107"/>
      <c r="O1412" s="107"/>
      <c r="P1412" s="107"/>
      <c r="Q1412" s="107"/>
      <c r="R1412" s="107"/>
    </row>
    <row r="1413" spans="1:18" ht="15">
      <c r="A1413" s="109" t="s">
        <v>11139</v>
      </c>
      <c r="B1413" s="120"/>
      <c r="C1413" s="120"/>
      <c r="D1413" s="942" t="s">
        <v>89</v>
      </c>
      <c r="E1413" s="943"/>
      <c r="F1413" s="109" t="s">
        <v>529</v>
      </c>
      <c r="G1413" s="109" t="s">
        <v>165</v>
      </c>
      <c r="H1413" s="105" t="e">
        <f t="shared" ca="1" si="0"/>
        <v>#NAME?</v>
      </c>
      <c r="I1413" s="107"/>
      <c r="J1413" s="107"/>
      <c r="K1413" s="107"/>
      <c r="L1413" s="107"/>
      <c r="M1413" s="107"/>
      <c r="N1413" s="107"/>
      <c r="O1413" s="107"/>
      <c r="P1413" s="107"/>
      <c r="Q1413" s="107"/>
      <c r="R1413" s="107"/>
    </row>
    <row r="1414" spans="1:18" ht="15">
      <c r="A1414" s="130" t="s">
        <v>11144</v>
      </c>
      <c r="B1414" s="97"/>
      <c r="C1414" s="127" t="s">
        <v>417</v>
      </c>
      <c r="D1414" s="97"/>
      <c r="E1414" s="97"/>
      <c r="F1414" s="767" t="s">
        <v>11150</v>
      </c>
      <c r="G1414" s="109"/>
      <c r="H1414" s="105" t="e">
        <f t="shared" ca="1" si="0"/>
        <v>#NAME?</v>
      </c>
      <c r="I1414" s="107"/>
      <c r="J1414" s="107"/>
      <c r="K1414" s="107"/>
      <c r="L1414" s="107"/>
      <c r="M1414" s="107"/>
      <c r="N1414" s="107"/>
      <c r="O1414" s="107"/>
      <c r="P1414" s="107"/>
      <c r="Q1414" s="107"/>
      <c r="R1414" s="107"/>
    </row>
    <row r="1415" spans="1:18" ht="15">
      <c r="A1415" s="109" t="s">
        <v>11154</v>
      </c>
      <c r="B1415" s="120"/>
      <c r="C1415" s="120"/>
      <c r="D1415" s="942" t="s">
        <v>382</v>
      </c>
      <c r="E1415" s="943"/>
      <c r="F1415" s="109" t="s">
        <v>384</v>
      </c>
      <c r="G1415" s="109" t="s">
        <v>165</v>
      </c>
      <c r="H1415" s="105" t="e">
        <f t="shared" ca="1" si="0"/>
        <v>#NAME?</v>
      </c>
      <c r="I1415" s="107"/>
      <c r="J1415" s="107"/>
      <c r="K1415" s="107"/>
      <c r="L1415" s="107"/>
      <c r="M1415" s="107"/>
      <c r="N1415" s="107"/>
      <c r="O1415" s="107"/>
      <c r="P1415" s="107"/>
      <c r="Q1415" s="107"/>
      <c r="R1415" s="107"/>
    </row>
    <row r="1416" spans="1:18" ht="15">
      <c r="A1416" s="109" t="s">
        <v>11157</v>
      </c>
      <c r="B1416" s="278">
        <v>54</v>
      </c>
      <c r="C1416" s="120"/>
      <c r="D1416" s="942" t="s">
        <v>1395</v>
      </c>
      <c r="E1416" s="943"/>
      <c r="F1416" s="255" t="s">
        <v>246</v>
      </c>
      <c r="G1416" s="109" t="s">
        <v>165</v>
      </c>
      <c r="H1416" s="105" t="e">
        <f t="shared" ca="1" si="0"/>
        <v>#NAME?</v>
      </c>
      <c r="I1416" s="107"/>
      <c r="J1416" s="107"/>
      <c r="K1416" s="107"/>
      <c r="L1416" s="107"/>
      <c r="M1416" s="107"/>
      <c r="N1416" s="107"/>
      <c r="O1416" s="107"/>
      <c r="P1416" s="107"/>
      <c r="Q1416" s="107"/>
      <c r="R1416" s="107"/>
    </row>
    <row r="1417" spans="1:18" ht="15">
      <c r="A1417" s="109" t="s">
        <v>11163</v>
      </c>
      <c r="B1417" s="278">
        <v>63</v>
      </c>
      <c r="C1417" s="120"/>
      <c r="D1417" s="942" t="s">
        <v>1327</v>
      </c>
      <c r="E1417" s="943"/>
      <c r="F1417" s="255" t="s">
        <v>185</v>
      </c>
      <c r="G1417" s="109" t="s">
        <v>165</v>
      </c>
      <c r="H1417" s="105" t="e">
        <f t="shared" ca="1" si="0"/>
        <v>#NAME?</v>
      </c>
      <c r="I1417" s="107"/>
      <c r="J1417" s="107"/>
      <c r="K1417" s="107"/>
      <c r="L1417" s="107"/>
      <c r="M1417" s="107"/>
      <c r="N1417" s="107"/>
      <c r="O1417" s="107"/>
      <c r="P1417" s="107"/>
      <c r="Q1417" s="107"/>
      <c r="R1417" s="107"/>
    </row>
    <row r="1418" spans="1:18" ht="15">
      <c r="A1418" s="109" t="s">
        <v>11169</v>
      </c>
      <c r="B1418" s="120"/>
      <c r="C1418" s="120"/>
      <c r="D1418" s="942" t="s">
        <v>425</v>
      </c>
      <c r="E1418" s="943"/>
      <c r="F1418" s="109" t="s">
        <v>384</v>
      </c>
      <c r="G1418" s="109" t="s">
        <v>165</v>
      </c>
      <c r="H1418" s="105" t="e">
        <f t="shared" ca="1" si="0"/>
        <v>#NAME?</v>
      </c>
      <c r="I1418" s="107"/>
      <c r="J1418" s="107"/>
      <c r="K1418" s="107"/>
      <c r="L1418" s="107"/>
      <c r="M1418" s="107"/>
      <c r="N1418" s="107"/>
      <c r="O1418" s="107"/>
      <c r="P1418" s="107"/>
      <c r="Q1418" s="107"/>
      <c r="R1418" s="107"/>
    </row>
    <row r="1419" spans="1:18" ht="15">
      <c r="A1419" s="109" t="s">
        <v>11172</v>
      </c>
      <c r="B1419" s="278">
        <v>51</v>
      </c>
      <c r="C1419" s="120"/>
      <c r="D1419" s="942" t="s">
        <v>1438</v>
      </c>
      <c r="E1419" s="943"/>
      <c r="F1419" s="255" t="s">
        <v>246</v>
      </c>
      <c r="G1419" s="109" t="s">
        <v>165</v>
      </c>
      <c r="H1419" s="105" t="e">
        <f t="shared" ca="1" si="0"/>
        <v>#NAME?</v>
      </c>
      <c r="I1419" s="107"/>
      <c r="J1419" s="107"/>
      <c r="K1419" s="107"/>
      <c r="L1419" s="107"/>
      <c r="M1419" s="107"/>
      <c r="N1419" s="107"/>
      <c r="O1419" s="107"/>
      <c r="P1419" s="107"/>
      <c r="Q1419" s="107"/>
      <c r="R1419" s="107"/>
    </row>
    <row r="1420" spans="1:18" ht="15">
      <c r="A1420" s="109" t="s">
        <v>11176</v>
      </c>
      <c r="B1420" s="278">
        <v>24</v>
      </c>
      <c r="C1420" s="120"/>
      <c r="D1420" s="942" t="s">
        <v>354</v>
      </c>
      <c r="E1420" s="943"/>
      <c r="F1420" s="255" t="s">
        <v>246</v>
      </c>
      <c r="G1420" s="109" t="s">
        <v>165</v>
      </c>
      <c r="H1420" s="105" t="e">
        <f t="shared" ca="1" si="0"/>
        <v>#NAME?</v>
      </c>
      <c r="I1420" s="107"/>
      <c r="J1420" s="107"/>
      <c r="K1420" s="107"/>
      <c r="L1420" s="107"/>
      <c r="M1420" s="107"/>
      <c r="N1420" s="107"/>
      <c r="O1420" s="107"/>
      <c r="P1420" s="107"/>
      <c r="Q1420" s="107"/>
      <c r="R1420" s="107"/>
    </row>
    <row r="1421" spans="1:18" ht="15">
      <c r="A1421" s="130" t="s">
        <v>11177</v>
      </c>
      <c r="B1421" s="97"/>
      <c r="C1421" s="127" t="s">
        <v>690</v>
      </c>
      <c r="D1421" s="768"/>
      <c r="E1421" s="127" t="s">
        <v>11180</v>
      </c>
      <c r="F1421" s="769" t="s">
        <v>1355</v>
      </c>
      <c r="G1421" s="109"/>
      <c r="H1421" s="105" t="e">
        <f t="shared" ca="1" si="0"/>
        <v>#NAME?</v>
      </c>
      <c r="I1421" s="107"/>
      <c r="J1421" s="107"/>
      <c r="K1421" s="107"/>
      <c r="L1421" s="107"/>
      <c r="M1421" s="107"/>
      <c r="N1421" s="107"/>
      <c r="O1421" s="107"/>
      <c r="P1421" s="107"/>
      <c r="Q1421" s="107"/>
      <c r="R1421" s="107"/>
    </row>
    <row r="1422" spans="1:18" ht="15">
      <c r="A1422" s="127" t="s">
        <v>11189</v>
      </c>
      <c r="B1422" s="130">
        <v>28</v>
      </c>
      <c r="C1422" s="127" t="s">
        <v>117</v>
      </c>
      <c r="D1422" s="127" t="s">
        <v>487</v>
      </c>
      <c r="E1422" s="127" t="s">
        <v>117</v>
      </c>
      <c r="F1422" s="770" t="s">
        <v>11192</v>
      </c>
      <c r="G1422" s="109"/>
      <c r="H1422" s="105" t="e">
        <f t="shared" ca="1" si="0"/>
        <v>#NAME?</v>
      </c>
      <c r="I1422" s="107"/>
      <c r="J1422" s="107"/>
      <c r="K1422" s="107"/>
      <c r="L1422" s="107"/>
      <c r="M1422" s="107"/>
      <c r="N1422" s="107"/>
      <c r="O1422" s="107"/>
      <c r="P1422" s="107"/>
      <c r="Q1422" s="107"/>
      <c r="R1422" s="107"/>
    </row>
    <row r="1423" spans="1:18" ht="15">
      <c r="A1423" s="109" t="s">
        <v>11202</v>
      </c>
      <c r="B1423" s="278">
        <v>50</v>
      </c>
      <c r="C1423" s="120"/>
      <c r="D1423" s="942" t="s">
        <v>268</v>
      </c>
      <c r="E1423" s="943"/>
      <c r="F1423" s="255" t="s">
        <v>246</v>
      </c>
      <c r="G1423" s="109" t="s">
        <v>165</v>
      </c>
      <c r="H1423" s="105" t="e">
        <f t="shared" ca="1" si="0"/>
        <v>#NAME?</v>
      </c>
      <c r="I1423" s="107"/>
      <c r="J1423" s="107"/>
      <c r="K1423" s="107"/>
      <c r="L1423" s="107"/>
      <c r="M1423" s="107"/>
      <c r="N1423" s="107"/>
      <c r="O1423" s="107"/>
      <c r="P1423" s="107"/>
      <c r="Q1423" s="107"/>
      <c r="R1423" s="107"/>
    </row>
    <row r="1424" spans="1:18" ht="15">
      <c r="A1424" s="109" t="s">
        <v>11205</v>
      </c>
      <c r="B1424" s="278">
        <v>46</v>
      </c>
      <c r="C1424" s="120"/>
      <c r="D1424" s="942" t="s">
        <v>378</v>
      </c>
      <c r="E1424" s="943"/>
      <c r="F1424" s="109" t="s">
        <v>892</v>
      </c>
      <c r="G1424" s="109" t="s">
        <v>165</v>
      </c>
      <c r="H1424" s="105" t="e">
        <f t="shared" ca="1" si="0"/>
        <v>#NAME?</v>
      </c>
      <c r="I1424" s="107"/>
      <c r="J1424" s="107"/>
      <c r="K1424" s="107"/>
      <c r="L1424" s="107"/>
      <c r="M1424" s="107"/>
      <c r="N1424" s="107"/>
      <c r="O1424" s="107"/>
      <c r="P1424" s="107"/>
      <c r="Q1424" s="107"/>
      <c r="R1424" s="107"/>
    </row>
    <row r="1425" spans="1:18" ht="15">
      <c r="A1425" s="127" t="s">
        <v>11207</v>
      </c>
      <c r="B1425" s="97"/>
      <c r="C1425" s="127" t="s">
        <v>194</v>
      </c>
      <c r="D1425" s="97"/>
      <c r="E1425" s="127" t="s">
        <v>195</v>
      </c>
      <c r="F1425" s="202" t="s">
        <v>199</v>
      </c>
      <c r="G1425" s="109"/>
      <c r="H1425" s="105" t="e">
        <f t="shared" ca="1" si="0"/>
        <v>#NAME?</v>
      </c>
      <c r="I1425" s="107"/>
      <c r="J1425" s="107"/>
      <c r="K1425" s="107"/>
      <c r="L1425" s="107"/>
      <c r="M1425" s="107"/>
      <c r="N1425" s="107"/>
      <c r="O1425" s="107"/>
      <c r="P1425" s="107"/>
      <c r="Q1425" s="107"/>
      <c r="R1425" s="107"/>
    </row>
    <row r="1426" spans="1:18" ht="15">
      <c r="A1426" s="109" t="s">
        <v>11212</v>
      </c>
      <c r="B1426" s="120"/>
      <c r="C1426" s="120"/>
      <c r="D1426" s="942" t="s">
        <v>11215</v>
      </c>
      <c r="E1426" s="943"/>
      <c r="F1426" s="255" t="s">
        <v>11216</v>
      </c>
      <c r="G1426" s="109" t="s">
        <v>165</v>
      </c>
      <c r="H1426" s="105" t="e">
        <f t="shared" ca="1" si="0"/>
        <v>#NAME?</v>
      </c>
      <c r="I1426" s="107"/>
      <c r="J1426" s="107"/>
      <c r="K1426" s="107"/>
      <c r="L1426" s="107"/>
      <c r="M1426" s="107"/>
      <c r="N1426" s="107"/>
      <c r="O1426" s="107"/>
      <c r="P1426" s="107"/>
      <c r="Q1426" s="107"/>
      <c r="R1426" s="107"/>
    </row>
    <row r="1427" spans="1:18" ht="15">
      <c r="A1427" s="109" t="s">
        <v>11221</v>
      </c>
      <c r="B1427" s="278">
        <v>34</v>
      </c>
      <c r="C1427" s="120"/>
      <c r="D1427" s="109" t="s">
        <v>378</v>
      </c>
      <c r="E1427" s="109" t="s">
        <v>11225</v>
      </c>
      <c r="F1427" s="109" t="s">
        <v>532</v>
      </c>
      <c r="G1427" s="109" t="s">
        <v>165</v>
      </c>
      <c r="H1427" s="105" t="e">
        <f t="shared" ca="1" si="0"/>
        <v>#NAME?</v>
      </c>
      <c r="I1427" s="107"/>
      <c r="J1427" s="107"/>
      <c r="K1427" s="107"/>
      <c r="L1427" s="107"/>
      <c r="M1427" s="107"/>
      <c r="N1427" s="107"/>
      <c r="O1427" s="107"/>
      <c r="P1427" s="107"/>
      <c r="Q1427" s="107"/>
      <c r="R1427" s="107"/>
    </row>
    <row r="1428" spans="1:18" ht="15">
      <c r="A1428" s="766" t="s">
        <v>11227</v>
      </c>
      <c r="B1428" s="278">
        <v>34</v>
      </c>
      <c r="C1428" s="120"/>
      <c r="D1428" s="109" t="s">
        <v>378</v>
      </c>
      <c r="E1428" s="109"/>
      <c r="F1428" s="255" t="s">
        <v>415</v>
      </c>
      <c r="G1428" s="109"/>
      <c r="H1428" s="105" t="e">
        <f t="shared" ca="1" si="0"/>
        <v>#NAME?</v>
      </c>
      <c r="I1428" s="107"/>
      <c r="J1428" s="107"/>
      <c r="K1428" s="107"/>
      <c r="L1428" s="107"/>
      <c r="M1428" s="107"/>
      <c r="N1428" s="107"/>
      <c r="O1428" s="107"/>
      <c r="P1428" s="107"/>
      <c r="Q1428" s="107"/>
      <c r="R1428" s="107"/>
    </row>
    <row r="1429" spans="1:18" ht="15">
      <c r="A1429" s="109" t="s">
        <v>11230</v>
      </c>
      <c r="B1429" s="120"/>
      <c r="C1429" s="120"/>
      <c r="D1429" s="942" t="s">
        <v>378</v>
      </c>
      <c r="E1429" s="943"/>
      <c r="F1429" s="109" t="s">
        <v>384</v>
      </c>
      <c r="G1429" s="109" t="s">
        <v>165</v>
      </c>
      <c r="H1429" s="105" t="e">
        <f t="shared" ca="1" si="0"/>
        <v>#NAME?</v>
      </c>
      <c r="I1429" s="107"/>
      <c r="J1429" s="107"/>
      <c r="K1429" s="107"/>
      <c r="L1429" s="107"/>
      <c r="M1429" s="107"/>
      <c r="N1429" s="107"/>
      <c r="O1429" s="107"/>
      <c r="P1429" s="107"/>
      <c r="Q1429" s="107"/>
      <c r="R1429" s="107"/>
    </row>
    <row r="1430" spans="1:18" ht="15">
      <c r="A1430" s="127" t="s">
        <v>11232</v>
      </c>
      <c r="B1430" s="97"/>
      <c r="C1430" s="127" t="s">
        <v>610</v>
      </c>
      <c r="D1430" s="97"/>
      <c r="E1430" s="127" t="s">
        <v>637</v>
      </c>
      <c r="F1430" s="771">
        <v>42999.825694444444</v>
      </c>
      <c r="G1430" s="109"/>
      <c r="H1430" s="105" t="e">
        <f t="shared" ca="1" si="0"/>
        <v>#NAME?</v>
      </c>
      <c r="I1430" s="107"/>
      <c r="J1430" s="107"/>
      <c r="K1430" s="107"/>
      <c r="L1430" s="107"/>
      <c r="M1430" s="107"/>
      <c r="N1430" s="107"/>
      <c r="O1430" s="107"/>
      <c r="P1430" s="107"/>
      <c r="Q1430" s="107"/>
      <c r="R1430" s="107"/>
    </row>
    <row r="1431" spans="1:18" ht="15">
      <c r="A1431" s="109" t="s">
        <v>11239</v>
      </c>
      <c r="B1431" s="278">
        <v>26</v>
      </c>
      <c r="C1431" s="120"/>
      <c r="D1431" s="942" t="s">
        <v>11240</v>
      </c>
      <c r="E1431" s="943"/>
      <c r="F1431" s="255" t="s">
        <v>246</v>
      </c>
      <c r="G1431" s="109" t="s">
        <v>165</v>
      </c>
      <c r="H1431" s="105" t="e">
        <f t="shared" ca="1" si="0"/>
        <v>#NAME?</v>
      </c>
      <c r="I1431" s="107"/>
      <c r="J1431" s="107"/>
      <c r="K1431" s="107"/>
      <c r="L1431" s="107"/>
      <c r="M1431" s="107"/>
      <c r="N1431" s="107"/>
      <c r="O1431" s="107"/>
      <c r="P1431" s="107"/>
      <c r="Q1431" s="107"/>
      <c r="R1431" s="107"/>
    </row>
    <row r="1432" spans="1:18" ht="15">
      <c r="A1432" s="109" t="s">
        <v>11242</v>
      </c>
      <c r="B1432" s="278">
        <v>41</v>
      </c>
      <c r="C1432" s="120"/>
      <c r="D1432" s="942" t="s">
        <v>3913</v>
      </c>
      <c r="E1432" s="943"/>
      <c r="F1432" s="109" t="s">
        <v>11247</v>
      </c>
      <c r="G1432" s="109" t="s">
        <v>165</v>
      </c>
      <c r="H1432" s="105" t="e">
        <f t="shared" ca="1" si="0"/>
        <v>#NAME?</v>
      </c>
      <c r="I1432" s="107"/>
      <c r="J1432" s="107"/>
      <c r="K1432" s="107"/>
      <c r="L1432" s="107"/>
      <c r="M1432" s="107"/>
      <c r="N1432" s="107"/>
      <c r="O1432" s="107"/>
      <c r="P1432" s="107"/>
      <c r="Q1432" s="107"/>
      <c r="R1432" s="107"/>
    </row>
    <row r="1433" spans="1:18" ht="15">
      <c r="A1433" s="127" t="s">
        <v>11250</v>
      </c>
      <c r="B1433" s="97"/>
      <c r="C1433" s="127" t="s">
        <v>2861</v>
      </c>
      <c r="D1433" s="97"/>
      <c r="E1433" s="127" t="s">
        <v>662</v>
      </c>
      <c r="F1433" s="772"/>
      <c r="G1433" s="109"/>
      <c r="H1433" s="105" t="e">
        <f t="shared" ca="1" si="0"/>
        <v>#NAME?</v>
      </c>
      <c r="I1433" s="107"/>
      <c r="J1433" s="107"/>
      <c r="K1433" s="107"/>
      <c r="L1433" s="107"/>
      <c r="M1433" s="107"/>
      <c r="N1433" s="107"/>
      <c r="O1433" s="107"/>
      <c r="P1433" s="107"/>
      <c r="Q1433" s="107"/>
      <c r="R1433" s="107"/>
    </row>
    <row r="1434" spans="1:18" ht="15">
      <c r="A1434" s="127" t="s">
        <v>11261</v>
      </c>
      <c r="B1434" s="97"/>
      <c r="C1434" s="97"/>
      <c r="D1434" s="127" t="s">
        <v>89</v>
      </c>
      <c r="E1434" s="97"/>
      <c r="F1434" s="202" t="s">
        <v>95</v>
      </c>
      <c r="G1434" s="109"/>
      <c r="H1434" s="105" t="e">
        <f t="shared" ca="1" si="0"/>
        <v>#NAME?</v>
      </c>
      <c r="I1434" s="107"/>
      <c r="J1434" s="107"/>
      <c r="K1434" s="107"/>
      <c r="L1434" s="107"/>
      <c r="M1434" s="107"/>
      <c r="N1434" s="107"/>
      <c r="O1434" s="107"/>
      <c r="P1434" s="107"/>
      <c r="Q1434" s="107"/>
      <c r="R1434" s="107"/>
    </row>
    <row r="1435" spans="1:18" ht="15">
      <c r="A1435" s="127" t="s">
        <v>11263</v>
      </c>
      <c r="B1435" s="97"/>
      <c r="C1435" s="97"/>
      <c r="D1435" s="127" t="s">
        <v>463</v>
      </c>
      <c r="E1435" s="127" t="s">
        <v>11265</v>
      </c>
      <c r="F1435" s="202" t="s">
        <v>465</v>
      </c>
      <c r="G1435" s="109"/>
      <c r="H1435" s="105" t="e">
        <f t="shared" ca="1" si="0"/>
        <v>#NAME?</v>
      </c>
      <c r="I1435" s="107"/>
      <c r="J1435" s="107"/>
      <c r="K1435" s="107"/>
      <c r="L1435" s="107"/>
      <c r="M1435" s="107"/>
      <c r="N1435" s="107"/>
      <c r="O1435" s="107"/>
      <c r="P1435" s="107"/>
      <c r="Q1435" s="107"/>
      <c r="R1435" s="107"/>
    </row>
    <row r="1436" spans="1:18" ht="15">
      <c r="A1436" s="127" t="s">
        <v>11274</v>
      </c>
      <c r="B1436" s="130">
        <v>54</v>
      </c>
      <c r="C1436" s="97"/>
      <c r="D1436" s="127" t="s">
        <v>524</v>
      </c>
      <c r="E1436" s="127" t="s">
        <v>802</v>
      </c>
      <c r="F1436" s="97"/>
      <c r="G1436" s="109"/>
      <c r="H1436" s="105" t="e">
        <f t="shared" ca="1" si="0"/>
        <v>#NAME?</v>
      </c>
      <c r="I1436" s="107"/>
      <c r="J1436" s="107"/>
      <c r="K1436" s="107"/>
      <c r="L1436" s="107"/>
      <c r="M1436" s="107"/>
      <c r="N1436" s="107"/>
      <c r="O1436" s="107"/>
      <c r="P1436" s="107"/>
      <c r="Q1436" s="107"/>
      <c r="R1436" s="107"/>
    </row>
    <row r="1437" spans="1:18" ht="15">
      <c r="A1437" s="127" t="s">
        <v>11280</v>
      </c>
      <c r="B1437" s="97"/>
      <c r="C1437" s="97"/>
      <c r="D1437" s="127" t="s">
        <v>463</v>
      </c>
      <c r="E1437" s="127" t="s">
        <v>11282</v>
      </c>
      <c r="F1437" s="127" t="s">
        <v>1436</v>
      </c>
      <c r="G1437" s="109"/>
      <c r="H1437" s="105" t="e">
        <f t="shared" ca="1" si="0"/>
        <v>#NAME?</v>
      </c>
      <c r="I1437" s="107"/>
      <c r="J1437" s="107"/>
      <c r="K1437" s="107"/>
      <c r="L1437" s="107"/>
      <c r="M1437" s="107"/>
      <c r="N1437" s="107"/>
      <c r="O1437" s="107"/>
      <c r="P1437" s="107"/>
      <c r="Q1437" s="107"/>
      <c r="R1437" s="107"/>
    </row>
    <row r="1438" spans="1:18" ht="15">
      <c r="A1438" s="109" t="s">
        <v>11285</v>
      </c>
      <c r="B1438" s="278">
        <v>35</v>
      </c>
      <c r="C1438" s="120"/>
      <c r="D1438" s="942" t="s">
        <v>503</v>
      </c>
      <c r="E1438" s="943"/>
      <c r="F1438" s="255" t="s">
        <v>246</v>
      </c>
      <c r="G1438" s="109" t="s">
        <v>165</v>
      </c>
      <c r="H1438" s="105" t="e">
        <f t="shared" ca="1" si="0"/>
        <v>#NAME?</v>
      </c>
      <c r="I1438" s="107"/>
      <c r="J1438" s="107"/>
      <c r="K1438" s="107"/>
      <c r="L1438" s="107"/>
      <c r="M1438" s="107"/>
      <c r="N1438" s="107"/>
      <c r="O1438" s="107"/>
      <c r="P1438" s="107"/>
      <c r="Q1438" s="107"/>
      <c r="R1438" s="107"/>
    </row>
    <row r="1439" spans="1:18" ht="15">
      <c r="A1439" s="109" t="s">
        <v>11296</v>
      </c>
      <c r="B1439" s="120"/>
      <c r="C1439" s="120"/>
      <c r="D1439" s="942" t="s">
        <v>643</v>
      </c>
      <c r="E1439" s="943"/>
      <c r="F1439" s="255" t="s">
        <v>11302</v>
      </c>
      <c r="G1439" s="109" t="s">
        <v>165</v>
      </c>
      <c r="H1439" s="105" t="e">
        <f t="shared" ca="1" si="0"/>
        <v>#NAME?</v>
      </c>
      <c r="I1439" s="107"/>
      <c r="J1439" s="107"/>
      <c r="K1439" s="107"/>
      <c r="L1439" s="107"/>
      <c r="M1439" s="107"/>
      <c r="N1439" s="107"/>
      <c r="O1439" s="107"/>
      <c r="P1439" s="107"/>
      <c r="Q1439" s="107"/>
      <c r="R1439" s="107"/>
    </row>
    <row r="1440" spans="1:18" ht="15">
      <c r="A1440" s="127" t="s">
        <v>11306</v>
      </c>
      <c r="B1440" s="130">
        <v>39</v>
      </c>
      <c r="C1440" s="97"/>
      <c r="D1440" s="127" t="s">
        <v>487</v>
      </c>
      <c r="E1440" s="127" t="s">
        <v>5914</v>
      </c>
      <c r="F1440" s="202" t="s">
        <v>488</v>
      </c>
      <c r="G1440" s="109"/>
      <c r="H1440" s="105" t="e">
        <f t="shared" ca="1" si="0"/>
        <v>#NAME?</v>
      </c>
      <c r="I1440" s="107"/>
      <c r="J1440" s="107"/>
      <c r="K1440" s="107"/>
      <c r="L1440" s="107"/>
      <c r="M1440" s="107"/>
      <c r="N1440" s="107"/>
      <c r="O1440" s="107"/>
      <c r="P1440" s="107"/>
      <c r="Q1440" s="107"/>
      <c r="R1440" s="107"/>
    </row>
    <row r="1441" spans="1:18" ht="15">
      <c r="A1441" s="109" t="s">
        <v>11317</v>
      </c>
      <c r="B1441" s="278">
        <v>68</v>
      </c>
      <c r="C1441" s="120"/>
      <c r="D1441" s="942" t="s">
        <v>3913</v>
      </c>
      <c r="E1441" s="943"/>
      <c r="F1441" s="109" t="s">
        <v>11247</v>
      </c>
      <c r="G1441" s="109" t="s">
        <v>165</v>
      </c>
      <c r="H1441" s="105" t="e">
        <f t="shared" ca="1" si="0"/>
        <v>#NAME?</v>
      </c>
      <c r="I1441" s="107"/>
      <c r="J1441" s="107"/>
      <c r="K1441" s="107"/>
      <c r="L1441" s="107"/>
      <c r="M1441" s="107"/>
      <c r="N1441" s="107"/>
      <c r="O1441" s="107"/>
      <c r="P1441" s="107"/>
      <c r="Q1441" s="107"/>
      <c r="R1441" s="107"/>
    </row>
    <row r="1442" spans="1:18" ht="15">
      <c r="A1442" s="109" t="s">
        <v>11322</v>
      </c>
      <c r="B1442" s="278">
        <v>61</v>
      </c>
      <c r="C1442" s="120"/>
      <c r="D1442" s="942" t="s">
        <v>450</v>
      </c>
      <c r="E1442" s="943"/>
      <c r="F1442" s="255" t="s">
        <v>246</v>
      </c>
      <c r="G1442" s="109" t="s">
        <v>165</v>
      </c>
      <c r="H1442" s="105" t="e">
        <f t="shared" ca="1" si="0"/>
        <v>#NAME?</v>
      </c>
      <c r="I1442" s="107"/>
      <c r="J1442" s="107"/>
      <c r="K1442" s="107"/>
      <c r="L1442" s="107"/>
      <c r="M1442" s="107"/>
      <c r="N1442" s="107"/>
      <c r="O1442" s="107"/>
      <c r="P1442" s="107"/>
      <c r="Q1442" s="107"/>
      <c r="R1442" s="107"/>
    </row>
    <row r="1443" spans="1:18" ht="15">
      <c r="A1443" s="109" t="s">
        <v>11326</v>
      </c>
      <c r="B1443" s="278">
        <v>82</v>
      </c>
      <c r="C1443" s="120"/>
      <c r="D1443" s="942" t="s">
        <v>450</v>
      </c>
      <c r="E1443" s="943"/>
      <c r="F1443" s="255" t="s">
        <v>246</v>
      </c>
      <c r="G1443" s="109" t="s">
        <v>165</v>
      </c>
      <c r="H1443" s="105" t="e">
        <f t="shared" ca="1" si="0"/>
        <v>#NAME?</v>
      </c>
      <c r="I1443" s="107"/>
      <c r="J1443" s="107"/>
      <c r="K1443" s="107"/>
      <c r="L1443" s="107"/>
      <c r="M1443" s="107"/>
      <c r="N1443" s="107"/>
      <c r="O1443" s="107"/>
      <c r="P1443" s="107"/>
      <c r="Q1443" s="107"/>
      <c r="R1443" s="107"/>
    </row>
    <row r="1444" spans="1:18" ht="15">
      <c r="A1444" s="127" t="s">
        <v>11329</v>
      </c>
      <c r="B1444" s="97"/>
      <c r="C1444" s="97"/>
      <c r="D1444" s="127" t="s">
        <v>463</v>
      </c>
      <c r="E1444" s="127" t="s">
        <v>9667</v>
      </c>
      <c r="F1444" s="97"/>
      <c r="G1444" s="109"/>
      <c r="H1444" s="105" t="e">
        <f t="shared" ca="1" si="0"/>
        <v>#NAME?</v>
      </c>
      <c r="I1444" s="107"/>
      <c r="J1444" s="107"/>
      <c r="K1444" s="107"/>
      <c r="L1444" s="107"/>
      <c r="M1444" s="107"/>
      <c r="N1444" s="107"/>
      <c r="O1444" s="107"/>
      <c r="P1444" s="107"/>
      <c r="Q1444" s="107"/>
      <c r="R1444" s="107"/>
    </row>
    <row r="1445" spans="1:18" ht="15">
      <c r="A1445" s="109" t="s">
        <v>11330</v>
      </c>
      <c r="B1445" s="278">
        <v>59</v>
      </c>
      <c r="C1445" s="120"/>
      <c r="D1445" s="942" t="s">
        <v>657</v>
      </c>
      <c r="E1445" s="943"/>
      <c r="F1445" s="255" t="s">
        <v>246</v>
      </c>
      <c r="G1445" s="109" t="s">
        <v>165</v>
      </c>
      <c r="H1445" s="105" t="e">
        <f t="shared" ca="1" si="0"/>
        <v>#NAME?</v>
      </c>
      <c r="I1445" s="107"/>
      <c r="J1445" s="107"/>
      <c r="K1445" s="107"/>
      <c r="L1445" s="107"/>
      <c r="M1445" s="107"/>
      <c r="N1445" s="107"/>
      <c r="O1445" s="107"/>
      <c r="P1445" s="107"/>
      <c r="Q1445" s="107"/>
      <c r="R1445" s="107"/>
    </row>
    <row r="1446" spans="1:18" ht="15">
      <c r="A1446" s="109" t="s">
        <v>11333</v>
      </c>
      <c r="B1446" s="278">
        <v>30</v>
      </c>
      <c r="C1446" s="109" t="s">
        <v>1723</v>
      </c>
      <c r="D1446" s="942" t="s">
        <v>524</v>
      </c>
      <c r="E1446" s="943"/>
      <c r="F1446" s="109" t="s">
        <v>2583</v>
      </c>
      <c r="G1446" s="109" t="s">
        <v>165</v>
      </c>
      <c r="H1446" s="105" t="e">
        <f t="shared" ca="1" si="0"/>
        <v>#NAME?</v>
      </c>
      <c r="I1446" s="107"/>
      <c r="J1446" s="107"/>
      <c r="K1446" s="107"/>
      <c r="L1446" s="107"/>
      <c r="M1446" s="107"/>
      <c r="N1446" s="107"/>
      <c r="O1446" s="107"/>
      <c r="P1446" s="107"/>
      <c r="Q1446" s="107"/>
      <c r="R1446" s="107"/>
    </row>
    <row r="1447" spans="1:18" ht="15">
      <c r="A1447" s="127" t="s">
        <v>11336</v>
      </c>
      <c r="B1447" s="130">
        <v>0</v>
      </c>
      <c r="C1447" s="127" t="s">
        <v>344</v>
      </c>
      <c r="D1447" s="127" t="s">
        <v>681</v>
      </c>
      <c r="E1447" s="97"/>
      <c r="F1447" s="202" t="s">
        <v>346</v>
      </c>
      <c r="G1447" s="109"/>
      <c r="H1447" s="105" t="e">
        <f t="shared" ca="1" si="0"/>
        <v>#NAME?</v>
      </c>
      <c r="I1447" s="107"/>
      <c r="J1447" s="107"/>
      <c r="K1447" s="107"/>
      <c r="L1447" s="107"/>
      <c r="M1447" s="107"/>
      <c r="N1447" s="107"/>
      <c r="O1447" s="107"/>
      <c r="P1447" s="107"/>
      <c r="Q1447" s="107"/>
      <c r="R1447" s="107"/>
    </row>
    <row r="1448" spans="1:18" ht="15">
      <c r="A1448" s="130" t="s">
        <v>11337</v>
      </c>
      <c r="B1448" s="130">
        <v>17</v>
      </c>
      <c r="C1448" s="127" t="s">
        <v>417</v>
      </c>
      <c r="D1448" s="130" t="s">
        <v>487</v>
      </c>
      <c r="E1448" s="97"/>
      <c r="F1448" s="770" t="s">
        <v>11338</v>
      </c>
      <c r="G1448" s="109"/>
      <c r="H1448" s="105" t="e">
        <f t="shared" ca="1" si="0"/>
        <v>#NAME?</v>
      </c>
      <c r="I1448" s="107"/>
      <c r="J1448" s="107"/>
      <c r="K1448" s="107"/>
      <c r="L1448" s="107"/>
      <c r="M1448" s="107"/>
      <c r="N1448" s="107"/>
      <c r="O1448" s="107"/>
      <c r="P1448" s="107"/>
      <c r="Q1448" s="107"/>
      <c r="R1448" s="107"/>
    </row>
    <row r="1449" spans="1:18" ht="15">
      <c r="A1449" s="127" t="s">
        <v>11339</v>
      </c>
      <c r="B1449" s="97"/>
      <c r="C1449" s="127" t="s">
        <v>417</v>
      </c>
      <c r="D1449" s="127" t="s">
        <v>9649</v>
      </c>
      <c r="E1449" s="97"/>
      <c r="F1449" s="97"/>
      <c r="G1449" s="109"/>
      <c r="H1449" s="105" t="e">
        <f t="shared" ca="1" si="0"/>
        <v>#NAME?</v>
      </c>
      <c r="I1449" s="107"/>
      <c r="J1449" s="107"/>
      <c r="K1449" s="107"/>
      <c r="L1449" s="107"/>
      <c r="M1449" s="107"/>
      <c r="N1449" s="107"/>
      <c r="O1449" s="107"/>
      <c r="P1449" s="107"/>
      <c r="Q1449" s="107"/>
      <c r="R1449" s="107"/>
    </row>
    <row r="1450" spans="1:18" ht="15">
      <c r="A1450" s="130" t="s">
        <v>11340</v>
      </c>
      <c r="B1450" s="97"/>
      <c r="C1450" s="127" t="s">
        <v>417</v>
      </c>
      <c r="D1450" s="130" t="s">
        <v>518</v>
      </c>
      <c r="E1450" s="97"/>
      <c r="F1450" s="773" t="s">
        <v>519</v>
      </c>
      <c r="G1450" s="109"/>
      <c r="H1450" s="105" t="e">
        <f t="shared" ca="1" si="0"/>
        <v>#NAME?</v>
      </c>
      <c r="I1450" s="107"/>
      <c r="J1450" s="107"/>
      <c r="K1450" s="107"/>
      <c r="L1450" s="107"/>
      <c r="M1450" s="107"/>
      <c r="N1450" s="107"/>
      <c r="O1450" s="107"/>
      <c r="P1450" s="107"/>
      <c r="Q1450" s="107"/>
      <c r="R1450" s="107"/>
    </row>
    <row r="1451" spans="1:18" ht="15">
      <c r="A1451" s="130" t="s">
        <v>11341</v>
      </c>
      <c r="B1451" s="130">
        <v>36</v>
      </c>
      <c r="C1451" s="127" t="s">
        <v>417</v>
      </c>
      <c r="D1451" s="130" t="s">
        <v>487</v>
      </c>
      <c r="E1451" s="97"/>
      <c r="F1451" s="770" t="s">
        <v>11342</v>
      </c>
      <c r="G1451" s="109"/>
      <c r="H1451" s="105" t="e">
        <f t="shared" ca="1" si="0"/>
        <v>#NAME?</v>
      </c>
      <c r="I1451" s="107"/>
      <c r="J1451" s="107"/>
      <c r="K1451" s="107"/>
      <c r="L1451" s="107"/>
      <c r="M1451" s="107"/>
      <c r="N1451" s="107"/>
      <c r="O1451" s="107"/>
      <c r="P1451" s="107"/>
      <c r="Q1451" s="107"/>
      <c r="R1451" s="107"/>
    </row>
    <row r="1452" spans="1:18" ht="15">
      <c r="A1452" s="109" t="s">
        <v>11343</v>
      </c>
      <c r="B1452" s="278">
        <v>54</v>
      </c>
      <c r="C1452" s="120"/>
      <c r="D1452" s="942" t="s">
        <v>643</v>
      </c>
      <c r="E1452" s="943"/>
      <c r="F1452" s="109" t="s">
        <v>5302</v>
      </c>
      <c r="G1452" s="109" t="s">
        <v>165</v>
      </c>
      <c r="H1452" s="105" t="e">
        <f t="shared" ca="1" si="0"/>
        <v>#NAME?</v>
      </c>
      <c r="I1452" s="107"/>
      <c r="J1452" s="107"/>
      <c r="K1452" s="107"/>
      <c r="L1452" s="107"/>
      <c r="M1452" s="107"/>
      <c r="N1452" s="107"/>
      <c r="O1452" s="107"/>
      <c r="P1452" s="107"/>
      <c r="Q1452" s="107"/>
      <c r="R1452" s="107"/>
    </row>
    <row r="1453" spans="1:18" ht="15">
      <c r="A1453" s="109" t="s">
        <v>11344</v>
      </c>
      <c r="B1453" s="278">
        <v>14</v>
      </c>
      <c r="C1453" s="120"/>
      <c r="D1453" s="942" t="s">
        <v>1085</v>
      </c>
      <c r="E1453" s="943"/>
      <c r="F1453" s="255" t="s">
        <v>185</v>
      </c>
      <c r="G1453" s="109" t="s">
        <v>165</v>
      </c>
      <c r="H1453" s="105" t="e">
        <f t="shared" ca="1" si="0"/>
        <v>#NAME?</v>
      </c>
      <c r="I1453" s="107"/>
      <c r="J1453" s="107"/>
      <c r="K1453" s="107"/>
      <c r="L1453" s="107"/>
      <c r="M1453" s="107"/>
      <c r="N1453" s="107"/>
      <c r="O1453" s="107"/>
      <c r="P1453" s="107"/>
      <c r="Q1453" s="107"/>
      <c r="R1453" s="107"/>
    </row>
    <row r="1454" spans="1:18" ht="15">
      <c r="A1454" s="127" t="s">
        <v>11345</v>
      </c>
      <c r="B1454" s="130">
        <v>17</v>
      </c>
      <c r="C1454" s="127" t="s">
        <v>417</v>
      </c>
      <c r="D1454" s="127" t="s">
        <v>487</v>
      </c>
      <c r="E1454" s="97"/>
      <c r="F1454" s="202" t="s">
        <v>488</v>
      </c>
      <c r="G1454" s="109"/>
      <c r="H1454" s="105" t="e">
        <f t="shared" ca="1" si="0"/>
        <v>#NAME?</v>
      </c>
      <c r="I1454" s="107"/>
      <c r="J1454" s="107"/>
      <c r="K1454" s="107"/>
      <c r="L1454" s="107"/>
      <c r="M1454" s="107"/>
      <c r="N1454" s="107"/>
      <c r="O1454" s="107"/>
      <c r="P1454" s="107"/>
      <c r="Q1454" s="107"/>
      <c r="R1454" s="107"/>
    </row>
    <row r="1455" spans="1:18" ht="15">
      <c r="A1455" s="127" t="s">
        <v>11346</v>
      </c>
      <c r="B1455" s="97"/>
      <c r="C1455" s="97"/>
      <c r="D1455" s="127" t="s">
        <v>524</v>
      </c>
      <c r="E1455" s="97"/>
      <c r="F1455" s="127" t="s">
        <v>395</v>
      </c>
      <c r="G1455" s="109"/>
      <c r="H1455" s="105" t="e">
        <f t="shared" ca="1" si="0"/>
        <v>#NAME?</v>
      </c>
      <c r="I1455" s="107"/>
      <c r="J1455" s="107"/>
      <c r="K1455" s="107"/>
      <c r="L1455" s="107"/>
      <c r="M1455" s="107"/>
      <c r="N1455" s="107"/>
      <c r="O1455" s="107"/>
      <c r="P1455" s="107"/>
      <c r="Q1455" s="107"/>
      <c r="R1455" s="107"/>
    </row>
    <row r="1456" spans="1:18" ht="15">
      <c r="A1456" s="127" t="s">
        <v>11347</v>
      </c>
      <c r="B1456" s="97"/>
      <c r="C1456" s="127" t="s">
        <v>117</v>
      </c>
      <c r="D1456" s="97"/>
      <c r="E1456" s="127" t="s">
        <v>3657</v>
      </c>
      <c r="F1456" s="770" t="s">
        <v>11349</v>
      </c>
      <c r="G1456" s="109"/>
      <c r="H1456" s="105" t="e">
        <f t="shared" ca="1" si="0"/>
        <v>#NAME?</v>
      </c>
      <c r="I1456" s="107"/>
      <c r="J1456" s="107"/>
      <c r="K1456" s="107"/>
      <c r="L1456" s="107"/>
      <c r="M1456" s="107"/>
      <c r="N1456" s="107"/>
      <c r="O1456" s="107"/>
      <c r="P1456" s="107"/>
      <c r="Q1456" s="107"/>
      <c r="R1456" s="107"/>
    </row>
    <row r="1457" spans="1:18" ht="15">
      <c r="A1457" s="109" t="s">
        <v>11356</v>
      </c>
      <c r="B1457" s="278">
        <v>59</v>
      </c>
      <c r="C1457" s="120"/>
      <c r="D1457" s="942" t="s">
        <v>657</v>
      </c>
      <c r="E1457" s="943"/>
      <c r="F1457" s="255" t="s">
        <v>185</v>
      </c>
      <c r="G1457" s="109" t="s">
        <v>165</v>
      </c>
      <c r="H1457" s="105" t="e">
        <f t="shared" ca="1" si="0"/>
        <v>#NAME?</v>
      </c>
      <c r="I1457" s="107"/>
      <c r="J1457" s="107"/>
      <c r="K1457" s="107"/>
      <c r="L1457" s="107"/>
      <c r="M1457" s="107"/>
      <c r="N1457" s="107"/>
      <c r="O1457" s="107"/>
      <c r="P1457" s="107"/>
      <c r="Q1457" s="107"/>
      <c r="R1457" s="107"/>
    </row>
    <row r="1458" spans="1:18" ht="15">
      <c r="A1458" s="109" t="s">
        <v>11357</v>
      </c>
      <c r="B1458" s="120"/>
      <c r="C1458" s="120"/>
      <c r="D1458" s="942" t="s">
        <v>89</v>
      </c>
      <c r="E1458" s="943"/>
      <c r="F1458" s="109" t="s">
        <v>529</v>
      </c>
      <c r="G1458" s="109" t="s">
        <v>165</v>
      </c>
      <c r="H1458" s="105" t="e">
        <f t="shared" ca="1" si="0"/>
        <v>#NAME?</v>
      </c>
      <c r="I1458" s="107"/>
      <c r="J1458" s="107"/>
      <c r="K1458" s="107"/>
      <c r="L1458" s="107"/>
      <c r="M1458" s="107"/>
      <c r="N1458" s="107"/>
      <c r="O1458" s="107"/>
      <c r="P1458" s="107"/>
      <c r="Q1458" s="107"/>
      <c r="R1458" s="107"/>
    </row>
    <row r="1459" spans="1:18" ht="15">
      <c r="A1459" s="130" t="s">
        <v>11358</v>
      </c>
      <c r="B1459" s="97"/>
      <c r="C1459" s="97"/>
      <c r="D1459" s="130" t="s">
        <v>359</v>
      </c>
      <c r="E1459" s="97"/>
      <c r="F1459" s="770" t="s">
        <v>981</v>
      </c>
      <c r="G1459" s="109"/>
      <c r="H1459" s="105" t="e">
        <f t="shared" ca="1" si="0"/>
        <v>#NAME?</v>
      </c>
      <c r="I1459" s="107"/>
      <c r="J1459" s="107"/>
      <c r="K1459" s="107"/>
      <c r="L1459" s="107"/>
      <c r="M1459" s="107"/>
      <c r="N1459" s="107"/>
      <c r="O1459" s="107"/>
      <c r="P1459" s="107"/>
      <c r="Q1459" s="107"/>
      <c r="R1459" s="107"/>
    </row>
    <row r="1460" spans="1:18" ht="15">
      <c r="A1460" s="127" t="s">
        <v>11359</v>
      </c>
      <c r="B1460" s="97"/>
      <c r="C1460" s="97"/>
      <c r="D1460" s="127" t="s">
        <v>89</v>
      </c>
      <c r="E1460" s="97"/>
      <c r="F1460" s="202" t="s">
        <v>95</v>
      </c>
      <c r="G1460" s="109"/>
      <c r="H1460" s="105" t="e">
        <f t="shared" ca="1" si="0"/>
        <v>#NAME?</v>
      </c>
      <c r="I1460" s="107"/>
      <c r="J1460" s="107"/>
      <c r="K1460" s="107"/>
      <c r="L1460" s="107"/>
      <c r="M1460" s="107"/>
      <c r="N1460" s="107"/>
      <c r="O1460" s="107"/>
      <c r="P1460" s="107"/>
      <c r="Q1460" s="107"/>
      <c r="R1460" s="107"/>
    </row>
    <row r="1461" spans="1:18" ht="15">
      <c r="A1461" s="109" t="s">
        <v>11360</v>
      </c>
      <c r="B1461" s="278">
        <v>26</v>
      </c>
      <c r="C1461" s="120"/>
      <c r="D1461" s="942" t="s">
        <v>3867</v>
      </c>
      <c r="E1461" s="943"/>
      <c r="F1461" s="255" t="s">
        <v>246</v>
      </c>
      <c r="G1461" s="109" t="s">
        <v>165</v>
      </c>
      <c r="H1461" s="105" t="e">
        <f t="shared" ca="1" si="0"/>
        <v>#NAME?</v>
      </c>
      <c r="I1461" s="107"/>
      <c r="J1461" s="107"/>
      <c r="K1461" s="107"/>
      <c r="L1461" s="107"/>
      <c r="M1461" s="107"/>
      <c r="N1461" s="107"/>
      <c r="O1461" s="107"/>
      <c r="P1461" s="107"/>
      <c r="Q1461" s="107"/>
      <c r="R1461" s="107"/>
    </row>
    <row r="1462" spans="1:18" ht="15">
      <c r="A1462" s="109" t="s">
        <v>11361</v>
      </c>
      <c r="B1462" s="278">
        <v>96</v>
      </c>
      <c r="C1462" s="120"/>
      <c r="D1462" s="942" t="s">
        <v>182</v>
      </c>
      <c r="E1462" s="943"/>
      <c r="F1462" s="255" t="s">
        <v>185</v>
      </c>
      <c r="G1462" s="109" t="s">
        <v>165</v>
      </c>
      <c r="H1462" s="105" t="e">
        <f t="shared" ca="1" si="0"/>
        <v>#NAME?</v>
      </c>
      <c r="I1462" s="107"/>
      <c r="J1462" s="107"/>
      <c r="K1462" s="107"/>
      <c r="L1462" s="107"/>
      <c r="M1462" s="107"/>
      <c r="N1462" s="107"/>
      <c r="O1462" s="107"/>
      <c r="P1462" s="107"/>
      <c r="Q1462" s="107"/>
      <c r="R1462" s="107"/>
    </row>
    <row r="1463" spans="1:18" ht="15">
      <c r="A1463" s="109" t="s">
        <v>11362</v>
      </c>
      <c r="B1463" s="278">
        <v>27</v>
      </c>
      <c r="C1463" s="120"/>
      <c r="D1463" s="942" t="s">
        <v>1794</v>
      </c>
      <c r="E1463" s="943"/>
      <c r="F1463" s="255" t="s">
        <v>246</v>
      </c>
      <c r="G1463" s="109" t="s">
        <v>165</v>
      </c>
      <c r="H1463" s="105" t="e">
        <f t="shared" ca="1" si="0"/>
        <v>#NAME?</v>
      </c>
      <c r="I1463" s="107"/>
      <c r="J1463" s="107"/>
      <c r="K1463" s="107"/>
      <c r="L1463" s="107"/>
      <c r="M1463" s="107"/>
      <c r="N1463" s="107"/>
      <c r="O1463" s="107"/>
      <c r="P1463" s="107"/>
      <c r="Q1463" s="107"/>
      <c r="R1463" s="107"/>
    </row>
    <row r="1464" spans="1:18" ht="15">
      <c r="A1464" s="109" t="s">
        <v>11363</v>
      </c>
      <c r="B1464" s="278">
        <v>30</v>
      </c>
      <c r="C1464" s="120"/>
      <c r="D1464" s="942" t="s">
        <v>354</v>
      </c>
      <c r="E1464" s="943"/>
      <c r="F1464" s="255" t="s">
        <v>246</v>
      </c>
      <c r="G1464" s="109" t="s">
        <v>165</v>
      </c>
      <c r="H1464" s="105" t="e">
        <f t="shared" ca="1" si="0"/>
        <v>#NAME?</v>
      </c>
      <c r="I1464" s="107"/>
      <c r="J1464" s="107"/>
      <c r="K1464" s="107"/>
      <c r="L1464" s="107"/>
      <c r="M1464" s="107"/>
      <c r="N1464" s="107"/>
      <c r="O1464" s="107"/>
      <c r="P1464" s="107"/>
      <c r="Q1464" s="107"/>
      <c r="R1464" s="107"/>
    </row>
    <row r="1465" spans="1:18" ht="15">
      <c r="A1465" s="109" t="s">
        <v>11364</v>
      </c>
      <c r="B1465" s="278">
        <v>23</v>
      </c>
      <c r="C1465" s="120"/>
      <c r="D1465" s="942" t="s">
        <v>354</v>
      </c>
      <c r="E1465" s="943"/>
      <c r="F1465" s="255" t="s">
        <v>246</v>
      </c>
      <c r="G1465" s="109" t="s">
        <v>165</v>
      </c>
      <c r="H1465" s="105" t="e">
        <f t="shared" ca="1" si="0"/>
        <v>#NAME?</v>
      </c>
      <c r="I1465" s="107"/>
      <c r="J1465" s="107"/>
      <c r="K1465" s="107"/>
      <c r="L1465" s="107"/>
      <c r="M1465" s="107"/>
      <c r="N1465" s="107"/>
      <c r="O1465" s="107"/>
      <c r="P1465" s="107"/>
      <c r="Q1465" s="107"/>
      <c r="R1465" s="107"/>
    </row>
    <row r="1466" spans="1:18" ht="15">
      <c r="A1466" s="109" t="s">
        <v>11365</v>
      </c>
      <c r="B1466" s="278">
        <v>13</v>
      </c>
      <c r="C1466" s="120"/>
      <c r="D1466" s="942" t="s">
        <v>407</v>
      </c>
      <c r="E1466" s="943"/>
      <c r="F1466" s="255" t="s">
        <v>185</v>
      </c>
      <c r="G1466" s="109" t="s">
        <v>165</v>
      </c>
      <c r="H1466" s="105" t="e">
        <f t="shared" ca="1" si="0"/>
        <v>#NAME?</v>
      </c>
      <c r="I1466" s="107"/>
      <c r="J1466" s="107"/>
      <c r="K1466" s="107"/>
      <c r="L1466" s="107"/>
      <c r="M1466" s="107"/>
      <c r="N1466" s="107"/>
      <c r="O1466" s="107"/>
      <c r="P1466" s="107"/>
      <c r="Q1466" s="107"/>
      <c r="R1466" s="107"/>
    </row>
    <row r="1467" spans="1:18" ht="15">
      <c r="A1467" s="109" t="s">
        <v>11366</v>
      </c>
      <c r="B1467" s="278">
        <v>55</v>
      </c>
      <c r="C1467" s="120"/>
      <c r="D1467" s="942" t="s">
        <v>182</v>
      </c>
      <c r="E1467" s="943"/>
      <c r="F1467" s="255" t="s">
        <v>185</v>
      </c>
      <c r="G1467" s="109" t="s">
        <v>165</v>
      </c>
      <c r="H1467" s="105" t="e">
        <f t="shared" ca="1" si="0"/>
        <v>#NAME?</v>
      </c>
      <c r="I1467" s="107"/>
      <c r="J1467" s="107"/>
      <c r="K1467" s="107"/>
      <c r="L1467" s="107"/>
      <c r="M1467" s="107"/>
      <c r="N1467" s="107"/>
      <c r="O1467" s="107"/>
      <c r="P1467" s="107"/>
      <c r="Q1467" s="107"/>
      <c r="R1467" s="107"/>
    </row>
    <row r="1468" spans="1:18" ht="15">
      <c r="A1468" s="127" t="s">
        <v>11367</v>
      </c>
      <c r="B1468" s="130">
        <v>13</v>
      </c>
      <c r="C1468" s="97"/>
      <c r="D1468" s="127" t="s">
        <v>487</v>
      </c>
      <c r="E1468" s="97"/>
      <c r="F1468" s="202" t="s">
        <v>488</v>
      </c>
      <c r="G1468" s="109"/>
      <c r="H1468" s="105" t="e">
        <f t="shared" ca="1" si="0"/>
        <v>#NAME?</v>
      </c>
      <c r="I1468" s="107"/>
      <c r="J1468" s="107"/>
      <c r="K1468" s="107"/>
      <c r="L1468" s="107"/>
      <c r="M1468" s="107"/>
      <c r="N1468" s="107"/>
      <c r="O1468" s="107"/>
      <c r="P1468" s="107"/>
      <c r="Q1468" s="107"/>
      <c r="R1468" s="107"/>
    </row>
    <row r="1469" spans="1:18" ht="15">
      <c r="A1469" s="109" t="s">
        <v>11368</v>
      </c>
      <c r="B1469" s="278">
        <v>78</v>
      </c>
      <c r="C1469" s="120"/>
      <c r="D1469" s="942" t="s">
        <v>243</v>
      </c>
      <c r="E1469" s="943"/>
      <c r="F1469" s="255" t="s">
        <v>246</v>
      </c>
      <c r="G1469" s="109" t="s">
        <v>165</v>
      </c>
      <c r="H1469" s="105" t="e">
        <f t="shared" ca="1" si="0"/>
        <v>#NAME?</v>
      </c>
      <c r="I1469" s="107"/>
      <c r="J1469" s="107"/>
      <c r="K1469" s="107"/>
      <c r="L1469" s="107"/>
      <c r="M1469" s="107"/>
      <c r="N1469" s="107"/>
      <c r="O1469" s="107"/>
      <c r="P1469" s="107"/>
      <c r="Q1469" s="107"/>
      <c r="R1469" s="107"/>
    </row>
    <row r="1470" spans="1:18" ht="15">
      <c r="A1470" s="109" t="s">
        <v>11369</v>
      </c>
      <c r="B1470" s="120"/>
      <c r="C1470" s="120"/>
      <c r="D1470" s="942" t="s">
        <v>1072</v>
      </c>
      <c r="E1470" s="943"/>
      <c r="F1470" s="109" t="s">
        <v>529</v>
      </c>
      <c r="G1470" s="109" t="s">
        <v>165</v>
      </c>
      <c r="H1470" s="105" t="e">
        <f t="shared" ca="1" si="0"/>
        <v>#NAME?</v>
      </c>
      <c r="I1470" s="107"/>
      <c r="J1470" s="107"/>
      <c r="K1470" s="107"/>
      <c r="L1470" s="107"/>
      <c r="M1470" s="107"/>
      <c r="N1470" s="107"/>
      <c r="O1470" s="107"/>
      <c r="P1470" s="107"/>
      <c r="Q1470" s="107"/>
      <c r="R1470" s="107"/>
    </row>
    <row r="1471" spans="1:18" ht="15">
      <c r="A1471" s="109" t="s">
        <v>11371</v>
      </c>
      <c r="B1471" s="278">
        <v>36</v>
      </c>
      <c r="C1471" s="120"/>
      <c r="D1471" s="942" t="s">
        <v>11372</v>
      </c>
      <c r="E1471" s="943"/>
      <c r="F1471" s="255" t="s">
        <v>185</v>
      </c>
      <c r="G1471" s="109" t="s">
        <v>165</v>
      </c>
      <c r="H1471" s="105" t="e">
        <f t="shared" ca="1" si="0"/>
        <v>#NAME?</v>
      </c>
      <c r="I1471" s="107"/>
      <c r="J1471" s="107"/>
      <c r="K1471" s="107"/>
      <c r="L1471" s="107"/>
      <c r="M1471" s="107"/>
      <c r="N1471" s="107"/>
      <c r="O1471" s="107"/>
      <c r="P1471" s="107"/>
      <c r="Q1471" s="107"/>
      <c r="R1471" s="107"/>
    </row>
    <row r="1472" spans="1:18" ht="15">
      <c r="A1472" s="109" t="s">
        <v>11373</v>
      </c>
      <c r="B1472" s="278">
        <v>63</v>
      </c>
      <c r="C1472" s="120"/>
      <c r="D1472" s="942" t="s">
        <v>268</v>
      </c>
      <c r="E1472" s="943"/>
      <c r="F1472" s="255" t="s">
        <v>246</v>
      </c>
      <c r="G1472" s="109" t="s">
        <v>165</v>
      </c>
      <c r="H1472" s="105" t="e">
        <f t="shared" ca="1" si="0"/>
        <v>#NAME?</v>
      </c>
      <c r="I1472" s="107"/>
      <c r="J1472" s="107"/>
      <c r="K1472" s="107"/>
      <c r="L1472" s="107"/>
      <c r="M1472" s="107"/>
      <c r="N1472" s="107"/>
      <c r="O1472" s="107"/>
      <c r="P1472" s="107"/>
      <c r="Q1472" s="107"/>
      <c r="R1472" s="107"/>
    </row>
    <row r="1473" spans="1:18" ht="15">
      <c r="A1473" s="109" t="s">
        <v>11375</v>
      </c>
      <c r="B1473" s="278">
        <v>31</v>
      </c>
      <c r="C1473" s="120"/>
      <c r="D1473" s="942" t="s">
        <v>354</v>
      </c>
      <c r="E1473" s="943"/>
      <c r="F1473" s="255" t="s">
        <v>246</v>
      </c>
      <c r="G1473" s="109" t="s">
        <v>165</v>
      </c>
      <c r="H1473" s="105" t="e">
        <f t="shared" ca="1" si="0"/>
        <v>#NAME?</v>
      </c>
      <c r="I1473" s="107"/>
      <c r="J1473" s="107"/>
      <c r="K1473" s="107"/>
      <c r="L1473" s="107"/>
      <c r="M1473" s="107"/>
      <c r="N1473" s="107"/>
      <c r="O1473" s="107"/>
      <c r="P1473" s="107"/>
      <c r="Q1473" s="107"/>
      <c r="R1473" s="107"/>
    </row>
    <row r="1474" spans="1:18" ht="15">
      <c r="A1474" s="766" t="s">
        <v>11377</v>
      </c>
      <c r="B1474" s="278">
        <v>62</v>
      </c>
      <c r="C1474" s="120"/>
      <c r="D1474" s="109" t="s">
        <v>643</v>
      </c>
      <c r="E1474" s="109"/>
      <c r="F1474" s="255" t="s">
        <v>415</v>
      </c>
      <c r="G1474" s="109"/>
      <c r="H1474" s="105" t="e">
        <f t="shared" ca="1" si="0"/>
        <v>#NAME?</v>
      </c>
      <c r="I1474" s="107"/>
      <c r="J1474" s="107"/>
      <c r="K1474" s="107"/>
      <c r="L1474" s="107"/>
      <c r="M1474" s="107"/>
      <c r="N1474" s="107"/>
      <c r="O1474" s="107"/>
      <c r="P1474" s="107"/>
      <c r="Q1474" s="107"/>
      <c r="R1474" s="107"/>
    </row>
    <row r="1475" spans="1:18" ht="15">
      <c r="A1475" s="109" t="s">
        <v>11379</v>
      </c>
      <c r="B1475" s="278">
        <v>50</v>
      </c>
      <c r="C1475" s="120"/>
      <c r="D1475" s="942" t="s">
        <v>182</v>
      </c>
      <c r="E1475" s="943"/>
      <c r="F1475" s="255" t="s">
        <v>185</v>
      </c>
      <c r="G1475" s="109" t="s">
        <v>165</v>
      </c>
      <c r="H1475" s="105" t="e">
        <f t="shared" ca="1" si="0"/>
        <v>#NAME?</v>
      </c>
      <c r="I1475" s="107"/>
      <c r="J1475" s="107"/>
      <c r="K1475" s="107"/>
      <c r="L1475" s="107"/>
      <c r="M1475" s="107"/>
      <c r="N1475" s="107"/>
      <c r="O1475" s="107"/>
      <c r="P1475" s="107"/>
      <c r="Q1475" s="107"/>
      <c r="R1475" s="107"/>
    </row>
    <row r="1476" spans="1:18" ht="15">
      <c r="A1476" s="109" t="s">
        <v>11383</v>
      </c>
      <c r="B1476" s="120"/>
      <c r="C1476" s="109" t="s">
        <v>1723</v>
      </c>
      <c r="D1476" s="109" t="s">
        <v>524</v>
      </c>
      <c r="E1476" s="109" t="s">
        <v>802</v>
      </c>
      <c r="F1476" s="255" t="s">
        <v>11384</v>
      </c>
      <c r="G1476" s="109" t="s">
        <v>165</v>
      </c>
      <c r="H1476" s="105" t="e">
        <f t="shared" ca="1" si="0"/>
        <v>#NAME?</v>
      </c>
      <c r="I1476" s="107"/>
      <c r="J1476" s="107"/>
      <c r="K1476" s="107"/>
      <c r="L1476" s="107"/>
      <c r="M1476" s="107"/>
      <c r="N1476" s="107"/>
      <c r="O1476" s="107"/>
      <c r="P1476" s="107"/>
      <c r="Q1476" s="107"/>
      <c r="R1476" s="107"/>
    </row>
    <row r="1477" spans="1:18" ht="15">
      <c r="A1477" s="109" t="s">
        <v>11385</v>
      </c>
      <c r="B1477" s="278">
        <v>25</v>
      </c>
      <c r="C1477" s="120"/>
      <c r="D1477" s="942" t="s">
        <v>1291</v>
      </c>
      <c r="E1477" s="943"/>
      <c r="F1477" s="255" t="s">
        <v>246</v>
      </c>
      <c r="G1477" s="109" t="s">
        <v>165</v>
      </c>
      <c r="H1477" s="105" t="e">
        <f t="shared" ca="1" si="0"/>
        <v>#NAME?</v>
      </c>
      <c r="I1477" s="107"/>
      <c r="J1477" s="107"/>
      <c r="K1477" s="107"/>
      <c r="L1477" s="107"/>
      <c r="M1477" s="107"/>
      <c r="N1477" s="107"/>
      <c r="O1477" s="107"/>
      <c r="P1477" s="107"/>
      <c r="Q1477" s="107"/>
      <c r="R1477" s="107"/>
    </row>
    <row r="1478" spans="1:18" ht="15">
      <c r="A1478" s="109" t="s">
        <v>11387</v>
      </c>
      <c r="B1478" s="278">
        <v>58</v>
      </c>
      <c r="C1478" s="120"/>
      <c r="D1478" s="942" t="s">
        <v>503</v>
      </c>
      <c r="E1478" s="943"/>
      <c r="F1478" s="255" t="s">
        <v>246</v>
      </c>
      <c r="G1478" s="109" t="s">
        <v>165</v>
      </c>
      <c r="H1478" s="105" t="e">
        <f t="shared" ca="1" si="0"/>
        <v>#NAME?</v>
      </c>
      <c r="I1478" s="107"/>
      <c r="J1478" s="107"/>
      <c r="K1478" s="107"/>
      <c r="L1478" s="107"/>
      <c r="M1478" s="107"/>
      <c r="N1478" s="107"/>
      <c r="O1478" s="107"/>
      <c r="P1478" s="107"/>
      <c r="Q1478" s="107"/>
      <c r="R1478" s="107"/>
    </row>
    <row r="1479" spans="1:18" ht="15">
      <c r="A1479" s="109" t="s">
        <v>11390</v>
      </c>
      <c r="B1479" s="278">
        <v>55</v>
      </c>
      <c r="C1479" s="120"/>
      <c r="D1479" s="942" t="s">
        <v>1404</v>
      </c>
      <c r="E1479" s="943"/>
      <c r="F1479" s="255" t="s">
        <v>185</v>
      </c>
      <c r="G1479" s="109" t="s">
        <v>165</v>
      </c>
      <c r="H1479" s="105" t="e">
        <f t="shared" ca="1" si="0"/>
        <v>#NAME?</v>
      </c>
      <c r="I1479" s="107"/>
      <c r="J1479" s="107"/>
      <c r="K1479" s="107"/>
      <c r="L1479" s="107"/>
      <c r="M1479" s="107"/>
      <c r="N1479" s="107"/>
      <c r="O1479" s="107"/>
      <c r="P1479" s="107"/>
      <c r="Q1479" s="107"/>
      <c r="R1479" s="107"/>
    </row>
    <row r="1480" spans="1:18" ht="15">
      <c r="A1480" s="109" t="s">
        <v>11391</v>
      </c>
      <c r="B1480" s="278">
        <v>38</v>
      </c>
      <c r="C1480" s="120"/>
      <c r="D1480" s="942" t="s">
        <v>182</v>
      </c>
      <c r="E1480" s="943"/>
      <c r="F1480" s="255" t="s">
        <v>185</v>
      </c>
      <c r="G1480" s="109" t="s">
        <v>165</v>
      </c>
      <c r="H1480" s="105" t="e">
        <f t="shared" ca="1" si="0"/>
        <v>#NAME?</v>
      </c>
      <c r="I1480" s="107"/>
      <c r="J1480" s="107"/>
      <c r="K1480" s="107"/>
      <c r="L1480" s="107"/>
      <c r="M1480" s="107"/>
      <c r="N1480" s="107"/>
      <c r="O1480" s="107"/>
      <c r="P1480" s="107"/>
      <c r="Q1480" s="107"/>
      <c r="R1480" s="107"/>
    </row>
    <row r="1481" spans="1:18" ht="15">
      <c r="A1481" s="130" t="s">
        <v>11394</v>
      </c>
      <c r="B1481" s="97"/>
      <c r="C1481" s="127" t="s">
        <v>417</v>
      </c>
      <c r="D1481" s="97"/>
      <c r="E1481" s="127" t="s">
        <v>807</v>
      </c>
      <c r="F1481" s="770" t="s">
        <v>11396</v>
      </c>
      <c r="G1481" s="109"/>
      <c r="H1481" s="105" t="e">
        <f t="shared" ca="1" si="0"/>
        <v>#NAME?</v>
      </c>
      <c r="I1481" s="107"/>
      <c r="J1481" s="107"/>
      <c r="K1481" s="107"/>
      <c r="L1481" s="107"/>
      <c r="M1481" s="107"/>
      <c r="N1481" s="107"/>
      <c r="O1481" s="107"/>
      <c r="P1481" s="107"/>
      <c r="Q1481" s="107"/>
      <c r="R1481" s="107"/>
    </row>
    <row r="1482" spans="1:18" ht="15">
      <c r="A1482" s="130" t="s">
        <v>11399</v>
      </c>
      <c r="B1482" s="97"/>
      <c r="C1482" s="127" t="s">
        <v>417</v>
      </c>
      <c r="D1482" s="97"/>
      <c r="E1482" s="127" t="s">
        <v>807</v>
      </c>
      <c r="F1482" s="770" t="s">
        <v>11401</v>
      </c>
      <c r="G1482" s="109"/>
      <c r="H1482" s="105" t="e">
        <f t="shared" ca="1" si="0"/>
        <v>#NAME?</v>
      </c>
      <c r="I1482" s="107"/>
      <c r="J1482" s="107"/>
      <c r="K1482" s="107"/>
      <c r="L1482" s="107"/>
      <c r="M1482" s="107"/>
      <c r="N1482" s="107"/>
      <c r="O1482" s="107"/>
      <c r="P1482" s="107"/>
      <c r="Q1482" s="107"/>
      <c r="R1482" s="107"/>
    </row>
    <row r="1483" spans="1:18" ht="15">
      <c r="A1483" s="109" t="s">
        <v>11402</v>
      </c>
      <c r="B1483" s="120"/>
      <c r="C1483" s="120"/>
      <c r="D1483" s="942" t="s">
        <v>729</v>
      </c>
      <c r="E1483" s="943"/>
      <c r="F1483" s="109" t="s">
        <v>384</v>
      </c>
      <c r="G1483" s="109" t="s">
        <v>165</v>
      </c>
      <c r="H1483" s="105" t="e">
        <f t="shared" ca="1" si="0"/>
        <v>#NAME?</v>
      </c>
      <c r="I1483" s="107"/>
      <c r="J1483" s="107"/>
      <c r="K1483" s="107"/>
      <c r="L1483" s="107"/>
      <c r="M1483" s="107"/>
      <c r="N1483" s="107"/>
      <c r="O1483" s="107"/>
      <c r="P1483" s="107"/>
      <c r="Q1483" s="107"/>
      <c r="R1483" s="107"/>
    </row>
    <row r="1484" spans="1:18" ht="15">
      <c r="A1484" s="130" t="s">
        <v>11406</v>
      </c>
      <c r="B1484" s="97"/>
      <c r="C1484" s="127" t="s">
        <v>417</v>
      </c>
      <c r="D1484" s="97"/>
      <c r="E1484" s="127" t="s">
        <v>460</v>
      </c>
      <c r="F1484" s="770" t="s">
        <v>11408</v>
      </c>
      <c r="G1484" s="109"/>
      <c r="H1484" s="105" t="e">
        <f t="shared" ca="1" si="0"/>
        <v>#NAME?</v>
      </c>
      <c r="I1484" s="107"/>
      <c r="J1484" s="107"/>
      <c r="K1484" s="107"/>
      <c r="L1484" s="107"/>
      <c r="M1484" s="107"/>
      <c r="N1484" s="107"/>
      <c r="O1484" s="107"/>
      <c r="P1484" s="107"/>
      <c r="Q1484" s="107"/>
      <c r="R1484" s="107"/>
    </row>
    <row r="1485" spans="1:18" ht="15">
      <c r="A1485" s="109" t="s">
        <v>11410</v>
      </c>
      <c r="B1485" s="278">
        <v>42</v>
      </c>
      <c r="C1485" s="120"/>
      <c r="D1485" s="942" t="s">
        <v>1165</v>
      </c>
      <c r="E1485" s="943"/>
      <c r="F1485" s="255" t="s">
        <v>185</v>
      </c>
      <c r="G1485" s="109" t="s">
        <v>165</v>
      </c>
      <c r="H1485" s="105" t="e">
        <f t="shared" ca="1" si="0"/>
        <v>#NAME?</v>
      </c>
      <c r="I1485" s="107"/>
      <c r="J1485" s="107"/>
      <c r="K1485" s="107"/>
      <c r="L1485" s="107"/>
      <c r="M1485" s="107"/>
      <c r="N1485" s="107"/>
      <c r="O1485" s="107"/>
      <c r="P1485" s="107"/>
      <c r="Q1485" s="107"/>
      <c r="R1485" s="107"/>
    </row>
    <row r="1486" spans="1:18" ht="15">
      <c r="A1486" s="109" t="s">
        <v>11415</v>
      </c>
      <c r="B1486" s="278">
        <v>46</v>
      </c>
      <c r="C1486" s="120"/>
      <c r="D1486" s="942" t="s">
        <v>182</v>
      </c>
      <c r="E1486" s="943"/>
      <c r="F1486" s="255" t="s">
        <v>185</v>
      </c>
      <c r="G1486" s="109" t="s">
        <v>165</v>
      </c>
      <c r="H1486" s="105" t="e">
        <f t="shared" ca="1" si="0"/>
        <v>#NAME?</v>
      </c>
      <c r="I1486" s="107"/>
      <c r="J1486" s="107"/>
      <c r="K1486" s="107"/>
      <c r="L1486" s="107"/>
      <c r="M1486" s="107"/>
      <c r="N1486" s="107"/>
      <c r="O1486" s="107"/>
      <c r="P1486" s="107"/>
      <c r="Q1486" s="107"/>
      <c r="R1486" s="107"/>
    </row>
    <row r="1487" spans="1:18" ht="15">
      <c r="A1487" s="109" t="s">
        <v>11425</v>
      </c>
      <c r="B1487" s="278">
        <v>93</v>
      </c>
      <c r="C1487" s="120"/>
      <c r="D1487" s="942" t="s">
        <v>407</v>
      </c>
      <c r="E1487" s="943"/>
      <c r="F1487" s="255" t="s">
        <v>246</v>
      </c>
      <c r="G1487" s="109" t="s">
        <v>165</v>
      </c>
      <c r="H1487" s="105" t="e">
        <f t="shared" ca="1" si="0"/>
        <v>#NAME?</v>
      </c>
      <c r="I1487" s="107"/>
      <c r="J1487" s="107"/>
      <c r="K1487" s="107"/>
      <c r="L1487" s="107"/>
      <c r="M1487" s="107"/>
      <c r="N1487" s="107"/>
      <c r="O1487" s="107"/>
      <c r="P1487" s="107"/>
      <c r="Q1487" s="107"/>
      <c r="R1487" s="107"/>
    </row>
    <row r="1488" spans="1:18" ht="15">
      <c r="A1488" s="109" t="s">
        <v>11426</v>
      </c>
      <c r="B1488" s="278">
        <v>93</v>
      </c>
      <c r="C1488" s="120"/>
      <c r="D1488" s="942" t="s">
        <v>1327</v>
      </c>
      <c r="E1488" s="943"/>
      <c r="F1488" s="255" t="s">
        <v>185</v>
      </c>
      <c r="G1488" s="109" t="s">
        <v>165</v>
      </c>
      <c r="H1488" s="105" t="e">
        <f t="shared" ca="1" si="0"/>
        <v>#NAME?</v>
      </c>
      <c r="I1488" s="107"/>
      <c r="J1488" s="107"/>
      <c r="K1488" s="107"/>
      <c r="L1488" s="107"/>
      <c r="M1488" s="107"/>
      <c r="N1488" s="107"/>
      <c r="O1488" s="107"/>
      <c r="P1488" s="107"/>
      <c r="Q1488" s="107"/>
      <c r="R1488" s="107"/>
    </row>
    <row r="1489" spans="1:18" ht="15">
      <c r="A1489" s="109" t="s">
        <v>11431</v>
      </c>
      <c r="B1489" s="278">
        <v>70</v>
      </c>
      <c r="C1489" s="120"/>
      <c r="D1489" s="942" t="s">
        <v>182</v>
      </c>
      <c r="E1489" s="943"/>
      <c r="F1489" s="255" t="s">
        <v>185</v>
      </c>
      <c r="G1489" s="109" t="s">
        <v>165</v>
      </c>
      <c r="H1489" s="105" t="e">
        <f t="shared" ca="1" si="0"/>
        <v>#NAME?</v>
      </c>
      <c r="I1489" s="107"/>
      <c r="J1489" s="107"/>
      <c r="K1489" s="107"/>
      <c r="L1489" s="107"/>
      <c r="M1489" s="107"/>
      <c r="N1489" s="107"/>
      <c r="O1489" s="107"/>
      <c r="P1489" s="107"/>
      <c r="Q1489" s="107"/>
      <c r="R1489" s="107"/>
    </row>
    <row r="1490" spans="1:18" ht="15">
      <c r="A1490" s="109" t="s">
        <v>11432</v>
      </c>
      <c r="B1490" s="278">
        <v>48</v>
      </c>
      <c r="C1490" s="120"/>
      <c r="D1490" s="942" t="s">
        <v>1388</v>
      </c>
      <c r="E1490" s="943"/>
      <c r="F1490" s="255" t="s">
        <v>185</v>
      </c>
      <c r="G1490" s="109" t="s">
        <v>165</v>
      </c>
      <c r="H1490" s="105" t="e">
        <f t="shared" ca="1" si="0"/>
        <v>#NAME?</v>
      </c>
      <c r="I1490" s="107"/>
      <c r="J1490" s="107"/>
      <c r="K1490" s="107"/>
      <c r="L1490" s="107"/>
      <c r="M1490" s="107"/>
      <c r="N1490" s="107"/>
      <c r="O1490" s="107"/>
      <c r="P1490" s="107"/>
      <c r="Q1490" s="107"/>
      <c r="R1490" s="107"/>
    </row>
    <row r="1491" spans="1:18" ht="15">
      <c r="A1491" s="109" t="s">
        <v>11433</v>
      </c>
      <c r="B1491" s="278">
        <v>78</v>
      </c>
      <c r="C1491" s="120"/>
      <c r="D1491" s="942" t="s">
        <v>423</v>
      </c>
      <c r="E1491" s="943"/>
      <c r="F1491" s="255" t="s">
        <v>246</v>
      </c>
      <c r="G1491" s="109" t="s">
        <v>165</v>
      </c>
      <c r="H1491" s="105" t="e">
        <f t="shared" ca="1" si="0"/>
        <v>#NAME?</v>
      </c>
      <c r="I1491" s="107"/>
      <c r="J1491" s="107"/>
      <c r="K1491" s="107"/>
      <c r="L1491" s="107"/>
      <c r="M1491" s="107"/>
      <c r="N1491" s="107"/>
      <c r="O1491" s="107"/>
      <c r="P1491" s="107"/>
      <c r="Q1491" s="107"/>
      <c r="R1491" s="107"/>
    </row>
    <row r="1492" spans="1:18" ht="15">
      <c r="A1492" s="109" t="s">
        <v>11434</v>
      </c>
      <c r="B1492" s="120"/>
      <c r="C1492" s="120"/>
      <c r="D1492" s="942" t="s">
        <v>425</v>
      </c>
      <c r="E1492" s="943"/>
      <c r="F1492" s="109" t="s">
        <v>384</v>
      </c>
      <c r="G1492" s="109" t="s">
        <v>165</v>
      </c>
      <c r="H1492" s="105" t="e">
        <f t="shared" ca="1" si="0"/>
        <v>#NAME?</v>
      </c>
      <c r="I1492" s="107"/>
      <c r="J1492" s="107"/>
      <c r="K1492" s="107"/>
      <c r="L1492" s="107"/>
      <c r="M1492" s="107"/>
      <c r="N1492" s="107"/>
      <c r="O1492" s="107"/>
      <c r="P1492" s="107"/>
      <c r="Q1492" s="107"/>
      <c r="R1492" s="107"/>
    </row>
    <row r="1493" spans="1:18" ht="15">
      <c r="A1493" s="109" t="s">
        <v>11435</v>
      </c>
      <c r="B1493" s="120"/>
      <c r="C1493" s="109" t="s">
        <v>1723</v>
      </c>
      <c r="D1493" s="109" t="s">
        <v>524</v>
      </c>
      <c r="E1493" s="109" t="s">
        <v>802</v>
      </c>
      <c r="F1493" s="255" t="s">
        <v>11436</v>
      </c>
      <c r="G1493" s="109" t="s">
        <v>165</v>
      </c>
      <c r="H1493" s="105" t="e">
        <f t="shared" ca="1" si="0"/>
        <v>#NAME?</v>
      </c>
      <c r="I1493" s="107"/>
      <c r="J1493" s="107"/>
      <c r="K1493" s="107"/>
      <c r="L1493" s="107"/>
      <c r="M1493" s="107"/>
      <c r="N1493" s="107"/>
      <c r="O1493" s="107"/>
      <c r="P1493" s="107"/>
      <c r="Q1493" s="107"/>
      <c r="R1493" s="107"/>
    </row>
    <row r="1494" spans="1:18" ht="15">
      <c r="A1494" s="109" t="s">
        <v>11437</v>
      </c>
      <c r="B1494" s="278">
        <v>37</v>
      </c>
      <c r="C1494" s="120"/>
      <c r="D1494" s="942" t="s">
        <v>182</v>
      </c>
      <c r="E1494" s="943"/>
      <c r="F1494" s="255" t="s">
        <v>185</v>
      </c>
      <c r="G1494" s="109" t="s">
        <v>165</v>
      </c>
      <c r="H1494" s="105" t="e">
        <f t="shared" ca="1" si="0"/>
        <v>#NAME?</v>
      </c>
      <c r="I1494" s="107"/>
      <c r="J1494" s="107"/>
      <c r="K1494" s="107"/>
      <c r="L1494" s="107"/>
      <c r="M1494" s="107"/>
      <c r="N1494" s="107"/>
      <c r="O1494" s="107"/>
      <c r="P1494" s="107"/>
      <c r="Q1494" s="107"/>
      <c r="R1494" s="107"/>
    </row>
    <row r="1495" spans="1:18" ht="15">
      <c r="A1495" s="109" t="s">
        <v>11438</v>
      </c>
      <c r="B1495" s="278">
        <v>35</v>
      </c>
      <c r="C1495" s="120"/>
      <c r="D1495" s="942" t="s">
        <v>407</v>
      </c>
      <c r="E1495" s="943"/>
      <c r="F1495" s="255" t="s">
        <v>246</v>
      </c>
      <c r="G1495" s="109" t="s">
        <v>165</v>
      </c>
      <c r="H1495" s="105" t="e">
        <f t="shared" ca="1" si="0"/>
        <v>#NAME?</v>
      </c>
      <c r="I1495" s="107"/>
      <c r="J1495" s="107"/>
      <c r="K1495" s="107"/>
      <c r="L1495" s="107"/>
      <c r="M1495" s="107"/>
      <c r="N1495" s="107"/>
      <c r="O1495" s="107"/>
      <c r="P1495" s="107"/>
      <c r="Q1495" s="107"/>
      <c r="R1495" s="107"/>
    </row>
    <row r="1496" spans="1:18" ht="15">
      <c r="A1496" s="109" t="s">
        <v>11439</v>
      </c>
      <c r="B1496" s="278">
        <v>33</v>
      </c>
      <c r="C1496" s="120"/>
      <c r="D1496" s="942" t="s">
        <v>1327</v>
      </c>
      <c r="E1496" s="943"/>
      <c r="F1496" s="255" t="s">
        <v>185</v>
      </c>
      <c r="G1496" s="109" t="s">
        <v>165</v>
      </c>
      <c r="H1496" s="105" t="e">
        <f t="shared" ca="1" si="0"/>
        <v>#NAME?</v>
      </c>
      <c r="I1496" s="107"/>
      <c r="J1496" s="107"/>
      <c r="K1496" s="107"/>
      <c r="L1496" s="107"/>
      <c r="M1496" s="107"/>
      <c r="N1496" s="107"/>
      <c r="O1496" s="107"/>
      <c r="P1496" s="107"/>
      <c r="Q1496" s="107"/>
      <c r="R1496" s="107"/>
    </row>
    <row r="1497" spans="1:18" ht="15">
      <c r="A1497" s="766" t="s">
        <v>11440</v>
      </c>
      <c r="B1497" s="278">
        <v>63</v>
      </c>
      <c r="C1497" s="120"/>
      <c r="D1497" s="109" t="s">
        <v>310</v>
      </c>
      <c r="E1497" s="109"/>
      <c r="F1497" s="255" t="s">
        <v>415</v>
      </c>
      <c r="G1497" s="109"/>
      <c r="H1497" s="105" t="e">
        <f t="shared" ca="1" si="0"/>
        <v>#NAME?</v>
      </c>
      <c r="I1497" s="107"/>
      <c r="J1497" s="107"/>
      <c r="K1497" s="107"/>
      <c r="L1497" s="107"/>
      <c r="M1497" s="107"/>
      <c r="N1497" s="107"/>
      <c r="O1497" s="107"/>
      <c r="P1497" s="107"/>
      <c r="Q1497" s="107"/>
      <c r="R1497" s="107"/>
    </row>
    <row r="1498" spans="1:18" ht="15">
      <c r="A1498" s="109" t="s">
        <v>11441</v>
      </c>
      <c r="B1498" s="278">
        <v>63</v>
      </c>
      <c r="C1498" s="120"/>
      <c r="D1498" s="942" t="s">
        <v>310</v>
      </c>
      <c r="E1498" s="943"/>
      <c r="F1498" s="109" t="s">
        <v>532</v>
      </c>
      <c r="G1498" s="109" t="s">
        <v>165</v>
      </c>
      <c r="H1498" s="105" t="e">
        <f t="shared" ca="1" si="0"/>
        <v>#NAME?</v>
      </c>
      <c r="I1498" s="107"/>
      <c r="J1498" s="107"/>
      <c r="K1498" s="107"/>
      <c r="L1498" s="107"/>
      <c r="M1498" s="107"/>
      <c r="N1498" s="107"/>
      <c r="O1498" s="107"/>
      <c r="P1498" s="107"/>
      <c r="Q1498" s="107"/>
      <c r="R1498" s="107"/>
    </row>
    <row r="1499" spans="1:18" ht="15">
      <c r="A1499" s="109" t="s">
        <v>11442</v>
      </c>
      <c r="B1499" s="278">
        <v>31</v>
      </c>
      <c r="C1499" s="120"/>
      <c r="D1499" s="942" t="s">
        <v>354</v>
      </c>
      <c r="E1499" s="943"/>
      <c r="F1499" s="255" t="s">
        <v>246</v>
      </c>
      <c r="G1499" s="109" t="s">
        <v>165</v>
      </c>
      <c r="H1499" s="105" t="e">
        <f t="shared" ca="1" si="0"/>
        <v>#NAME?</v>
      </c>
      <c r="I1499" s="107"/>
      <c r="J1499" s="107"/>
      <c r="K1499" s="107"/>
      <c r="L1499" s="107"/>
      <c r="M1499" s="107"/>
      <c r="N1499" s="107"/>
      <c r="O1499" s="107"/>
      <c r="P1499" s="107"/>
      <c r="Q1499" s="107"/>
      <c r="R1499" s="107"/>
    </row>
    <row r="1500" spans="1:18" ht="15">
      <c r="A1500" s="130" t="s">
        <v>11443</v>
      </c>
      <c r="B1500" s="97"/>
      <c r="C1500" s="127" t="s">
        <v>417</v>
      </c>
      <c r="D1500" s="97"/>
      <c r="E1500" s="97"/>
      <c r="F1500" s="770" t="s">
        <v>11444</v>
      </c>
      <c r="G1500" s="109"/>
      <c r="H1500" s="105" t="e">
        <f t="shared" ca="1" si="0"/>
        <v>#NAME?</v>
      </c>
      <c r="I1500" s="107"/>
      <c r="J1500" s="107"/>
      <c r="K1500" s="107"/>
      <c r="L1500" s="107"/>
      <c r="M1500" s="107"/>
      <c r="N1500" s="107"/>
      <c r="O1500" s="107"/>
      <c r="P1500" s="107"/>
      <c r="Q1500" s="107"/>
      <c r="R1500" s="107"/>
    </row>
    <row r="1501" spans="1:18" ht="15">
      <c r="A1501" s="127" t="s">
        <v>11445</v>
      </c>
      <c r="B1501" s="97"/>
      <c r="C1501" s="127" t="s">
        <v>417</v>
      </c>
      <c r="D1501" s="127" t="s">
        <v>487</v>
      </c>
      <c r="E1501" s="97"/>
      <c r="F1501" s="770" t="s">
        <v>11446</v>
      </c>
      <c r="G1501" s="109"/>
      <c r="H1501" s="105" t="e">
        <f t="shared" ca="1" si="0"/>
        <v>#NAME?</v>
      </c>
      <c r="I1501" s="107"/>
      <c r="J1501" s="107"/>
      <c r="K1501" s="107"/>
      <c r="L1501" s="107"/>
      <c r="M1501" s="107"/>
      <c r="N1501" s="107"/>
      <c r="O1501" s="107"/>
      <c r="P1501" s="107"/>
      <c r="Q1501" s="107"/>
      <c r="R1501" s="107"/>
    </row>
    <row r="1502" spans="1:18" ht="15">
      <c r="A1502" s="127" t="s">
        <v>11447</v>
      </c>
      <c r="B1502" s="97"/>
      <c r="C1502" s="127" t="s">
        <v>417</v>
      </c>
      <c r="D1502" s="97"/>
      <c r="E1502" s="97"/>
      <c r="F1502" s="97"/>
      <c r="G1502" s="109"/>
      <c r="H1502" s="105" t="e">
        <f t="shared" ca="1" si="0"/>
        <v>#NAME?</v>
      </c>
      <c r="I1502" s="107"/>
      <c r="J1502" s="107"/>
      <c r="K1502" s="107"/>
      <c r="L1502" s="107"/>
      <c r="M1502" s="107"/>
      <c r="N1502" s="107"/>
      <c r="O1502" s="107"/>
      <c r="P1502" s="107"/>
      <c r="Q1502" s="107"/>
      <c r="R1502" s="107"/>
    </row>
    <row r="1503" spans="1:18" ht="15">
      <c r="A1503" s="130" t="s">
        <v>11451</v>
      </c>
      <c r="B1503" s="97"/>
      <c r="C1503" s="127" t="s">
        <v>417</v>
      </c>
      <c r="D1503" s="97"/>
      <c r="E1503" s="97"/>
      <c r="F1503" s="770" t="s">
        <v>11453</v>
      </c>
      <c r="G1503" s="109"/>
      <c r="H1503" s="105" t="e">
        <f t="shared" ca="1" si="0"/>
        <v>#NAME?</v>
      </c>
      <c r="I1503" s="107"/>
      <c r="J1503" s="107"/>
      <c r="K1503" s="107"/>
      <c r="L1503" s="107"/>
      <c r="M1503" s="107"/>
      <c r="N1503" s="107"/>
      <c r="O1503" s="107"/>
      <c r="P1503" s="107"/>
      <c r="Q1503" s="107"/>
      <c r="R1503" s="107"/>
    </row>
    <row r="1504" spans="1:18" ht="15">
      <c r="A1504" s="130" t="s">
        <v>11456</v>
      </c>
      <c r="B1504" s="97"/>
      <c r="C1504" s="127" t="s">
        <v>417</v>
      </c>
      <c r="D1504" s="97"/>
      <c r="E1504" s="127" t="s">
        <v>807</v>
      </c>
      <c r="F1504" s="770" t="s">
        <v>11457</v>
      </c>
      <c r="G1504" s="109"/>
      <c r="H1504" s="105" t="e">
        <f t="shared" ca="1" si="0"/>
        <v>#NAME?</v>
      </c>
      <c r="I1504" s="107"/>
      <c r="J1504" s="107"/>
      <c r="K1504" s="107"/>
      <c r="L1504" s="107"/>
      <c r="M1504" s="107"/>
      <c r="N1504" s="107"/>
      <c r="O1504" s="107"/>
      <c r="P1504" s="107"/>
      <c r="Q1504" s="107"/>
      <c r="R1504" s="107"/>
    </row>
    <row r="1505" spans="1:18" ht="15">
      <c r="A1505" s="130" t="s">
        <v>11458</v>
      </c>
      <c r="B1505" s="97"/>
      <c r="C1505" s="127" t="s">
        <v>690</v>
      </c>
      <c r="D1505" s="97"/>
      <c r="E1505" s="97"/>
      <c r="F1505" s="769" t="s">
        <v>1355</v>
      </c>
      <c r="G1505" s="109"/>
      <c r="H1505" s="105" t="e">
        <f t="shared" ca="1" si="0"/>
        <v>#NAME?</v>
      </c>
      <c r="I1505" s="107"/>
      <c r="J1505" s="107"/>
      <c r="K1505" s="107"/>
      <c r="L1505" s="107"/>
      <c r="M1505" s="107"/>
      <c r="N1505" s="107"/>
      <c r="O1505" s="107"/>
      <c r="P1505" s="107"/>
      <c r="Q1505" s="107"/>
      <c r="R1505" s="107"/>
    </row>
    <row r="1506" spans="1:18" ht="15">
      <c r="A1506" s="130" t="s">
        <v>11459</v>
      </c>
      <c r="B1506" s="97"/>
      <c r="C1506" s="130" t="s">
        <v>417</v>
      </c>
      <c r="D1506" s="97"/>
      <c r="E1506" s="97"/>
      <c r="F1506" s="770" t="s">
        <v>11460</v>
      </c>
      <c r="G1506" s="109"/>
      <c r="H1506" s="105" t="e">
        <f t="shared" ca="1" si="0"/>
        <v>#NAME?</v>
      </c>
      <c r="I1506" s="107"/>
      <c r="J1506" s="107"/>
      <c r="K1506" s="107"/>
      <c r="L1506" s="107"/>
      <c r="M1506" s="107"/>
      <c r="N1506" s="107"/>
      <c r="O1506" s="107"/>
      <c r="P1506" s="107"/>
      <c r="Q1506" s="107"/>
      <c r="R1506" s="107"/>
    </row>
    <row r="1507" spans="1:18" ht="15">
      <c r="A1507" s="127" t="s">
        <v>11461</v>
      </c>
      <c r="B1507" s="97"/>
      <c r="C1507" s="127" t="s">
        <v>417</v>
      </c>
      <c r="D1507" s="97"/>
      <c r="E1507" s="97"/>
      <c r="F1507" s="97"/>
      <c r="G1507" s="109"/>
      <c r="H1507" s="105" t="e">
        <f t="shared" ca="1" si="0"/>
        <v>#NAME?</v>
      </c>
      <c r="I1507" s="107"/>
      <c r="J1507" s="107"/>
      <c r="K1507" s="107"/>
      <c r="L1507" s="107"/>
      <c r="M1507" s="107"/>
      <c r="N1507" s="107"/>
      <c r="O1507" s="107"/>
      <c r="P1507" s="107"/>
      <c r="Q1507" s="107"/>
      <c r="R1507" s="107"/>
    </row>
    <row r="1508" spans="1:18" ht="15">
      <c r="A1508" s="109" t="s">
        <v>11462</v>
      </c>
      <c r="B1508" s="278">
        <v>18</v>
      </c>
      <c r="C1508" s="120"/>
      <c r="D1508" s="942" t="s">
        <v>378</v>
      </c>
      <c r="E1508" s="943"/>
      <c r="F1508" s="109" t="s">
        <v>892</v>
      </c>
      <c r="G1508" s="109" t="s">
        <v>165</v>
      </c>
      <c r="H1508" s="105" t="e">
        <f t="shared" ca="1" si="0"/>
        <v>#NAME?</v>
      </c>
      <c r="I1508" s="107"/>
      <c r="J1508" s="107"/>
      <c r="K1508" s="107"/>
      <c r="L1508" s="107"/>
      <c r="M1508" s="107"/>
      <c r="N1508" s="107"/>
      <c r="O1508" s="107"/>
      <c r="P1508" s="107"/>
      <c r="Q1508" s="107"/>
      <c r="R1508" s="107"/>
    </row>
    <row r="1509" spans="1:18" ht="15">
      <c r="A1509" s="109" t="s">
        <v>11463</v>
      </c>
      <c r="B1509" s="120"/>
      <c r="C1509" s="120"/>
      <c r="D1509" s="942" t="s">
        <v>378</v>
      </c>
      <c r="E1509" s="943"/>
      <c r="F1509" s="109" t="s">
        <v>384</v>
      </c>
      <c r="G1509" s="109" t="s">
        <v>165</v>
      </c>
      <c r="H1509" s="105" t="e">
        <f t="shared" ca="1" si="0"/>
        <v>#NAME?</v>
      </c>
      <c r="I1509" s="107"/>
      <c r="J1509" s="107"/>
      <c r="K1509" s="107"/>
      <c r="L1509" s="107"/>
      <c r="M1509" s="107"/>
      <c r="N1509" s="107"/>
      <c r="O1509" s="107"/>
      <c r="P1509" s="107"/>
      <c r="Q1509" s="107"/>
      <c r="R1509" s="107"/>
    </row>
    <row r="1510" spans="1:18" ht="15">
      <c r="A1510" s="127" t="s">
        <v>11464</v>
      </c>
      <c r="B1510" s="97"/>
      <c r="C1510" s="97"/>
      <c r="D1510" s="127" t="s">
        <v>463</v>
      </c>
      <c r="E1510" s="127" t="s">
        <v>11465</v>
      </c>
      <c r="F1510" s="202" t="s">
        <v>465</v>
      </c>
      <c r="G1510" s="109"/>
      <c r="H1510" s="105" t="e">
        <f t="shared" ca="1" si="0"/>
        <v>#NAME?</v>
      </c>
      <c r="I1510" s="107"/>
      <c r="J1510" s="107"/>
      <c r="K1510" s="107"/>
      <c r="L1510" s="107"/>
      <c r="M1510" s="107"/>
      <c r="N1510" s="107"/>
      <c r="O1510" s="107"/>
      <c r="P1510" s="107"/>
      <c r="Q1510" s="107"/>
      <c r="R1510" s="107"/>
    </row>
    <row r="1511" spans="1:18" ht="15">
      <c r="A1511" s="130" t="s">
        <v>11466</v>
      </c>
      <c r="B1511" s="97"/>
      <c r="C1511" s="130" t="s">
        <v>417</v>
      </c>
      <c r="D1511" s="97"/>
      <c r="E1511" s="97"/>
      <c r="F1511" s="770" t="s">
        <v>11467</v>
      </c>
      <c r="G1511" s="109"/>
      <c r="H1511" s="105" t="e">
        <f t="shared" ca="1" si="0"/>
        <v>#NAME?</v>
      </c>
      <c r="I1511" s="107"/>
      <c r="J1511" s="107"/>
      <c r="K1511" s="107"/>
      <c r="L1511" s="107"/>
      <c r="M1511" s="107"/>
      <c r="N1511" s="107"/>
      <c r="O1511" s="107"/>
      <c r="P1511" s="107"/>
      <c r="Q1511" s="107"/>
      <c r="R1511" s="107"/>
    </row>
    <row r="1512" spans="1:18" ht="15">
      <c r="A1512" s="109" t="s">
        <v>11468</v>
      </c>
      <c r="B1512" s="278">
        <v>15</v>
      </c>
      <c r="C1512" s="120"/>
      <c r="D1512" s="942" t="s">
        <v>235</v>
      </c>
      <c r="E1512" s="943"/>
      <c r="F1512" s="255" t="s">
        <v>185</v>
      </c>
      <c r="G1512" s="109" t="s">
        <v>165</v>
      </c>
      <c r="H1512" s="105" t="e">
        <f t="shared" ca="1" si="0"/>
        <v>#NAME?</v>
      </c>
      <c r="I1512" s="107"/>
      <c r="J1512" s="107"/>
      <c r="K1512" s="107"/>
      <c r="L1512" s="107"/>
      <c r="M1512" s="107"/>
      <c r="N1512" s="107"/>
      <c r="O1512" s="107"/>
      <c r="P1512" s="107"/>
      <c r="Q1512" s="107"/>
      <c r="R1512" s="107"/>
    </row>
    <row r="1513" spans="1:18" ht="15">
      <c r="A1513" s="127" t="s">
        <v>11470</v>
      </c>
      <c r="B1513" s="97"/>
      <c r="C1513" s="127" t="s">
        <v>194</v>
      </c>
      <c r="D1513" s="97"/>
      <c r="E1513" s="127" t="s">
        <v>11471</v>
      </c>
      <c r="F1513" s="202" t="s">
        <v>199</v>
      </c>
      <c r="G1513" s="109"/>
      <c r="H1513" s="105" t="e">
        <f t="shared" ca="1" si="0"/>
        <v>#NAME?</v>
      </c>
      <c r="I1513" s="107"/>
      <c r="J1513" s="107"/>
      <c r="K1513" s="107"/>
      <c r="L1513" s="107"/>
      <c r="M1513" s="107"/>
      <c r="N1513" s="107"/>
      <c r="O1513" s="107"/>
      <c r="P1513" s="107"/>
      <c r="Q1513" s="107"/>
      <c r="R1513" s="107"/>
    </row>
    <row r="1514" spans="1:18" ht="15">
      <c r="A1514" s="130" t="s">
        <v>11474</v>
      </c>
      <c r="B1514" s="97"/>
      <c r="C1514" s="130" t="s">
        <v>417</v>
      </c>
      <c r="D1514" s="97"/>
      <c r="E1514" s="127" t="s">
        <v>10166</v>
      </c>
      <c r="F1514" s="770" t="s">
        <v>11475</v>
      </c>
      <c r="G1514" s="109"/>
      <c r="H1514" s="105" t="e">
        <f t="shared" ca="1" si="0"/>
        <v>#NAME?</v>
      </c>
      <c r="I1514" s="107"/>
      <c r="J1514" s="107"/>
      <c r="K1514" s="107"/>
      <c r="L1514" s="107"/>
      <c r="M1514" s="107"/>
      <c r="N1514" s="107"/>
      <c r="O1514" s="107"/>
      <c r="P1514" s="107"/>
      <c r="Q1514" s="107"/>
      <c r="R1514" s="107"/>
    </row>
    <row r="1515" spans="1:18" ht="15">
      <c r="A1515" s="109" t="s">
        <v>11476</v>
      </c>
      <c r="B1515" s="120"/>
      <c r="C1515" s="120"/>
      <c r="D1515" s="942" t="s">
        <v>6858</v>
      </c>
      <c r="E1515" s="943"/>
      <c r="F1515" s="255" t="s">
        <v>11216</v>
      </c>
      <c r="G1515" s="109" t="s">
        <v>165</v>
      </c>
      <c r="H1515" s="105" t="e">
        <f t="shared" ca="1" si="0"/>
        <v>#NAME?</v>
      </c>
      <c r="I1515" s="107"/>
      <c r="J1515" s="107"/>
      <c r="K1515" s="107"/>
      <c r="L1515" s="107"/>
      <c r="M1515" s="107"/>
      <c r="N1515" s="107"/>
      <c r="O1515" s="107"/>
      <c r="P1515" s="107"/>
      <c r="Q1515" s="107"/>
      <c r="R1515" s="107"/>
    </row>
    <row r="1516" spans="1:18" ht="15">
      <c r="A1516" s="109" t="s">
        <v>11479</v>
      </c>
      <c r="B1516" s="278">
        <v>0</v>
      </c>
      <c r="C1516" s="120"/>
      <c r="D1516" s="942" t="s">
        <v>1395</v>
      </c>
      <c r="E1516" s="943"/>
      <c r="F1516" s="255" t="s">
        <v>246</v>
      </c>
      <c r="G1516" s="109" t="s">
        <v>165</v>
      </c>
      <c r="H1516" s="105" t="e">
        <f t="shared" ca="1" si="0"/>
        <v>#NAME?</v>
      </c>
      <c r="I1516" s="107"/>
      <c r="J1516" s="107"/>
      <c r="K1516" s="107"/>
      <c r="L1516" s="107"/>
      <c r="M1516" s="107"/>
      <c r="N1516" s="107"/>
      <c r="O1516" s="107"/>
      <c r="P1516" s="107"/>
      <c r="Q1516" s="107"/>
      <c r="R1516" s="107"/>
    </row>
    <row r="1517" spans="1:18" ht="15">
      <c r="A1517" s="109" t="s">
        <v>11482</v>
      </c>
      <c r="B1517" s="278">
        <v>53</v>
      </c>
      <c r="C1517" s="120"/>
      <c r="D1517" s="942" t="s">
        <v>450</v>
      </c>
      <c r="E1517" s="943"/>
      <c r="F1517" s="255" t="s">
        <v>246</v>
      </c>
      <c r="G1517" s="109" t="s">
        <v>165</v>
      </c>
      <c r="H1517" s="105" t="e">
        <f t="shared" ca="1" si="0"/>
        <v>#NAME?</v>
      </c>
      <c r="I1517" s="107"/>
      <c r="J1517" s="107"/>
      <c r="K1517" s="107"/>
      <c r="L1517" s="107"/>
      <c r="M1517" s="107"/>
      <c r="N1517" s="107"/>
      <c r="O1517" s="107"/>
      <c r="P1517" s="107"/>
      <c r="Q1517" s="107"/>
      <c r="R1517" s="107"/>
    </row>
    <row r="1518" spans="1:18" ht="15">
      <c r="A1518" s="109" t="s">
        <v>11483</v>
      </c>
      <c r="B1518" s="120"/>
      <c r="C1518" s="120"/>
      <c r="D1518" s="942" t="s">
        <v>378</v>
      </c>
      <c r="E1518" s="943"/>
      <c r="F1518" s="109" t="s">
        <v>384</v>
      </c>
      <c r="G1518" s="109" t="s">
        <v>165</v>
      </c>
      <c r="H1518" s="105" t="e">
        <f t="shared" ca="1" si="0"/>
        <v>#NAME?</v>
      </c>
      <c r="I1518" s="107"/>
      <c r="J1518" s="107"/>
      <c r="K1518" s="107"/>
      <c r="L1518" s="107"/>
      <c r="M1518" s="107"/>
      <c r="N1518" s="107"/>
      <c r="O1518" s="107"/>
      <c r="P1518" s="107"/>
      <c r="Q1518" s="107"/>
      <c r="R1518" s="107"/>
    </row>
    <row r="1519" spans="1:18" ht="15">
      <c r="A1519" s="127" t="s">
        <v>11484</v>
      </c>
      <c r="B1519" s="130">
        <v>48</v>
      </c>
      <c r="C1519" s="97"/>
      <c r="D1519" s="127" t="s">
        <v>487</v>
      </c>
      <c r="E1519" s="97"/>
      <c r="F1519" s="202" t="s">
        <v>488</v>
      </c>
      <c r="G1519" s="109"/>
      <c r="H1519" s="105" t="e">
        <f t="shared" ca="1" si="0"/>
        <v>#NAME?</v>
      </c>
      <c r="I1519" s="107"/>
      <c r="J1519" s="107"/>
      <c r="K1519" s="107"/>
      <c r="L1519" s="107"/>
      <c r="M1519" s="107"/>
      <c r="N1519" s="107"/>
      <c r="O1519" s="107"/>
      <c r="P1519" s="107"/>
      <c r="Q1519" s="107"/>
      <c r="R1519" s="107"/>
    </row>
    <row r="1520" spans="1:18" ht="15">
      <c r="A1520" s="109" t="s">
        <v>11490</v>
      </c>
      <c r="B1520" s="278">
        <v>37</v>
      </c>
      <c r="C1520" s="109" t="s">
        <v>11491</v>
      </c>
      <c r="D1520" s="109" t="s">
        <v>3915</v>
      </c>
      <c r="E1520" s="109" t="s">
        <v>11492</v>
      </c>
      <c r="F1520" s="109" t="s">
        <v>532</v>
      </c>
      <c r="G1520" s="109" t="s">
        <v>165</v>
      </c>
      <c r="H1520" s="105" t="e">
        <f t="shared" ca="1" si="0"/>
        <v>#NAME?</v>
      </c>
      <c r="I1520" s="107"/>
      <c r="J1520" s="107"/>
      <c r="K1520" s="107"/>
      <c r="L1520" s="107"/>
      <c r="M1520" s="107"/>
      <c r="N1520" s="107"/>
      <c r="O1520" s="107"/>
      <c r="P1520" s="107"/>
      <c r="Q1520" s="107"/>
      <c r="R1520" s="107"/>
    </row>
    <row r="1521" spans="1:18" ht="15">
      <c r="A1521" s="109" t="s">
        <v>11496</v>
      </c>
      <c r="B1521" s="278">
        <v>54</v>
      </c>
      <c r="C1521" s="120"/>
      <c r="D1521" s="942" t="s">
        <v>8977</v>
      </c>
      <c r="E1521" s="943"/>
      <c r="F1521" s="255" t="s">
        <v>246</v>
      </c>
      <c r="G1521" s="109" t="s">
        <v>165</v>
      </c>
      <c r="H1521" s="105" t="e">
        <f t="shared" ca="1" si="0"/>
        <v>#NAME?</v>
      </c>
      <c r="I1521" s="107"/>
      <c r="J1521" s="107"/>
      <c r="K1521" s="107"/>
      <c r="L1521" s="107"/>
      <c r="M1521" s="107"/>
      <c r="N1521" s="107"/>
      <c r="O1521" s="107"/>
      <c r="P1521" s="107"/>
      <c r="Q1521" s="107"/>
      <c r="R1521" s="107"/>
    </row>
    <row r="1522" spans="1:18" ht="15">
      <c r="A1522" s="109" t="s">
        <v>11500</v>
      </c>
      <c r="B1522" s="278">
        <v>41</v>
      </c>
      <c r="C1522" s="120"/>
      <c r="D1522" s="942" t="s">
        <v>378</v>
      </c>
      <c r="E1522" s="943"/>
      <c r="F1522" s="109" t="s">
        <v>892</v>
      </c>
      <c r="G1522" s="109" t="s">
        <v>165</v>
      </c>
      <c r="H1522" s="105" t="e">
        <f t="shared" ca="1" si="0"/>
        <v>#NAME?</v>
      </c>
      <c r="I1522" s="107"/>
      <c r="J1522" s="107"/>
      <c r="K1522" s="107"/>
      <c r="L1522" s="107"/>
      <c r="M1522" s="107"/>
      <c r="N1522" s="107"/>
      <c r="O1522" s="107"/>
      <c r="P1522" s="107"/>
      <c r="Q1522" s="107"/>
      <c r="R1522" s="107"/>
    </row>
    <row r="1523" spans="1:18" ht="15">
      <c r="A1523" s="130" t="s">
        <v>11505</v>
      </c>
      <c r="B1523" s="97"/>
      <c r="C1523" s="127" t="s">
        <v>417</v>
      </c>
      <c r="D1523" s="97"/>
      <c r="E1523" s="97"/>
      <c r="F1523" s="770" t="s">
        <v>11511</v>
      </c>
      <c r="G1523" s="109"/>
      <c r="H1523" s="105" t="e">
        <f t="shared" ca="1" si="0"/>
        <v>#NAME?</v>
      </c>
      <c r="I1523" s="107"/>
      <c r="J1523" s="107"/>
      <c r="K1523" s="107"/>
      <c r="L1523" s="107"/>
      <c r="M1523" s="107"/>
      <c r="N1523" s="107"/>
      <c r="O1523" s="107"/>
      <c r="P1523" s="107"/>
      <c r="Q1523" s="107"/>
      <c r="R1523" s="107"/>
    </row>
    <row r="1524" spans="1:18" ht="15">
      <c r="A1524" s="127" t="s">
        <v>11513</v>
      </c>
      <c r="B1524" s="97"/>
      <c r="C1524" s="127" t="s">
        <v>610</v>
      </c>
      <c r="D1524" s="97"/>
      <c r="E1524" s="127" t="s">
        <v>11514</v>
      </c>
      <c r="F1524" s="202" t="s">
        <v>11515</v>
      </c>
      <c r="G1524" s="109"/>
      <c r="H1524" s="105" t="e">
        <f t="shared" ca="1" si="0"/>
        <v>#NAME?</v>
      </c>
      <c r="I1524" s="107"/>
      <c r="J1524" s="107"/>
      <c r="K1524" s="107"/>
      <c r="L1524" s="107"/>
      <c r="M1524" s="107"/>
      <c r="N1524" s="107"/>
      <c r="O1524" s="107"/>
      <c r="P1524" s="107"/>
      <c r="Q1524" s="107"/>
      <c r="R1524" s="107"/>
    </row>
    <row r="1525" spans="1:18" ht="15">
      <c r="A1525" s="127" t="s">
        <v>11519</v>
      </c>
      <c r="B1525" s="97"/>
      <c r="C1525" s="97"/>
      <c r="D1525" s="127" t="s">
        <v>510</v>
      </c>
      <c r="E1525" s="97"/>
      <c r="F1525" s="127" t="s">
        <v>395</v>
      </c>
      <c r="G1525" s="109"/>
      <c r="H1525" s="105" t="e">
        <f t="shared" ca="1" si="0"/>
        <v>#NAME?</v>
      </c>
      <c r="I1525" s="107"/>
      <c r="J1525" s="107"/>
      <c r="K1525" s="107"/>
      <c r="L1525" s="107"/>
      <c r="M1525" s="107"/>
      <c r="N1525" s="107"/>
      <c r="O1525" s="107"/>
      <c r="P1525" s="107"/>
      <c r="Q1525" s="107"/>
      <c r="R1525" s="107"/>
    </row>
    <row r="1526" spans="1:18" ht="15">
      <c r="A1526" s="109" t="s">
        <v>11523</v>
      </c>
      <c r="B1526" s="120"/>
      <c r="C1526" s="120"/>
      <c r="D1526" s="942" t="s">
        <v>4524</v>
      </c>
      <c r="E1526" s="943"/>
      <c r="F1526" s="109" t="s">
        <v>892</v>
      </c>
      <c r="G1526" s="109" t="s">
        <v>165</v>
      </c>
      <c r="H1526" s="105" t="e">
        <f t="shared" ca="1" si="0"/>
        <v>#NAME?</v>
      </c>
      <c r="I1526" s="107"/>
      <c r="J1526" s="107"/>
      <c r="K1526" s="107"/>
      <c r="L1526" s="107"/>
      <c r="M1526" s="107"/>
      <c r="N1526" s="107"/>
      <c r="O1526" s="107"/>
      <c r="P1526" s="107"/>
      <c r="Q1526" s="107"/>
      <c r="R1526" s="107"/>
    </row>
    <row r="1527" spans="1:18" ht="15">
      <c r="A1527" s="109" t="s">
        <v>11531</v>
      </c>
      <c r="B1527" s="278">
        <v>41</v>
      </c>
      <c r="C1527" s="120"/>
      <c r="D1527" s="942" t="s">
        <v>450</v>
      </c>
      <c r="E1527" s="943"/>
      <c r="F1527" s="255" t="s">
        <v>246</v>
      </c>
      <c r="G1527" s="109" t="s">
        <v>165</v>
      </c>
      <c r="H1527" s="105" t="e">
        <f t="shared" ca="1" si="0"/>
        <v>#NAME?</v>
      </c>
      <c r="I1527" s="107"/>
      <c r="J1527" s="107"/>
      <c r="K1527" s="107"/>
      <c r="L1527" s="107"/>
      <c r="M1527" s="107"/>
      <c r="N1527" s="107"/>
      <c r="O1527" s="107"/>
      <c r="P1527" s="107"/>
      <c r="Q1527" s="107"/>
      <c r="R1527" s="107"/>
    </row>
    <row r="1528" spans="1:18" ht="15">
      <c r="A1528" s="109" t="s">
        <v>11540</v>
      </c>
      <c r="B1528" s="278">
        <v>37</v>
      </c>
      <c r="C1528" s="120"/>
      <c r="D1528" s="942" t="s">
        <v>303</v>
      </c>
      <c r="E1528" s="943"/>
      <c r="F1528" s="255" t="s">
        <v>185</v>
      </c>
      <c r="G1528" s="109" t="s">
        <v>165</v>
      </c>
      <c r="H1528" s="105" t="e">
        <f t="shared" ca="1" si="0"/>
        <v>#NAME?</v>
      </c>
      <c r="I1528" s="107"/>
      <c r="J1528" s="107"/>
      <c r="K1528" s="107"/>
      <c r="L1528" s="107"/>
      <c r="M1528" s="107"/>
      <c r="N1528" s="107"/>
      <c r="O1528" s="107"/>
      <c r="P1528" s="107"/>
      <c r="Q1528" s="107"/>
      <c r="R1528" s="107"/>
    </row>
    <row r="1529" spans="1:18" ht="15">
      <c r="A1529" s="109" t="s">
        <v>11547</v>
      </c>
      <c r="B1529" s="120"/>
      <c r="C1529" s="120"/>
      <c r="D1529" s="109" t="s">
        <v>89</v>
      </c>
      <c r="E1529" s="109" t="s">
        <v>5914</v>
      </c>
      <c r="F1529" s="109" t="s">
        <v>529</v>
      </c>
      <c r="G1529" s="109" t="s">
        <v>165</v>
      </c>
      <c r="H1529" s="105" t="e">
        <f t="shared" ca="1" si="0"/>
        <v>#NAME?</v>
      </c>
      <c r="I1529" s="107"/>
      <c r="J1529" s="107"/>
      <c r="K1529" s="107"/>
      <c r="L1529" s="107"/>
      <c r="M1529" s="107"/>
      <c r="N1529" s="107"/>
      <c r="O1529" s="107"/>
      <c r="P1529" s="107"/>
      <c r="Q1529" s="107"/>
      <c r="R1529" s="107"/>
    </row>
    <row r="1530" spans="1:18" ht="15">
      <c r="A1530" s="127" t="s">
        <v>11560</v>
      </c>
      <c r="B1530" s="97"/>
      <c r="C1530" s="127" t="s">
        <v>117</v>
      </c>
      <c r="D1530" s="97"/>
      <c r="E1530" s="127" t="s">
        <v>580</v>
      </c>
      <c r="F1530" s="127" t="s">
        <v>11562</v>
      </c>
      <c r="G1530" s="109"/>
      <c r="H1530" s="105" t="e">
        <f t="shared" ca="1" si="0"/>
        <v>#NAME?</v>
      </c>
      <c r="I1530" s="107"/>
      <c r="J1530" s="107"/>
      <c r="K1530" s="107"/>
      <c r="L1530" s="107"/>
      <c r="M1530" s="107"/>
      <c r="N1530" s="107"/>
      <c r="O1530" s="107"/>
      <c r="P1530" s="107"/>
      <c r="Q1530" s="107"/>
      <c r="R1530" s="107"/>
    </row>
    <row r="1531" spans="1:18" ht="15">
      <c r="A1531" s="109" t="s">
        <v>11565</v>
      </c>
      <c r="B1531" s="278">
        <v>27</v>
      </c>
      <c r="C1531" s="120"/>
      <c r="D1531" s="942" t="s">
        <v>3758</v>
      </c>
      <c r="E1531" s="943"/>
      <c r="F1531" s="255" t="s">
        <v>246</v>
      </c>
      <c r="G1531" s="109" t="s">
        <v>165</v>
      </c>
      <c r="H1531" s="105" t="e">
        <f t="shared" ca="1" si="0"/>
        <v>#NAME?</v>
      </c>
      <c r="I1531" s="107"/>
      <c r="J1531" s="107"/>
      <c r="K1531" s="107"/>
      <c r="L1531" s="107"/>
      <c r="M1531" s="107"/>
      <c r="N1531" s="107"/>
      <c r="O1531" s="107"/>
      <c r="P1531" s="107"/>
      <c r="Q1531" s="107"/>
      <c r="R1531" s="107"/>
    </row>
    <row r="1532" spans="1:18" ht="15">
      <c r="A1532" s="109" t="s">
        <v>11575</v>
      </c>
      <c r="B1532" s="120"/>
      <c r="C1532" s="120"/>
      <c r="D1532" s="942" t="s">
        <v>446</v>
      </c>
      <c r="E1532" s="943"/>
      <c r="F1532" s="109" t="s">
        <v>448</v>
      </c>
      <c r="G1532" s="109" t="s">
        <v>165</v>
      </c>
      <c r="H1532" s="105" t="e">
        <f t="shared" ca="1" si="0"/>
        <v>#NAME?</v>
      </c>
      <c r="I1532" s="107"/>
      <c r="J1532" s="107"/>
      <c r="K1532" s="107"/>
      <c r="L1532" s="107"/>
      <c r="M1532" s="107"/>
      <c r="N1532" s="107"/>
      <c r="O1532" s="107"/>
      <c r="P1532" s="107"/>
      <c r="Q1532" s="107"/>
      <c r="R1532" s="107"/>
    </row>
    <row r="1533" spans="1:18" ht="15">
      <c r="A1533" s="109" t="s">
        <v>11585</v>
      </c>
      <c r="B1533" s="278">
        <v>8</v>
      </c>
      <c r="C1533" s="109" t="s">
        <v>3849</v>
      </c>
      <c r="D1533" s="109" t="s">
        <v>11588</v>
      </c>
      <c r="E1533" s="109" t="s">
        <v>7573</v>
      </c>
      <c r="F1533" s="109" t="s">
        <v>532</v>
      </c>
      <c r="G1533" s="109" t="s">
        <v>165</v>
      </c>
      <c r="H1533" s="105" t="e">
        <f t="shared" ca="1" si="0"/>
        <v>#NAME?</v>
      </c>
      <c r="I1533" s="107"/>
      <c r="J1533" s="107"/>
      <c r="K1533" s="107"/>
      <c r="L1533" s="107"/>
      <c r="M1533" s="107"/>
      <c r="N1533" s="107"/>
      <c r="O1533" s="107"/>
      <c r="P1533" s="107"/>
      <c r="Q1533" s="107"/>
      <c r="R1533" s="107"/>
    </row>
    <row r="1534" spans="1:18" ht="15">
      <c r="A1534" s="109" t="s">
        <v>11593</v>
      </c>
      <c r="B1534" s="278">
        <v>43</v>
      </c>
      <c r="C1534" s="120"/>
      <c r="D1534" s="942" t="s">
        <v>1395</v>
      </c>
      <c r="E1534" s="943"/>
      <c r="F1534" s="255" t="s">
        <v>246</v>
      </c>
      <c r="G1534" s="109" t="s">
        <v>165</v>
      </c>
      <c r="H1534" s="105" t="e">
        <f t="shared" ca="1" si="0"/>
        <v>#NAME?</v>
      </c>
      <c r="I1534" s="107"/>
      <c r="J1534" s="107"/>
      <c r="K1534" s="107"/>
      <c r="L1534" s="107"/>
      <c r="M1534" s="107"/>
      <c r="N1534" s="107"/>
      <c r="O1534" s="107"/>
      <c r="P1534" s="107"/>
      <c r="Q1534" s="107"/>
      <c r="R1534" s="107"/>
    </row>
    <row r="1535" spans="1:18" ht="15">
      <c r="A1535" s="130" t="s">
        <v>11602</v>
      </c>
      <c r="B1535" s="97"/>
      <c r="C1535" s="127" t="s">
        <v>652</v>
      </c>
      <c r="D1535" s="97"/>
      <c r="E1535" s="127" t="s">
        <v>11606</v>
      </c>
      <c r="F1535" s="97"/>
      <c r="G1535" s="109"/>
      <c r="H1535" s="105" t="e">
        <f t="shared" ca="1" si="0"/>
        <v>#NAME?</v>
      </c>
      <c r="I1535" s="107"/>
      <c r="J1535" s="107"/>
      <c r="K1535" s="107"/>
      <c r="L1535" s="107"/>
      <c r="M1535" s="107"/>
      <c r="N1535" s="107"/>
      <c r="O1535" s="107"/>
      <c r="P1535" s="107"/>
      <c r="Q1535" s="107"/>
      <c r="R1535" s="107"/>
    </row>
    <row r="1536" spans="1:18" ht="15">
      <c r="A1536" s="109" t="s">
        <v>11609</v>
      </c>
      <c r="B1536" s="120"/>
      <c r="C1536" s="120"/>
      <c r="D1536" s="942" t="s">
        <v>319</v>
      </c>
      <c r="E1536" s="943"/>
      <c r="F1536" s="109" t="s">
        <v>529</v>
      </c>
      <c r="G1536" s="109" t="s">
        <v>165</v>
      </c>
      <c r="H1536" s="105" t="e">
        <f t="shared" ca="1" si="0"/>
        <v>#NAME?</v>
      </c>
      <c r="I1536" s="107"/>
      <c r="J1536" s="107"/>
      <c r="K1536" s="107"/>
      <c r="L1536" s="107"/>
      <c r="M1536" s="107"/>
      <c r="N1536" s="107"/>
      <c r="O1536" s="107"/>
      <c r="P1536" s="107"/>
      <c r="Q1536" s="107"/>
      <c r="R1536" s="107"/>
    </row>
    <row r="1537" spans="1:18" ht="15">
      <c r="A1537" s="130" t="s">
        <v>11616</v>
      </c>
      <c r="B1537" s="97"/>
      <c r="C1537" s="127" t="s">
        <v>652</v>
      </c>
      <c r="D1537" s="97"/>
      <c r="E1537" s="97"/>
      <c r="F1537" s="767" t="s">
        <v>863</v>
      </c>
      <c r="G1537" s="109"/>
      <c r="H1537" s="105" t="e">
        <f t="shared" ca="1" si="0"/>
        <v>#NAME?</v>
      </c>
      <c r="I1537" s="107"/>
      <c r="J1537" s="107"/>
      <c r="K1537" s="107"/>
      <c r="L1537" s="107"/>
      <c r="M1537" s="107"/>
      <c r="N1537" s="107"/>
      <c r="O1537" s="107"/>
      <c r="P1537" s="107"/>
      <c r="Q1537" s="107"/>
      <c r="R1537" s="107"/>
    </row>
    <row r="1538" spans="1:18" ht="15">
      <c r="A1538" s="109" t="s">
        <v>11623</v>
      </c>
      <c r="B1538" s="278">
        <v>34</v>
      </c>
      <c r="C1538" s="120"/>
      <c r="D1538" s="942" t="s">
        <v>11627</v>
      </c>
      <c r="E1538" s="943"/>
      <c r="F1538" s="109" t="s">
        <v>2583</v>
      </c>
      <c r="G1538" s="109" t="s">
        <v>165</v>
      </c>
      <c r="H1538" s="105" t="e">
        <f t="shared" ca="1" si="0"/>
        <v>#NAME?</v>
      </c>
      <c r="I1538" s="107"/>
      <c r="J1538" s="107"/>
      <c r="K1538" s="107"/>
      <c r="L1538" s="107"/>
      <c r="M1538" s="107"/>
      <c r="N1538" s="107"/>
      <c r="O1538" s="107"/>
      <c r="P1538" s="107"/>
      <c r="Q1538" s="107"/>
      <c r="R1538" s="107"/>
    </row>
    <row r="1539" spans="1:18" ht="15">
      <c r="A1539" s="109" t="s">
        <v>11631</v>
      </c>
      <c r="B1539" s="120"/>
      <c r="C1539" s="942" t="s">
        <v>652</v>
      </c>
      <c r="D1539" s="943"/>
      <c r="E1539" s="120"/>
      <c r="F1539" s="109" t="s">
        <v>892</v>
      </c>
      <c r="G1539" s="109" t="s">
        <v>165</v>
      </c>
      <c r="H1539" s="105" t="e">
        <f t="shared" ca="1" si="0"/>
        <v>#NAME?</v>
      </c>
      <c r="I1539" s="107"/>
      <c r="J1539" s="107"/>
      <c r="K1539" s="107"/>
      <c r="L1539" s="107"/>
      <c r="M1539" s="107"/>
      <c r="N1539" s="107"/>
      <c r="O1539" s="107"/>
      <c r="P1539" s="107"/>
      <c r="Q1539" s="107"/>
      <c r="R1539" s="107"/>
    </row>
    <row r="1540" spans="1:18" ht="15">
      <c r="A1540" s="109" t="s">
        <v>11638</v>
      </c>
      <c r="B1540" s="120"/>
      <c r="C1540" s="120"/>
      <c r="D1540" s="942" t="s">
        <v>729</v>
      </c>
      <c r="E1540" s="943"/>
      <c r="F1540" s="109" t="s">
        <v>10030</v>
      </c>
      <c r="G1540" s="109" t="s">
        <v>165</v>
      </c>
      <c r="H1540" s="105" t="e">
        <f t="shared" ca="1" si="0"/>
        <v>#NAME?</v>
      </c>
      <c r="I1540" s="107"/>
      <c r="J1540" s="107"/>
      <c r="K1540" s="107"/>
      <c r="L1540" s="107"/>
      <c r="M1540" s="107"/>
      <c r="N1540" s="107"/>
      <c r="O1540" s="107"/>
      <c r="P1540" s="107"/>
      <c r="Q1540" s="107"/>
      <c r="R1540" s="107"/>
    </row>
    <row r="1541" spans="1:18" ht="15">
      <c r="A1541" s="109" t="s">
        <v>11646</v>
      </c>
      <c r="B1541" s="278">
        <v>46</v>
      </c>
      <c r="C1541" s="120"/>
      <c r="D1541" s="942" t="s">
        <v>407</v>
      </c>
      <c r="E1541" s="943"/>
      <c r="F1541" s="255" t="s">
        <v>185</v>
      </c>
      <c r="G1541" s="109" t="s">
        <v>165</v>
      </c>
      <c r="H1541" s="105" t="e">
        <f t="shared" ca="1" si="0"/>
        <v>#NAME?</v>
      </c>
      <c r="I1541" s="107"/>
      <c r="J1541" s="107"/>
      <c r="K1541" s="107"/>
      <c r="L1541" s="107"/>
      <c r="M1541" s="107"/>
      <c r="N1541" s="107"/>
      <c r="O1541" s="107"/>
      <c r="P1541" s="107"/>
      <c r="Q1541" s="107"/>
      <c r="R1541" s="107"/>
    </row>
    <row r="1542" spans="1:18" ht="15">
      <c r="A1542" s="130" t="s">
        <v>11656</v>
      </c>
      <c r="B1542" s="97"/>
      <c r="C1542" s="127" t="s">
        <v>417</v>
      </c>
      <c r="D1542" s="130" t="s">
        <v>487</v>
      </c>
      <c r="E1542" s="97"/>
      <c r="F1542" s="770" t="s">
        <v>11657</v>
      </c>
      <c r="G1542" s="109"/>
      <c r="H1542" s="105" t="e">
        <f t="shared" ca="1" si="0"/>
        <v>#NAME?</v>
      </c>
      <c r="I1542" s="107"/>
      <c r="J1542" s="107"/>
      <c r="K1542" s="107"/>
      <c r="L1542" s="107"/>
      <c r="M1542" s="107"/>
      <c r="N1542" s="107"/>
      <c r="O1542" s="107"/>
      <c r="P1542" s="107"/>
      <c r="Q1542" s="107"/>
      <c r="R1542" s="107"/>
    </row>
    <row r="1543" spans="1:18" ht="15">
      <c r="A1543" s="109" t="s">
        <v>11659</v>
      </c>
      <c r="B1543" s="278">
        <v>10</v>
      </c>
      <c r="C1543" s="120"/>
      <c r="D1543" s="942" t="s">
        <v>224</v>
      </c>
      <c r="E1543" s="943"/>
      <c r="F1543" s="255" t="s">
        <v>185</v>
      </c>
      <c r="G1543" s="109" t="s">
        <v>165</v>
      </c>
      <c r="H1543" s="105" t="e">
        <f t="shared" ca="1" si="0"/>
        <v>#NAME?</v>
      </c>
      <c r="I1543" s="107"/>
      <c r="J1543" s="107"/>
      <c r="K1543" s="107"/>
      <c r="L1543" s="107"/>
      <c r="M1543" s="107"/>
      <c r="N1543" s="107"/>
      <c r="O1543" s="107"/>
      <c r="P1543" s="107"/>
      <c r="Q1543" s="107"/>
      <c r="R1543" s="107"/>
    </row>
    <row r="1544" spans="1:18" ht="15">
      <c r="A1544" s="109" t="s">
        <v>11661</v>
      </c>
      <c r="B1544" s="120"/>
      <c r="C1544" s="120"/>
      <c r="D1544" s="942" t="s">
        <v>729</v>
      </c>
      <c r="E1544" s="943"/>
      <c r="F1544" s="109" t="s">
        <v>384</v>
      </c>
      <c r="G1544" s="109" t="s">
        <v>165</v>
      </c>
      <c r="H1544" s="105" t="e">
        <f t="shared" ca="1" si="0"/>
        <v>#NAME?</v>
      </c>
      <c r="I1544" s="107"/>
      <c r="J1544" s="107"/>
      <c r="K1544" s="107"/>
      <c r="L1544" s="107"/>
      <c r="M1544" s="107"/>
      <c r="N1544" s="107"/>
      <c r="O1544" s="107"/>
      <c r="P1544" s="107"/>
      <c r="Q1544" s="107"/>
      <c r="R1544" s="107"/>
    </row>
    <row r="1545" spans="1:18" ht="15">
      <c r="A1545" s="109" t="s">
        <v>11665</v>
      </c>
      <c r="B1545" s="278">
        <v>19</v>
      </c>
      <c r="C1545" s="120"/>
      <c r="D1545" s="942" t="s">
        <v>9954</v>
      </c>
      <c r="E1545" s="943"/>
      <c r="F1545" s="255" t="s">
        <v>246</v>
      </c>
      <c r="G1545" s="109" t="s">
        <v>165</v>
      </c>
      <c r="H1545" s="105" t="e">
        <f t="shared" ca="1" si="0"/>
        <v>#NAME?</v>
      </c>
      <c r="I1545" s="107"/>
      <c r="J1545" s="107"/>
      <c r="K1545" s="107"/>
      <c r="L1545" s="107"/>
      <c r="M1545" s="107"/>
      <c r="N1545" s="107"/>
      <c r="O1545" s="107"/>
      <c r="P1545" s="107"/>
      <c r="Q1545" s="107"/>
      <c r="R1545" s="107"/>
    </row>
    <row r="1546" spans="1:18" ht="15">
      <c r="A1546" s="127" t="s">
        <v>11674</v>
      </c>
      <c r="B1546" s="130">
        <v>0</v>
      </c>
      <c r="C1546" s="127" t="s">
        <v>344</v>
      </c>
      <c r="D1546" s="127" t="s">
        <v>681</v>
      </c>
      <c r="E1546" s="127" t="s">
        <v>11676</v>
      </c>
      <c r="F1546" s="202" t="s">
        <v>346</v>
      </c>
      <c r="G1546" s="109"/>
      <c r="H1546" s="105" t="e">
        <f t="shared" ca="1" si="0"/>
        <v>#NAME?</v>
      </c>
      <c r="I1546" s="107"/>
      <c r="J1546" s="107"/>
      <c r="K1546" s="107"/>
      <c r="L1546" s="107"/>
      <c r="M1546" s="107"/>
      <c r="N1546" s="107"/>
      <c r="O1546" s="107"/>
      <c r="P1546" s="107"/>
      <c r="Q1546" s="107"/>
      <c r="R1546" s="107"/>
    </row>
    <row r="1547" spans="1:18" ht="15">
      <c r="A1547" s="109" t="s">
        <v>11679</v>
      </c>
      <c r="B1547" s="278">
        <v>32</v>
      </c>
      <c r="C1547" s="120"/>
      <c r="D1547" s="942" t="s">
        <v>182</v>
      </c>
      <c r="E1547" s="943"/>
      <c r="F1547" s="255" t="s">
        <v>185</v>
      </c>
      <c r="G1547" s="109" t="s">
        <v>165</v>
      </c>
      <c r="H1547" s="105" t="e">
        <f t="shared" ca="1" si="0"/>
        <v>#NAME?</v>
      </c>
      <c r="I1547" s="107"/>
      <c r="J1547" s="107"/>
      <c r="K1547" s="107"/>
      <c r="L1547" s="107"/>
      <c r="M1547" s="107"/>
      <c r="N1547" s="107"/>
      <c r="O1547" s="107"/>
      <c r="P1547" s="107"/>
      <c r="Q1547" s="107"/>
      <c r="R1547" s="107"/>
    </row>
    <row r="1548" spans="1:18" ht="15">
      <c r="A1548" s="130" t="s">
        <v>11685</v>
      </c>
      <c r="B1548" s="97"/>
      <c r="C1548" s="127" t="s">
        <v>417</v>
      </c>
      <c r="D1548" s="97"/>
      <c r="E1548" s="127" t="s">
        <v>460</v>
      </c>
      <c r="F1548" s="770" t="s">
        <v>11689</v>
      </c>
      <c r="G1548" s="109"/>
      <c r="H1548" s="105" t="e">
        <f t="shared" ca="1" si="0"/>
        <v>#NAME?</v>
      </c>
      <c r="I1548" s="107"/>
      <c r="J1548" s="107"/>
      <c r="K1548" s="107"/>
      <c r="L1548" s="107"/>
      <c r="M1548" s="107"/>
      <c r="N1548" s="107"/>
      <c r="O1548" s="107"/>
      <c r="P1548" s="107"/>
      <c r="Q1548" s="107"/>
      <c r="R1548" s="107"/>
    </row>
    <row r="1549" spans="1:18" ht="15">
      <c r="A1549" s="109" t="s">
        <v>11695</v>
      </c>
      <c r="B1549" s="278">
        <v>31</v>
      </c>
      <c r="C1549" s="120"/>
      <c r="D1549" s="942" t="s">
        <v>1323</v>
      </c>
      <c r="E1549" s="943"/>
      <c r="F1549" s="255" t="s">
        <v>185</v>
      </c>
      <c r="G1549" s="109" t="s">
        <v>165</v>
      </c>
      <c r="H1549" s="105" t="e">
        <f t="shared" ca="1" si="0"/>
        <v>#NAME?</v>
      </c>
      <c r="I1549" s="107"/>
      <c r="J1549" s="107"/>
      <c r="K1549" s="107"/>
      <c r="L1549" s="107"/>
      <c r="M1549" s="107"/>
      <c r="N1549" s="107"/>
      <c r="O1549" s="107"/>
      <c r="P1549" s="107"/>
      <c r="Q1549" s="107"/>
      <c r="R1549" s="107"/>
    </row>
    <row r="1550" spans="1:18" ht="15">
      <c r="A1550" s="109" t="s">
        <v>11704</v>
      </c>
      <c r="B1550" s="278">
        <v>59</v>
      </c>
      <c r="C1550" s="120"/>
      <c r="D1550" s="942" t="s">
        <v>1085</v>
      </c>
      <c r="E1550" s="943"/>
      <c r="F1550" s="255" t="s">
        <v>185</v>
      </c>
      <c r="G1550" s="109" t="s">
        <v>165</v>
      </c>
      <c r="H1550" s="105" t="e">
        <f t="shared" ca="1" si="0"/>
        <v>#NAME?</v>
      </c>
      <c r="I1550" s="107"/>
      <c r="J1550" s="107"/>
      <c r="K1550" s="107"/>
      <c r="L1550" s="107"/>
      <c r="M1550" s="107"/>
      <c r="N1550" s="107"/>
      <c r="O1550" s="107"/>
      <c r="P1550" s="107"/>
      <c r="Q1550" s="107"/>
      <c r="R1550" s="107"/>
    </row>
    <row r="1551" spans="1:18" ht="15">
      <c r="A1551" s="109" t="s">
        <v>11707</v>
      </c>
      <c r="B1551" s="278">
        <v>17</v>
      </c>
      <c r="C1551" s="120"/>
      <c r="D1551" s="942" t="s">
        <v>1085</v>
      </c>
      <c r="E1551" s="943"/>
      <c r="F1551" s="255" t="s">
        <v>185</v>
      </c>
      <c r="G1551" s="109" t="s">
        <v>165</v>
      </c>
      <c r="H1551" s="105" t="e">
        <f t="shared" ca="1" si="0"/>
        <v>#NAME?</v>
      </c>
      <c r="I1551" s="107"/>
      <c r="J1551" s="107"/>
      <c r="K1551" s="107"/>
      <c r="L1551" s="107"/>
      <c r="M1551" s="107"/>
      <c r="N1551" s="107"/>
      <c r="O1551" s="107"/>
      <c r="P1551" s="107"/>
      <c r="Q1551" s="107"/>
      <c r="R1551" s="107"/>
    </row>
    <row r="1552" spans="1:18" ht="15">
      <c r="A1552" s="109" t="s">
        <v>11713</v>
      </c>
      <c r="B1552" s="278">
        <v>0</v>
      </c>
      <c r="C1552" s="120"/>
      <c r="D1552" s="942" t="s">
        <v>1291</v>
      </c>
      <c r="E1552" s="943"/>
      <c r="F1552" s="255" t="s">
        <v>246</v>
      </c>
      <c r="G1552" s="109" t="s">
        <v>165</v>
      </c>
      <c r="H1552" s="105" t="e">
        <f t="shared" ca="1" si="0"/>
        <v>#NAME?</v>
      </c>
      <c r="I1552" s="107"/>
      <c r="J1552" s="107"/>
      <c r="K1552" s="107"/>
      <c r="L1552" s="107"/>
      <c r="M1552" s="107"/>
      <c r="N1552" s="107"/>
      <c r="O1552" s="107"/>
      <c r="P1552" s="107"/>
      <c r="Q1552" s="107"/>
      <c r="R1552" s="107"/>
    </row>
    <row r="1553" spans="1:18" ht="15">
      <c r="A1553" s="109" t="s">
        <v>11725</v>
      </c>
      <c r="B1553" s="278">
        <v>32</v>
      </c>
      <c r="C1553" s="120"/>
      <c r="D1553" s="942" t="s">
        <v>1327</v>
      </c>
      <c r="E1553" s="943"/>
      <c r="F1553" s="255" t="s">
        <v>185</v>
      </c>
      <c r="G1553" s="109" t="s">
        <v>165</v>
      </c>
      <c r="H1553" s="105" t="e">
        <f t="shared" ca="1" si="0"/>
        <v>#NAME?</v>
      </c>
      <c r="I1553" s="107"/>
      <c r="J1553" s="107"/>
      <c r="K1553" s="107"/>
      <c r="L1553" s="107"/>
      <c r="M1553" s="107"/>
      <c r="N1553" s="107"/>
      <c r="O1553" s="107"/>
      <c r="P1553" s="107"/>
      <c r="Q1553" s="107"/>
      <c r="R1553" s="107"/>
    </row>
    <row r="1554" spans="1:18" ht="15">
      <c r="A1554" s="109" t="s">
        <v>11729</v>
      </c>
      <c r="B1554" s="278">
        <v>50</v>
      </c>
      <c r="C1554" s="120"/>
      <c r="D1554" s="942" t="s">
        <v>1327</v>
      </c>
      <c r="E1554" s="943"/>
      <c r="F1554" s="255" t="s">
        <v>185</v>
      </c>
      <c r="G1554" s="109" t="s">
        <v>165</v>
      </c>
      <c r="H1554" s="105" t="e">
        <f t="shared" ca="1" si="0"/>
        <v>#NAME?</v>
      </c>
      <c r="I1554" s="107"/>
      <c r="J1554" s="107"/>
      <c r="K1554" s="107"/>
      <c r="L1554" s="107"/>
      <c r="M1554" s="107"/>
      <c r="N1554" s="107"/>
      <c r="O1554" s="107"/>
      <c r="P1554" s="107"/>
      <c r="Q1554" s="107"/>
      <c r="R1554" s="107"/>
    </row>
    <row r="1555" spans="1:18" ht="15">
      <c r="A1555" s="109" t="s">
        <v>11736</v>
      </c>
      <c r="B1555" s="278">
        <v>29</v>
      </c>
      <c r="C1555" s="120"/>
      <c r="D1555" s="942" t="s">
        <v>1327</v>
      </c>
      <c r="E1555" s="943"/>
      <c r="F1555" s="255" t="s">
        <v>185</v>
      </c>
      <c r="G1555" s="109" t="s">
        <v>165</v>
      </c>
      <c r="H1555" s="105" t="e">
        <f t="shared" ca="1" si="0"/>
        <v>#NAME?</v>
      </c>
      <c r="I1555" s="107"/>
      <c r="J1555" s="107"/>
      <c r="K1555" s="107"/>
      <c r="L1555" s="107"/>
      <c r="M1555" s="107"/>
      <c r="N1555" s="107"/>
      <c r="O1555" s="107"/>
      <c r="P1555" s="107"/>
      <c r="Q1555" s="107"/>
      <c r="R1555" s="107"/>
    </row>
    <row r="1556" spans="1:18" ht="15">
      <c r="A1556" s="109" t="s">
        <v>11742</v>
      </c>
      <c r="B1556" s="278">
        <v>32</v>
      </c>
      <c r="C1556" s="120"/>
      <c r="D1556" s="942" t="s">
        <v>1327</v>
      </c>
      <c r="E1556" s="943"/>
      <c r="F1556" s="255" t="s">
        <v>185</v>
      </c>
      <c r="G1556" s="109" t="s">
        <v>165</v>
      </c>
      <c r="H1556" s="105" t="e">
        <f t="shared" ca="1" si="0"/>
        <v>#NAME?</v>
      </c>
      <c r="I1556" s="107"/>
      <c r="J1556" s="107"/>
      <c r="K1556" s="107"/>
      <c r="L1556" s="107"/>
      <c r="M1556" s="107"/>
      <c r="N1556" s="107"/>
      <c r="O1556" s="107"/>
      <c r="P1556" s="107"/>
      <c r="Q1556" s="107"/>
      <c r="R1556" s="107"/>
    </row>
    <row r="1557" spans="1:18" ht="15">
      <c r="A1557" s="109" t="s">
        <v>11748</v>
      </c>
      <c r="B1557" s="120"/>
      <c r="C1557" s="120"/>
      <c r="D1557" s="942" t="s">
        <v>11750</v>
      </c>
      <c r="E1557" s="943"/>
      <c r="F1557" s="255" t="s">
        <v>1597</v>
      </c>
      <c r="G1557" s="109" t="s">
        <v>165</v>
      </c>
      <c r="H1557" s="105" t="e">
        <f t="shared" ca="1" si="0"/>
        <v>#NAME?</v>
      </c>
      <c r="I1557" s="107"/>
      <c r="J1557" s="107"/>
      <c r="K1557" s="107"/>
      <c r="L1557" s="107"/>
      <c r="M1557" s="107"/>
      <c r="N1557" s="107"/>
      <c r="O1557" s="107"/>
      <c r="P1557" s="107"/>
      <c r="Q1557" s="107"/>
      <c r="R1557" s="107"/>
    </row>
    <row r="1558" spans="1:18" ht="15">
      <c r="A1558" s="127" t="s">
        <v>11756</v>
      </c>
      <c r="B1558" s="130">
        <v>41</v>
      </c>
      <c r="C1558" s="127" t="s">
        <v>117</v>
      </c>
      <c r="D1558" s="127" t="s">
        <v>487</v>
      </c>
      <c r="E1558" s="97"/>
      <c r="F1558" s="770" t="s">
        <v>11760</v>
      </c>
      <c r="G1558" s="109"/>
      <c r="H1558" s="105" t="e">
        <f t="shared" ca="1" si="0"/>
        <v>#NAME?</v>
      </c>
      <c r="I1558" s="107"/>
      <c r="J1558" s="107"/>
      <c r="K1558" s="107"/>
      <c r="L1558" s="107"/>
      <c r="M1558" s="107"/>
      <c r="N1558" s="107"/>
      <c r="O1558" s="107"/>
      <c r="P1558" s="107"/>
      <c r="Q1558" s="107"/>
      <c r="R1558" s="107"/>
    </row>
    <row r="1559" spans="1:18" ht="15">
      <c r="A1559" s="127" t="s">
        <v>11766</v>
      </c>
      <c r="B1559" s="97"/>
      <c r="C1559" s="97"/>
      <c r="D1559" s="127" t="s">
        <v>643</v>
      </c>
      <c r="E1559" s="97"/>
      <c r="F1559" s="97"/>
      <c r="G1559" s="109"/>
      <c r="H1559" s="105" t="e">
        <f t="shared" ca="1" si="0"/>
        <v>#NAME?</v>
      </c>
      <c r="I1559" s="107"/>
      <c r="J1559" s="107"/>
      <c r="K1559" s="107"/>
      <c r="L1559" s="107"/>
      <c r="M1559" s="107"/>
      <c r="N1559" s="107"/>
      <c r="O1559" s="107"/>
      <c r="P1559" s="107"/>
      <c r="Q1559" s="107"/>
      <c r="R1559" s="107"/>
    </row>
    <row r="1560" spans="1:18" ht="15">
      <c r="A1560" s="130" t="s">
        <v>11774</v>
      </c>
      <c r="B1560" s="97"/>
      <c r="C1560" s="127" t="s">
        <v>417</v>
      </c>
      <c r="D1560" s="97"/>
      <c r="E1560" s="127" t="s">
        <v>460</v>
      </c>
      <c r="F1560" s="770" t="s">
        <v>11777</v>
      </c>
      <c r="G1560" s="109"/>
      <c r="H1560" s="105" t="e">
        <f t="shared" ca="1" si="0"/>
        <v>#NAME?</v>
      </c>
      <c r="I1560" s="107"/>
      <c r="J1560" s="107"/>
      <c r="K1560" s="107"/>
      <c r="L1560" s="107"/>
      <c r="M1560" s="107"/>
      <c r="N1560" s="107"/>
      <c r="O1560" s="107"/>
      <c r="P1560" s="107"/>
      <c r="Q1560" s="107"/>
      <c r="R1560" s="107"/>
    </row>
    <row r="1561" spans="1:18" ht="15">
      <c r="A1561" s="127" t="s">
        <v>11781</v>
      </c>
      <c r="B1561" s="97"/>
      <c r="C1561" s="127" t="s">
        <v>359</v>
      </c>
      <c r="D1561" s="97"/>
      <c r="E1561" s="127" t="s">
        <v>11786</v>
      </c>
      <c r="F1561" s="202" t="s">
        <v>11787</v>
      </c>
      <c r="G1561" s="109"/>
      <c r="H1561" s="105" t="e">
        <f t="shared" ca="1" si="0"/>
        <v>#NAME?</v>
      </c>
      <c r="I1561" s="107"/>
      <c r="J1561" s="107"/>
      <c r="K1561" s="107"/>
      <c r="L1561" s="107"/>
      <c r="M1561" s="107"/>
      <c r="N1561" s="107"/>
      <c r="O1561" s="107"/>
      <c r="P1561" s="107"/>
      <c r="Q1561" s="107"/>
      <c r="R1561" s="107"/>
    </row>
    <row r="1562" spans="1:18" ht="15">
      <c r="A1562" s="127" t="s">
        <v>11795</v>
      </c>
      <c r="B1562" s="97"/>
      <c r="C1562" s="127" t="s">
        <v>359</v>
      </c>
      <c r="D1562" s="97"/>
      <c r="E1562" s="127" t="s">
        <v>11786</v>
      </c>
      <c r="F1562" s="202" t="s">
        <v>11799</v>
      </c>
      <c r="G1562" s="109"/>
      <c r="H1562" s="105" t="e">
        <f t="shared" ca="1" si="0"/>
        <v>#NAME?</v>
      </c>
      <c r="I1562" s="107"/>
      <c r="J1562" s="107"/>
      <c r="K1562" s="107"/>
      <c r="L1562" s="107"/>
      <c r="M1562" s="107"/>
      <c r="N1562" s="107"/>
      <c r="O1562" s="107"/>
      <c r="P1562" s="107"/>
      <c r="Q1562" s="107"/>
      <c r="R1562" s="107"/>
    </row>
    <row r="1563" spans="1:18" ht="15">
      <c r="A1563" s="130" t="s">
        <v>11802</v>
      </c>
      <c r="B1563" s="97"/>
      <c r="C1563" s="127" t="s">
        <v>359</v>
      </c>
      <c r="D1563" s="97"/>
      <c r="E1563" s="127" t="s">
        <v>580</v>
      </c>
      <c r="F1563" s="767" t="s">
        <v>430</v>
      </c>
      <c r="G1563" s="109"/>
      <c r="H1563" s="105" t="e">
        <f t="shared" ca="1" si="0"/>
        <v>#NAME?</v>
      </c>
      <c r="I1563" s="107"/>
      <c r="J1563" s="107"/>
      <c r="K1563" s="107"/>
      <c r="L1563" s="107"/>
      <c r="M1563" s="107"/>
      <c r="N1563" s="107"/>
      <c r="O1563" s="107"/>
      <c r="P1563" s="107"/>
      <c r="Q1563" s="107"/>
      <c r="R1563" s="107"/>
    </row>
    <row r="1564" spans="1:18" ht="15">
      <c r="A1564" s="127" t="s">
        <v>11813</v>
      </c>
      <c r="B1564" s="130">
        <v>42</v>
      </c>
      <c r="C1564" s="127" t="s">
        <v>359</v>
      </c>
      <c r="D1564" s="97"/>
      <c r="E1564" s="127" t="s">
        <v>580</v>
      </c>
      <c r="F1564" s="202" t="s">
        <v>11799</v>
      </c>
      <c r="G1564" s="109"/>
      <c r="H1564" s="105" t="e">
        <f t="shared" ca="1" si="0"/>
        <v>#NAME?</v>
      </c>
      <c r="I1564" s="107"/>
      <c r="J1564" s="107"/>
      <c r="K1564" s="107"/>
      <c r="L1564" s="107"/>
      <c r="M1564" s="107"/>
      <c r="N1564" s="107"/>
      <c r="O1564" s="107"/>
      <c r="P1564" s="107"/>
      <c r="Q1564" s="107"/>
      <c r="R1564" s="107"/>
    </row>
    <row r="1565" spans="1:18" ht="15">
      <c r="A1565" s="109" t="s">
        <v>11822</v>
      </c>
      <c r="B1565" s="120"/>
      <c r="C1565" s="120"/>
      <c r="D1565" s="942" t="s">
        <v>446</v>
      </c>
      <c r="E1565" s="943"/>
      <c r="F1565" s="109" t="s">
        <v>892</v>
      </c>
      <c r="G1565" s="109" t="s">
        <v>165</v>
      </c>
      <c r="H1565" s="105" t="e">
        <f t="shared" ca="1" si="0"/>
        <v>#NAME?</v>
      </c>
      <c r="I1565" s="107"/>
      <c r="J1565" s="107"/>
      <c r="K1565" s="107"/>
      <c r="L1565" s="107"/>
      <c r="M1565" s="107"/>
      <c r="N1565" s="107"/>
      <c r="O1565" s="107"/>
      <c r="P1565" s="107"/>
      <c r="Q1565" s="107"/>
      <c r="R1565" s="107"/>
    </row>
    <row r="1566" spans="1:18" ht="15">
      <c r="A1566" s="109" t="s">
        <v>11830</v>
      </c>
      <c r="B1566" s="120"/>
      <c r="C1566" s="120"/>
      <c r="D1566" s="942" t="s">
        <v>446</v>
      </c>
      <c r="E1566" s="943"/>
      <c r="F1566" s="109" t="s">
        <v>384</v>
      </c>
      <c r="G1566" s="109" t="s">
        <v>165</v>
      </c>
      <c r="H1566" s="105" t="e">
        <f t="shared" ca="1" si="0"/>
        <v>#NAME?</v>
      </c>
      <c r="I1566" s="107"/>
      <c r="J1566" s="107"/>
      <c r="K1566" s="107"/>
      <c r="L1566" s="107"/>
      <c r="M1566" s="107"/>
      <c r="N1566" s="107"/>
      <c r="O1566" s="107"/>
      <c r="P1566" s="107"/>
      <c r="Q1566" s="107"/>
      <c r="R1566" s="107"/>
    </row>
    <row r="1567" spans="1:18" ht="15">
      <c r="A1567" s="109" t="s">
        <v>11840</v>
      </c>
      <c r="B1567" s="120"/>
      <c r="C1567" s="120"/>
      <c r="D1567" s="942" t="s">
        <v>955</v>
      </c>
      <c r="E1567" s="943"/>
      <c r="F1567" s="109" t="s">
        <v>892</v>
      </c>
      <c r="G1567" s="109" t="s">
        <v>165</v>
      </c>
      <c r="H1567" s="105" t="e">
        <f t="shared" ca="1" si="0"/>
        <v>#NAME?</v>
      </c>
      <c r="I1567" s="107"/>
      <c r="J1567" s="107"/>
      <c r="K1567" s="107"/>
      <c r="L1567" s="107"/>
      <c r="M1567" s="107"/>
      <c r="N1567" s="107"/>
      <c r="O1567" s="107"/>
      <c r="P1567" s="107"/>
      <c r="Q1567" s="107"/>
      <c r="R1567" s="107"/>
    </row>
    <row r="1568" spans="1:18" ht="15">
      <c r="A1568" s="130" t="s">
        <v>11849</v>
      </c>
      <c r="B1568" s="97"/>
      <c r="C1568" s="130" t="s">
        <v>417</v>
      </c>
      <c r="D1568" s="97"/>
      <c r="E1568" s="127" t="s">
        <v>460</v>
      </c>
      <c r="F1568" s="770" t="s">
        <v>11852</v>
      </c>
      <c r="G1568" s="109"/>
      <c r="H1568" s="105" t="e">
        <f t="shared" ca="1" si="0"/>
        <v>#NAME?</v>
      </c>
      <c r="I1568" s="107"/>
      <c r="J1568" s="107"/>
      <c r="K1568" s="107"/>
      <c r="L1568" s="107"/>
      <c r="M1568" s="107"/>
      <c r="N1568" s="107"/>
      <c r="O1568" s="107"/>
      <c r="P1568" s="107"/>
      <c r="Q1568" s="107"/>
      <c r="R1568" s="107"/>
    </row>
    <row r="1569" spans="1:18" ht="15">
      <c r="A1569" s="109" t="s">
        <v>11857</v>
      </c>
      <c r="B1569" s="278">
        <v>15</v>
      </c>
      <c r="C1569" s="120"/>
      <c r="D1569" s="942" t="s">
        <v>8671</v>
      </c>
      <c r="E1569" s="943"/>
      <c r="F1569" s="109" t="s">
        <v>532</v>
      </c>
      <c r="G1569" s="109" t="s">
        <v>165</v>
      </c>
      <c r="H1569" s="105" t="e">
        <f t="shared" ca="1" si="0"/>
        <v>#NAME?</v>
      </c>
      <c r="I1569" s="107"/>
      <c r="J1569" s="107"/>
      <c r="K1569" s="107"/>
      <c r="L1569" s="107"/>
      <c r="M1569" s="107"/>
      <c r="N1569" s="107"/>
      <c r="O1569" s="107"/>
      <c r="P1569" s="107"/>
      <c r="Q1569" s="107"/>
      <c r="R1569" s="107"/>
    </row>
    <row r="1570" spans="1:18" ht="15">
      <c r="A1570" s="127" t="s">
        <v>11862</v>
      </c>
      <c r="B1570" s="97"/>
      <c r="C1570" s="97"/>
      <c r="D1570" s="127" t="s">
        <v>463</v>
      </c>
      <c r="E1570" s="127" t="s">
        <v>11863</v>
      </c>
      <c r="F1570" s="202" t="s">
        <v>465</v>
      </c>
      <c r="G1570" s="109"/>
      <c r="H1570" s="105" t="e">
        <f t="shared" ca="1" si="0"/>
        <v>#NAME?</v>
      </c>
      <c r="I1570" s="107"/>
      <c r="J1570" s="107"/>
      <c r="K1570" s="107"/>
      <c r="L1570" s="107"/>
      <c r="M1570" s="107"/>
      <c r="N1570" s="107"/>
      <c r="O1570" s="107"/>
      <c r="P1570" s="107"/>
      <c r="Q1570" s="107"/>
      <c r="R1570" s="107"/>
    </row>
    <row r="1571" spans="1:18" ht="15">
      <c r="A1571" s="127" t="s">
        <v>11866</v>
      </c>
      <c r="B1571" s="97"/>
      <c r="C1571" s="127" t="s">
        <v>417</v>
      </c>
      <c r="D1571" s="127" t="s">
        <v>9649</v>
      </c>
      <c r="E1571" s="97"/>
      <c r="F1571" s="770" t="s">
        <v>11867</v>
      </c>
      <c r="G1571" s="109"/>
      <c r="H1571" s="105" t="e">
        <f t="shared" ca="1" si="0"/>
        <v>#NAME?</v>
      </c>
      <c r="I1571" s="107"/>
      <c r="J1571" s="107"/>
      <c r="K1571" s="107"/>
      <c r="L1571" s="107"/>
      <c r="M1571" s="107"/>
      <c r="N1571" s="107"/>
      <c r="O1571" s="107"/>
      <c r="P1571" s="107"/>
      <c r="Q1571" s="107"/>
      <c r="R1571" s="107"/>
    </row>
    <row r="1572" spans="1:18" ht="15">
      <c r="A1572" s="127" t="s">
        <v>11871</v>
      </c>
      <c r="B1572" s="130">
        <v>19</v>
      </c>
      <c r="C1572" s="127" t="s">
        <v>117</v>
      </c>
      <c r="D1572" s="127" t="s">
        <v>487</v>
      </c>
      <c r="E1572" s="127" t="s">
        <v>436</v>
      </c>
      <c r="F1572" s="97"/>
      <c r="G1572" s="109"/>
      <c r="H1572" s="105" t="e">
        <f t="shared" ca="1" si="0"/>
        <v>#NAME?</v>
      </c>
      <c r="I1572" s="107"/>
      <c r="J1572" s="107"/>
      <c r="K1572" s="107"/>
      <c r="L1572" s="107"/>
      <c r="M1572" s="107"/>
      <c r="N1572" s="107"/>
      <c r="O1572" s="107"/>
      <c r="P1572" s="107"/>
      <c r="Q1572" s="107"/>
      <c r="R1572" s="107"/>
    </row>
    <row r="1573" spans="1:18" ht="15">
      <c r="A1573" s="109" t="s">
        <v>11873</v>
      </c>
      <c r="B1573" s="278">
        <v>3</v>
      </c>
      <c r="C1573" s="120"/>
      <c r="D1573" s="109" t="s">
        <v>169</v>
      </c>
      <c r="E1573" s="120"/>
      <c r="F1573" s="255" t="s">
        <v>246</v>
      </c>
      <c r="G1573" s="109" t="s">
        <v>165</v>
      </c>
      <c r="H1573" s="105" t="e">
        <f t="shared" ca="1" si="0"/>
        <v>#NAME?</v>
      </c>
      <c r="I1573" s="107"/>
      <c r="J1573" s="107"/>
      <c r="K1573" s="107"/>
      <c r="L1573" s="107"/>
      <c r="M1573" s="107"/>
      <c r="N1573" s="107"/>
      <c r="O1573" s="107"/>
      <c r="P1573" s="107"/>
      <c r="Q1573" s="107"/>
      <c r="R1573" s="107"/>
    </row>
    <row r="1574" spans="1:18" ht="15">
      <c r="A1574" s="109" t="s">
        <v>11878</v>
      </c>
      <c r="B1574" s="120"/>
      <c r="C1574" s="120"/>
      <c r="D1574" s="942" t="s">
        <v>729</v>
      </c>
      <c r="E1574" s="943"/>
      <c r="F1574" s="109" t="s">
        <v>384</v>
      </c>
      <c r="G1574" s="109" t="s">
        <v>165</v>
      </c>
      <c r="H1574" s="105" t="e">
        <f t="shared" ca="1" si="0"/>
        <v>#NAME?</v>
      </c>
      <c r="I1574" s="107"/>
      <c r="J1574" s="107"/>
      <c r="K1574" s="107"/>
      <c r="L1574" s="107"/>
      <c r="M1574" s="107"/>
      <c r="N1574" s="107"/>
      <c r="O1574" s="107"/>
      <c r="P1574" s="107"/>
      <c r="Q1574" s="107"/>
      <c r="R1574" s="107"/>
    </row>
    <row r="1575" spans="1:18" ht="15">
      <c r="A1575" s="109" t="s">
        <v>11886</v>
      </c>
      <c r="B1575" s="278">
        <v>39</v>
      </c>
      <c r="C1575" s="120"/>
      <c r="D1575" s="942" t="s">
        <v>354</v>
      </c>
      <c r="E1575" s="943"/>
      <c r="F1575" s="255" t="s">
        <v>246</v>
      </c>
      <c r="G1575" s="109" t="s">
        <v>165</v>
      </c>
      <c r="H1575" s="105" t="e">
        <f t="shared" ca="1" si="0"/>
        <v>#NAME?</v>
      </c>
      <c r="I1575" s="107"/>
      <c r="J1575" s="107"/>
      <c r="K1575" s="107"/>
      <c r="L1575" s="107"/>
      <c r="M1575" s="107"/>
      <c r="N1575" s="107"/>
      <c r="O1575" s="107"/>
      <c r="P1575" s="107"/>
      <c r="Q1575" s="107"/>
      <c r="R1575" s="107"/>
    </row>
    <row r="1576" spans="1:18" ht="15">
      <c r="A1576" s="109" t="s">
        <v>11896</v>
      </c>
      <c r="B1576" s="278">
        <v>14</v>
      </c>
      <c r="C1576" s="120"/>
      <c r="D1576" s="942" t="s">
        <v>354</v>
      </c>
      <c r="E1576" s="943"/>
      <c r="F1576" s="255" t="s">
        <v>246</v>
      </c>
      <c r="G1576" s="109" t="s">
        <v>165</v>
      </c>
      <c r="H1576" s="105" t="e">
        <f t="shared" ca="1" si="0"/>
        <v>#NAME?</v>
      </c>
      <c r="I1576" s="107"/>
      <c r="J1576" s="107"/>
      <c r="K1576" s="107"/>
      <c r="L1576" s="107"/>
      <c r="M1576" s="107"/>
      <c r="N1576" s="107"/>
      <c r="O1576" s="107"/>
      <c r="P1576" s="107"/>
      <c r="Q1576" s="107"/>
      <c r="R1576" s="107"/>
    </row>
    <row r="1577" spans="1:18" ht="15">
      <c r="A1577" s="127" t="s">
        <v>11899</v>
      </c>
      <c r="B1577" s="97"/>
      <c r="C1577" s="127" t="s">
        <v>344</v>
      </c>
      <c r="D1577" s="127" t="s">
        <v>681</v>
      </c>
      <c r="E1577" s="97"/>
      <c r="F1577" s="202" t="s">
        <v>346</v>
      </c>
      <c r="G1577" s="109"/>
      <c r="H1577" s="105" t="e">
        <f t="shared" ca="1" si="0"/>
        <v>#NAME?</v>
      </c>
      <c r="I1577" s="107"/>
      <c r="J1577" s="107"/>
      <c r="K1577" s="107"/>
      <c r="L1577" s="107"/>
      <c r="M1577" s="107"/>
      <c r="N1577" s="107"/>
      <c r="O1577" s="107"/>
      <c r="P1577" s="107"/>
      <c r="Q1577" s="107"/>
      <c r="R1577" s="107"/>
    </row>
    <row r="1578" spans="1:18" ht="15">
      <c r="A1578" s="109" t="s">
        <v>11902</v>
      </c>
      <c r="B1578" s="278">
        <v>87</v>
      </c>
      <c r="C1578" s="120"/>
      <c r="D1578" s="942" t="s">
        <v>1323</v>
      </c>
      <c r="E1578" s="943"/>
      <c r="F1578" s="255" t="s">
        <v>185</v>
      </c>
      <c r="G1578" s="109" t="s">
        <v>165</v>
      </c>
      <c r="H1578" s="105" t="e">
        <f t="shared" ca="1" si="0"/>
        <v>#NAME?</v>
      </c>
      <c r="I1578" s="107"/>
      <c r="J1578" s="107"/>
      <c r="K1578" s="107"/>
      <c r="L1578" s="107"/>
      <c r="M1578" s="107"/>
      <c r="N1578" s="107"/>
      <c r="O1578" s="107"/>
      <c r="P1578" s="107"/>
      <c r="Q1578" s="107"/>
      <c r="R1578" s="107"/>
    </row>
    <row r="1579" spans="1:18" ht="15">
      <c r="A1579" s="130" t="s">
        <v>11917</v>
      </c>
      <c r="B1579" s="97"/>
      <c r="C1579" s="127" t="s">
        <v>417</v>
      </c>
      <c r="D1579" s="97"/>
      <c r="E1579" s="127" t="s">
        <v>460</v>
      </c>
      <c r="F1579" s="770" t="s">
        <v>11928</v>
      </c>
      <c r="G1579" s="109"/>
      <c r="H1579" s="105" t="e">
        <f t="shared" ca="1" si="0"/>
        <v>#NAME?</v>
      </c>
      <c r="I1579" s="107"/>
      <c r="J1579" s="107"/>
      <c r="K1579" s="107"/>
      <c r="L1579" s="107"/>
      <c r="M1579" s="107"/>
      <c r="N1579" s="107"/>
      <c r="O1579" s="107"/>
      <c r="P1579" s="107"/>
      <c r="Q1579" s="107"/>
      <c r="R1579" s="107"/>
    </row>
    <row r="1580" spans="1:18" ht="15">
      <c r="A1580" s="109" t="s">
        <v>11933</v>
      </c>
      <c r="B1580" s="120"/>
      <c r="C1580" s="120"/>
      <c r="D1580" s="942" t="s">
        <v>89</v>
      </c>
      <c r="E1580" s="943"/>
      <c r="F1580" s="109" t="s">
        <v>384</v>
      </c>
      <c r="G1580" s="109" t="s">
        <v>165</v>
      </c>
      <c r="H1580" s="105" t="e">
        <f t="shared" ca="1" si="0"/>
        <v>#NAME?</v>
      </c>
      <c r="I1580" s="107"/>
      <c r="J1580" s="107"/>
      <c r="K1580" s="107"/>
      <c r="L1580" s="107"/>
      <c r="M1580" s="107"/>
      <c r="N1580" s="107"/>
      <c r="O1580" s="107"/>
      <c r="P1580" s="107"/>
      <c r="Q1580" s="107"/>
      <c r="R1580" s="107"/>
    </row>
    <row r="1581" spans="1:18" ht="15">
      <c r="A1581" s="109" t="s">
        <v>11937</v>
      </c>
      <c r="B1581" s="120"/>
      <c r="C1581" s="120"/>
      <c r="D1581" s="942" t="s">
        <v>643</v>
      </c>
      <c r="E1581" s="943"/>
      <c r="F1581" s="109" t="s">
        <v>10030</v>
      </c>
      <c r="G1581" s="109" t="s">
        <v>165</v>
      </c>
      <c r="H1581" s="105" t="e">
        <f t="shared" ca="1" si="0"/>
        <v>#NAME?</v>
      </c>
      <c r="I1581" s="107"/>
      <c r="J1581" s="107"/>
      <c r="K1581" s="107"/>
      <c r="L1581" s="107"/>
      <c r="M1581" s="107"/>
      <c r="N1581" s="107"/>
      <c r="O1581" s="107"/>
      <c r="P1581" s="107"/>
      <c r="Q1581" s="107"/>
      <c r="R1581" s="107"/>
    </row>
    <row r="1582" spans="1:18" ht="15">
      <c r="A1582" s="109" t="s">
        <v>11941</v>
      </c>
      <c r="B1582" s="278">
        <v>15</v>
      </c>
      <c r="C1582" s="120"/>
      <c r="D1582" s="942" t="s">
        <v>643</v>
      </c>
      <c r="E1582" s="943"/>
      <c r="F1582" s="109" t="s">
        <v>5302</v>
      </c>
      <c r="G1582" s="109" t="s">
        <v>165</v>
      </c>
      <c r="H1582" s="105" t="e">
        <f t="shared" ca="1" si="0"/>
        <v>#NAME?</v>
      </c>
      <c r="I1582" s="107"/>
      <c r="J1582" s="107"/>
      <c r="K1582" s="107"/>
      <c r="L1582" s="107"/>
      <c r="M1582" s="107"/>
      <c r="N1582" s="107"/>
      <c r="O1582" s="107"/>
      <c r="P1582" s="107"/>
      <c r="Q1582" s="107"/>
      <c r="R1582" s="107"/>
    </row>
    <row r="1583" spans="1:18" ht="15">
      <c r="A1583" s="109" t="s">
        <v>11945</v>
      </c>
      <c r="B1583" s="278">
        <v>48</v>
      </c>
      <c r="C1583" s="120"/>
      <c r="D1583" s="942" t="s">
        <v>261</v>
      </c>
      <c r="E1583" s="943"/>
      <c r="F1583" s="255" t="s">
        <v>246</v>
      </c>
      <c r="G1583" s="109" t="s">
        <v>165</v>
      </c>
      <c r="H1583" s="105" t="e">
        <f t="shared" ca="1" si="0"/>
        <v>#NAME?</v>
      </c>
      <c r="I1583" s="107"/>
      <c r="J1583" s="107"/>
      <c r="K1583" s="107"/>
      <c r="L1583" s="107"/>
      <c r="M1583" s="107"/>
      <c r="N1583" s="107"/>
      <c r="O1583" s="107"/>
      <c r="P1583" s="107"/>
      <c r="Q1583" s="107"/>
      <c r="R1583" s="107"/>
    </row>
    <row r="1584" spans="1:18" ht="15">
      <c r="A1584" s="127" t="s">
        <v>11953</v>
      </c>
      <c r="B1584" s="97"/>
      <c r="C1584" s="127" t="s">
        <v>117</v>
      </c>
      <c r="D1584" s="127" t="s">
        <v>487</v>
      </c>
      <c r="E1584" s="97"/>
      <c r="F1584" s="767" t="s">
        <v>1621</v>
      </c>
      <c r="G1584" s="109"/>
      <c r="H1584" s="105" t="e">
        <f t="shared" ca="1" si="0"/>
        <v>#NAME?</v>
      </c>
      <c r="I1584" s="107"/>
      <c r="J1584" s="107"/>
      <c r="K1584" s="107"/>
      <c r="L1584" s="107"/>
      <c r="M1584" s="107"/>
      <c r="N1584" s="107"/>
      <c r="O1584" s="107"/>
      <c r="P1584" s="107"/>
      <c r="Q1584" s="107"/>
      <c r="R1584" s="107"/>
    </row>
    <row r="1585" spans="1:18" ht="15">
      <c r="A1585" s="127" t="s">
        <v>11962</v>
      </c>
      <c r="B1585" s="97"/>
      <c r="C1585" s="127" t="s">
        <v>417</v>
      </c>
      <c r="D1585" s="127" t="s">
        <v>487</v>
      </c>
      <c r="E1585" s="97"/>
      <c r="F1585" s="97"/>
      <c r="G1585" s="109"/>
      <c r="H1585" s="105" t="e">
        <f t="shared" ca="1" si="0"/>
        <v>#NAME?</v>
      </c>
      <c r="I1585" s="107"/>
      <c r="J1585" s="107"/>
      <c r="K1585" s="107"/>
      <c r="L1585" s="107"/>
      <c r="M1585" s="107"/>
      <c r="N1585" s="107"/>
      <c r="O1585" s="107"/>
      <c r="P1585" s="107"/>
      <c r="Q1585" s="107"/>
      <c r="R1585" s="107"/>
    </row>
    <row r="1586" spans="1:18" ht="15">
      <c r="A1586" s="109" t="s">
        <v>11967</v>
      </c>
      <c r="B1586" s="120"/>
      <c r="C1586" s="120"/>
      <c r="D1586" s="942" t="s">
        <v>643</v>
      </c>
      <c r="E1586" s="943"/>
      <c r="F1586" s="255" t="s">
        <v>11971</v>
      </c>
      <c r="G1586" s="109" t="s">
        <v>165</v>
      </c>
      <c r="H1586" s="105" t="e">
        <f t="shared" ca="1" si="0"/>
        <v>#NAME?</v>
      </c>
      <c r="I1586" s="107"/>
      <c r="J1586" s="107"/>
      <c r="K1586" s="107"/>
      <c r="L1586" s="107"/>
      <c r="M1586" s="107"/>
      <c r="N1586" s="107"/>
      <c r="O1586" s="107"/>
      <c r="P1586" s="107"/>
      <c r="Q1586" s="107"/>
      <c r="R1586" s="107"/>
    </row>
    <row r="1587" spans="1:18" ht="15">
      <c r="A1587" s="130" t="s">
        <v>11979</v>
      </c>
      <c r="B1587" s="97"/>
      <c r="C1587" s="127" t="s">
        <v>117</v>
      </c>
      <c r="D1587" s="97"/>
      <c r="E1587" s="97"/>
      <c r="F1587" s="770" t="s">
        <v>11983</v>
      </c>
      <c r="G1587" s="109"/>
      <c r="H1587" s="105" t="e">
        <f t="shared" ca="1" si="0"/>
        <v>#NAME?</v>
      </c>
      <c r="I1587" s="107"/>
      <c r="J1587" s="107"/>
      <c r="K1587" s="107"/>
      <c r="L1587" s="107"/>
      <c r="M1587" s="107"/>
      <c r="N1587" s="107"/>
      <c r="O1587" s="107"/>
      <c r="P1587" s="107"/>
      <c r="Q1587" s="107"/>
      <c r="R1587" s="107"/>
    </row>
    <row r="1588" spans="1:18" ht="15">
      <c r="A1588" s="130" t="s">
        <v>11990</v>
      </c>
      <c r="B1588" s="130">
        <v>19</v>
      </c>
      <c r="C1588" s="97"/>
      <c r="D1588" s="130" t="s">
        <v>487</v>
      </c>
      <c r="E1588" s="127" t="s">
        <v>436</v>
      </c>
      <c r="F1588" s="770" t="s">
        <v>11995</v>
      </c>
      <c r="G1588" s="109"/>
      <c r="H1588" s="105" t="e">
        <f t="shared" ca="1" si="0"/>
        <v>#NAME?</v>
      </c>
      <c r="I1588" s="107"/>
      <c r="J1588" s="107"/>
      <c r="K1588" s="107"/>
      <c r="L1588" s="107"/>
      <c r="M1588" s="107"/>
      <c r="N1588" s="107"/>
      <c r="O1588" s="107"/>
      <c r="P1588" s="107"/>
      <c r="Q1588" s="107"/>
      <c r="R1588" s="107"/>
    </row>
    <row r="1589" spans="1:18" ht="15">
      <c r="A1589" s="109" t="s">
        <v>12000</v>
      </c>
      <c r="B1589" s="120"/>
      <c r="C1589" s="120"/>
      <c r="D1589" s="942" t="s">
        <v>1072</v>
      </c>
      <c r="E1589" s="943"/>
      <c r="F1589" s="109" t="s">
        <v>529</v>
      </c>
      <c r="G1589" s="109" t="s">
        <v>165</v>
      </c>
      <c r="H1589" s="105" t="e">
        <f t="shared" ca="1" si="0"/>
        <v>#NAME?</v>
      </c>
      <c r="I1589" s="107"/>
      <c r="J1589" s="107"/>
      <c r="K1589" s="107"/>
      <c r="L1589" s="107"/>
      <c r="M1589" s="107"/>
      <c r="N1589" s="107"/>
      <c r="O1589" s="107"/>
      <c r="P1589" s="107"/>
      <c r="Q1589" s="107"/>
      <c r="R1589" s="107"/>
    </row>
    <row r="1590" spans="1:18" ht="15">
      <c r="A1590" s="109" t="s">
        <v>12006</v>
      </c>
      <c r="B1590" s="120"/>
      <c r="C1590" s="120"/>
      <c r="D1590" s="942" t="s">
        <v>1072</v>
      </c>
      <c r="E1590" s="943"/>
      <c r="F1590" s="109" t="s">
        <v>529</v>
      </c>
      <c r="G1590" s="109" t="s">
        <v>165</v>
      </c>
      <c r="H1590" s="105" t="e">
        <f t="shared" ca="1" si="0"/>
        <v>#NAME?</v>
      </c>
      <c r="I1590" s="107"/>
      <c r="J1590" s="107"/>
      <c r="K1590" s="107"/>
      <c r="L1590" s="107"/>
      <c r="M1590" s="107"/>
      <c r="N1590" s="107"/>
      <c r="O1590" s="107"/>
      <c r="P1590" s="107"/>
      <c r="Q1590" s="107"/>
      <c r="R1590" s="107"/>
    </row>
    <row r="1591" spans="1:18" ht="15">
      <c r="A1591" s="109" t="s">
        <v>12010</v>
      </c>
      <c r="B1591" s="120"/>
      <c r="C1591" s="120"/>
      <c r="D1591" s="942" t="s">
        <v>5524</v>
      </c>
      <c r="E1591" s="943"/>
      <c r="F1591" s="109" t="s">
        <v>529</v>
      </c>
      <c r="G1591" s="109" t="s">
        <v>165</v>
      </c>
      <c r="H1591" s="105" t="e">
        <f t="shared" ca="1" si="0"/>
        <v>#NAME?</v>
      </c>
      <c r="I1591" s="107"/>
      <c r="J1591" s="107"/>
      <c r="K1591" s="107"/>
      <c r="L1591" s="107"/>
      <c r="M1591" s="107"/>
      <c r="N1591" s="107"/>
      <c r="O1591" s="107"/>
      <c r="P1591" s="107"/>
      <c r="Q1591" s="107"/>
      <c r="R1591" s="107"/>
    </row>
    <row r="1592" spans="1:18" ht="15">
      <c r="A1592" s="109" t="s">
        <v>12013</v>
      </c>
      <c r="B1592" s="278">
        <v>40</v>
      </c>
      <c r="C1592" s="120"/>
      <c r="D1592" s="942" t="s">
        <v>12016</v>
      </c>
      <c r="E1592" s="943"/>
      <c r="F1592" s="255" t="s">
        <v>185</v>
      </c>
      <c r="G1592" s="109" t="s">
        <v>165</v>
      </c>
      <c r="H1592" s="105" t="e">
        <f t="shared" ca="1" si="0"/>
        <v>#NAME?</v>
      </c>
      <c r="I1592" s="107"/>
      <c r="J1592" s="107"/>
      <c r="K1592" s="107"/>
      <c r="L1592" s="107"/>
      <c r="M1592" s="107"/>
      <c r="N1592" s="107"/>
      <c r="O1592" s="107"/>
      <c r="P1592" s="107"/>
      <c r="Q1592" s="107"/>
      <c r="R1592" s="107"/>
    </row>
    <row r="1593" spans="1:18" ht="15">
      <c r="A1593" s="130" t="s">
        <v>12022</v>
      </c>
      <c r="B1593" s="97"/>
      <c r="C1593" s="127" t="s">
        <v>417</v>
      </c>
      <c r="D1593" s="97"/>
      <c r="E1593" s="127" t="s">
        <v>12025</v>
      </c>
      <c r="F1593" s="202" t="s">
        <v>278</v>
      </c>
      <c r="G1593" s="109"/>
      <c r="H1593" s="105" t="e">
        <f t="shared" ca="1" si="0"/>
        <v>#NAME?</v>
      </c>
      <c r="I1593" s="107"/>
      <c r="J1593" s="107"/>
      <c r="K1593" s="107"/>
      <c r="L1593" s="107"/>
      <c r="M1593" s="107"/>
      <c r="N1593" s="107"/>
      <c r="O1593" s="107"/>
      <c r="P1593" s="107"/>
      <c r="Q1593" s="107"/>
      <c r="R1593" s="107"/>
    </row>
    <row r="1594" spans="1:18" ht="15">
      <c r="A1594" s="109" t="s">
        <v>12028</v>
      </c>
      <c r="B1594" s="278">
        <v>53</v>
      </c>
      <c r="C1594" s="109" t="s">
        <v>643</v>
      </c>
      <c r="D1594" s="942" t="s">
        <v>8943</v>
      </c>
      <c r="E1594" s="943"/>
      <c r="F1594" s="109" t="s">
        <v>164</v>
      </c>
      <c r="G1594" s="109" t="s">
        <v>165</v>
      </c>
      <c r="H1594" s="105" t="e">
        <f t="shared" ca="1" si="0"/>
        <v>#NAME?</v>
      </c>
      <c r="I1594" s="107"/>
      <c r="J1594" s="107"/>
      <c r="K1594" s="107"/>
      <c r="L1594" s="107"/>
      <c r="M1594" s="107"/>
      <c r="N1594" s="107"/>
      <c r="O1594" s="107"/>
      <c r="P1594" s="107"/>
      <c r="Q1594" s="107"/>
      <c r="R1594" s="107"/>
    </row>
    <row r="1595" spans="1:18" ht="15">
      <c r="A1595" s="109" t="s">
        <v>12031</v>
      </c>
      <c r="B1595" s="120"/>
      <c r="C1595" s="120"/>
      <c r="D1595" s="942" t="s">
        <v>89</v>
      </c>
      <c r="E1595" s="943"/>
      <c r="F1595" s="109" t="s">
        <v>529</v>
      </c>
      <c r="G1595" s="109" t="s">
        <v>165</v>
      </c>
      <c r="H1595" s="105" t="e">
        <f t="shared" ca="1" si="0"/>
        <v>#NAME?</v>
      </c>
      <c r="I1595" s="107"/>
      <c r="J1595" s="107"/>
      <c r="K1595" s="107"/>
      <c r="L1595" s="107"/>
      <c r="M1595" s="107"/>
      <c r="N1595" s="107"/>
      <c r="O1595" s="107"/>
      <c r="P1595" s="107"/>
      <c r="Q1595" s="107"/>
      <c r="R1595" s="107"/>
    </row>
    <row r="1596" spans="1:18" ht="15">
      <c r="A1596" s="127" t="s">
        <v>12045</v>
      </c>
      <c r="B1596" s="97"/>
      <c r="C1596" s="97"/>
      <c r="D1596" s="127" t="s">
        <v>463</v>
      </c>
      <c r="E1596" s="127" t="s">
        <v>12049</v>
      </c>
      <c r="F1596" s="202" t="s">
        <v>465</v>
      </c>
      <c r="G1596" s="109"/>
      <c r="H1596" s="105" t="e">
        <f t="shared" ca="1" si="0"/>
        <v>#NAME?</v>
      </c>
      <c r="I1596" s="107"/>
      <c r="J1596" s="107"/>
      <c r="K1596" s="107"/>
      <c r="L1596" s="107"/>
      <c r="M1596" s="107"/>
      <c r="N1596" s="107"/>
      <c r="O1596" s="107"/>
      <c r="P1596" s="107"/>
      <c r="Q1596" s="107"/>
      <c r="R1596" s="107"/>
    </row>
    <row r="1597" spans="1:18" ht="15">
      <c r="A1597" s="127" t="s">
        <v>12054</v>
      </c>
      <c r="B1597" s="97"/>
      <c r="C1597" s="127" t="s">
        <v>194</v>
      </c>
      <c r="D1597" s="97"/>
      <c r="E1597" s="127" t="s">
        <v>12055</v>
      </c>
      <c r="F1597" s="202" t="s">
        <v>199</v>
      </c>
      <c r="G1597" s="109"/>
      <c r="H1597" s="105" t="e">
        <f t="shared" ca="1" si="0"/>
        <v>#NAME?</v>
      </c>
      <c r="I1597" s="107"/>
      <c r="J1597" s="107"/>
      <c r="K1597" s="107"/>
      <c r="L1597" s="107"/>
      <c r="M1597" s="107"/>
      <c r="N1597" s="107"/>
      <c r="O1597" s="107"/>
      <c r="P1597" s="107"/>
      <c r="Q1597" s="107"/>
      <c r="R1597" s="107"/>
    </row>
    <row r="1598" spans="1:18" ht="15">
      <c r="A1598" s="109" t="s">
        <v>12059</v>
      </c>
      <c r="B1598" s="278">
        <v>28</v>
      </c>
      <c r="C1598" s="120"/>
      <c r="D1598" s="942" t="s">
        <v>354</v>
      </c>
      <c r="E1598" s="943"/>
      <c r="F1598" s="255" t="s">
        <v>246</v>
      </c>
      <c r="G1598" s="109" t="s">
        <v>165</v>
      </c>
      <c r="H1598" s="105" t="e">
        <f t="shared" ca="1" si="0"/>
        <v>#NAME?</v>
      </c>
      <c r="I1598" s="107"/>
      <c r="J1598" s="107"/>
      <c r="K1598" s="107"/>
      <c r="L1598" s="107"/>
      <c r="M1598" s="107"/>
      <c r="N1598" s="107"/>
      <c r="O1598" s="107"/>
      <c r="P1598" s="107"/>
      <c r="Q1598" s="107"/>
      <c r="R1598" s="107"/>
    </row>
    <row r="1599" spans="1:18" ht="15">
      <c r="A1599" s="109" t="s">
        <v>12064</v>
      </c>
      <c r="B1599" s="278">
        <v>23</v>
      </c>
      <c r="C1599" s="120"/>
      <c r="D1599" s="942" t="s">
        <v>1327</v>
      </c>
      <c r="E1599" s="943"/>
      <c r="F1599" s="255" t="s">
        <v>185</v>
      </c>
      <c r="G1599" s="109" t="s">
        <v>165</v>
      </c>
      <c r="H1599" s="105" t="e">
        <f t="shared" ca="1" si="0"/>
        <v>#NAME?</v>
      </c>
      <c r="I1599" s="107"/>
      <c r="J1599" s="107"/>
      <c r="K1599" s="107"/>
      <c r="L1599" s="107"/>
      <c r="M1599" s="107"/>
      <c r="N1599" s="107"/>
      <c r="O1599" s="107"/>
      <c r="P1599" s="107"/>
      <c r="Q1599" s="107"/>
      <c r="R1599" s="107"/>
    </row>
    <row r="1600" spans="1:18" ht="15">
      <c r="A1600" s="109" t="s">
        <v>12069</v>
      </c>
      <c r="B1600" s="278">
        <v>59</v>
      </c>
      <c r="C1600" s="120"/>
      <c r="D1600" s="942" t="s">
        <v>8977</v>
      </c>
      <c r="E1600" s="943"/>
      <c r="F1600" s="255" t="s">
        <v>246</v>
      </c>
      <c r="G1600" s="109" t="s">
        <v>165</v>
      </c>
      <c r="H1600" s="105" t="e">
        <f t="shared" ca="1" si="0"/>
        <v>#NAME?</v>
      </c>
      <c r="I1600" s="107"/>
      <c r="J1600" s="107"/>
      <c r="K1600" s="107"/>
      <c r="L1600" s="107"/>
      <c r="M1600" s="107"/>
      <c r="N1600" s="107"/>
      <c r="O1600" s="107"/>
      <c r="P1600" s="107"/>
      <c r="Q1600" s="107"/>
      <c r="R1600" s="107"/>
    </row>
    <row r="1601" spans="1:18" ht="15">
      <c r="A1601" s="130" t="s">
        <v>12077</v>
      </c>
      <c r="B1601" s="97"/>
      <c r="C1601" s="127" t="s">
        <v>417</v>
      </c>
      <c r="D1601" s="97"/>
      <c r="E1601" s="127" t="s">
        <v>12025</v>
      </c>
      <c r="F1601" s="202" t="s">
        <v>278</v>
      </c>
      <c r="G1601" s="109"/>
      <c r="H1601" s="105" t="e">
        <f t="shared" ca="1" si="0"/>
        <v>#NAME?</v>
      </c>
      <c r="I1601" s="107"/>
      <c r="J1601" s="107"/>
      <c r="K1601" s="107"/>
      <c r="L1601" s="107"/>
      <c r="M1601" s="107"/>
      <c r="N1601" s="107"/>
      <c r="O1601" s="107"/>
      <c r="P1601" s="107"/>
      <c r="Q1601" s="107"/>
      <c r="R1601" s="107"/>
    </row>
    <row r="1602" spans="1:18" ht="15">
      <c r="A1602" s="109" t="s">
        <v>12078</v>
      </c>
      <c r="B1602" s="278">
        <v>67</v>
      </c>
      <c r="C1602" s="120"/>
      <c r="D1602" s="942" t="s">
        <v>1743</v>
      </c>
      <c r="E1602" s="943"/>
      <c r="F1602" s="255" t="s">
        <v>185</v>
      </c>
      <c r="G1602" s="109" t="s">
        <v>165</v>
      </c>
      <c r="H1602" s="105" t="e">
        <f t="shared" ca="1" si="0"/>
        <v>#NAME?</v>
      </c>
      <c r="I1602" s="107"/>
      <c r="J1602" s="107"/>
      <c r="K1602" s="107"/>
      <c r="L1602" s="107"/>
      <c r="M1602" s="107"/>
      <c r="N1602" s="107"/>
      <c r="O1602" s="107"/>
      <c r="P1602" s="107"/>
      <c r="Q1602" s="107"/>
      <c r="R1602" s="107"/>
    </row>
    <row r="1603" spans="1:18" ht="15">
      <c r="A1603" s="127" t="s">
        <v>12082</v>
      </c>
      <c r="B1603" s="97"/>
      <c r="C1603" s="127" t="s">
        <v>344</v>
      </c>
      <c r="D1603" s="127" t="s">
        <v>3048</v>
      </c>
      <c r="E1603" s="127" t="s">
        <v>7573</v>
      </c>
      <c r="F1603" s="202" t="s">
        <v>346</v>
      </c>
      <c r="G1603" s="109"/>
      <c r="H1603" s="105" t="e">
        <f t="shared" ca="1" si="0"/>
        <v>#NAME?</v>
      </c>
      <c r="I1603" s="107"/>
      <c r="J1603" s="107"/>
      <c r="K1603" s="107"/>
      <c r="L1603" s="107"/>
      <c r="M1603" s="107"/>
      <c r="N1603" s="107"/>
      <c r="O1603" s="107"/>
      <c r="P1603" s="107"/>
      <c r="Q1603" s="107"/>
      <c r="R1603" s="107"/>
    </row>
    <row r="1604" spans="1:18" ht="15">
      <c r="A1604" s="127" t="s">
        <v>12084</v>
      </c>
      <c r="B1604" s="97"/>
      <c r="C1604" s="97"/>
      <c r="D1604" s="127" t="s">
        <v>89</v>
      </c>
      <c r="E1604" s="97"/>
      <c r="F1604" s="202" t="s">
        <v>95</v>
      </c>
      <c r="G1604" s="109"/>
      <c r="H1604" s="105" t="e">
        <f t="shared" ca="1" si="0"/>
        <v>#NAME?</v>
      </c>
      <c r="I1604" s="107"/>
      <c r="J1604" s="107"/>
      <c r="K1604" s="107"/>
      <c r="L1604" s="107"/>
      <c r="M1604" s="107"/>
      <c r="N1604" s="107"/>
      <c r="O1604" s="107"/>
      <c r="P1604" s="107"/>
      <c r="Q1604" s="107"/>
      <c r="R1604" s="107"/>
    </row>
    <row r="1605" spans="1:18" ht="15">
      <c r="A1605" s="109" t="s">
        <v>12088</v>
      </c>
      <c r="B1605" s="120"/>
      <c r="C1605" s="120"/>
      <c r="D1605" s="942" t="s">
        <v>319</v>
      </c>
      <c r="E1605" s="943"/>
      <c r="F1605" s="109" t="s">
        <v>10554</v>
      </c>
      <c r="G1605" s="109" t="s">
        <v>165</v>
      </c>
      <c r="H1605" s="105" t="e">
        <f t="shared" ca="1" si="0"/>
        <v>#NAME?</v>
      </c>
      <c r="I1605" s="107"/>
      <c r="J1605" s="107"/>
      <c r="K1605" s="107"/>
      <c r="L1605" s="107"/>
      <c r="M1605" s="107"/>
      <c r="N1605" s="107"/>
      <c r="O1605" s="107"/>
      <c r="P1605" s="107"/>
      <c r="Q1605" s="107"/>
      <c r="R1605" s="107"/>
    </row>
    <row r="1606" spans="1:18" ht="15">
      <c r="A1606" s="130" t="s">
        <v>12090</v>
      </c>
      <c r="B1606" s="130">
        <v>42</v>
      </c>
      <c r="C1606" s="97"/>
      <c r="D1606" s="130" t="s">
        <v>487</v>
      </c>
      <c r="E1606" s="97"/>
      <c r="F1606" s="770" t="s">
        <v>12091</v>
      </c>
      <c r="G1606" s="109"/>
      <c r="H1606" s="105" t="e">
        <f t="shared" ca="1" si="0"/>
        <v>#NAME?</v>
      </c>
      <c r="I1606" s="107"/>
      <c r="J1606" s="107"/>
      <c r="K1606" s="107"/>
      <c r="L1606" s="107"/>
      <c r="M1606" s="107"/>
      <c r="N1606" s="107"/>
      <c r="O1606" s="107"/>
      <c r="P1606" s="107"/>
      <c r="Q1606" s="107"/>
      <c r="R1606" s="107"/>
    </row>
    <row r="1607" spans="1:18" ht="15">
      <c r="A1607" s="109" t="s">
        <v>12093</v>
      </c>
      <c r="B1607" s="278">
        <v>70</v>
      </c>
      <c r="C1607" s="120"/>
      <c r="D1607" s="942" t="s">
        <v>1085</v>
      </c>
      <c r="E1607" s="943"/>
      <c r="F1607" s="255" t="s">
        <v>246</v>
      </c>
      <c r="G1607" s="109" t="s">
        <v>165</v>
      </c>
      <c r="H1607" s="105" t="e">
        <f t="shared" ca="1" si="0"/>
        <v>#NAME?</v>
      </c>
      <c r="I1607" s="107"/>
      <c r="J1607" s="107"/>
      <c r="K1607" s="107"/>
      <c r="L1607" s="107"/>
      <c r="M1607" s="107"/>
      <c r="N1607" s="107"/>
      <c r="O1607" s="107"/>
      <c r="P1607" s="107"/>
      <c r="Q1607" s="107"/>
      <c r="R1607" s="107"/>
    </row>
    <row r="1608" spans="1:18" ht="15">
      <c r="A1608" s="109" t="s">
        <v>12094</v>
      </c>
      <c r="B1608" s="278">
        <v>80</v>
      </c>
      <c r="C1608" s="120"/>
      <c r="D1608" s="942" t="s">
        <v>1291</v>
      </c>
      <c r="E1608" s="943"/>
      <c r="F1608" s="255" t="s">
        <v>246</v>
      </c>
      <c r="G1608" s="109" t="s">
        <v>165</v>
      </c>
      <c r="H1608" s="105" t="e">
        <f t="shared" ca="1" si="0"/>
        <v>#NAME?</v>
      </c>
      <c r="I1608" s="107"/>
      <c r="J1608" s="107"/>
      <c r="K1608" s="107"/>
      <c r="L1608" s="107"/>
      <c r="M1608" s="107"/>
      <c r="N1608" s="107"/>
      <c r="O1608" s="107"/>
      <c r="P1608" s="107"/>
      <c r="Q1608" s="107"/>
      <c r="R1608" s="107"/>
    </row>
    <row r="1609" spans="1:18" ht="15">
      <c r="A1609" s="109" t="s">
        <v>12095</v>
      </c>
      <c r="B1609" s="278">
        <v>90</v>
      </c>
      <c r="C1609" s="120"/>
      <c r="D1609" s="942" t="s">
        <v>1327</v>
      </c>
      <c r="E1609" s="943"/>
      <c r="F1609" s="255" t="s">
        <v>185</v>
      </c>
      <c r="G1609" s="109" t="s">
        <v>165</v>
      </c>
      <c r="H1609" s="105" t="e">
        <f t="shared" ca="1" si="0"/>
        <v>#NAME?</v>
      </c>
      <c r="I1609" s="107"/>
      <c r="J1609" s="107"/>
      <c r="K1609" s="107"/>
      <c r="L1609" s="107"/>
      <c r="M1609" s="107"/>
      <c r="N1609" s="107"/>
      <c r="O1609" s="107"/>
      <c r="P1609" s="107"/>
      <c r="Q1609" s="107"/>
      <c r="R1609" s="107"/>
    </row>
    <row r="1610" spans="1:18" ht="15">
      <c r="A1610" s="109" t="s">
        <v>12097</v>
      </c>
      <c r="B1610" s="278">
        <v>57</v>
      </c>
      <c r="C1610" s="120"/>
      <c r="D1610" s="942" t="s">
        <v>1327</v>
      </c>
      <c r="E1610" s="943"/>
      <c r="F1610" s="255" t="s">
        <v>185</v>
      </c>
      <c r="G1610" s="109" t="s">
        <v>165</v>
      </c>
      <c r="H1610" s="105" t="e">
        <f t="shared" ca="1" si="0"/>
        <v>#NAME?</v>
      </c>
      <c r="I1610" s="107"/>
      <c r="J1610" s="107"/>
      <c r="K1610" s="107"/>
      <c r="L1610" s="107"/>
      <c r="M1610" s="107"/>
      <c r="N1610" s="107"/>
      <c r="O1610" s="107"/>
      <c r="P1610" s="107"/>
      <c r="Q1610" s="107"/>
      <c r="R1610" s="107"/>
    </row>
    <row r="1611" spans="1:18" ht="15">
      <c r="A1611" s="109" t="s">
        <v>12102</v>
      </c>
      <c r="B1611" s="278">
        <v>81</v>
      </c>
      <c r="C1611" s="120"/>
      <c r="D1611" s="942" t="s">
        <v>423</v>
      </c>
      <c r="E1611" s="943"/>
      <c r="F1611" s="255" t="s">
        <v>246</v>
      </c>
      <c r="G1611" s="109" t="s">
        <v>165</v>
      </c>
      <c r="H1611" s="105" t="e">
        <f t="shared" ca="1" si="0"/>
        <v>#NAME?</v>
      </c>
      <c r="I1611" s="107"/>
      <c r="J1611" s="107"/>
      <c r="K1611" s="107"/>
      <c r="L1611" s="107"/>
      <c r="M1611" s="107"/>
      <c r="N1611" s="107"/>
      <c r="O1611" s="107"/>
      <c r="P1611" s="107"/>
      <c r="Q1611" s="107"/>
      <c r="R1611" s="107"/>
    </row>
    <row r="1612" spans="1:18" ht="15">
      <c r="A1612" s="109" t="s">
        <v>12105</v>
      </c>
      <c r="B1612" s="120"/>
      <c r="C1612" s="120"/>
      <c r="D1612" s="942" t="s">
        <v>89</v>
      </c>
      <c r="E1612" s="943"/>
      <c r="F1612" s="109" t="s">
        <v>529</v>
      </c>
      <c r="G1612" s="109" t="s">
        <v>165</v>
      </c>
      <c r="H1612" s="105" t="e">
        <f t="shared" ca="1" si="0"/>
        <v>#NAME?</v>
      </c>
      <c r="I1612" s="107"/>
      <c r="J1612" s="107"/>
      <c r="K1612" s="107"/>
      <c r="L1612" s="107"/>
      <c r="M1612" s="107"/>
      <c r="N1612" s="107"/>
      <c r="O1612" s="107"/>
      <c r="P1612" s="107"/>
      <c r="Q1612" s="107"/>
      <c r="R1612" s="107"/>
    </row>
    <row r="1613" spans="1:18" ht="15">
      <c r="A1613" s="127" t="s">
        <v>12108</v>
      </c>
      <c r="B1613" s="825"/>
      <c r="C1613" s="97"/>
      <c r="D1613" s="127" t="s">
        <v>12110</v>
      </c>
      <c r="E1613" s="97"/>
      <c r="F1613" s="826" t="s">
        <v>12111</v>
      </c>
      <c r="G1613" s="109"/>
      <c r="H1613" s="105" t="e">
        <f t="shared" ca="1" si="0"/>
        <v>#NAME?</v>
      </c>
      <c r="I1613" s="107"/>
      <c r="J1613" s="107"/>
      <c r="K1613" s="107"/>
      <c r="L1613" s="107"/>
      <c r="M1613" s="107"/>
      <c r="N1613" s="107"/>
      <c r="O1613" s="107"/>
      <c r="P1613" s="107"/>
      <c r="Q1613" s="107"/>
      <c r="R1613" s="107"/>
    </row>
    <row r="1614" spans="1:18" ht="15">
      <c r="A1614" s="130" t="s">
        <v>12116</v>
      </c>
      <c r="B1614" s="97"/>
      <c r="C1614" s="127" t="s">
        <v>417</v>
      </c>
      <c r="D1614" s="97"/>
      <c r="E1614" s="127" t="s">
        <v>460</v>
      </c>
      <c r="F1614" s="770" t="s">
        <v>12117</v>
      </c>
      <c r="G1614" s="109"/>
      <c r="H1614" s="105" t="e">
        <f t="shared" ca="1" si="0"/>
        <v>#NAME?</v>
      </c>
      <c r="I1614" s="107"/>
      <c r="J1614" s="107"/>
      <c r="K1614" s="107"/>
      <c r="L1614" s="107"/>
      <c r="M1614" s="107"/>
      <c r="N1614" s="107"/>
      <c r="O1614" s="107"/>
      <c r="P1614" s="107"/>
      <c r="Q1614" s="107"/>
      <c r="R1614" s="107"/>
    </row>
    <row r="1615" spans="1:18" ht="15">
      <c r="A1615" s="109" t="s">
        <v>12120</v>
      </c>
      <c r="B1615" s="278">
        <v>24</v>
      </c>
      <c r="C1615" s="120"/>
      <c r="D1615" s="942" t="s">
        <v>243</v>
      </c>
      <c r="E1615" s="943"/>
      <c r="F1615" s="255" t="s">
        <v>246</v>
      </c>
      <c r="G1615" s="109" t="s">
        <v>165</v>
      </c>
      <c r="H1615" s="105" t="e">
        <f t="shared" ca="1" si="0"/>
        <v>#NAME?</v>
      </c>
      <c r="I1615" s="107"/>
      <c r="J1615" s="107"/>
      <c r="K1615" s="107"/>
      <c r="L1615" s="107"/>
      <c r="M1615" s="107"/>
      <c r="N1615" s="107"/>
      <c r="O1615" s="107"/>
      <c r="P1615" s="107"/>
      <c r="Q1615" s="107"/>
      <c r="R1615" s="107"/>
    </row>
    <row r="1616" spans="1:18" ht="15">
      <c r="A1616" s="109" t="s">
        <v>12122</v>
      </c>
      <c r="B1616" s="109" t="s">
        <v>12124</v>
      </c>
      <c r="C1616" s="120"/>
      <c r="D1616" s="942" t="s">
        <v>1335</v>
      </c>
      <c r="E1616" s="943"/>
      <c r="F1616" s="255" t="s">
        <v>185</v>
      </c>
      <c r="G1616" s="109" t="s">
        <v>165</v>
      </c>
      <c r="H1616" s="105" t="e">
        <f t="shared" ca="1" si="0"/>
        <v>#NAME?</v>
      </c>
      <c r="I1616" s="107"/>
      <c r="J1616" s="107"/>
      <c r="K1616" s="107"/>
      <c r="L1616" s="107"/>
      <c r="M1616" s="107"/>
      <c r="N1616" s="107"/>
      <c r="O1616" s="107"/>
      <c r="P1616" s="107"/>
      <c r="Q1616" s="107"/>
      <c r="R1616" s="107"/>
    </row>
    <row r="1617" spans="1:18" ht="15">
      <c r="A1617" s="109" t="s">
        <v>12127</v>
      </c>
      <c r="B1617" s="278">
        <v>94</v>
      </c>
      <c r="C1617" s="120"/>
      <c r="D1617" s="942" t="s">
        <v>182</v>
      </c>
      <c r="E1617" s="943"/>
      <c r="F1617" s="255" t="s">
        <v>185</v>
      </c>
      <c r="G1617" s="109" t="s">
        <v>165</v>
      </c>
      <c r="H1617" s="105" t="e">
        <f t="shared" ca="1" si="0"/>
        <v>#NAME?</v>
      </c>
      <c r="I1617" s="107"/>
      <c r="J1617" s="107"/>
      <c r="K1617" s="107"/>
      <c r="L1617" s="107"/>
      <c r="M1617" s="107"/>
      <c r="N1617" s="107"/>
      <c r="O1617" s="107"/>
      <c r="P1617" s="107"/>
      <c r="Q1617" s="107"/>
      <c r="R1617" s="107"/>
    </row>
    <row r="1618" spans="1:18" ht="15">
      <c r="A1618" s="109" t="s">
        <v>12130</v>
      </c>
      <c r="B1618" s="278">
        <v>19</v>
      </c>
      <c r="C1618" s="120"/>
      <c r="D1618" s="942" t="s">
        <v>1165</v>
      </c>
      <c r="E1618" s="943"/>
      <c r="F1618" s="255" t="s">
        <v>185</v>
      </c>
      <c r="G1618" s="109" t="s">
        <v>165</v>
      </c>
      <c r="H1618" s="105" t="e">
        <f t="shared" ca="1" si="0"/>
        <v>#NAME?</v>
      </c>
      <c r="I1618" s="107"/>
      <c r="J1618" s="107"/>
      <c r="K1618" s="107"/>
      <c r="L1618" s="107"/>
      <c r="M1618" s="107"/>
      <c r="N1618" s="107"/>
      <c r="O1618" s="107"/>
      <c r="P1618" s="107"/>
      <c r="Q1618" s="107"/>
      <c r="R1618" s="107"/>
    </row>
    <row r="1619" spans="1:18" ht="15">
      <c r="A1619" s="109" t="s">
        <v>12087</v>
      </c>
      <c r="B1619" s="120"/>
      <c r="C1619" s="120"/>
      <c r="D1619" s="942" t="s">
        <v>643</v>
      </c>
      <c r="E1619" s="943"/>
      <c r="F1619" s="255" t="s">
        <v>12134</v>
      </c>
      <c r="G1619" s="109" t="s">
        <v>165</v>
      </c>
      <c r="H1619" s="105" t="e">
        <f t="shared" ca="1" si="0"/>
        <v>#NAME?</v>
      </c>
      <c r="I1619" s="107"/>
      <c r="J1619" s="107"/>
      <c r="K1619" s="107"/>
      <c r="L1619" s="107"/>
      <c r="M1619" s="107"/>
      <c r="N1619" s="107"/>
      <c r="O1619" s="107"/>
      <c r="P1619" s="107"/>
      <c r="Q1619" s="107"/>
      <c r="R1619" s="107"/>
    </row>
    <row r="1620" spans="1:18" ht="15">
      <c r="A1620" s="127" t="s">
        <v>12137</v>
      </c>
      <c r="B1620" s="130">
        <v>7</v>
      </c>
      <c r="C1620" s="97"/>
      <c r="D1620" s="97"/>
      <c r="E1620" s="127" t="s">
        <v>2008</v>
      </c>
      <c r="F1620" s="771">
        <v>42999.864583333336</v>
      </c>
      <c r="G1620" s="109"/>
      <c r="H1620" s="105" t="e">
        <f t="shared" ca="1" si="0"/>
        <v>#NAME?</v>
      </c>
      <c r="I1620" s="107"/>
      <c r="J1620" s="107"/>
      <c r="K1620" s="107"/>
      <c r="L1620" s="107"/>
      <c r="M1620" s="107"/>
      <c r="N1620" s="107"/>
      <c r="O1620" s="107"/>
      <c r="P1620" s="107"/>
      <c r="Q1620" s="107"/>
      <c r="R1620" s="107"/>
    </row>
    <row r="1621" spans="1:18" ht="15">
      <c r="A1621" s="130" t="s">
        <v>12141</v>
      </c>
      <c r="B1621" s="97"/>
      <c r="C1621" s="127" t="s">
        <v>417</v>
      </c>
      <c r="D1621" s="97"/>
      <c r="E1621" s="127" t="s">
        <v>12142</v>
      </c>
      <c r="F1621" s="770" t="s">
        <v>12144</v>
      </c>
      <c r="G1621" s="109"/>
      <c r="H1621" s="105" t="e">
        <f t="shared" ca="1" si="0"/>
        <v>#NAME?</v>
      </c>
      <c r="I1621" s="107"/>
      <c r="J1621" s="107"/>
      <c r="K1621" s="107"/>
      <c r="L1621" s="107"/>
      <c r="M1621" s="107"/>
      <c r="N1621" s="107"/>
      <c r="O1621" s="107"/>
      <c r="P1621" s="107"/>
      <c r="Q1621" s="107"/>
      <c r="R1621" s="107"/>
    </row>
    <row r="1622" spans="1:18" ht="15">
      <c r="A1622" s="127" t="s">
        <v>12038</v>
      </c>
      <c r="B1622" s="97"/>
      <c r="C1622" s="127" t="s">
        <v>359</v>
      </c>
      <c r="D1622" s="97"/>
      <c r="E1622" s="127" t="s">
        <v>1375</v>
      </c>
      <c r="F1622" s="202" t="s">
        <v>363</v>
      </c>
      <c r="G1622" s="109"/>
      <c r="H1622" s="105" t="e">
        <f t="shared" ca="1" si="0"/>
        <v>#NAME?</v>
      </c>
      <c r="I1622" s="107"/>
      <c r="J1622" s="107"/>
      <c r="K1622" s="107"/>
      <c r="L1622" s="107"/>
      <c r="M1622" s="107"/>
      <c r="N1622" s="107"/>
      <c r="O1622" s="107"/>
      <c r="P1622" s="107"/>
      <c r="Q1622" s="107"/>
      <c r="R1622" s="107"/>
    </row>
    <row r="1623" spans="1:18" ht="15">
      <c r="A1623" s="130" t="s">
        <v>12150</v>
      </c>
      <c r="B1623" s="97"/>
      <c r="C1623" s="130" t="s">
        <v>359</v>
      </c>
      <c r="D1623" s="97"/>
      <c r="E1623" s="97"/>
      <c r="F1623" s="767" t="s">
        <v>12152</v>
      </c>
      <c r="G1623" s="109"/>
      <c r="H1623" s="105" t="e">
        <f t="shared" ca="1" si="0"/>
        <v>#NAME?</v>
      </c>
      <c r="I1623" s="107"/>
      <c r="J1623" s="107"/>
      <c r="K1623" s="107"/>
      <c r="L1623" s="107"/>
      <c r="M1623" s="107"/>
      <c r="N1623" s="107"/>
      <c r="O1623" s="107"/>
      <c r="P1623" s="107"/>
      <c r="Q1623" s="107"/>
      <c r="R1623" s="107"/>
    </row>
    <row r="1624" spans="1:18" ht="15">
      <c r="A1624" s="109" t="s">
        <v>12156</v>
      </c>
      <c r="B1624" s="278">
        <v>17</v>
      </c>
      <c r="C1624" s="120"/>
      <c r="D1624" s="942" t="s">
        <v>12158</v>
      </c>
      <c r="E1624" s="943"/>
      <c r="F1624" s="255" t="s">
        <v>246</v>
      </c>
      <c r="G1624" s="109" t="s">
        <v>165</v>
      </c>
      <c r="H1624" s="105" t="e">
        <f t="shared" ca="1" si="0"/>
        <v>#NAME?</v>
      </c>
      <c r="I1624" s="107"/>
      <c r="J1624" s="107"/>
      <c r="K1624" s="107"/>
      <c r="L1624" s="107"/>
      <c r="M1624" s="107"/>
      <c r="N1624" s="107"/>
      <c r="O1624" s="107"/>
      <c r="P1624" s="107"/>
      <c r="Q1624" s="107"/>
      <c r="R1624" s="107"/>
    </row>
    <row r="1625" spans="1:18" ht="15">
      <c r="A1625" s="109" t="s">
        <v>12159</v>
      </c>
      <c r="B1625" s="120"/>
      <c r="C1625" s="120"/>
      <c r="D1625" s="942" t="s">
        <v>712</v>
      </c>
      <c r="E1625" s="943"/>
      <c r="F1625" s="255" t="s">
        <v>714</v>
      </c>
      <c r="G1625" s="109" t="s">
        <v>165</v>
      </c>
      <c r="H1625" s="105" t="e">
        <f t="shared" ca="1" si="0"/>
        <v>#NAME?</v>
      </c>
      <c r="I1625" s="107"/>
      <c r="J1625" s="107"/>
      <c r="K1625" s="107"/>
      <c r="L1625" s="107"/>
      <c r="M1625" s="107"/>
      <c r="N1625" s="107"/>
      <c r="O1625" s="107"/>
      <c r="P1625" s="107"/>
      <c r="Q1625" s="107"/>
      <c r="R1625" s="107"/>
    </row>
    <row r="1626" spans="1:18" ht="15">
      <c r="A1626" s="109" t="s">
        <v>12163</v>
      </c>
      <c r="B1626" s="120"/>
      <c r="C1626" s="120"/>
      <c r="D1626" s="942" t="s">
        <v>89</v>
      </c>
      <c r="E1626" s="943"/>
      <c r="F1626" s="109" t="s">
        <v>529</v>
      </c>
      <c r="G1626" s="109" t="s">
        <v>165</v>
      </c>
      <c r="H1626" s="105" t="e">
        <f t="shared" ca="1" si="0"/>
        <v>#NAME?</v>
      </c>
      <c r="I1626" s="107"/>
      <c r="J1626" s="107"/>
      <c r="K1626" s="107"/>
      <c r="L1626" s="107"/>
      <c r="M1626" s="107"/>
      <c r="N1626" s="107"/>
      <c r="O1626" s="107"/>
      <c r="P1626" s="107"/>
      <c r="Q1626" s="107"/>
      <c r="R1626" s="107"/>
    </row>
    <row r="1627" spans="1:18" ht="15">
      <c r="A1627" s="109" t="s">
        <v>12164</v>
      </c>
      <c r="B1627" s="120"/>
      <c r="C1627" s="109" t="s">
        <v>359</v>
      </c>
      <c r="D1627" s="942" t="s">
        <v>524</v>
      </c>
      <c r="E1627" s="943"/>
      <c r="F1627" s="255" t="s">
        <v>128</v>
      </c>
      <c r="G1627" s="109" t="s">
        <v>165</v>
      </c>
      <c r="H1627" s="105" t="e">
        <f t="shared" ca="1" si="0"/>
        <v>#NAME?</v>
      </c>
      <c r="I1627" s="107"/>
      <c r="J1627" s="107"/>
      <c r="K1627" s="107"/>
      <c r="L1627" s="107"/>
      <c r="M1627" s="107"/>
      <c r="N1627" s="107"/>
      <c r="O1627" s="107"/>
      <c r="P1627" s="107"/>
      <c r="Q1627" s="107"/>
      <c r="R1627" s="107"/>
    </row>
    <row r="1628" spans="1:18" ht="15">
      <c r="A1628" s="130" t="s">
        <v>12165</v>
      </c>
      <c r="B1628" s="97"/>
      <c r="C1628" s="97"/>
      <c r="D1628" s="130" t="s">
        <v>359</v>
      </c>
      <c r="E1628" s="97"/>
      <c r="F1628" s="767" t="s">
        <v>430</v>
      </c>
      <c r="G1628" s="109"/>
      <c r="H1628" s="105" t="e">
        <f t="shared" ca="1" si="0"/>
        <v>#NAME?</v>
      </c>
      <c r="I1628" s="107"/>
      <c r="J1628" s="107"/>
      <c r="K1628" s="107"/>
      <c r="L1628" s="107"/>
      <c r="M1628" s="107"/>
      <c r="N1628" s="107"/>
      <c r="O1628" s="107"/>
      <c r="P1628" s="107"/>
      <c r="Q1628" s="107"/>
      <c r="R1628" s="107"/>
    </row>
    <row r="1629" spans="1:18" ht="15">
      <c r="A1629" s="109" t="s">
        <v>12167</v>
      </c>
      <c r="B1629" s="120"/>
      <c r="C1629" s="120"/>
      <c r="D1629" s="942" t="s">
        <v>524</v>
      </c>
      <c r="E1629" s="943"/>
      <c r="F1629" s="255" t="s">
        <v>128</v>
      </c>
      <c r="G1629" s="109" t="s">
        <v>165</v>
      </c>
      <c r="H1629" s="105" t="e">
        <f t="shared" ca="1" si="0"/>
        <v>#NAME?</v>
      </c>
      <c r="I1629" s="107"/>
      <c r="J1629" s="107"/>
      <c r="K1629" s="107"/>
      <c r="L1629" s="107"/>
      <c r="M1629" s="107"/>
      <c r="N1629" s="107"/>
      <c r="O1629" s="107"/>
      <c r="P1629" s="107"/>
      <c r="Q1629" s="107"/>
      <c r="R1629" s="107"/>
    </row>
    <row r="1630" spans="1:18" ht="15">
      <c r="A1630" s="109" t="s">
        <v>12169</v>
      </c>
      <c r="B1630" s="278">
        <v>30</v>
      </c>
      <c r="C1630" s="120"/>
      <c r="D1630" s="942" t="s">
        <v>326</v>
      </c>
      <c r="E1630" s="943"/>
      <c r="F1630" s="255" t="s">
        <v>185</v>
      </c>
      <c r="G1630" s="109" t="s">
        <v>165</v>
      </c>
      <c r="H1630" s="105" t="e">
        <f t="shared" ca="1" si="0"/>
        <v>#NAME?</v>
      </c>
      <c r="I1630" s="107"/>
      <c r="J1630" s="107"/>
      <c r="K1630" s="107"/>
      <c r="L1630" s="107"/>
      <c r="M1630" s="107"/>
      <c r="N1630" s="107"/>
      <c r="O1630" s="107"/>
      <c r="P1630" s="107"/>
      <c r="Q1630" s="107"/>
      <c r="R1630" s="107"/>
    </row>
    <row r="1631" spans="1:18" ht="15">
      <c r="A1631" s="109" t="s">
        <v>12172</v>
      </c>
      <c r="B1631" s="120"/>
      <c r="C1631" s="120"/>
      <c r="D1631" s="942" t="s">
        <v>712</v>
      </c>
      <c r="E1631" s="943"/>
      <c r="F1631" s="109" t="s">
        <v>10554</v>
      </c>
      <c r="G1631" s="109" t="s">
        <v>165</v>
      </c>
      <c r="H1631" s="105" t="e">
        <f t="shared" ca="1" si="0"/>
        <v>#NAME?</v>
      </c>
      <c r="I1631" s="107"/>
      <c r="J1631" s="107"/>
      <c r="K1631" s="107"/>
      <c r="L1631" s="107"/>
      <c r="M1631" s="107"/>
      <c r="N1631" s="107"/>
      <c r="O1631" s="107"/>
      <c r="P1631" s="107"/>
      <c r="Q1631" s="107"/>
      <c r="R1631" s="107"/>
    </row>
    <row r="1632" spans="1:18" ht="15">
      <c r="A1632" s="109" t="s">
        <v>12177</v>
      </c>
      <c r="B1632" s="120"/>
      <c r="C1632" s="120"/>
      <c r="D1632" s="942" t="s">
        <v>3960</v>
      </c>
      <c r="E1632" s="943"/>
      <c r="F1632" s="255" t="s">
        <v>3963</v>
      </c>
      <c r="G1632" s="109" t="s">
        <v>165</v>
      </c>
      <c r="H1632" s="105" t="e">
        <f t="shared" ca="1" si="0"/>
        <v>#NAME?</v>
      </c>
      <c r="I1632" s="107"/>
      <c r="J1632" s="107"/>
      <c r="K1632" s="107"/>
      <c r="L1632" s="107"/>
      <c r="M1632" s="107"/>
      <c r="N1632" s="107"/>
      <c r="O1632" s="107"/>
      <c r="P1632" s="107"/>
      <c r="Q1632" s="107"/>
      <c r="R1632" s="107"/>
    </row>
    <row r="1633" spans="1:18" ht="15">
      <c r="A1633" s="109" t="s">
        <v>12181</v>
      </c>
      <c r="B1633" s="109" t="s">
        <v>12182</v>
      </c>
      <c r="C1633" s="120"/>
      <c r="D1633" s="942" t="s">
        <v>1165</v>
      </c>
      <c r="E1633" s="943"/>
      <c r="F1633" s="255" t="s">
        <v>185</v>
      </c>
      <c r="G1633" s="109" t="s">
        <v>165</v>
      </c>
      <c r="H1633" s="105" t="e">
        <f t="shared" ca="1" si="0"/>
        <v>#NAME?</v>
      </c>
      <c r="I1633" s="107"/>
      <c r="J1633" s="107"/>
      <c r="K1633" s="107"/>
      <c r="L1633" s="107"/>
      <c r="M1633" s="107"/>
      <c r="N1633" s="107"/>
      <c r="O1633" s="107"/>
      <c r="P1633" s="107"/>
      <c r="Q1633" s="107"/>
      <c r="R1633" s="107"/>
    </row>
    <row r="1634" spans="1:18" ht="15">
      <c r="A1634" s="109" t="s">
        <v>12185</v>
      </c>
      <c r="B1634" s="120"/>
      <c r="C1634" s="120"/>
      <c r="D1634" s="942" t="s">
        <v>524</v>
      </c>
      <c r="E1634" s="943"/>
      <c r="F1634" s="255" t="s">
        <v>12186</v>
      </c>
      <c r="G1634" s="109" t="s">
        <v>165</v>
      </c>
      <c r="H1634" s="105" t="e">
        <f t="shared" ca="1" si="0"/>
        <v>#NAME?</v>
      </c>
      <c r="I1634" s="107"/>
      <c r="J1634" s="107"/>
      <c r="K1634" s="107"/>
      <c r="L1634" s="107"/>
      <c r="M1634" s="107"/>
      <c r="N1634" s="107"/>
      <c r="O1634" s="107"/>
      <c r="P1634" s="107"/>
      <c r="Q1634" s="107"/>
      <c r="R1634" s="107"/>
    </row>
    <row r="1635" spans="1:18" ht="15">
      <c r="A1635" s="109" t="s">
        <v>12190</v>
      </c>
      <c r="B1635" s="120"/>
      <c r="C1635" s="120"/>
      <c r="D1635" s="942" t="s">
        <v>524</v>
      </c>
      <c r="E1635" s="943"/>
      <c r="F1635" s="255" t="s">
        <v>128</v>
      </c>
      <c r="G1635" s="109" t="s">
        <v>165</v>
      </c>
      <c r="H1635" s="105" t="e">
        <f t="shared" ca="1" si="0"/>
        <v>#NAME?</v>
      </c>
      <c r="I1635" s="107"/>
      <c r="J1635" s="107"/>
      <c r="K1635" s="107"/>
      <c r="L1635" s="107"/>
      <c r="M1635" s="107"/>
      <c r="N1635" s="107"/>
      <c r="O1635" s="107"/>
      <c r="P1635" s="107"/>
      <c r="Q1635" s="107"/>
      <c r="R1635" s="107"/>
    </row>
    <row r="1636" spans="1:18" ht="15">
      <c r="A1636" s="109" t="s">
        <v>12193</v>
      </c>
      <c r="B1636" s="278">
        <v>45</v>
      </c>
      <c r="C1636" s="120"/>
      <c r="D1636" s="942" t="s">
        <v>182</v>
      </c>
      <c r="E1636" s="943"/>
      <c r="F1636" s="255" t="s">
        <v>185</v>
      </c>
      <c r="G1636" s="109" t="s">
        <v>165</v>
      </c>
      <c r="H1636" s="105" t="e">
        <f t="shared" ca="1" si="0"/>
        <v>#NAME?</v>
      </c>
      <c r="I1636" s="107"/>
      <c r="J1636" s="107"/>
      <c r="K1636" s="107"/>
      <c r="L1636" s="107"/>
      <c r="M1636" s="107"/>
      <c r="N1636" s="107"/>
      <c r="O1636" s="107"/>
      <c r="P1636" s="107"/>
      <c r="Q1636" s="107"/>
      <c r="R1636" s="107"/>
    </row>
    <row r="1637" spans="1:18" ht="15">
      <c r="A1637" s="109" t="s">
        <v>12196</v>
      </c>
      <c r="B1637" s="278">
        <v>29</v>
      </c>
      <c r="C1637" s="120"/>
      <c r="D1637" s="942" t="s">
        <v>407</v>
      </c>
      <c r="E1637" s="943"/>
      <c r="F1637" s="255" t="s">
        <v>246</v>
      </c>
      <c r="G1637" s="109" t="s">
        <v>165</v>
      </c>
      <c r="H1637" s="105" t="e">
        <f t="shared" ca="1" si="0"/>
        <v>#NAME?</v>
      </c>
      <c r="I1637" s="107"/>
      <c r="J1637" s="107"/>
      <c r="K1637" s="107"/>
      <c r="L1637" s="107"/>
      <c r="M1637" s="107"/>
      <c r="N1637" s="107"/>
      <c r="O1637" s="107"/>
      <c r="P1637" s="107"/>
      <c r="Q1637" s="107"/>
      <c r="R1637" s="107"/>
    </row>
    <row r="1638" spans="1:18" ht="15">
      <c r="A1638" s="109" t="s">
        <v>12200</v>
      </c>
      <c r="B1638" s="278">
        <v>70</v>
      </c>
      <c r="C1638" s="120"/>
      <c r="D1638" s="942" t="s">
        <v>1429</v>
      </c>
      <c r="E1638" s="943"/>
      <c r="F1638" s="255" t="s">
        <v>185</v>
      </c>
      <c r="G1638" s="109" t="s">
        <v>165</v>
      </c>
      <c r="H1638" s="105" t="e">
        <f t="shared" ca="1" si="0"/>
        <v>#NAME?</v>
      </c>
      <c r="I1638" s="107"/>
      <c r="J1638" s="107"/>
      <c r="K1638" s="107"/>
      <c r="L1638" s="107"/>
      <c r="M1638" s="107"/>
      <c r="N1638" s="107"/>
      <c r="O1638" s="107"/>
      <c r="P1638" s="107"/>
      <c r="Q1638" s="107"/>
      <c r="R1638" s="107"/>
    </row>
    <row r="1639" spans="1:18" ht="15">
      <c r="A1639" s="109" t="s">
        <v>12205</v>
      </c>
      <c r="B1639" s="278">
        <v>46</v>
      </c>
      <c r="C1639" s="120"/>
      <c r="D1639" s="942" t="s">
        <v>1802</v>
      </c>
      <c r="E1639" s="943"/>
      <c r="F1639" s="255" t="s">
        <v>185</v>
      </c>
      <c r="G1639" s="109" t="s">
        <v>165</v>
      </c>
      <c r="H1639" s="105" t="e">
        <f t="shared" ca="1" si="0"/>
        <v>#NAME?</v>
      </c>
      <c r="I1639" s="107"/>
      <c r="J1639" s="107"/>
      <c r="K1639" s="107"/>
      <c r="L1639" s="107"/>
      <c r="M1639" s="107"/>
      <c r="N1639" s="107"/>
      <c r="O1639" s="107"/>
      <c r="P1639" s="107"/>
      <c r="Q1639" s="107"/>
      <c r="R1639" s="107"/>
    </row>
    <row r="1640" spans="1:18" ht="15">
      <c r="A1640" s="127" t="s">
        <v>12211</v>
      </c>
      <c r="B1640" s="97"/>
      <c r="C1640" s="97"/>
      <c r="D1640" s="127" t="s">
        <v>487</v>
      </c>
      <c r="E1640" s="97"/>
      <c r="F1640" s="202" t="s">
        <v>11799</v>
      </c>
      <c r="G1640" s="109"/>
      <c r="H1640" s="105" t="e">
        <f t="shared" ca="1" si="0"/>
        <v>#NAME?</v>
      </c>
      <c r="I1640" s="107"/>
      <c r="J1640" s="107"/>
      <c r="K1640" s="107"/>
      <c r="L1640" s="107"/>
      <c r="M1640" s="107"/>
      <c r="N1640" s="107"/>
      <c r="O1640" s="107"/>
      <c r="P1640" s="107"/>
      <c r="Q1640" s="107"/>
      <c r="R1640" s="107"/>
    </row>
    <row r="1641" spans="1:18" ht="15">
      <c r="A1641" s="109" t="s">
        <v>12216</v>
      </c>
      <c r="B1641" s="278">
        <v>82</v>
      </c>
      <c r="C1641" s="120"/>
      <c r="D1641" s="942" t="s">
        <v>423</v>
      </c>
      <c r="E1641" s="943"/>
      <c r="F1641" s="255" t="s">
        <v>246</v>
      </c>
      <c r="G1641" s="109" t="s">
        <v>165</v>
      </c>
      <c r="H1641" s="105" t="e">
        <f t="shared" ca="1" si="0"/>
        <v>#NAME?</v>
      </c>
      <c r="I1641" s="107"/>
      <c r="J1641" s="107"/>
      <c r="K1641" s="107"/>
      <c r="L1641" s="107"/>
      <c r="M1641" s="107"/>
      <c r="N1641" s="107"/>
      <c r="O1641" s="107"/>
      <c r="P1641" s="107"/>
      <c r="Q1641" s="107"/>
      <c r="R1641" s="107"/>
    </row>
    <row r="1642" spans="1:18" ht="15">
      <c r="A1642" s="109" t="s">
        <v>12223</v>
      </c>
      <c r="B1642" s="278">
        <v>53</v>
      </c>
      <c r="C1642" s="120"/>
      <c r="D1642" s="942" t="s">
        <v>3865</v>
      </c>
      <c r="E1642" s="943"/>
      <c r="F1642" s="255" t="s">
        <v>185</v>
      </c>
      <c r="G1642" s="109" t="s">
        <v>165</v>
      </c>
      <c r="H1642" s="105" t="e">
        <f t="shared" ca="1" si="0"/>
        <v>#NAME?</v>
      </c>
      <c r="I1642" s="107"/>
      <c r="J1642" s="107"/>
      <c r="K1642" s="107"/>
      <c r="L1642" s="107"/>
      <c r="M1642" s="107"/>
      <c r="N1642" s="107"/>
      <c r="O1642" s="107"/>
      <c r="P1642" s="107"/>
      <c r="Q1642" s="107"/>
      <c r="R1642" s="107"/>
    </row>
    <row r="1643" spans="1:18" ht="15">
      <c r="A1643" s="109" t="s">
        <v>12226</v>
      </c>
      <c r="B1643" s="278">
        <v>18</v>
      </c>
      <c r="C1643" s="120"/>
      <c r="D1643" s="942" t="s">
        <v>450</v>
      </c>
      <c r="E1643" s="943"/>
      <c r="F1643" s="255" t="s">
        <v>246</v>
      </c>
      <c r="G1643" s="109" t="s">
        <v>165</v>
      </c>
      <c r="H1643" s="105" t="e">
        <f t="shared" ca="1" si="0"/>
        <v>#NAME?</v>
      </c>
      <c r="I1643" s="107"/>
      <c r="J1643" s="107"/>
      <c r="K1643" s="107"/>
      <c r="L1643" s="107"/>
      <c r="M1643" s="107"/>
      <c r="N1643" s="107"/>
      <c r="O1643" s="107"/>
      <c r="P1643" s="107"/>
      <c r="Q1643" s="107"/>
      <c r="R1643" s="107"/>
    </row>
    <row r="1644" spans="1:18" ht="15">
      <c r="A1644" s="109" t="s">
        <v>12228</v>
      </c>
      <c r="B1644" s="278">
        <v>0</v>
      </c>
      <c r="C1644" s="120"/>
      <c r="D1644" s="942" t="s">
        <v>1438</v>
      </c>
      <c r="E1644" s="943"/>
      <c r="F1644" s="255" t="s">
        <v>246</v>
      </c>
      <c r="G1644" s="109" t="s">
        <v>165</v>
      </c>
      <c r="H1644" s="105" t="e">
        <f t="shared" ca="1" si="0"/>
        <v>#NAME?</v>
      </c>
      <c r="I1644" s="107"/>
      <c r="J1644" s="107"/>
      <c r="K1644" s="107"/>
      <c r="L1644" s="107"/>
      <c r="M1644" s="107"/>
      <c r="N1644" s="107"/>
      <c r="O1644" s="107"/>
      <c r="P1644" s="107"/>
      <c r="Q1644" s="107"/>
      <c r="R1644" s="107"/>
    </row>
    <row r="1645" spans="1:18" ht="15">
      <c r="A1645" s="109" t="s">
        <v>12229</v>
      </c>
      <c r="B1645" s="278">
        <v>36</v>
      </c>
      <c r="C1645" s="120"/>
      <c r="D1645" s="942" t="s">
        <v>182</v>
      </c>
      <c r="E1645" s="943"/>
      <c r="F1645" s="255" t="s">
        <v>185</v>
      </c>
      <c r="G1645" s="109" t="s">
        <v>165</v>
      </c>
      <c r="H1645" s="105" t="e">
        <f t="shared" ca="1" si="0"/>
        <v>#NAME?</v>
      </c>
      <c r="I1645" s="107"/>
      <c r="J1645" s="107"/>
      <c r="K1645" s="107"/>
      <c r="L1645" s="107"/>
      <c r="M1645" s="107"/>
      <c r="N1645" s="107"/>
      <c r="O1645" s="107"/>
      <c r="P1645" s="107"/>
      <c r="Q1645" s="107"/>
      <c r="R1645" s="107"/>
    </row>
    <row r="1646" spans="1:18" ht="15">
      <c r="A1646" s="109" t="s">
        <v>12230</v>
      </c>
      <c r="B1646" s="278">
        <v>29</v>
      </c>
      <c r="C1646" s="120"/>
      <c r="D1646" s="942" t="s">
        <v>407</v>
      </c>
      <c r="E1646" s="943"/>
      <c r="F1646" s="255" t="s">
        <v>246</v>
      </c>
      <c r="G1646" s="109" t="s">
        <v>165</v>
      </c>
      <c r="H1646" s="105" t="e">
        <f t="shared" ca="1" si="0"/>
        <v>#NAME?</v>
      </c>
      <c r="I1646" s="107"/>
      <c r="J1646" s="107"/>
      <c r="K1646" s="107"/>
      <c r="L1646" s="107"/>
      <c r="M1646" s="107"/>
      <c r="N1646" s="107"/>
      <c r="O1646" s="107"/>
      <c r="P1646" s="107"/>
      <c r="Q1646" s="107"/>
      <c r="R1646" s="107"/>
    </row>
    <row r="1647" spans="1:18" ht="15">
      <c r="A1647" s="109" t="s">
        <v>12231</v>
      </c>
      <c r="B1647" s="278">
        <v>24</v>
      </c>
      <c r="C1647" s="120"/>
      <c r="D1647" s="942" t="s">
        <v>1327</v>
      </c>
      <c r="E1647" s="943"/>
      <c r="F1647" s="255" t="s">
        <v>185</v>
      </c>
      <c r="G1647" s="109" t="s">
        <v>165</v>
      </c>
      <c r="H1647" s="105" t="e">
        <f t="shared" ca="1" si="0"/>
        <v>#NAME?</v>
      </c>
      <c r="I1647" s="107"/>
      <c r="J1647" s="107"/>
      <c r="K1647" s="107"/>
      <c r="L1647" s="107"/>
      <c r="M1647" s="107"/>
      <c r="N1647" s="107"/>
      <c r="O1647" s="107"/>
      <c r="P1647" s="107"/>
      <c r="Q1647" s="107"/>
      <c r="R1647" s="107"/>
    </row>
    <row r="1648" spans="1:18" ht="15">
      <c r="A1648" s="109" t="s">
        <v>12232</v>
      </c>
      <c r="B1648" s="278">
        <v>21</v>
      </c>
      <c r="C1648" s="120"/>
      <c r="D1648" s="942" t="s">
        <v>1291</v>
      </c>
      <c r="E1648" s="943"/>
      <c r="F1648" s="255" t="s">
        <v>246</v>
      </c>
      <c r="G1648" s="109" t="s">
        <v>165</v>
      </c>
      <c r="H1648" s="105" t="e">
        <f t="shared" ca="1" si="0"/>
        <v>#NAME?</v>
      </c>
      <c r="I1648" s="107"/>
      <c r="J1648" s="107"/>
      <c r="K1648" s="107"/>
      <c r="L1648" s="107"/>
      <c r="M1648" s="107"/>
      <c r="N1648" s="107"/>
      <c r="O1648" s="107"/>
      <c r="P1648" s="107"/>
      <c r="Q1648" s="107"/>
      <c r="R1648" s="107"/>
    </row>
    <row r="1649" spans="1:18" ht="15">
      <c r="A1649" s="109" t="s">
        <v>12233</v>
      </c>
      <c r="B1649" s="278">
        <v>0</v>
      </c>
      <c r="C1649" s="120"/>
      <c r="D1649" s="942" t="s">
        <v>12234</v>
      </c>
      <c r="E1649" s="943"/>
      <c r="F1649" s="255" t="s">
        <v>246</v>
      </c>
      <c r="G1649" s="109" t="s">
        <v>165</v>
      </c>
      <c r="H1649" s="105" t="e">
        <f t="shared" ca="1" si="0"/>
        <v>#NAME?</v>
      </c>
      <c r="I1649" s="107"/>
      <c r="J1649" s="107"/>
      <c r="K1649" s="107"/>
      <c r="L1649" s="107"/>
      <c r="M1649" s="107"/>
      <c r="N1649" s="107"/>
      <c r="O1649" s="107"/>
      <c r="P1649" s="107"/>
      <c r="Q1649" s="107"/>
      <c r="R1649" s="107"/>
    </row>
    <row r="1650" spans="1:18" ht="15">
      <c r="A1650" s="109" t="s">
        <v>12235</v>
      </c>
      <c r="B1650" s="120"/>
      <c r="C1650" s="120"/>
      <c r="D1650" s="942" t="s">
        <v>1072</v>
      </c>
      <c r="E1650" s="943"/>
      <c r="F1650" s="109" t="s">
        <v>12236</v>
      </c>
      <c r="G1650" s="109" t="s">
        <v>165</v>
      </c>
      <c r="H1650" s="105" t="e">
        <f t="shared" ca="1" si="0"/>
        <v>#NAME?</v>
      </c>
      <c r="I1650" s="107"/>
      <c r="J1650" s="107"/>
      <c r="K1650" s="107"/>
      <c r="L1650" s="107"/>
      <c r="M1650" s="107"/>
      <c r="N1650" s="107"/>
      <c r="O1650" s="107"/>
      <c r="P1650" s="107"/>
      <c r="Q1650" s="107"/>
      <c r="R1650" s="107"/>
    </row>
    <row r="1651" spans="1:18" ht="15">
      <c r="A1651" s="109" t="s">
        <v>12237</v>
      </c>
      <c r="B1651" s="278">
        <v>48</v>
      </c>
      <c r="C1651" s="120"/>
      <c r="D1651" s="942" t="s">
        <v>1291</v>
      </c>
      <c r="E1651" s="943"/>
      <c r="F1651" s="255" t="s">
        <v>246</v>
      </c>
      <c r="G1651" s="109" t="s">
        <v>165</v>
      </c>
      <c r="H1651" s="105" t="e">
        <f t="shared" ca="1" si="0"/>
        <v>#NAME?</v>
      </c>
      <c r="I1651" s="107"/>
      <c r="J1651" s="107"/>
      <c r="K1651" s="107"/>
      <c r="L1651" s="107"/>
      <c r="M1651" s="107"/>
      <c r="N1651" s="107"/>
      <c r="O1651" s="107"/>
      <c r="P1651" s="107"/>
      <c r="Q1651" s="107"/>
      <c r="R1651" s="107"/>
    </row>
    <row r="1652" spans="1:18" ht="15">
      <c r="A1652" s="130" t="s">
        <v>12238</v>
      </c>
      <c r="B1652" s="130">
        <v>20</v>
      </c>
      <c r="C1652" s="127" t="s">
        <v>417</v>
      </c>
      <c r="D1652" s="130" t="s">
        <v>518</v>
      </c>
      <c r="E1652" s="97"/>
      <c r="F1652" s="773" t="s">
        <v>519</v>
      </c>
      <c r="G1652" s="109"/>
      <c r="H1652" s="105" t="e">
        <f t="shared" ca="1" si="0"/>
        <v>#NAME?</v>
      </c>
      <c r="I1652" s="107"/>
      <c r="J1652" s="107"/>
      <c r="K1652" s="107"/>
      <c r="L1652" s="107"/>
      <c r="M1652" s="107"/>
      <c r="N1652" s="107"/>
      <c r="O1652" s="107"/>
      <c r="P1652" s="107"/>
      <c r="Q1652" s="107"/>
      <c r="R1652" s="107"/>
    </row>
    <row r="1653" spans="1:18" ht="15">
      <c r="A1653" s="109" t="s">
        <v>12239</v>
      </c>
      <c r="B1653" s="278">
        <v>58</v>
      </c>
      <c r="C1653" s="120"/>
      <c r="D1653" s="942" t="s">
        <v>1802</v>
      </c>
      <c r="E1653" s="943"/>
      <c r="F1653" s="255" t="s">
        <v>185</v>
      </c>
      <c r="G1653" s="109" t="s">
        <v>165</v>
      </c>
      <c r="H1653" s="105" t="e">
        <f t="shared" ca="1" si="0"/>
        <v>#NAME?</v>
      </c>
      <c r="I1653" s="107"/>
      <c r="J1653" s="107"/>
      <c r="K1653" s="107"/>
      <c r="L1653" s="107"/>
      <c r="M1653" s="107"/>
      <c r="N1653" s="107"/>
      <c r="O1653" s="107"/>
      <c r="P1653" s="107"/>
      <c r="Q1653" s="107"/>
      <c r="R1653" s="107"/>
    </row>
    <row r="1654" spans="1:18" ht="15">
      <c r="A1654" s="109" t="s">
        <v>12240</v>
      </c>
      <c r="B1654" s="120"/>
      <c r="C1654" s="120"/>
      <c r="D1654" s="942" t="s">
        <v>1072</v>
      </c>
      <c r="E1654" s="943"/>
      <c r="F1654" s="109" t="s">
        <v>12236</v>
      </c>
      <c r="G1654" s="109" t="s">
        <v>165</v>
      </c>
      <c r="H1654" s="105" t="e">
        <f t="shared" ca="1" si="0"/>
        <v>#NAME?</v>
      </c>
      <c r="I1654" s="107"/>
      <c r="J1654" s="107"/>
      <c r="K1654" s="107"/>
      <c r="L1654" s="107"/>
      <c r="M1654" s="107"/>
      <c r="N1654" s="107"/>
      <c r="O1654" s="107"/>
      <c r="P1654" s="107"/>
      <c r="Q1654" s="107"/>
      <c r="R1654" s="107"/>
    </row>
    <row r="1655" spans="1:18" ht="15">
      <c r="A1655" s="109" t="s">
        <v>12241</v>
      </c>
      <c r="B1655" s="278">
        <v>18</v>
      </c>
      <c r="C1655" s="120"/>
      <c r="D1655" s="942" t="s">
        <v>354</v>
      </c>
      <c r="E1655" s="943"/>
      <c r="F1655" s="255" t="s">
        <v>246</v>
      </c>
      <c r="G1655" s="109" t="s">
        <v>165</v>
      </c>
      <c r="H1655" s="105" t="e">
        <f t="shared" ca="1" si="0"/>
        <v>#NAME?</v>
      </c>
      <c r="I1655" s="107"/>
      <c r="J1655" s="107"/>
      <c r="K1655" s="107"/>
      <c r="L1655" s="107"/>
      <c r="M1655" s="107"/>
      <c r="N1655" s="107"/>
      <c r="O1655" s="107"/>
      <c r="P1655" s="107"/>
      <c r="Q1655" s="107"/>
      <c r="R1655" s="107"/>
    </row>
    <row r="1656" spans="1:18" ht="15">
      <c r="A1656" s="130" t="s">
        <v>12242</v>
      </c>
      <c r="B1656" s="97"/>
      <c r="C1656" s="130" t="s">
        <v>417</v>
      </c>
      <c r="D1656" s="97"/>
      <c r="E1656" s="97"/>
      <c r="F1656" s="770" t="s">
        <v>12243</v>
      </c>
      <c r="G1656" s="109"/>
      <c r="H1656" s="105" t="e">
        <f t="shared" ca="1" si="0"/>
        <v>#NAME?</v>
      </c>
      <c r="I1656" s="107"/>
      <c r="J1656" s="107"/>
      <c r="K1656" s="107"/>
      <c r="L1656" s="107"/>
      <c r="M1656" s="107"/>
      <c r="N1656" s="107"/>
      <c r="O1656" s="107"/>
      <c r="P1656" s="107"/>
      <c r="Q1656" s="107"/>
      <c r="R1656" s="107"/>
    </row>
    <row r="1657" spans="1:18" ht="15">
      <c r="A1657" s="130" t="s">
        <v>12244</v>
      </c>
      <c r="B1657" s="97"/>
      <c r="C1657" s="130" t="s">
        <v>417</v>
      </c>
      <c r="D1657" s="97"/>
      <c r="E1657" s="97"/>
      <c r="F1657" s="770" t="s">
        <v>12245</v>
      </c>
      <c r="G1657" s="109"/>
      <c r="H1657" s="105" t="e">
        <f t="shared" ca="1" si="0"/>
        <v>#NAME?</v>
      </c>
      <c r="I1657" s="107"/>
      <c r="J1657" s="107"/>
      <c r="K1657" s="107"/>
      <c r="L1657" s="107"/>
      <c r="M1657" s="107"/>
      <c r="N1657" s="107"/>
      <c r="O1657" s="107"/>
      <c r="P1657" s="107"/>
      <c r="Q1657" s="107"/>
      <c r="R1657" s="107"/>
    </row>
    <row r="1658" spans="1:18" ht="15">
      <c r="A1658" s="109" t="s">
        <v>12246</v>
      </c>
      <c r="B1658" s="120"/>
      <c r="C1658" s="120"/>
      <c r="D1658" s="942" t="s">
        <v>425</v>
      </c>
      <c r="E1658" s="943"/>
      <c r="F1658" s="109" t="s">
        <v>384</v>
      </c>
      <c r="G1658" s="109" t="s">
        <v>165</v>
      </c>
      <c r="H1658" s="105" t="e">
        <f t="shared" ca="1" si="0"/>
        <v>#NAME?</v>
      </c>
      <c r="I1658" s="107"/>
      <c r="J1658" s="107"/>
      <c r="K1658" s="107"/>
      <c r="L1658" s="107"/>
      <c r="M1658" s="107"/>
      <c r="N1658" s="107"/>
      <c r="O1658" s="107"/>
      <c r="P1658" s="107"/>
      <c r="Q1658" s="107"/>
      <c r="R1658" s="107"/>
    </row>
    <row r="1659" spans="1:18" ht="15">
      <c r="A1659" s="130" t="s">
        <v>12247</v>
      </c>
      <c r="B1659" s="97"/>
      <c r="C1659" s="127" t="s">
        <v>117</v>
      </c>
      <c r="D1659" s="97"/>
      <c r="E1659" s="127" t="s">
        <v>1130</v>
      </c>
      <c r="F1659" s="202" t="s">
        <v>12248</v>
      </c>
      <c r="G1659" s="109"/>
      <c r="H1659" s="105" t="e">
        <f t="shared" ca="1" si="0"/>
        <v>#NAME?</v>
      </c>
      <c r="I1659" s="107"/>
      <c r="J1659" s="107"/>
      <c r="K1659" s="107"/>
      <c r="L1659" s="107"/>
      <c r="M1659" s="107"/>
      <c r="N1659" s="107"/>
      <c r="O1659" s="107"/>
      <c r="P1659" s="107"/>
      <c r="Q1659" s="107"/>
      <c r="R1659" s="107"/>
    </row>
    <row r="1660" spans="1:18" ht="15">
      <c r="A1660" s="109" t="s">
        <v>12249</v>
      </c>
      <c r="B1660" s="278">
        <v>66</v>
      </c>
      <c r="C1660" s="120"/>
      <c r="D1660" s="942" t="s">
        <v>450</v>
      </c>
      <c r="E1660" s="943"/>
      <c r="F1660" s="255" t="s">
        <v>246</v>
      </c>
      <c r="G1660" s="109" t="s">
        <v>165</v>
      </c>
      <c r="H1660" s="105" t="e">
        <f t="shared" ca="1" si="0"/>
        <v>#NAME?</v>
      </c>
      <c r="I1660" s="107"/>
      <c r="J1660" s="107"/>
      <c r="K1660" s="107"/>
      <c r="L1660" s="107"/>
      <c r="M1660" s="107"/>
      <c r="N1660" s="107"/>
      <c r="O1660" s="107"/>
      <c r="P1660" s="107"/>
      <c r="Q1660" s="107"/>
      <c r="R1660" s="107"/>
    </row>
    <row r="1661" spans="1:18" ht="15">
      <c r="A1661" s="109" t="s">
        <v>12250</v>
      </c>
      <c r="B1661" s="278">
        <v>0</v>
      </c>
      <c r="C1661" s="120"/>
      <c r="D1661" s="942" t="s">
        <v>1395</v>
      </c>
      <c r="E1661" s="943"/>
      <c r="F1661" s="255" t="s">
        <v>246</v>
      </c>
      <c r="G1661" s="109" t="s">
        <v>165</v>
      </c>
      <c r="H1661" s="105" t="e">
        <f t="shared" ca="1" si="0"/>
        <v>#NAME?</v>
      </c>
      <c r="I1661" s="107"/>
      <c r="J1661" s="107"/>
      <c r="K1661" s="107"/>
      <c r="L1661" s="107"/>
      <c r="M1661" s="107"/>
      <c r="N1661" s="107"/>
      <c r="O1661" s="107"/>
      <c r="P1661" s="107"/>
      <c r="Q1661" s="107"/>
      <c r="R1661" s="107"/>
    </row>
    <row r="1662" spans="1:18" ht="15">
      <c r="A1662" s="109" t="s">
        <v>12251</v>
      </c>
      <c r="B1662" s="120"/>
      <c r="C1662" s="120"/>
      <c r="D1662" s="942" t="s">
        <v>89</v>
      </c>
      <c r="E1662" s="943"/>
      <c r="F1662" s="109" t="s">
        <v>10554</v>
      </c>
      <c r="G1662" s="109" t="s">
        <v>165</v>
      </c>
      <c r="H1662" s="105" t="e">
        <f t="shared" ca="1" si="0"/>
        <v>#NAME?</v>
      </c>
      <c r="I1662" s="107"/>
      <c r="J1662" s="107"/>
      <c r="K1662" s="107"/>
      <c r="L1662" s="107"/>
      <c r="M1662" s="107"/>
      <c r="N1662" s="107"/>
      <c r="O1662" s="107"/>
      <c r="P1662" s="107"/>
      <c r="Q1662" s="107"/>
      <c r="R1662" s="107"/>
    </row>
    <row r="1663" spans="1:18" ht="15">
      <c r="A1663" s="109" t="s">
        <v>12252</v>
      </c>
      <c r="B1663" s="278">
        <v>30</v>
      </c>
      <c r="C1663" s="120"/>
      <c r="D1663" s="942" t="s">
        <v>354</v>
      </c>
      <c r="E1663" s="943"/>
      <c r="F1663" s="255" t="s">
        <v>246</v>
      </c>
      <c r="G1663" s="109" t="s">
        <v>165</v>
      </c>
      <c r="H1663" s="105" t="e">
        <f t="shared" ca="1" si="0"/>
        <v>#NAME?</v>
      </c>
      <c r="I1663" s="107"/>
      <c r="J1663" s="107"/>
      <c r="K1663" s="107"/>
      <c r="L1663" s="107"/>
      <c r="M1663" s="107"/>
      <c r="N1663" s="107"/>
      <c r="O1663" s="107"/>
      <c r="P1663" s="107"/>
      <c r="Q1663" s="107"/>
      <c r="R1663" s="107"/>
    </row>
    <row r="1664" spans="1:18" ht="15">
      <c r="A1664" s="130" t="s">
        <v>12253</v>
      </c>
      <c r="B1664" s="97"/>
      <c r="C1664" s="130" t="s">
        <v>359</v>
      </c>
      <c r="D1664" s="97"/>
      <c r="E1664" s="97"/>
      <c r="F1664" s="770" t="s">
        <v>981</v>
      </c>
      <c r="G1664" s="109"/>
      <c r="H1664" s="105" t="e">
        <f t="shared" ca="1" si="0"/>
        <v>#NAME?</v>
      </c>
      <c r="I1664" s="107"/>
      <c r="J1664" s="107"/>
      <c r="K1664" s="107"/>
      <c r="L1664" s="107"/>
      <c r="M1664" s="107"/>
      <c r="N1664" s="107"/>
      <c r="O1664" s="107"/>
      <c r="P1664" s="107"/>
      <c r="Q1664" s="107"/>
      <c r="R1664" s="107"/>
    </row>
    <row r="1665" spans="1:18" ht="15">
      <c r="A1665" s="130" t="s">
        <v>12254</v>
      </c>
      <c r="B1665" s="97"/>
      <c r="C1665" s="130" t="s">
        <v>359</v>
      </c>
      <c r="D1665" s="97"/>
      <c r="E1665" s="97"/>
      <c r="F1665" s="767" t="s">
        <v>430</v>
      </c>
      <c r="G1665" s="109"/>
      <c r="H1665" s="105" t="e">
        <f t="shared" ca="1" si="0"/>
        <v>#NAME?</v>
      </c>
      <c r="I1665" s="107"/>
      <c r="J1665" s="107"/>
      <c r="K1665" s="107"/>
      <c r="L1665" s="107"/>
      <c r="M1665" s="107"/>
      <c r="N1665" s="107"/>
      <c r="O1665" s="107"/>
      <c r="P1665" s="107"/>
      <c r="Q1665" s="107"/>
      <c r="R1665" s="107"/>
    </row>
    <row r="1666" spans="1:18" ht="15">
      <c r="A1666" s="127" t="s">
        <v>12255</v>
      </c>
      <c r="B1666" s="97"/>
      <c r="C1666" s="97"/>
      <c r="D1666" s="127" t="s">
        <v>89</v>
      </c>
      <c r="E1666" s="97"/>
      <c r="F1666" s="202" t="s">
        <v>95</v>
      </c>
      <c r="G1666" s="109"/>
      <c r="H1666" s="105" t="e">
        <f t="shared" ca="1" si="0"/>
        <v>#NAME?</v>
      </c>
      <c r="I1666" s="107"/>
      <c r="J1666" s="107"/>
      <c r="K1666" s="107"/>
      <c r="L1666" s="107"/>
      <c r="M1666" s="107"/>
      <c r="N1666" s="107"/>
      <c r="O1666" s="107"/>
      <c r="P1666" s="107"/>
      <c r="Q1666" s="107"/>
      <c r="R1666" s="107"/>
    </row>
    <row r="1667" spans="1:18" ht="15">
      <c r="A1667" s="109" t="s">
        <v>12103</v>
      </c>
      <c r="B1667" s="120"/>
      <c r="C1667" s="120"/>
      <c r="D1667" s="942" t="s">
        <v>319</v>
      </c>
      <c r="E1667" s="943"/>
      <c r="F1667" s="109" t="s">
        <v>529</v>
      </c>
      <c r="G1667" s="109" t="s">
        <v>165</v>
      </c>
      <c r="H1667" s="105" t="e">
        <f t="shared" ca="1" si="0"/>
        <v>#NAME?</v>
      </c>
      <c r="I1667" s="107"/>
      <c r="J1667" s="107"/>
      <c r="K1667" s="107"/>
      <c r="L1667" s="107"/>
      <c r="M1667" s="107"/>
      <c r="N1667" s="107"/>
      <c r="O1667" s="107"/>
      <c r="P1667" s="107"/>
      <c r="Q1667" s="107"/>
      <c r="R1667" s="107"/>
    </row>
    <row r="1668" spans="1:18" ht="15">
      <c r="A1668" s="130" t="s">
        <v>12256</v>
      </c>
      <c r="B1668" s="130">
        <v>10</v>
      </c>
      <c r="C1668" s="130" t="s">
        <v>12257</v>
      </c>
      <c r="D1668" s="97"/>
      <c r="E1668" s="127" t="s">
        <v>12258</v>
      </c>
      <c r="F1668" s="97"/>
      <c r="G1668" s="109"/>
      <c r="H1668" s="105" t="e">
        <f t="shared" ca="1" si="0"/>
        <v>#NAME?</v>
      </c>
      <c r="I1668" s="107"/>
      <c r="J1668" s="107"/>
      <c r="K1668" s="107"/>
      <c r="L1668" s="107"/>
      <c r="M1668" s="107"/>
      <c r="N1668" s="107"/>
      <c r="O1668" s="107"/>
      <c r="P1668" s="107"/>
      <c r="Q1668" s="107"/>
      <c r="R1668" s="107"/>
    </row>
    <row r="1669" spans="1:18" ht="15">
      <c r="A1669" s="109" t="s">
        <v>12259</v>
      </c>
      <c r="B1669" s="120"/>
      <c r="C1669" s="120"/>
      <c r="D1669" s="942" t="s">
        <v>729</v>
      </c>
      <c r="E1669" s="943"/>
      <c r="F1669" s="109" t="s">
        <v>384</v>
      </c>
      <c r="G1669" s="109" t="s">
        <v>165</v>
      </c>
      <c r="H1669" s="105" t="e">
        <f t="shared" ca="1" si="0"/>
        <v>#NAME?</v>
      </c>
      <c r="I1669" s="107"/>
      <c r="J1669" s="107"/>
      <c r="K1669" s="107"/>
      <c r="L1669" s="107"/>
      <c r="M1669" s="107"/>
      <c r="N1669" s="107"/>
      <c r="O1669" s="107"/>
      <c r="P1669" s="107"/>
      <c r="Q1669" s="107"/>
      <c r="R1669" s="107"/>
    </row>
    <row r="1670" spans="1:18" ht="15">
      <c r="A1670" s="109" t="s">
        <v>12260</v>
      </c>
      <c r="B1670" s="278">
        <v>48</v>
      </c>
      <c r="C1670" s="120"/>
      <c r="D1670" s="109" t="s">
        <v>169</v>
      </c>
      <c r="E1670" s="120"/>
      <c r="F1670" s="255" t="s">
        <v>246</v>
      </c>
      <c r="G1670" s="109" t="s">
        <v>165</v>
      </c>
      <c r="H1670" s="105" t="e">
        <f t="shared" ca="1" si="0"/>
        <v>#NAME?</v>
      </c>
      <c r="I1670" s="107"/>
      <c r="J1670" s="107"/>
      <c r="K1670" s="107"/>
      <c r="L1670" s="107"/>
      <c r="M1670" s="107"/>
      <c r="N1670" s="107"/>
      <c r="O1670" s="107"/>
      <c r="P1670" s="107"/>
      <c r="Q1670" s="107"/>
      <c r="R1670" s="107"/>
    </row>
    <row r="1671" spans="1:18" ht="15">
      <c r="A1671" s="130" t="s">
        <v>12261</v>
      </c>
      <c r="B1671" s="97"/>
      <c r="C1671" s="127" t="s">
        <v>417</v>
      </c>
      <c r="D1671" s="97"/>
      <c r="E1671" s="97"/>
      <c r="F1671" s="770" t="s">
        <v>12262</v>
      </c>
      <c r="G1671" s="109"/>
      <c r="H1671" s="105" t="e">
        <f t="shared" ca="1" si="0"/>
        <v>#NAME?</v>
      </c>
      <c r="I1671" s="107"/>
      <c r="J1671" s="107"/>
      <c r="K1671" s="107"/>
      <c r="L1671" s="107"/>
      <c r="M1671" s="107"/>
      <c r="N1671" s="107"/>
      <c r="O1671" s="107"/>
      <c r="P1671" s="107"/>
      <c r="Q1671" s="107"/>
      <c r="R1671" s="107"/>
    </row>
    <row r="1672" spans="1:18" ht="15">
      <c r="A1672" s="109" t="s">
        <v>12263</v>
      </c>
      <c r="B1672" s="120"/>
      <c r="C1672" s="120"/>
      <c r="D1672" s="942" t="s">
        <v>425</v>
      </c>
      <c r="E1672" s="943"/>
      <c r="F1672" s="109" t="s">
        <v>384</v>
      </c>
      <c r="G1672" s="109" t="s">
        <v>165</v>
      </c>
      <c r="H1672" s="105" t="e">
        <f t="shared" ca="1" si="0"/>
        <v>#NAME?</v>
      </c>
      <c r="I1672" s="107"/>
      <c r="J1672" s="107"/>
      <c r="K1672" s="107"/>
      <c r="L1672" s="107"/>
      <c r="M1672" s="107"/>
      <c r="N1672" s="107"/>
      <c r="O1672" s="107"/>
      <c r="P1672" s="107"/>
      <c r="Q1672" s="107"/>
      <c r="R1672" s="107"/>
    </row>
    <row r="1673" spans="1:18" ht="15">
      <c r="A1673" s="109" t="s">
        <v>12264</v>
      </c>
      <c r="B1673" s="278">
        <v>59</v>
      </c>
      <c r="C1673" s="120"/>
      <c r="D1673" s="942" t="s">
        <v>1736</v>
      </c>
      <c r="E1673" s="943"/>
      <c r="F1673" s="255" t="s">
        <v>185</v>
      </c>
      <c r="G1673" s="109" t="s">
        <v>165</v>
      </c>
      <c r="H1673" s="105" t="e">
        <f t="shared" ca="1" si="0"/>
        <v>#NAME?</v>
      </c>
      <c r="I1673" s="107"/>
      <c r="J1673" s="107"/>
      <c r="K1673" s="107"/>
      <c r="L1673" s="107"/>
      <c r="M1673" s="107"/>
      <c r="N1673" s="107"/>
      <c r="O1673" s="107"/>
      <c r="P1673" s="107"/>
      <c r="Q1673" s="107"/>
      <c r="R1673" s="107"/>
    </row>
    <row r="1674" spans="1:18" ht="15">
      <c r="A1674" s="127" t="s">
        <v>12265</v>
      </c>
      <c r="B1674" s="97"/>
      <c r="C1674" s="127" t="s">
        <v>359</v>
      </c>
      <c r="D1674" s="127" t="s">
        <v>524</v>
      </c>
      <c r="E1674" s="97"/>
      <c r="F1674" s="127" t="s">
        <v>12266</v>
      </c>
      <c r="G1674" s="109"/>
      <c r="H1674" s="105" t="e">
        <f t="shared" ca="1" si="0"/>
        <v>#NAME?</v>
      </c>
      <c r="I1674" s="107"/>
      <c r="J1674" s="107"/>
      <c r="K1674" s="107"/>
      <c r="L1674" s="107"/>
      <c r="M1674" s="107"/>
      <c r="N1674" s="107"/>
      <c r="O1674" s="107"/>
      <c r="P1674" s="107"/>
      <c r="Q1674" s="107"/>
      <c r="R1674" s="107"/>
    </row>
    <row r="1675" spans="1:18" ht="15">
      <c r="A1675" s="127" t="s">
        <v>12147</v>
      </c>
      <c r="B1675" s="97"/>
      <c r="C1675" s="127" t="s">
        <v>1723</v>
      </c>
      <c r="D1675" s="127" t="s">
        <v>524</v>
      </c>
      <c r="E1675" s="127" t="s">
        <v>802</v>
      </c>
      <c r="F1675" s="97"/>
      <c r="G1675" s="109"/>
      <c r="H1675" s="105" t="e">
        <f t="shared" ca="1" si="0"/>
        <v>#NAME?</v>
      </c>
      <c r="I1675" s="107"/>
      <c r="J1675" s="107"/>
      <c r="K1675" s="107"/>
      <c r="L1675" s="107"/>
      <c r="M1675" s="107"/>
      <c r="N1675" s="107"/>
      <c r="O1675" s="107"/>
      <c r="P1675" s="107"/>
      <c r="Q1675" s="107"/>
      <c r="R1675" s="107"/>
    </row>
    <row r="1676" spans="1:18" ht="15">
      <c r="A1676" s="109" t="s">
        <v>12267</v>
      </c>
      <c r="B1676" s="120"/>
      <c r="C1676" s="109" t="s">
        <v>3932</v>
      </c>
      <c r="D1676" s="942" t="s">
        <v>524</v>
      </c>
      <c r="E1676" s="943"/>
      <c r="F1676" s="255" t="s">
        <v>128</v>
      </c>
      <c r="G1676" s="109" t="s">
        <v>165</v>
      </c>
      <c r="H1676" s="105" t="e">
        <f t="shared" ca="1" si="0"/>
        <v>#NAME?</v>
      </c>
      <c r="I1676" s="107"/>
      <c r="J1676" s="107"/>
      <c r="K1676" s="107"/>
      <c r="L1676" s="107"/>
      <c r="M1676" s="107"/>
      <c r="N1676" s="107"/>
      <c r="O1676" s="107"/>
      <c r="P1676" s="107"/>
      <c r="Q1676" s="107"/>
      <c r="R1676" s="107"/>
    </row>
    <row r="1677" spans="1:18" ht="15">
      <c r="A1677" s="109" t="s">
        <v>12275</v>
      </c>
      <c r="B1677" s="278">
        <v>34</v>
      </c>
      <c r="C1677" s="120"/>
      <c r="D1677" s="942" t="s">
        <v>524</v>
      </c>
      <c r="E1677" s="943"/>
      <c r="F1677" s="109" t="s">
        <v>2583</v>
      </c>
      <c r="G1677" s="109" t="s">
        <v>165</v>
      </c>
      <c r="H1677" s="105" t="e">
        <f t="shared" ca="1" si="0"/>
        <v>#NAME?</v>
      </c>
      <c r="I1677" s="107"/>
      <c r="J1677" s="107"/>
      <c r="K1677" s="107"/>
      <c r="L1677" s="107"/>
      <c r="M1677" s="107"/>
      <c r="N1677" s="107"/>
      <c r="O1677" s="107"/>
      <c r="P1677" s="107"/>
      <c r="Q1677" s="107"/>
      <c r="R1677" s="107"/>
    </row>
    <row r="1678" spans="1:18" ht="15">
      <c r="A1678" s="130" t="s">
        <v>12279</v>
      </c>
      <c r="B1678" s="97"/>
      <c r="C1678" s="127" t="s">
        <v>417</v>
      </c>
      <c r="D1678" s="97"/>
      <c r="E1678" s="97"/>
      <c r="F1678" s="770" t="s">
        <v>12283</v>
      </c>
      <c r="G1678" s="109"/>
      <c r="H1678" s="105" t="e">
        <f t="shared" ca="1" si="0"/>
        <v>#NAME?</v>
      </c>
      <c r="I1678" s="107"/>
      <c r="J1678" s="107"/>
      <c r="K1678" s="107"/>
      <c r="L1678" s="107"/>
      <c r="M1678" s="107"/>
      <c r="N1678" s="107"/>
      <c r="O1678" s="107"/>
      <c r="P1678" s="107"/>
      <c r="Q1678" s="107"/>
      <c r="R1678" s="107"/>
    </row>
    <row r="1679" spans="1:18" ht="15">
      <c r="A1679" s="127" t="s">
        <v>12289</v>
      </c>
      <c r="B1679" s="97"/>
      <c r="C1679" s="127" t="s">
        <v>12294</v>
      </c>
      <c r="D1679" s="127" t="s">
        <v>524</v>
      </c>
      <c r="E1679" s="127" t="s">
        <v>12298</v>
      </c>
      <c r="F1679" s="97"/>
      <c r="G1679" s="109"/>
      <c r="H1679" s="105" t="e">
        <f t="shared" ca="1" si="0"/>
        <v>#NAME?</v>
      </c>
      <c r="I1679" s="107"/>
      <c r="J1679" s="107"/>
      <c r="K1679" s="107"/>
      <c r="L1679" s="107"/>
      <c r="M1679" s="107"/>
      <c r="N1679" s="107"/>
      <c r="O1679" s="107"/>
      <c r="P1679" s="107"/>
      <c r="Q1679" s="107"/>
      <c r="R1679" s="107"/>
    </row>
    <row r="1680" spans="1:18" ht="15">
      <c r="A1680" s="109" t="s">
        <v>12303</v>
      </c>
      <c r="B1680" s="278">
        <v>49</v>
      </c>
      <c r="C1680" s="120"/>
      <c r="D1680" s="942" t="s">
        <v>407</v>
      </c>
      <c r="E1680" s="943"/>
      <c r="F1680" s="255" t="s">
        <v>246</v>
      </c>
      <c r="G1680" s="109" t="s">
        <v>165</v>
      </c>
      <c r="H1680" s="105" t="e">
        <f t="shared" ca="1" si="0"/>
        <v>#NAME?</v>
      </c>
      <c r="I1680" s="107"/>
      <c r="J1680" s="107"/>
      <c r="K1680" s="107"/>
      <c r="L1680" s="107"/>
      <c r="M1680" s="107"/>
      <c r="N1680" s="107"/>
      <c r="O1680" s="107"/>
      <c r="P1680" s="107"/>
      <c r="Q1680" s="107"/>
      <c r="R1680" s="107"/>
    </row>
    <row r="1681" spans="1:18" ht="15">
      <c r="A1681" s="109" t="s">
        <v>12313</v>
      </c>
      <c r="B1681" s="120"/>
      <c r="C1681" s="120"/>
      <c r="D1681" s="942" t="s">
        <v>89</v>
      </c>
      <c r="E1681" s="943"/>
      <c r="F1681" s="109" t="s">
        <v>10554</v>
      </c>
      <c r="G1681" s="109" t="s">
        <v>165</v>
      </c>
      <c r="H1681" s="105" t="e">
        <f t="shared" ca="1" si="0"/>
        <v>#NAME?</v>
      </c>
      <c r="I1681" s="107"/>
      <c r="J1681" s="107"/>
      <c r="K1681" s="107"/>
      <c r="L1681" s="107"/>
      <c r="M1681" s="107"/>
      <c r="N1681" s="107"/>
      <c r="O1681" s="107"/>
      <c r="P1681" s="107"/>
      <c r="Q1681" s="107"/>
      <c r="R1681" s="107"/>
    </row>
    <row r="1682" spans="1:18" ht="15">
      <c r="A1682" s="127" t="s">
        <v>12316</v>
      </c>
      <c r="B1682" s="97"/>
      <c r="C1682" s="127" t="s">
        <v>344</v>
      </c>
      <c r="D1682" s="127" t="s">
        <v>681</v>
      </c>
      <c r="E1682" s="127" t="s">
        <v>7573</v>
      </c>
      <c r="F1682" s="202" t="s">
        <v>346</v>
      </c>
      <c r="G1682" s="109"/>
      <c r="H1682" s="105" t="e">
        <f t="shared" ca="1" si="0"/>
        <v>#NAME?</v>
      </c>
      <c r="I1682" s="107"/>
      <c r="J1682" s="107"/>
      <c r="K1682" s="107"/>
      <c r="L1682" s="107"/>
      <c r="M1682" s="107"/>
      <c r="N1682" s="107"/>
      <c r="O1682" s="107"/>
      <c r="P1682" s="107"/>
      <c r="Q1682" s="107"/>
      <c r="R1682" s="107"/>
    </row>
    <row r="1683" spans="1:18" ht="15">
      <c r="A1683" s="109" t="s">
        <v>12322</v>
      </c>
      <c r="B1683" s="278">
        <v>40</v>
      </c>
      <c r="C1683" s="120"/>
      <c r="D1683" s="942" t="s">
        <v>1085</v>
      </c>
      <c r="E1683" s="943"/>
      <c r="F1683" s="255" t="s">
        <v>185</v>
      </c>
      <c r="G1683" s="109" t="s">
        <v>165</v>
      </c>
      <c r="H1683" s="105" t="e">
        <f t="shared" ca="1" si="0"/>
        <v>#NAME?</v>
      </c>
      <c r="I1683" s="107"/>
      <c r="J1683" s="107"/>
      <c r="K1683" s="107"/>
      <c r="L1683" s="107"/>
      <c r="M1683" s="107"/>
      <c r="N1683" s="107"/>
      <c r="O1683" s="107"/>
      <c r="P1683" s="107"/>
      <c r="Q1683" s="107"/>
      <c r="R1683" s="107"/>
    </row>
    <row r="1684" spans="1:18" ht="15">
      <c r="A1684" s="109" t="s">
        <v>12327</v>
      </c>
      <c r="B1684" s="278">
        <v>52</v>
      </c>
      <c r="C1684" s="120"/>
      <c r="D1684" s="942" t="s">
        <v>268</v>
      </c>
      <c r="E1684" s="943"/>
      <c r="F1684" s="255" t="s">
        <v>246</v>
      </c>
      <c r="G1684" s="109" t="s">
        <v>165</v>
      </c>
      <c r="H1684" s="105" t="e">
        <f t="shared" ca="1" si="0"/>
        <v>#NAME?</v>
      </c>
      <c r="I1684" s="107"/>
      <c r="J1684" s="107"/>
      <c r="K1684" s="107"/>
      <c r="L1684" s="107"/>
      <c r="M1684" s="107"/>
      <c r="N1684" s="107"/>
      <c r="O1684" s="107"/>
      <c r="P1684" s="107"/>
      <c r="Q1684" s="107"/>
      <c r="R1684" s="107"/>
    </row>
    <row r="1685" spans="1:18" ht="15">
      <c r="A1685" s="109" t="s">
        <v>12331</v>
      </c>
      <c r="B1685" s="278">
        <v>48</v>
      </c>
      <c r="C1685" s="120"/>
      <c r="D1685" s="942" t="s">
        <v>1736</v>
      </c>
      <c r="E1685" s="943"/>
      <c r="F1685" s="255" t="s">
        <v>185</v>
      </c>
      <c r="G1685" s="109" t="s">
        <v>165</v>
      </c>
      <c r="H1685" s="105" t="e">
        <f t="shared" ca="1" si="0"/>
        <v>#NAME?</v>
      </c>
      <c r="I1685" s="107"/>
      <c r="J1685" s="107"/>
      <c r="K1685" s="107"/>
      <c r="L1685" s="107"/>
      <c r="M1685" s="107"/>
      <c r="N1685" s="107"/>
      <c r="O1685" s="107"/>
      <c r="P1685" s="107"/>
      <c r="Q1685" s="107"/>
      <c r="R1685" s="107"/>
    </row>
    <row r="1686" spans="1:18" ht="15">
      <c r="A1686" s="109" t="s">
        <v>12334</v>
      </c>
      <c r="B1686" s="278">
        <v>39</v>
      </c>
      <c r="C1686" s="120"/>
      <c r="D1686" s="942" t="s">
        <v>1413</v>
      </c>
      <c r="E1686" s="943"/>
      <c r="F1686" s="255" t="s">
        <v>246</v>
      </c>
      <c r="G1686" s="109" t="s">
        <v>165</v>
      </c>
      <c r="H1686" s="105" t="e">
        <f t="shared" ca="1" si="0"/>
        <v>#NAME?</v>
      </c>
      <c r="I1686" s="107"/>
      <c r="J1686" s="107"/>
      <c r="K1686" s="107"/>
      <c r="L1686" s="107"/>
      <c r="M1686" s="107"/>
      <c r="N1686" s="107"/>
      <c r="O1686" s="107"/>
      <c r="P1686" s="107"/>
      <c r="Q1686" s="107"/>
      <c r="R1686" s="107"/>
    </row>
    <row r="1687" spans="1:18" ht="15">
      <c r="A1687" s="109" t="s">
        <v>12336</v>
      </c>
      <c r="B1687" s="120"/>
      <c r="C1687" s="120"/>
      <c r="D1687" s="942" t="s">
        <v>89</v>
      </c>
      <c r="E1687" s="943"/>
      <c r="F1687" s="109" t="s">
        <v>10554</v>
      </c>
      <c r="G1687" s="109" t="s">
        <v>165</v>
      </c>
      <c r="H1687" s="105" t="e">
        <f t="shared" ca="1" si="0"/>
        <v>#NAME?</v>
      </c>
      <c r="I1687" s="107"/>
      <c r="J1687" s="107"/>
      <c r="K1687" s="107"/>
      <c r="L1687" s="107"/>
      <c r="M1687" s="107"/>
      <c r="N1687" s="107"/>
      <c r="O1687" s="107"/>
      <c r="P1687" s="107"/>
      <c r="Q1687" s="107"/>
      <c r="R1687" s="107"/>
    </row>
    <row r="1688" spans="1:18" ht="15">
      <c r="A1688" s="109" t="s">
        <v>12339</v>
      </c>
      <c r="B1688" s="120"/>
      <c r="C1688" s="120"/>
      <c r="D1688" s="942" t="s">
        <v>425</v>
      </c>
      <c r="E1688" s="943"/>
      <c r="F1688" s="109" t="s">
        <v>384</v>
      </c>
      <c r="G1688" s="109" t="s">
        <v>165</v>
      </c>
      <c r="H1688" s="105" t="e">
        <f t="shared" ca="1" si="0"/>
        <v>#NAME?</v>
      </c>
      <c r="I1688" s="107"/>
      <c r="J1688" s="107"/>
      <c r="K1688" s="107"/>
      <c r="L1688" s="107"/>
      <c r="M1688" s="107"/>
      <c r="N1688" s="107"/>
      <c r="O1688" s="107"/>
      <c r="P1688" s="107"/>
      <c r="Q1688" s="107"/>
      <c r="R1688" s="107"/>
    </row>
    <row r="1689" spans="1:18" ht="15">
      <c r="A1689" s="130" t="s">
        <v>12341</v>
      </c>
      <c r="B1689" s="97"/>
      <c r="C1689" s="97"/>
      <c r="D1689" s="130" t="s">
        <v>12343</v>
      </c>
      <c r="E1689" s="97"/>
      <c r="F1689" s="767" t="s">
        <v>863</v>
      </c>
      <c r="G1689" s="109"/>
      <c r="H1689" s="105" t="e">
        <f t="shared" ca="1" si="0"/>
        <v>#NAME?</v>
      </c>
      <c r="I1689" s="107"/>
      <c r="J1689" s="107"/>
      <c r="K1689" s="107"/>
      <c r="L1689" s="107"/>
      <c r="M1689" s="107"/>
      <c r="N1689" s="107"/>
      <c r="O1689" s="107"/>
      <c r="P1689" s="107"/>
      <c r="Q1689" s="107"/>
      <c r="R1689" s="107"/>
    </row>
    <row r="1690" spans="1:18" ht="15">
      <c r="A1690" s="109" t="s">
        <v>12345</v>
      </c>
      <c r="B1690" s="278">
        <v>58</v>
      </c>
      <c r="C1690" s="120"/>
      <c r="D1690" s="942" t="s">
        <v>1291</v>
      </c>
      <c r="E1690" s="943"/>
      <c r="F1690" s="255" t="s">
        <v>246</v>
      </c>
      <c r="G1690" s="109" t="s">
        <v>165</v>
      </c>
      <c r="H1690" s="105" t="e">
        <f t="shared" ca="1" si="0"/>
        <v>#NAME?</v>
      </c>
      <c r="I1690" s="107"/>
      <c r="J1690" s="107"/>
      <c r="K1690" s="107"/>
      <c r="L1690" s="107"/>
      <c r="M1690" s="107"/>
      <c r="N1690" s="107"/>
      <c r="O1690" s="107"/>
      <c r="P1690" s="107"/>
      <c r="Q1690" s="107"/>
      <c r="R1690" s="107"/>
    </row>
    <row r="1691" spans="1:18" ht="15">
      <c r="A1691" s="109" t="s">
        <v>12348</v>
      </c>
      <c r="B1691" s="278">
        <v>83</v>
      </c>
      <c r="C1691" s="120"/>
      <c r="D1691" s="942" t="s">
        <v>182</v>
      </c>
      <c r="E1691" s="943"/>
      <c r="F1691" s="255" t="s">
        <v>185</v>
      </c>
      <c r="G1691" s="109" t="s">
        <v>165</v>
      </c>
      <c r="H1691" s="105" t="e">
        <f t="shared" ca="1" si="0"/>
        <v>#NAME?</v>
      </c>
      <c r="I1691" s="107"/>
      <c r="J1691" s="107"/>
      <c r="K1691" s="107"/>
      <c r="L1691" s="107"/>
      <c r="M1691" s="107"/>
      <c r="N1691" s="107"/>
      <c r="O1691" s="107"/>
      <c r="P1691" s="107"/>
      <c r="Q1691" s="107"/>
      <c r="R1691" s="107"/>
    </row>
    <row r="1692" spans="1:18" ht="15">
      <c r="A1692" s="109" t="s">
        <v>12352</v>
      </c>
      <c r="B1692" s="278">
        <v>0</v>
      </c>
      <c r="C1692" s="120"/>
      <c r="D1692" s="942" t="s">
        <v>1291</v>
      </c>
      <c r="E1692" s="943"/>
      <c r="F1692" s="255" t="s">
        <v>246</v>
      </c>
      <c r="G1692" s="109" t="s">
        <v>165</v>
      </c>
      <c r="H1692" s="105" t="e">
        <f t="shared" ca="1" si="0"/>
        <v>#NAME?</v>
      </c>
      <c r="I1692" s="107"/>
      <c r="J1692" s="107"/>
      <c r="K1692" s="107"/>
      <c r="L1692" s="107"/>
      <c r="M1692" s="107"/>
      <c r="N1692" s="107"/>
      <c r="O1692" s="107"/>
      <c r="P1692" s="107"/>
      <c r="Q1692" s="107"/>
      <c r="R1692" s="107"/>
    </row>
    <row r="1693" spans="1:18" ht="15">
      <c r="A1693" s="109" t="s">
        <v>12355</v>
      </c>
      <c r="B1693" s="278">
        <v>4</v>
      </c>
      <c r="C1693" s="120"/>
      <c r="D1693" s="942" t="s">
        <v>1335</v>
      </c>
      <c r="E1693" s="943"/>
      <c r="F1693" s="255" t="s">
        <v>185</v>
      </c>
      <c r="G1693" s="109" t="s">
        <v>165</v>
      </c>
      <c r="H1693" s="105" t="e">
        <f t="shared" ca="1" si="0"/>
        <v>#NAME?</v>
      </c>
      <c r="I1693" s="107"/>
      <c r="J1693" s="107"/>
      <c r="K1693" s="107"/>
      <c r="L1693" s="107"/>
      <c r="M1693" s="107"/>
      <c r="N1693" s="107"/>
      <c r="O1693" s="107"/>
      <c r="P1693" s="107"/>
      <c r="Q1693" s="107"/>
      <c r="R1693" s="107"/>
    </row>
    <row r="1694" spans="1:18" ht="15">
      <c r="A1694" s="109" t="s">
        <v>12360</v>
      </c>
      <c r="B1694" s="278">
        <v>59</v>
      </c>
      <c r="C1694" s="120"/>
      <c r="D1694" s="942" t="s">
        <v>1327</v>
      </c>
      <c r="E1694" s="943"/>
      <c r="F1694" s="255" t="s">
        <v>185</v>
      </c>
      <c r="G1694" s="109" t="s">
        <v>165</v>
      </c>
      <c r="H1694" s="105" t="e">
        <f t="shared" ca="1" si="0"/>
        <v>#NAME?</v>
      </c>
      <c r="I1694" s="107"/>
      <c r="J1694" s="107"/>
      <c r="K1694" s="107"/>
      <c r="L1694" s="107"/>
      <c r="M1694" s="107"/>
      <c r="N1694" s="107"/>
      <c r="O1694" s="107"/>
      <c r="P1694" s="107"/>
      <c r="Q1694" s="107"/>
      <c r="R1694" s="107"/>
    </row>
    <row r="1695" spans="1:18" ht="15">
      <c r="A1695" s="109" t="s">
        <v>12361</v>
      </c>
      <c r="B1695" s="278">
        <v>76</v>
      </c>
      <c r="C1695" s="120"/>
      <c r="D1695" s="942" t="s">
        <v>12362</v>
      </c>
      <c r="E1695" s="943"/>
      <c r="F1695" s="255" t="s">
        <v>185</v>
      </c>
      <c r="G1695" s="109" t="s">
        <v>165</v>
      </c>
      <c r="H1695" s="105" t="e">
        <f t="shared" ca="1" si="0"/>
        <v>#NAME?</v>
      </c>
      <c r="I1695" s="107"/>
      <c r="J1695" s="107"/>
      <c r="K1695" s="107"/>
      <c r="L1695" s="107"/>
      <c r="M1695" s="107"/>
      <c r="N1695" s="107"/>
      <c r="O1695" s="107"/>
      <c r="P1695" s="107"/>
      <c r="Q1695" s="107"/>
      <c r="R1695" s="107"/>
    </row>
    <row r="1696" spans="1:18" ht="15">
      <c r="A1696" s="109" t="s">
        <v>12363</v>
      </c>
      <c r="B1696" s="278">
        <v>72</v>
      </c>
      <c r="C1696" s="120"/>
      <c r="D1696" s="942" t="s">
        <v>1802</v>
      </c>
      <c r="E1696" s="943"/>
      <c r="F1696" s="255" t="s">
        <v>185</v>
      </c>
      <c r="G1696" s="109" t="s">
        <v>165</v>
      </c>
      <c r="H1696" s="105" t="e">
        <f t="shared" ca="1" si="0"/>
        <v>#NAME?</v>
      </c>
      <c r="I1696" s="107"/>
      <c r="J1696" s="107"/>
      <c r="K1696" s="107"/>
      <c r="L1696" s="107"/>
      <c r="M1696" s="107"/>
      <c r="N1696" s="107"/>
      <c r="O1696" s="107"/>
      <c r="P1696" s="107"/>
      <c r="Q1696" s="107"/>
      <c r="R1696" s="107"/>
    </row>
    <row r="1697" spans="1:18" ht="15">
      <c r="A1697" s="109" t="s">
        <v>12366</v>
      </c>
      <c r="B1697" s="278">
        <v>0</v>
      </c>
      <c r="C1697" s="120"/>
      <c r="D1697" s="942" t="s">
        <v>1291</v>
      </c>
      <c r="E1697" s="943"/>
      <c r="F1697" s="255" t="s">
        <v>246</v>
      </c>
      <c r="G1697" s="109" t="s">
        <v>165</v>
      </c>
      <c r="H1697" s="105" t="e">
        <f t="shared" ca="1" si="0"/>
        <v>#NAME?</v>
      </c>
      <c r="I1697" s="107"/>
      <c r="J1697" s="107"/>
      <c r="K1697" s="107"/>
      <c r="L1697" s="107"/>
      <c r="M1697" s="107"/>
      <c r="N1697" s="107"/>
      <c r="O1697" s="107"/>
      <c r="P1697" s="107"/>
      <c r="Q1697" s="107"/>
      <c r="R1697" s="107"/>
    </row>
    <row r="1698" spans="1:18" ht="15">
      <c r="A1698" s="127" t="s">
        <v>12367</v>
      </c>
      <c r="B1698" s="130">
        <v>94</v>
      </c>
      <c r="C1698" s="127" t="s">
        <v>12368</v>
      </c>
      <c r="D1698" s="97"/>
      <c r="E1698" s="127" t="s">
        <v>12369</v>
      </c>
      <c r="F1698" s="127" t="s">
        <v>12370</v>
      </c>
      <c r="G1698" s="109"/>
      <c r="H1698" s="105" t="e">
        <f t="shared" ca="1" si="0"/>
        <v>#NAME?</v>
      </c>
      <c r="I1698" s="107"/>
      <c r="J1698" s="107"/>
      <c r="K1698" s="107"/>
      <c r="L1698" s="107"/>
      <c r="M1698" s="107"/>
      <c r="N1698" s="107"/>
      <c r="O1698" s="107"/>
      <c r="P1698" s="107"/>
      <c r="Q1698" s="107"/>
      <c r="R1698" s="107"/>
    </row>
    <row r="1699" spans="1:18" ht="15">
      <c r="A1699" s="109" t="s">
        <v>12371</v>
      </c>
      <c r="B1699" s="278">
        <v>48</v>
      </c>
      <c r="C1699" s="120"/>
      <c r="D1699" s="942" t="s">
        <v>354</v>
      </c>
      <c r="E1699" s="943"/>
      <c r="F1699" s="255" t="s">
        <v>246</v>
      </c>
      <c r="G1699" s="109" t="s">
        <v>165</v>
      </c>
      <c r="H1699" s="105" t="e">
        <f t="shared" ca="1" si="0"/>
        <v>#NAME?</v>
      </c>
      <c r="I1699" s="107"/>
      <c r="J1699" s="107"/>
      <c r="K1699" s="107"/>
      <c r="L1699" s="107"/>
      <c r="M1699" s="107"/>
      <c r="N1699" s="107"/>
      <c r="O1699" s="107"/>
      <c r="P1699" s="107"/>
      <c r="Q1699" s="107"/>
      <c r="R1699" s="107"/>
    </row>
    <row r="1700" spans="1:18" ht="15">
      <c r="A1700" s="109" t="s">
        <v>12372</v>
      </c>
      <c r="B1700" s="278">
        <v>51</v>
      </c>
      <c r="C1700" s="120"/>
      <c r="D1700" s="942" t="s">
        <v>450</v>
      </c>
      <c r="E1700" s="943"/>
      <c r="F1700" s="255" t="s">
        <v>246</v>
      </c>
      <c r="G1700" s="109" t="s">
        <v>165</v>
      </c>
      <c r="H1700" s="105" t="e">
        <f t="shared" ca="1" si="0"/>
        <v>#NAME?</v>
      </c>
      <c r="I1700" s="107"/>
      <c r="J1700" s="107"/>
      <c r="K1700" s="107"/>
      <c r="L1700" s="107"/>
      <c r="M1700" s="107"/>
      <c r="N1700" s="107"/>
      <c r="O1700" s="107"/>
      <c r="P1700" s="107"/>
      <c r="Q1700" s="107"/>
      <c r="R1700" s="107"/>
    </row>
    <row r="1701" spans="1:18" ht="15">
      <c r="A1701" s="109" t="s">
        <v>12373</v>
      </c>
      <c r="B1701" s="278">
        <v>0</v>
      </c>
      <c r="C1701" s="120"/>
      <c r="D1701" s="942" t="s">
        <v>1651</v>
      </c>
      <c r="E1701" s="943"/>
      <c r="F1701" s="255" t="s">
        <v>246</v>
      </c>
      <c r="G1701" s="109" t="s">
        <v>165</v>
      </c>
      <c r="H1701" s="105" t="e">
        <f t="shared" ca="1" si="0"/>
        <v>#NAME?</v>
      </c>
      <c r="I1701" s="107"/>
      <c r="J1701" s="107"/>
      <c r="K1701" s="107"/>
      <c r="L1701" s="107"/>
      <c r="M1701" s="107"/>
      <c r="N1701" s="107"/>
      <c r="O1701" s="107"/>
      <c r="P1701" s="107"/>
      <c r="Q1701" s="107"/>
      <c r="R1701" s="107"/>
    </row>
    <row r="1702" spans="1:18" ht="15">
      <c r="A1702" s="127" t="s">
        <v>12374</v>
      </c>
      <c r="B1702" s="97"/>
      <c r="C1702" s="127" t="s">
        <v>344</v>
      </c>
      <c r="D1702" s="127" t="s">
        <v>1398</v>
      </c>
      <c r="E1702" s="127" t="s">
        <v>7573</v>
      </c>
      <c r="F1702" s="202" t="s">
        <v>346</v>
      </c>
      <c r="G1702" s="109"/>
      <c r="H1702" s="105" t="e">
        <f t="shared" ca="1" si="0"/>
        <v>#NAME?</v>
      </c>
      <c r="I1702" s="107"/>
      <c r="J1702" s="107"/>
      <c r="K1702" s="107"/>
      <c r="L1702" s="107"/>
      <c r="M1702" s="107"/>
      <c r="N1702" s="107"/>
      <c r="O1702" s="107"/>
      <c r="P1702" s="107"/>
      <c r="Q1702" s="107"/>
      <c r="R1702" s="107"/>
    </row>
    <row r="1703" spans="1:18" ht="15">
      <c r="A1703" s="127" t="s">
        <v>12375</v>
      </c>
      <c r="B1703" s="97"/>
      <c r="C1703" s="97"/>
      <c r="D1703" s="127" t="s">
        <v>89</v>
      </c>
      <c r="E1703" s="97"/>
      <c r="F1703" s="202" t="s">
        <v>95</v>
      </c>
      <c r="G1703" s="109"/>
      <c r="H1703" s="105" t="e">
        <f t="shared" ca="1" si="0"/>
        <v>#NAME?</v>
      </c>
      <c r="I1703" s="107"/>
      <c r="J1703" s="107"/>
      <c r="K1703" s="107"/>
      <c r="L1703" s="107"/>
      <c r="M1703" s="107"/>
      <c r="N1703" s="107"/>
      <c r="O1703" s="107"/>
      <c r="P1703" s="107"/>
      <c r="Q1703" s="107"/>
      <c r="R1703" s="107"/>
    </row>
    <row r="1704" spans="1:18" ht="15">
      <c r="A1704" s="109" t="s">
        <v>12376</v>
      </c>
      <c r="B1704" s="278">
        <v>68</v>
      </c>
      <c r="C1704" s="120"/>
      <c r="D1704" s="942" t="s">
        <v>450</v>
      </c>
      <c r="E1704" s="943"/>
      <c r="F1704" s="255" t="s">
        <v>246</v>
      </c>
      <c r="G1704" s="109" t="s">
        <v>165</v>
      </c>
      <c r="H1704" s="105" t="e">
        <f t="shared" ca="1" si="0"/>
        <v>#NAME?</v>
      </c>
      <c r="I1704" s="107"/>
      <c r="J1704" s="107"/>
      <c r="K1704" s="107"/>
      <c r="L1704" s="107"/>
      <c r="M1704" s="107"/>
      <c r="N1704" s="107"/>
      <c r="O1704" s="107"/>
      <c r="P1704" s="107"/>
      <c r="Q1704" s="107"/>
      <c r="R1704" s="107"/>
    </row>
    <row r="1705" spans="1:18" ht="15">
      <c r="A1705" s="127" t="s">
        <v>12377</v>
      </c>
      <c r="B1705" s="130">
        <v>0</v>
      </c>
      <c r="C1705" s="127" t="s">
        <v>344</v>
      </c>
      <c r="D1705" s="127" t="s">
        <v>681</v>
      </c>
      <c r="E1705" s="97"/>
      <c r="F1705" s="202" t="s">
        <v>346</v>
      </c>
      <c r="G1705" s="109"/>
      <c r="H1705" s="105" t="e">
        <f t="shared" ca="1" si="0"/>
        <v>#NAME?</v>
      </c>
      <c r="I1705" s="107"/>
      <c r="J1705" s="107"/>
      <c r="K1705" s="107"/>
      <c r="L1705" s="107"/>
      <c r="M1705" s="107"/>
      <c r="N1705" s="107"/>
      <c r="O1705" s="107"/>
      <c r="P1705" s="107"/>
      <c r="Q1705" s="107"/>
      <c r="R1705" s="107"/>
    </row>
    <row r="1706" spans="1:18" ht="15">
      <c r="A1706" s="109" t="s">
        <v>12378</v>
      </c>
      <c r="B1706" s="278">
        <v>67</v>
      </c>
      <c r="C1706" s="120"/>
      <c r="D1706" s="942" t="s">
        <v>1327</v>
      </c>
      <c r="E1706" s="943"/>
      <c r="F1706" s="255" t="s">
        <v>185</v>
      </c>
      <c r="G1706" s="109" t="s">
        <v>165</v>
      </c>
      <c r="H1706" s="105" t="e">
        <f t="shared" ca="1" si="0"/>
        <v>#NAME?</v>
      </c>
      <c r="I1706" s="107"/>
      <c r="J1706" s="107"/>
      <c r="K1706" s="107"/>
      <c r="L1706" s="107"/>
      <c r="M1706" s="107"/>
      <c r="N1706" s="107"/>
      <c r="O1706" s="107"/>
      <c r="P1706" s="107"/>
      <c r="Q1706" s="107"/>
      <c r="R1706" s="107"/>
    </row>
    <row r="1707" spans="1:18" ht="15">
      <c r="A1707" s="109" t="s">
        <v>12096</v>
      </c>
      <c r="B1707" s="120"/>
      <c r="C1707" s="120"/>
      <c r="D1707" s="942" t="s">
        <v>382</v>
      </c>
      <c r="E1707" s="943"/>
      <c r="F1707" s="109" t="s">
        <v>384</v>
      </c>
      <c r="G1707" s="109" t="s">
        <v>165</v>
      </c>
      <c r="H1707" s="105" t="e">
        <f t="shared" ca="1" si="0"/>
        <v>#NAME?</v>
      </c>
      <c r="I1707" s="107"/>
      <c r="J1707" s="107"/>
      <c r="K1707" s="107"/>
      <c r="L1707" s="107"/>
      <c r="M1707" s="107"/>
      <c r="N1707" s="107"/>
      <c r="O1707" s="107"/>
      <c r="P1707" s="107"/>
      <c r="Q1707" s="107"/>
      <c r="R1707" s="107"/>
    </row>
    <row r="1708" spans="1:18" ht="15">
      <c r="A1708" s="109" t="s">
        <v>12379</v>
      </c>
      <c r="B1708" s="278">
        <v>58</v>
      </c>
      <c r="C1708" s="120"/>
      <c r="D1708" s="942" t="s">
        <v>1327</v>
      </c>
      <c r="E1708" s="943"/>
      <c r="F1708" s="255" t="s">
        <v>185</v>
      </c>
      <c r="G1708" s="109" t="s">
        <v>165</v>
      </c>
      <c r="H1708" s="105" t="e">
        <f t="shared" ca="1" si="0"/>
        <v>#NAME?</v>
      </c>
      <c r="I1708" s="107"/>
      <c r="J1708" s="107"/>
      <c r="K1708" s="107"/>
      <c r="L1708" s="107"/>
      <c r="M1708" s="107"/>
      <c r="N1708" s="107"/>
      <c r="O1708" s="107"/>
      <c r="P1708" s="107"/>
      <c r="Q1708" s="107"/>
      <c r="R1708" s="107"/>
    </row>
    <row r="1709" spans="1:18" ht="15">
      <c r="A1709" s="109" t="s">
        <v>12380</v>
      </c>
      <c r="B1709" s="278">
        <v>83</v>
      </c>
      <c r="C1709" s="120"/>
      <c r="D1709" s="942" t="s">
        <v>1327</v>
      </c>
      <c r="E1709" s="943"/>
      <c r="F1709" s="255" t="s">
        <v>185</v>
      </c>
      <c r="G1709" s="109" t="s">
        <v>165</v>
      </c>
      <c r="H1709" s="105" t="e">
        <f t="shared" ca="1" si="0"/>
        <v>#NAME?</v>
      </c>
      <c r="I1709" s="107"/>
      <c r="J1709" s="107"/>
      <c r="K1709" s="107"/>
      <c r="L1709" s="107"/>
      <c r="M1709" s="107"/>
      <c r="N1709" s="107"/>
      <c r="O1709" s="107"/>
      <c r="P1709" s="107"/>
      <c r="Q1709" s="107"/>
      <c r="R1709" s="107"/>
    </row>
    <row r="1710" spans="1:18" ht="15">
      <c r="A1710" s="109" t="s">
        <v>12381</v>
      </c>
      <c r="B1710" s="278">
        <v>7</v>
      </c>
      <c r="C1710" s="120"/>
      <c r="D1710" s="942" t="s">
        <v>423</v>
      </c>
      <c r="E1710" s="943"/>
      <c r="F1710" s="255" t="s">
        <v>246</v>
      </c>
      <c r="G1710" s="109" t="s">
        <v>165</v>
      </c>
      <c r="H1710" s="105" t="e">
        <f t="shared" ca="1" si="0"/>
        <v>#NAME?</v>
      </c>
      <c r="I1710" s="107"/>
      <c r="J1710" s="107"/>
      <c r="K1710" s="107"/>
      <c r="L1710" s="107"/>
      <c r="M1710" s="107"/>
      <c r="N1710" s="107"/>
      <c r="O1710" s="107"/>
      <c r="P1710" s="107"/>
      <c r="Q1710" s="107"/>
      <c r="R1710" s="107"/>
    </row>
    <row r="1711" spans="1:18" ht="15">
      <c r="A1711" s="127" t="s">
        <v>12383</v>
      </c>
      <c r="B1711" s="130">
        <v>36</v>
      </c>
      <c r="C1711" s="127" t="s">
        <v>610</v>
      </c>
      <c r="D1711" s="97"/>
      <c r="E1711" s="127" t="s">
        <v>9081</v>
      </c>
      <c r="F1711" s="127" t="s">
        <v>12384</v>
      </c>
      <c r="G1711" s="109"/>
      <c r="H1711" s="105" t="e">
        <f t="shared" ca="1" si="0"/>
        <v>#NAME?</v>
      </c>
      <c r="I1711" s="107"/>
      <c r="J1711" s="107"/>
      <c r="K1711" s="107"/>
      <c r="L1711" s="107"/>
      <c r="M1711" s="107"/>
      <c r="N1711" s="107"/>
      <c r="O1711" s="107"/>
      <c r="P1711" s="107"/>
      <c r="Q1711" s="107"/>
      <c r="R1711" s="107"/>
    </row>
    <row r="1712" spans="1:18" ht="15">
      <c r="A1712" s="109" t="s">
        <v>12385</v>
      </c>
      <c r="B1712" s="120"/>
      <c r="C1712" s="120"/>
      <c r="D1712" s="942" t="s">
        <v>89</v>
      </c>
      <c r="E1712" s="943"/>
      <c r="F1712" s="109" t="s">
        <v>10554</v>
      </c>
      <c r="G1712" s="109" t="s">
        <v>165</v>
      </c>
      <c r="H1712" s="105" t="e">
        <f t="shared" ca="1" si="0"/>
        <v>#NAME?</v>
      </c>
      <c r="I1712" s="107"/>
      <c r="J1712" s="107"/>
      <c r="K1712" s="107"/>
      <c r="L1712" s="107"/>
      <c r="M1712" s="107"/>
      <c r="N1712" s="107"/>
      <c r="O1712" s="107"/>
      <c r="P1712" s="107"/>
      <c r="Q1712" s="107"/>
      <c r="R1712" s="107"/>
    </row>
    <row r="1713" spans="1:18" ht="15">
      <c r="A1713" s="109" t="s">
        <v>12106</v>
      </c>
      <c r="B1713" s="120"/>
      <c r="C1713" s="120"/>
      <c r="D1713" s="942" t="s">
        <v>319</v>
      </c>
      <c r="E1713" s="943"/>
      <c r="F1713" s="109" t="s">
        <v>10554</v>
      </c>
      <c r="G1713" s="109" t="s">
        <v>165</v>
      </c>
      <c r="H1713" s="105" t="e">
        <f t="shared" ca="1" si="0"/>
        <v>#NAME?</v>
      </c>
      <c r="I1713" s="107"/>
      <c r="J1713" s="107"/>
      <c r="K1713" s="107"/>
      <c r="L1713" s="107"/>
      <c r="M1713" s="107"/>
      <c r="N1713" s="107"/>
      <c r="O1713" s="107"/>
      <c r="P1713" s="107"/>
      <c r="Q1713" s="107"/>
      <c r="R1713" s="107"/>
    </row>
    <row r="1714" spans="1:18" ht="15">
      <c r="A1714" s="109" t="s">
        <v>12387</v>
      </c>
      <c r="B1714" s="120"/>
      <c r="C1714" s="120"/>
      <c r="D1714" s="942" t="s">
        <v>3440</v>
      </c>
      <c r="E1714" s="943"/>
      <c r="F1714" s="109" t="s">
        <v>384</v>
      </c>
      <c r="G1714" s="109" t="s">
        <v>165</v>
      </c>
      <c r="H1714" s="105" t="e">
        <f t="shared" ca="1" si="0"/>
        <v>#NAME?</v>
      </c>
      <c r="I1714" s="107"/>
      <c r="J1714" s="107"/>
      <c r="K1714" s="107"/>
      <c r="L1714" s="107"/>
      <c r="M1714" s="107"/>
      <c r="N1714" s="107"/>
      <c r="O1714" s="107"/>
      <c r="P1714" s="107"/>
      <c r="Q1714" s="107"/>
      <c r="R1714" s="107"/>
    </row>
    <row r="1715" spans="1:18" ht="15">
      <c r="A1715" s="109" t="s">
        <v>12389</v>
      </c>
      <c r="B1715" s="109" t="s">
        <v>6267</v>
      </c>
      <c r="C1715" s="120"/>
      <c r="D1715" s="109" t="s">
        <v>169</v>
      </c>
      <c r="E1715" s="120"/>
      <c r="F1715" s="255" t="s">
        <v>246</v>
      </c>
      <c r="G1715" s="109" t="s">
        <v>165</v>
      </c>
      <c r="H1715" s="105" t="e">
        <f t="shared" ca="1" si="0"/>
        <v>#NAME?</v>
      </c>
      <c r="I1715" s="107"/>
      <c r="J1715" s="107"/>
      <c r="K1715" s="107"/>
      <c r="L1715" s="107"/>
      <c r="M1715" s="107"/>
      <c r="N1715" s="107"/>
      <c r="O1715" s="107"/>
      <c r="P1715" s="107"/>
      <c r="Q1715" s="107"/>
      <c r="R1715" s="107"/>
    </row>
    <row r="1716" spans="1:18" ht="15">
      <c r="A1716" s="109" t="s">
        <v>12393</v>
      </c>
      <c r="B1716" s="278">
        <v>50</v>
      </c>
      <c r="C1716" s="120"/>
      <c r="D1716" s="942" t="s">
        <v>1327</v>
      </c>
      <c r="E1716" s="943"/>
      <c r="F1716" s="255" t="s">
        <v>185</v>
      </c>
      <c r="G1716" s="109" t="s">
        <v>165</v>
      </c>
      <c r="H1716" s="105" t="e">
        <f t="shared" ca="1" si="0"/>
        <v>#NAME?</v>
      </c>
      <c r="I1716" s="107"/>
      <c r="J1716" s="107"/>
      <c r="K1716" s="107"/>
      <c r="L1716" s="107"/>
      <c r="M1716" s="107"/>
      <c r="N1716" s="107"/>
      <c r="O1716" s="107"/>
      <c r="P1716" s="107"/>
      <c r="Q1716" s="107"/>
      <c r="R1716" s="107"/>
    </row>
    <row r="1717" spans="1:18" ht="15">
      <c r="A1717" s="109" t="s">
        <v>12396</v>
      </c>
      <c r="B1717" s="278">
        <v>58</v>
      </c>
      <c r="C1717" s="120"/>
      <c r="D1717" s="942" t="s">
        <v>1327</v>
      </c>
      <c r="E1717" s="943"/>
      <c r="F1717" s="255" t="s">
        <v>185</v>
      </c>
      <c r="G1717" s="109" t="s">
        <v>165</v>
      </c>
      <c r="H1717" s="105" t="e">
        <f t="shared" ca="1" si="0"/>
        <v>#NAME?</v>
      </c>
      <c r="I1717" s="107"/>
      <c r="J1717" s="107"/>
      <c r="K1717" s="107"/>
      <c r="L1717" s="107"/>
      <c r="M1717" s="107"/>
      <c r="N1717" s="107"/>
      <c r="O1717" s="107"/>
      <c r="P1717" s="107"/>
      <c r="Q1717" s="107"/>
      <c r="R1717" s="107"/>
    </row>
    <row r="1718" spans="1:18" ht="15">
      <c r="A1718" s="109" t="s">
        <v>12401</v>
      </c>
      <c r="B1718" s="278">
        <v>20</v>
      </c>
      <c r="C1718" s="120"/>
      <c r="D1718" s="942" t="s">
        <v>1327</v>
      </c>
      <c r="E1718" s="943"/>
      <c r="F1718" s="255" t="s">
        <v>185</v>
      </c>
      <c r="G1718" s="109" t="s">
        <v>165</v>
      </c>
      <c r="H1718" s="105" t="e">
        <f t="shared" ca="1" si="0"/>
        <v>#NAME?</v>
      </c>
      <c r="I1718" s="107"/>
      <c r="J1718" s="107"/>
      <c r="K1718" s="107"/>
      <c r="L1718" s="107"/>
      <c r="M1718" s="107"/>
      <c r="N1718" s="107"/>
      <c r="O1718" s="107"/>
      <c r="P1718" s="107"/>
      <c r="Q1718" s="107"/>
      <c r="R1718" s="107"/>
    </row>
    <row r="1719" spans="1:18" ht="15">
      <c r="A1719" s="109" t="s">
        <v>12405</v>
      </c>
      <c r="B1719" s="278">
        <v>74</v>
      </c>
      <c r="C1719" s="120"/>
      <c r="D1719" s="942" t="s">
        <v>182</v>
      </c>
      <c r="E1719" s="943"/>
      <c r="F1719" s="255" t="s">
        <v>185</v>
      </c>
      <c r="G1719" s="109" t="s">
        <v>165</v>
      </c>
      <c r="H1719" s="105" t="e">
        <f t="shared" ca="1" si="0"/>
        <v>#NAME?</v>
      </c>
      <c r="I1719" s="107"/>
      <c r="J1719" s="107"/>
      <c r="K1719" s="107"/>
      <c r="L1719" s="107"/>
      <c r="M1719" s="107"/>
      <c r="N1719" s="107"/>
      <c r="O1719" s="107"/>
      <c r="P1719" s="107"/>
      <c r="Q1719" s="107"/>
      <c r="R1719" s="107"/>
    </row>
    <row r="1720" spans="1:18" ht="15">
      <c r="A1720" s="109" t="s">
        <v>12409</v>
      </c>
      <c r="B1720" s="278">
        <v>80</v>
      </c>
      <c r="C1720" s="120"/>
      <c r="D1720" s="942" t="s">
        <v>1327</v>
      </c>
      <c r="E1720" s="943"/>
      <c r="F1720" s="255" t="s">
        <v>185</v>
      </c>
      <c r="G1720" s="109" t="s">
        <v>165</v>
      </c>
      <c r="H1720" s="105" t="e">
        <f t="shared" ca="1" si="0"/>
        <v>#NAME?</v>
      </c>
      <c r="I1720" s="107"/>
      <c r="J1720" s="107"/>
      <c r="K1720" s="107"/>
      <c r="L1720" s="107"/>
      <c r="M1720" s="107"/>
      <c r="N1720" s="107"/>
      <c r="O1720" s="107"/>
      <c r="P1720" s="107"/>
      <c r="Q1720" s="107"/>
      <c r="R1720" s="107"/>
    </row>
    <row r="1721" spans="1:18" ht="15">
      <c r="A1721" s="109" t="s">
        <v>12413</v>
      </c>
      <c r="B1721" s="278">
        <v>80</v>
      </c>
      <c r="C1721" s="120"/>
      <c r="D1721" s="942" t="s">
        <v>1327</v>
      </c>
      <c r="E1721" s="943"/>
      <c r="F1721" s="255" t="s">
        <v>185</v>
      </c>
      <c r="G1721" s="109" t="s">
        <v>165</v>
      </c>
      <c r="H1721" s="105" t="e">
        <f t="shared" ca="1" si="0"/>
        <v>#NAME?</v>
      </c>
      <c r="I1721" s="107"/>
      <c r="J1721" s="107"/>
      <c r="K1721" s="107"/>
      <c r="L1721" s="107"/>
      <c r="M1721" s="107"/>
      <c r="N1721" s="107"/>
      <c r="O1721" s="107"/>
      <c r="P1721" s="107"/>
      <c r="Q1721" s="107"/>
      <c r="R1721" s="107"/>
    </row>
    <row r="1722" spans="1:18" ht="15">
      <c r="A1722" s="109" t="s">
        <v>12416</v>
      </c>
      <c r="B1722" s="278">
        <v>46</v>
      </c>
      <c r="C1722" s="120"/>
      <c r="D1722" s="942" t="s">
        <v>357</v>
      </c>
      <c r="E1722" s="943"/>
      <c r="F1722" s="255" t="s">
        <v>246</v>
      </c>
      <c r="G1722" s="109" t="s">
        <v>165</v>
      </c>
      <c r="H1722" s="105" t="e">
        <f t="shared" ca="1" si="0"/>
        <v>#NAME?</v>
      </c>
      <c r="I1722" s="107"/>
      <c r="J1722" s="107"/>
      <c r="K1722" s="107"/>
      <c r="L1722" s="107"/>
      <c r="M1722" s="107"/>
      <c r="N1722" s="107"/>
      <c r="O1722" s="107"/>
      <c r="P1722" s="107"/>
      <c r="Q1722" s="107"/>
      <c r="R1722" s="107"/>
    </row>
    <row r="1723" spans="1:18" ht="15">
      <c r="A1723" s="109" t="s">
        <v>12419</v>
      </c>
      <c r="B1723" s="120"/>
      <c r="C1723" s="120"/>
      <c r="D1723" s="942" t="s">
        <v>89</v>
      </c>
      <c r="E1723" s="943"/>
      <c r="F1723" s="109" t="s">
        <v>10554</v>
      </c>
      <c r="G1723" s="109" t="s">
        <v>165</v>
      </c>
      <c r="H1723" s="105" t="e">
        <f t="shared" ca="1" si="0"/>
        <v>#NAME?</v>
      </c>
      <c r="I1723" s="107"/>
      <c r="J1723" s="107"/>
      <c r="K1723" s="107"/>
      <c r="L1723" s="107"/>
      <c r="M1723" s="107"/>
      <c r="N1723" s="107"/>
      <c r="O1723" s="107"/>
      <c r="P1723" s="107"/>
      <c r="Q1723" s="107"/>
      <c r="R1723" s="107"/>
    </row>
    <row r="1724" spans="1:18" ht="15">
      <c r="A1724" s="109" t="s">
        <v>12422</v>
      </c>
      <c r="B1724" s="278">
        <v>62</v>
      </c>
      <c r="C1724" s="120"/>
      <c r="D1724" s="942" t="s">
        <v>1291</v>
      </c>
      <c r="E1724" s="943"/>
      <c r="F1724" s="255" t="s">
        <v>246</v>
      </c>
      <c r="G1724" s="109" t="s">
        <v>165</v>
      </c>
      <c r="H1724" s="105" t="e">
        <f t="shared" ca="1" si="0"/>
        <v>#NAME?</v>
      </c>
      <c r="I1724" s="107"/>
      <c r="J1724" s="107"/>
      <c r="K1724" s="107"/>
      <c r="L1724" s="107"/>
      <c r="M1724" s="107"/>
      <c r="N1724" s="107"/>
      <c r="O1724" s="107"/>
      <c r="P1724" s="107"/>
      <c r="Q1724" s="107"/>
      <c r="R1724" s="107"/>
    </row>
    <row r="1725" spans="1:18" ht="15">
      <c r="A1725" s="109" t="s">
        <v>12425</v>
      </c>
      <c r="B1725" s="278">
        <v>4</v>
      </c>
      <c r="C1725" s="120"/>
      <c r="D1725" s="109" t="s">
        <v>169</v>
      </c>
      <c r="E1725" s="120"/>
      <c r="F1725" s="255" t="s">
        <v>246</v>
      </c>
      <c r="G1725" s="109" t="s">
        <v>165</v>
      </c>
      <c r="H1725" s="105" t="e">
        <f t="shared" ca="1" si="0"/>
        <v>#NAME?</v>
      </c>
      <c r="I1725" s="107"/>
      <c r="J1725" s="107"/>
      <c r="K1725" s="107"/>
      <c r="L1725" s="107"/>
      <c r="M1725" s="107"/>
      <c r="N1725" s="107"/>
      <c r="O1725" s="107"/>
      <c r="P1725" s="107"/>
      <c r="Q1725" s="107"/>
      <c r="R1725" s="107"/>
    </row>
    <row r="1726" spans="1:18" ht="15">
      <c r="A1726" s="109" t="s">
        <v>12426</v>
      </c>
      <c r="B1726" s="278">
        <v>13</v>
      </c>
      <c r="C1726" s="120"/>
      <c r="D1726" s="942" t="s">
        <v>1327</v>
      </c>
      <c r="E1726" s="943"/>
      <c r="F1726" s="255" t="s">
        <v>185</v>
      </c>
      <c r="G1726" s="109" t="s">
        <v>165</v>
      </c>
      <c r="H1726" s="105" t="e">
        <f t="shared" ca="1" si="0"/>
        <v>#NAME?</v>
      </c>
      <c r="I1726" s="107"/>
      <c r="J1726" s="107"/>
      <c r="K1726" s="107"/>
      <c r="L1726" s="107"/>
      <c r="M1726" s="107"/>
      <c r="N1726" s="107"/>
      <c r="O1726" s="107"/>
      <c r="P1726" s="107"/>
      <c r="Q1726" s="107"/>
      <c r="R1726" s="107"/>
    </row>
    <row r="1727" spans="1:18" ht="15">
      <c r="A1727" s="109" t="s">
        <v>12435</v>
      </c>
      <c r="B1727" s="278">
        <v>9</v>
      </c>
      <c r="C1727" s="120"/>
      <c r="D1727" s="942" t="s">
        <v>1327</v>
      </c>
      <c r="E1727" s="943"/>
      <c r="F1727" s="255" t="s">
        <v>185</v>
      </c>
      <c r="G1727" s="109" t="s">
        <v>165</v>
      </c>
      <c r="H1727" s="105" t="e">
        <f t="shared" ca="1" si="0"/>
        <v>#NAME?</v>
      </c>
      <c r="I1727" s="107"/>
      <c r="J1727" s="107"/>
      <c r="K1727" s="107"/>
      <c r="L1727" s="107"/>
      <c r="M1727" s="107"/>
      <c r="N1727" s="107"/>
      <c r="O1727" s="107"/>
      <c r="P1727" s="107"/>
      <c r="Q1727" s="107"/>
      <c r="R1727" s="107"/>
    </row>
    <row r="1728" spans="1:18" ht="15">
      <c r="A1728" s="109" t="s">
        <v>12441</v>
      </c>
      <c r="B1728" s="278">
        <v>22</v>
      </c>
      <c r="C1728" s="120"/>
      <c r="D1728" s="942" t="s">
        <v>1327</v>
      </c>
      <c r="E1728" s="943"/>
      <c r="F1728" s="255" t="s">
        <v>185</v>
      </c>
      <c r="G1728" s="109" t="s">
        <v>165</v>
      </c>
      <c r="H1728" s="105" t="e">
        <f t="shared" ca="1" si="0"/>
        <v>#NAME?</v>
      </c>
      <c r="I1728" s="107"/>
      <c r="J1728" s="107"/>
      <c r="K1728" s="107"/>
      <c r="L1728" s="107"/>
      <c r="M1728" s="107"/>
      <c r="N1728" s="107"/>
      <c r="O1728" s="107"/>
      <c r="P1728" s="107"/>
      <c r="Q1728" s="107"/>
      <c r="R1728" s="107"/>
    </row>
    <row r="1729" spans="1:18" ht="15">
      <c r="A1729" s="109" t="s">
        <v>12442</v>
      </c>
      <c r="B1729" s="278">
        <v>23</v>
      </c>
      <c r="C1729" s="120"/>
      <c r="D1729" s="942" t="s">
        <v>182</v>
      </c>
      <c r="E1729" s="943"/>
      <c r="F1729" s="255" t="s">
        <v>185</v>
      </c>
      <c r="G1729" s="109" t="s">
        <v>165</v>
      </c>
      <c r="H1729" s="105" t="e">
        <f t="shared" ca="1" si="0"/>
        <v>#NAME?</v>
      </c>
      <c r="I1729" s="107"/>
      <c r="J1729" s="107"/>
      <c r="K1729" s="107"/>
      <c r="L1729" s="107"/>
      <c r="M1729" s="107"/>
      <c r="N1729" s="107"/>
      <c r="O1729" s="107"/>
      <c r="P1729" s="107"/>
      <c r="Q1729" s="107"/>
      <c r="R1729" s="107"/>
    </row>
    <row r="1730" spans="1:18" ht="15">
      <c r="A1730" s="109" t="s">
        <v>12447</v>
      </c>
      <c r="B1730" s="120"/>
      <c r="C1730" s="120"/>
      <c r="D1730" s="942" t="s">
        <v>425</v>
      </c>
      <c r="E1730" s="943"/>
      <c r="F1730" s="109" t="s">
        <v>384</v>
      </c>
      <c r="G1730" s="109" t="s">
        <v>165</v>
      </c>
      <c r="H1730" s="105" t="e">
        <f t="shared" ca="1" si="0"/>
        <v>#NAME?</v>
      </c>
      <c r="I1730" s="107"/>
      <c r="J1730" s="107"/>
      <c r="K1730" s="107"/>
      <c r="L1730" s="107"/>
      <c r="M1730" s="107"/>
      <c r="N1730" s="107"/>
      <c r="O1730" s="107"/>
      <c r="P1730" s="107"/>
      <c r="Q1730" s="107"/>
      <c r="R1730" s="107"/>
    </row>
    <row r="1731" spans="1:18" ht="15">
      <c r="A1731" s="109" t="s">
        <v>12453</v>
      </c>
      <c r="B1731" s="120"/>
      <c r="C1731" s="120"/>
      <c r="D1731" s="942" t="s">
        <v>729</v>
      </c>
      <c r="E1731" s="943"/>
      <c r="F1731" s="109" t="s">
        <v>384</v>
      </c>
      <c r="G1731" s="109" t="s">
        <v>165</v>
      </c>
      <c r="H1731" s="105" t="e">
        <f t="shared" ca="1" si="0"/>
        <v>#NAME?</v>
      </c>
      <c r="I1731" s="107"/>
      <c r="J1731" s="107"/>
      <c r="K1731" s="107"/>
      <c r="L1731" s="107"/>
      <c r="M1731" s="107"/>
      <c r="N1731" s="107"/>
      <c r="O1731" s="107"/>
      <c r="P1731" s="107"/>
      <c r="Q1731" s="107"/>
      <c r="R1731" s="107"/>
    </row>
    <row r="1732" spans="1:18" ht="15">
      <c r="A1732" s="130" t="s">
        <v>12459</v>
      </c>
      <c r="B1732" s="97"/>
      <c r="C1732" s="127" t="s">
        <v>117</v>
      </c>
      <c r="D1732" s="97"/>
      <c r="E1732" s="127" t="s">
        <v>454</v>
      </c>
      <c r="F1732" s="202" t="s">
        <v>12461</v>
      </c>
      <c r="G1732" s="109"/>
      <c r="H1732" s="105" t="e">
        <f t="shared" ca="1" si="0"/>
        <v>#NAME?</v>
      </c>
      <c r="I1732" s="107"/>
      <c r="J1732" s="107"/>
      <c r="K1732" s="107"/>
      <c r="L1732" s="107"/>
      <c r="M1732" s="107"/>
      <c r="N1732" s="107"/>
      <c r="O1732" s="107"/>
      <c r="P1732" s="107"/>
      <c r="Q1732" s="107"/>
      <c r="R1732" s="107"/>
    </row>
    <row r="1733" spans="1:18" ht="15">
      <c r="A1733" s="130" t="s">
        <v>12464</v>
      </c>
      <c r="B1733" s="97"/>
      <c r="C1733" s="130" t="s">
        <v>417</v>
      </c>
      <c r="D1733" s="97"/>
      <c r="E1733" s="127" t="s">
        <v>10166</v>
      </c>
      <c r="F1733" s="770" t="s">
        <v>12465</v>
      </c>
      <c r="G1733" s="109"/>
      <c r="H1733" s="105" t="e">
        <f t="shared" ca="1" si="0"/>
        <v>#NAME?</v>
      </c>
      <c r="I1733" s="107"/>
      <c r="J1733" s="107"/>
      <c r="K1733" s="107"/>
      <c r="L1733" s="107"/>
      <c r="M1733" s="107"/>
      <c r="N1733" s="107"/>
      <c r="O1733" s="107"/>
      <c r="P1733" s="107"/>
      <c r="Q1733" s="107"/>
      <c r="R1733" s="107"/>
    </row>
    <row r="1734" spans="1:18" ht="15">
      <c r="A1734" s="130" t="s">
        <v>12470</v>
      </c>
      <c r="B1734" s="97"/>
      <c r="C1734" s="130" t="s">
        <v>417</v>
      </c>
      <c r="D1734" s="97"/>
      <c r="E1734" s="127" t="s">
        <v>10166</v>
      </c>
      <c r="F1734" s="770" t="s">
        <v>12471</v>
      </c>
      <c r="G1734" s="109"/>
      <c r="H1734" s="105" t="e">
        <f t="shared" ca="1" si="0"/>
        <v>#NAME?</v>
      </c>
      <c r="I1734" s="107"/>
      <c r="J1734" s="107"/>
      <c r="K1734" s="107"/>
      <c r="L1734" s="107"/>
      <c r="M1734" s="107"/>
      <c r="N1734" s="107"/>
      <c r="O1734" s="107"/>
      <c r="P1734" s="107"/>
      <c r="Q1734" s="107"/>
      <c r="R1734" s="107"/>
    </row>
    <row r="1735" spans="1:18" ht="15">
      <c r="A1735" s="109" t="s">
        <v>12474</v>
      </c>
      <c r="B1735" s="120"/>
      <c r="C1735" s="120"/>
      <c r="D1735" s="942" t="s">
        <v>9112</v>
      </c>
      <c r="E1735" s="943"/>
      <c r="F1735" s="109" t="s">
        <v>384</v>
      </c>
      <c r="G1735" s="109" t="s">
        <v>165</v>
      </c>
      <c r="H1735" s="105" t="e">
        <f t="shared" ca="1" si="0"/>
        <v>#NAME?</v>
      </c>
      <c r="I1735" s="107"/>
      <c r="J1735" s="107"/>
      <c r="K1735" s="107"/>
      <c r="L1735" s="107"/>
      <c r="M1735" s="107"/>
      <c r="N1735" s="107"/>
      <c r="O1735" s="107"/>
      <c r="P1735" s="107"/>
      <c r="Q1735" s="107"/>
      <c r="R1735" s="107"/>
    </row>
    <row r="1736" spans="1:18" ht="15">
      <c r="A1736" s="130" t="s">
        <v>12477</v>
      </c>
      <c r="B1736" s="97"/>
      <c r="C1736" s="127" t="s">
        <v>117</v>
      </c>
      <c r="D1736" s="130" t="s">
        <v>487</v>
      </c>
      <c r="E1736" s="127" t="s">
        <v>12478</v>
      </c>
      <c r="F1736" s="767" t="s">
        <v>863</v>
      </c>
      <c r="G1736" s="109"/>
      <c r="H1736" s="105" t="e">
        <f t="shared" ca="1" si="0"/>
        <v>#NAME?</v>
      </c>
      <c r="I1736" s="107"/>
      <c r="J1736" s="107"/>
      <c r="K1736" s="107"/>
      <c r="L1736" s="107"/>
      <c r="M1736" s="107"/>
      <c r="N1736" s="107"/>
      <c r="O1736" s="107"/>
      <c r="P1736" s="107"/>
      <c r="Q1736" s="107"/>
      <c r="R1736" s="107"/>
    </row>
    <row r="1737" spans="1:18" ht="15">
      <c r="A1737" s="127" t="s">
        <v>12040</v>
      </c>
      <c r="B1737" s="97"/>
      <c r="C1737" s="127" t="s">
        <v>513</v>
      </c>
      <c r="D1737" s="97"/>
      <c r="E1737" s="127" t="s">
        <v>580</v>
      </c>
      <c r="F1737" s="202" t="s">
        <v>294</v>
      </c>
      <c r="G1737" s="109"/>
      <c r="H1737" s="105" t="e">
        <f t="shared" ca="1" si="0"/>
        <v>#NAME?</v>
      </c>
      <c r="I1737" s="107"/>
      <c r="J1737" s="107"/>
      <c r="K1737" s="107"/>
      <c r="L1737" s="107"/>
      <c r="M1737" s="107"/>
      <c r="N1737" s="107"/>
      <c r="O1737" s="107"/>
      <c r="P1737" s="107"/>
      <c r="Q1737" s="107"/>
      <c r="R1737" s="107"/>
    </row>
    <row r="1738" spans="1:18" ht="15">
      <c r="A1738" s="109" t="s">
        <v>12484</v>
      </c>
      <c r="B1738" s="120"/>
      <c r="C1738" s="120"/>
      <c r="D1738" s="942" t="s">
        <v>729</v>
      </c>
      <c r="E1738" s="943"/>
      <c r="F1738" s="109" t="s">
        <v>384</v>
      </c>
      <c r="G1738" s="109" t="s">
        <v>165</v>
      </c>
      <c r="H1738" s="105" t="e">
        <f t="shared" ca="1" si="0"/>
        <v>#NAME?</v>
      </c>
      <c r="I1738" s="107"/>
      <c r="J1738" s="107"/>
      <c r="K1738" s="107"/>
      <c r="L1738" s="107"/>
      <c r="M1738" s="107"/>
      <c r="N1738" s="107"/>
      <c r="O1738" s="107"/>
      <c r="P1738" s="107"/>
      <c r="Q1738" s="107"/>
      <c r="R1738" s="107"/>
    </row>
    <row r="1739" spans="1:18" ht="15">
      <c r="A1739" s="127" t="s">
        <v>12493</v>
      </c>
      <c r="B1739" s="97"/>
      <c r="C1739" s="127" t="s">
        <v>2861</v>
      </c>
      <c r="D1739" s="97"/>
      <c r="E1739" s="127" t="s">
        <v>1945</v>
      </c>
      <c r="F1739" s="97"/>
      <c r="G1739" s="109"/>
      <c r="H1739" s="105" t="e">
        <f t="shared" ca="1" si="0"/>
        <v>#NAME?</v>
      </c>
      <c r="I1739" s="107"/>
      <c r="J1739" s="107"/>
      <c r="K1739" s="107"/>
      <c r="L1739" s="107"/>
      <c r="M1739" s="107"/>
      <c r="N1739" s="107"/>
      <c r="O1739" s="107"/>
      <c r="P1739" s="107"/>
      <c r="Q1739" s="107"/>
      <c r="R1739" s="107"/>
    </row>
    <row r="1740" spans="1:18" ht="15">
      <c r="A1740" s="109" t="s">
        <v>12497</v>
      </c>
      <c r="B1740" s="120"/>
      <c r="C1740" s="120"/>
      <c r="D1740" s="942" t="s">
        <v>446</v>
      </c>
      <c r="E1740" s="943"/>
      <c r="F1740" s="109" t="s">
        <v>892</v>
      </c>
      <c r="G1740" s="109" t="s">
        <v>165</v>
      </c>
      <c r="H1740" s="105" t="e">
        <f t="shared" ca="1" si="0"/>
        <v>#NAME?</v>
      </c>
      <c r="I1740" s="107"/>
      <c r="J1740" s="107"/>
      <c r="K1740" s="107"/>
      <c r="L1740" s="107"/>
      <c r="M1740" s="107"/>
      <c r="N1740" s="107"/>
      <c r="O1740" s="107"/>
      <c r="P1740" s="107"/>
      <c r="Q1740" s="107"/>
      <c r="R1740" s="107"/>
    </row>
    <row r="1741" spans="1:18" ht="15">
      <c r="A1741" s="109" t="s">
        <v>12500</v>
      </c>
      <c r="B1741" s="278">
        <v>48</v>
      </c>
      <c r="C1741" s="120"/>
      <c r="D1741" s="942" t="s">
        <v>12501</v>
      </c>
      <c r="E1741" s="943"/>
      <c r="F1741" s="255" t="s">
        <v>185</v>
      </c>
      <c r="G1741" s="109" t="s">
        <v>165</v>
      </c>
      <c r="H1741" s="105" t="e">
        <f t="shared" ca="1" si="0"/>
        <v>#NAME?</v>
      </c>
      <c r="I1741" s="107"/>
      <c r="J1741" s="107"/>
      <c r="K1741" s="107"/>
      <c r="L1741" s="107"/>
      <c r="M1741" s="107"/>
      <c r="N1741" s="107"/>
      <c r="O1741" s="107"/>
      <c r="P1741" s="107"/>
      <c r="Q1741" s="107"/>
      <c r="R1741" s="107"/>
    </row>
    <row r="1742" spans="1:18" ht="15">
      <c r="A1742" s="127" t="s">
        <v>12503</v>
      </c>
      <c r="B1742" s="97"/>
      <c r="C1742" s="127" t="s">
        <v>344</v>
      </c>
      <c r="D1742" s="127" t="s">
        <v>1230</v>
      </c>
      <c r="E1742" s="127" t="s">
        <v>7573</v>
      </c>
      <c r="F1742" s="202" t="s">
        <v>346</v>
      </c>
      <c r="G1742" s="109"/>
      <c r="H1742" s="105" t="e">
        <f t="shared" ca="1" si="0"/>
        <v>#NAME?</v>
      </c>
      <c r="I1742" s="107"/>
      <c r="J1742" s="107"/>
      <c r="K1742" s="107"/>
      <c r="L1742" s="107"/>
      <c r="M1742" s="107"/>
      <c r="N1742" s="107"/>
      <c r="O1742" s="107"/>
      <c r="P1742" s="107"/>
      <c r="Q1742" s="107"/>
      <c r="R1742" s="107"/>
    </row>
    <row r="1743" spans="1:18" ht="15">
      <c r="A1743" s="109" t="s">
        <v>12505</v>
      </c>
      <c r="B1743" s="278">
        <v>35</v>
      </c>
      <c r="C1743" s="120"/>
      <c r="D1743" s="942" t="s">
        <v>1327</v>
      </c>
      <c r="E1743" s="943"/>
      <c r="F1743" s="255" t="s">
        <v>185</v>
      </c>
      <c r="G1743" s="109" t="s">
        <v>165</v>
      </c>
      <c r="H1743" s="105" t="e">
        <f t="shared" ca="1" si="0"/>
        <v>#NAME?</v>
      </c>
      <c r="I1743" s="107"/>
      <c r="J1743" s="107"/>
      <c r="K1743" s="107"/>
      <c r="L1743" s="107"/>
      <c r="M1743" s="107"/>
      <c r="N1743" s="107"/>
      <c r="O1743" s="107"/>
      <c r="P1743" s="107"/>
      <c r="Q1743" s="107"/>
      <c r="R1743" s="107"/>
    </row>
    <row r="1744" spans="1:18" ht="15">
      <c r="A1744" s="109" t="s">
        <v>12109</v>
      </c>
      <c r="B1744" s="120"/>
      <c r="C1744" s="120"/>
      <c r="D1744" s="942" t="s">
        <v>378</v>
      </c>
      <c r="E1744" s="943"/>
      <c r="F1744" s="109" t="s">
        <v>384</v>
      </c>
      <c r="G1744" s="109" t="s">
        <v>165</v>
      </c>
      <c r="H1744" s="105" t="e">
        <f t="shared" ca="1" si="0"/>
        <v>#NAME?</v>
      </c>
      <c r="I1744" s="107"/>
      <c r="J1744" s="107"/>
      <c r="K1744" s="107"/>
      <c r="L1744" s="107"/>
      <c r="M1744" s="107"/>
      <c r="N1744" s="107"/>
      <c r="O1744" s="107"/>
      <c r="P1744" s="107"/>
      <c r="Q1744" s="107"/>
      <c r="R1744" s="107"/>
    </row>
    <row r="1745" spans="1:18" ht="15">
      <c r="A1745" s="127" t="s">
        <v>12513</v>
      </c>
      <c r="B1745" s="97"/>
      <c r="C1745" s="127" t="s">
        <v>652</v>
      </c>
      <c r="D1745" s="97"/>
      <c r="E1745" s="127" t="s">
        <v>662</v>
      </c>
      <c r="F1745" s="770" t="s">
        <v>12517</v>
      </c>
      <c r="G1745" s="109"/>
      <c r="H1745" s="105" t="e">
        <f t="shared" ca="1" si="0"/>
        <v>#NAME?</v>
      </c>
      <c r="I1745" s="107"/>
      <c r="J1745" s="107"/>
      <c r="K1745" s="107"/>
      <c r="L1745" s="107"/>
      <c r="M1745" s="107"/>
      <c r="N1745" s="107"/>
      <c r="O1745" s="107"/>
      <c r="P1745" s="107"/>
      <c r="Q1745" s="107"/>
      <c r="R1745" s="107"/>
    </row>
    <row r="1746" spans="1:18" ht="15">
      <c r="A1746" s="109" t="s">
        <v>12518</v>
      </c>
      <c r="B1746" s="120"/>
      <c r="C1746" s="120"/>
      <c r="D1746" s="942" t="s">
        <v>425</v>
      </c>
      <c r="E1746" s="943"/>
      <c r="F1746" s="109" t="s">
        <v>384</v>
      </c>
      <c r="G1746" s="109" t="s">
        <v>165</v>
      </c>
      <c r="H1746" s="105" t="e">
        <f t="shared" ca="1" si="0"/>
        <v>#NAME?</v>
      </c>
      <c r="I1746" s="107"/>
      <c r="J1746" s="107"/>
      <c r="K1746" s="107"/>
      <c r="L1746" s="107"/>
      <c r="M1746" s="107"/>
      <c r="N1746" s="107"/>
      <c r="O1746" s="107"/>
      <c r="P1746" s="107"/>
      <c r="Q1746" s="107"/>
      <c r="R1746" s="107"/>
    </row>
    <row r="1747" spans="1:18" ht="15">
      <c r="A1747" s="109" t="s">
        <v>12524</v>
      </c>
      <c r="B1747" s="120"/>
      <c r="C1747" s="120"/>
      <c r="D1747" s="942" t="s">
        <v>524</v>
      </c>
      <c r="E1747" s="943"/>
      <c r="F1747" s="255" t="s">
        <v>128</v>
      </c>
      <c r="G1747" s="109" t="s">
        <v>165</v>
      </c>
      <c r="H1747" s="105" t="e">
        <f t="shared" ca="1" si="0"/>
        <v>#NAME?</v>
      </c>
      <c r="I1747" s="107"/>
      <c r="J1747" s="107"/>
      <c r="K1747" s="107"/>
      <c r="L1747" s="107"/>
      <c r="M1747" s="107"/>
      <c r="N1747" s="107"/>
      <c r="O1747" s="107"/>
      <c r="P1747" s="107"/>
      <c r="Q1747" s="107"/>
      <c r="R1747" s="107"/>
    </row>
    <row r="1748" spans="1:18" ht="15">
      <c r="A1748" s="109" t="s">
        <v>12531</v>
      </c>
      <c r="B1748" s="278">
        <v>57</v>
      </c>
      <c r="C1748" s="120"/>
      <c r="D1748" s="942" t="s">
        <v>89</v>
      </c>
      <c r="E1748" s="943"/>
      <c r="F1748" s="109" t="s">
        <v>10554</v>
      </c>
      <c r="G1748" s="109" t="s">
        <v>165</v>
      </c>
      <c r="H1748" s="105" t="e">
        <f t="shared" ca="1" si="0"/>
        <v>#NAME?</v>
      </c>
      <c r="I1748" s="107"/>
      <c r="J1748" s="107"/>
      <c r="K1748" s="107"/>
      <c r="L1748" s="107"/>
      <c r="M1748" s="107"/>
      <c r="N1748" s="107"/>
      <c r="O1748" s="107"/>
      <c r="P1748" s="107"/>
      <c r="Q1748" s="107"/>
      <c r="R1748" s="107"/>
    </row>
    <row r="1749" spans="1:18" ht="15">
      <c r="A1749" s="109" t="s">
        <v>12538</v>
      </c>
      <c r="B1749" s="120"/>
      <c r="C1749" s="120"/>
      <c r="D1749" s="942" t="s">
        <v>89</v>
      </c>
      <c r="E1749" s="943"/>
      <c r="F1749" s="109" t="s">
        <v>10554</v>
      </c>
      <c r="G1749" s="109" t="s">
        <v>165</v>
      </c>
      <c r="H1749" s="105" t="e">
        <f t="shared" ca="1" si="0"/>
        <v>#NAME?</v>
      </c>
      <c r="I1749" s="107"/>
      <c r="J1749" s="107"/>
      <c r="K1749" s="107"/>
      <c r="L1749" s="107"/>
      <c r="M1749" s="107"/>
      <c r="N1749" s="107"/>
      <c r="O1749" s="107"/>
      <c r="P1749" s="107"/>
      <c r="Q1749" s="107"/>
      <c r="R1749" s="107"/>
    </row>
    <row r="1750" spans="1:18" ht="15">
      <c r="A1750" s="109" t="s">
        <v>12544</v>
      </c>
      <c r="B1750" s="120"/>
      <c r="C1750" s="120"/>
      <c r="D1750" s="942" t="s">
        <v>89</v>
      </c>
      <c r="E1750" s="943"/>
      <c r="F1750" s="109" t="s">
        <v>10554</v>
      </c>
      <c r="G1750" s="109" t="s">
        <v>165</v>
      </c>
      <c r="H1750" s="105" t="e">
        <f t="shared" ca="1" si="0"/>
        <v>#NAME?</v>
      </c>
      <c r="I1750" s="107"/>
      <c r="J1750" s="107"/>
      <c r="K1750" s="107"/>
      <c r="L1750" s="107"/>
      <c r="M1750" s="107"/>
      <c r="N1750" s="107"/>
      <c r="O1750" s="107"/>
      <c r="P1750" s="107"/>
      <c r="Q1750" s="107"/>
      <c r="R1750" s="107"/>
    </row>
    <row r="1751" spans="1:18" ht="15">
      <c r="A1751" s="127" t="s">
        <v>12550</v>
      </c>
      <c r="B1751" s="97"/>
      <c r="C1751" s="127" t="s">
        <v>344</v>
      </c>
      <c r="D1751" s="127" t="s">
        <v>1230</v>
      </c>
      <c r="E1751" s="97"/>
      <c r="F1751" s="202" t="s">
        <v>346</v>
      </c>
      <c r="G1751" s="109"/>
      <c r="H1751" s="105" t="e">
        <f t="shared" ca="1" si="0"/>
        <v>#NAME?</v>
      </c>
      <c r="I1751" s="107"/>
      <c r="J1751" s="107"/>
      <c r="K1751" s="107"/>
      <c r="L1751" s="107"/>
      <c r="M1751" s="107"/>
      <c r="N1751" s="107"/>
      <c r="O1751" s="107"/>
      <c r="P1751" s="107"/>
      <c r="Q1751" s="107"/>
      <c r="R1751" s="107"/>
    </row>
    <row r="1752" spans="1:18" ht="15">
      <c r="A1752" s="109" t="s">
        <v>12556</v>
      </c>
      <c r="B1752" s="120"/>
      <c r="C1752" s="120"/>
      <c r="D1752" s="942" t="s">
        <v>729</v>
      </c>
      <c r="E1752" s="943"/>
      <c r="F1752" s="109" t="s">
        <v>384</v>
      </c>
      <c r="G1752" s="109" t="s">
        <v>165</v>
      </c>
      <c r="H1752" s="105" t="e">
        <f t="shared" ca="1" si="0"/>
        <v>#NAME?</v>
      </c>
      <c r="I1752" s="107"/>
      <c r="J1752" s="107"/>
      <c r="K1752" s="107"/>
      <c r="L1752" s="107"/>
      <c r="M1752" s="107"/>
      <c r="N1752" s="107"/>
      <c r="O1752" s="107"/>
      <c r="P1752" s="107"/>
      <c r="Q1752" s="107"/>
      <c r="R1752" s="107"/>
    </row>
    <row r="1753" spans="1:18" ht="15">
      <c r="A1753" s="130" t="s">
        <v>12561</v>
      </c>
      <c r="B1753" s="97"/>
      <c r="C1753" s="97"/>
      <c r="D1753" s="130" t="s">
        <v>3927</v>
      </c>
      <c r="E1753" s="97"/>
      <c r="F1753" s="770" t="s">
        <v>12563</v>
      </c>
      <c r="G1753" s="109"/>
      <c r="H1753" s="105" t="e">
        <f t="shared" ca="1" si="0"/>
        <v>#NAME?</v>
      </c>
      <c r="I1753" s="107"/>
      <c r="J1753" s="107"/>
      <c r="K1753" s="107"/>
      <c r="L1753" s="107"/>
      <c r="M1753" s="107"/>
      <c r="N1753" s="107"/>
      <c r="O1753" s="107"/>
      <c r="P1753" s="107"/>
      <c r="Q1753" s="107"/>
      <c r="R1753" s="107"/>
    </row>
    <row r="1754" spans="1:18" ht="15">
      <c r="A1754" s="109" t="s">
        <v>12565</v>
      </c>
      <c r="B1754" s="278">
        <v>7</v>
      </c>
      <c r="C1754" s="120"/>
      <c r="D1754" s="942" t="s">
        <v>1413</v>
      </c>
      <c r="E1754" s="943"/>
      <c r="F1754" s="255" t="s">
        <v>246</v>
      </c>
      <c r="G1754" s="109" t="s">
        <v>165</v>
      </c>
      <c r="H1754" s="105" t="e">
        <f t="shared" ca="1" si="0"/>
        <v>#NAME?</v>
      </c>
      <c r="I1754" s="107"/>
      <c r="J1754" s="107"/>
      <c r="K1754" s="107"/>
      <c r="L1754" s="107"/>
      <c r="M1754" s="107"/>
      <c r="N1754" s="107"/>
      <c r="O1754" s="107"/>
      <c r="P1754" s="107"/>
      <c r="Q1754" s="107"/>
      <c r="R1754" s="107"/>
    </row>
    <row r="1755" spans="1:18" ht="15">
      <c r="A1755" s="130" t="s">
        <v>12571</v>
      </c>
      <c r="B1755" s="97"/>
      <c r="C1755" s="130" t="s">
        <v>417</v>
      </c>
      <c r="D1755" s="97"/>
      <c r="E1755" s="127" t="s">
        <v>460</v>
      </c>
      <c r="F1755" s="770" t="s">
        <v>12575</v>
      </c>
      <c r="G1755" s="109"/>
      <c r="H1755" s="105" t="e">
        <f t="shared" ca="1" si="0"/>
        <v>#NAME?</v>
      </c>
      <c r="I1755" s="107"/>
      <c r="J1755" s="107"/>
      <c r="K1755" s="107"/>
      <c r="L1755" s="107"/>
      <c r="M1755" s="107"/>
      <c r="N1755" s="107"/>
      <c r="O1755" s="107"/>
      <c r="P1755" s="107"/>
      <c r="Q1755" s="107"/>
      <c r="R1755" s="107"/>
    </row>
    <row r="1756" spans="1:18" ht="15">
      <c r="A1756" s="109" t="s">
        <v>12580</v>
      </c>
      <c r="B1756" s="278">
        <v>39</v>
      </c>
      <c r="C1756" s="120"/>
      <c r="D1756" s="942" t="s">
        <v>531</v>
      </c>
      <c r="E1756" s="943"/>
      <c r="F1756" s="109" t="s">
        <v>532</v>
      </c>
      <c r="G1756" s="109" t="s">
        <v>165</v>
      </c>
      <c r="H1756" s="105" t="e">
        <f t="shared" ca="1" si="0"/>
        <v>#NAME?</v>
      </c>
      <c r="I1756" s="107"/>
      <c r="J1756" s="107"/>
      <c r="K1756" s="107"/>
      <c r="L1756" s="107"/>
      <c r="M1756" s="107"/>
      <c r="N1756" s="107"/>
      <c r="O1756" s="107"/>
      <c r="P1756" s="107"/>
      <c r="Q1756" s="107"/>
      <c r="R1756" s="107"/>
    </row>
    <row r="1757" spans="1:18" ht="15">
      <c r="A1757" s="109" t="s">
        <v>12585</v>
      </c>
      <c r="B1757" s="278">
        <v>44</v>
      </c>
      <c r="C1757" s="120"/>
      <c r="D1757" s="942" t="s">
        <v>3865</v>
      </c>
      <c r="E1757" s="943"/>
      <c r="F1757" s="255" t="s">
        <v>185</v>
      </c>
      <c r="G1757" s="109" t="s">
        <v>165</v>
      </c>
      <c r="H1757" s="105" t="e">
        <f t="shared" ca="1" si="0"/>
        <v>#NAME?</v>
      </c>
      <c r="I1757" s="107"/>
      <c r="J1757" s="107"/>
      <c r="K1757" s="107"/>
      <c r="L1757" s="107"/>
      <c r="M1757" s="107"/>
      <c r="N1757" s="107"/>
      <c r="O1757" s="107"/>
      <c r="P1757" s="107"/>
      <c r="Q1757" s="107"/>
      <c r="R1757" s="107"/>
    </row>
    <row r="1758" spans="1:18" ht="15">
      <c r="A1758" s="109" t="s">
        <v>12588</v>
      </c>
      <c r="B1758" s="278">
        <v>0</v>
      </c>
      <c r="C1758" s="120"/>
      <c r="D1758" s="942" t="s">
        <v>1291</v>
      </c>
      <c r="E1758" s="943"/>
      <c r="F1758" s="255" t="s">
        <v>246</v>
      </c>
      <c r="G1758" s="109" t="s">
        <v>165</v>
      </c>
      <c r="H1758" s="105" t="e">
        <f t="shared" ca="1" si="0"/>
        <v>#NAME?</v>
      </c>
      <c r="I1758" s="107"/>
      <c r="J1758" s="107"/>
      <c r="K1758" s="107"/>
      <c r="L1758" s="107"/>
      <c r="M1758" s="107"/>
      <c r="N1758" s="107"/>
      <c r="O1758" s="107"/>
      <c r="P1758" s="107"/>
      <c r="Q1758" s="107"/>
      <c r="R1758" s="107"/>
    </row>
    <row r="1759" spans="1:18" ht="15">
      <c r="A1759" s="109" t="s">
        <v>12592</v>
      </c>
      <c r="B1759" s="278">
        <v>78</v>
      </c>
      <c r="C1759" s="120"/>
      <c r="D1759" s="942" t="s">
        <v>450</v>
      </c>
      <c r="E1759" s="943"/>
      <c r="F1759" s="255" t="s">
        <v>246</v>
      </c>
      <c r="G1759" s="109" t="s">
        <v>165</v>
      </c>
      <c r="H1759" s="105" t="e">
        <f t="shared" ca="1" si="0"/>
        <v>#NAME?</v>
      </c>
      <c r="I1759" s="107"/>
      <c r="J1759" s="107"/>
      <c r="K1759" s="107"/>
      <c r="L1759" s="107"/>
      <c r="M1759" s="107"/>
      <c r="N1759" s="107"/>
      <c r="O1759" s="107"/>
      <c r="P1759" s="107"/>
      <c r="Q1759" s="107"/>
      <c r="R1759" s="107"/>
    </row>
    <row r="1760" spans="1:18" ht="15">
      <c r="A1760" s="109" t="s">
        <v>12603</v>
      </c>
      <c r="B1760" s="278">
        <v>79</v>
      </c>
      <c r="C1760" s="120"/>
      <c r="D1760" s="942" t="s">
        <v>8977</v>
      </c>
      <c r="E1760" s="943"/>
      <c r="F1760" s="255" t="s">
        <v>246</v>
      </c>
      <c r="G1760" s="109" t="s">
        <v>165</v>
      </c>
      <c r="H1760" s="105" t="e">
        <f t="shared" ca="1" si="0"/>
        <v>#NAME?</v>
      </c>
      <c r="I1760" s="107"/>
      <c r="J1760" s="107"/>
      <c r="K1760" s="107"/>
      <c r="L1760" s="107"/>
      <c r="M1760" s="107"/>
      <c r="N1760" s="107"/>
      <c r="O1760" s="107"/>
      <c r="P1760" s="107"/>
      <c r="Q1760" s="107"/>
      <c r="R1760" s="107"/>
    </row>
    <row r="1761" spans="1:18" ht="15">
      <c r="A1761" s="130" t="s">
        <v>12612</v>
      </c>
      <c r="B1761" s="130">
        <v>49</v>
      </c>
      <c r="C1761" s="97"/>
      <c r="D1761" s="130" t="s">
        <v>487</v>
      </c>
      <c r="E1761" s="97"/>
      <c r="F1761" s="770" t="s">
        <v>12613</v>
      </c>
      <c r="G1761" s="109"/>
      <c r="H1761" s="105" t="e">
        <f t="shared" ca="1" si="0"/>
        <v>#NAME?</v>
      </c>
      <c r="I1761" s="107"/>
      <c r="J1761" s="107"/>
      <c r="K1761" s="107"/>
      <c r="L1761" s="107"/>
      <c r="M1761" s="107"/>
      <c r="N1761" s="107"/>
      <c r="O1761" s="107"/>
      <c r="P1761" s="107"/>
      <c r="Q1761" s="107"/>
      <c r="R1761" s="107"/>
    </row>
    <row r="1762" spans="1:18" ht="15">
      <c r="A1762" s="109" t="s">
        <v>12617</v>
      </c>
      <c r="B1762" s="278">
        <v>68</v>
      </c>
      <c r="C1762" s="120"/>
      <c r="D1762" s="942" t="s">
        <v>657</v>
      </c>
      <c r="E1762" s="943"/>
      <c r="F1762" s="255" t="s">
        <v>185</v>
      </c>
      <c r="G1762" s="109" t="s">
        <v>165</v>
      </c>
      <c r="H1762" s="105" t="e">
        <f t="shared" ca="1" si="0"/>
        <v>#NAME?</v>
      </c>
      <c r="I1762" s="107"/>
      <c r="J1762" s="107"/>
      <c r="K1762" s="107"/>
      <c r="L1762" s="107"/>
      <c r="M1762" s="107"/>
      <c r="N1762" s="107"/>
      <c r="O1762" s="107"/>
      <c r="P1762" s="107"/>
      <c r="Q1762" s="107"/>
      <c r="R1762" s="107"/>
    </row>
    <row r="1763" spans="1:18" ht="15">
      <c r="A1763" s="109" t="s">
        <v>12620</v>
      </c>
      <c r="B1763" s="278">
        <v>71</v>
      </c>
      <c r="C1763" s="120"/>
      <c r="D1763" s="942" t="s">
        <v>182</v>
      </c>
      <c r="E1763" s="943"/>
      <c r="F1763" s="255" t="s">
        <v>185</v>
      </c>
      <c r="G1763" s="109" t="s">
        <v>165</v>
      </c>
      <c r="H1763" s="105" t="e">
        <f t="shared" ca="1" si="0"/>
        <v>#NAME?</v>
      </c>
      <c r="I1763" s="107"/>
      <c r="J1763" s="107"/>
      <c r="K1763" s="107"/>
      <c r="L1763" s="107"/>
      <c r="M1763" s="107"/>
      <c r="N1763" s="107"/>
      <c r="O1763" s="107"/>
      <c r="P1763" s="107"/>
      <c r="Q1763" s="107"/>
      <c r="R1763" s="107"/>
    </row>
    <row r="1764" spans="1:18" ht="15">
      <c r="A1764" s="109" t="s">
        <v>12621</v>
      </c>
      <c r="B1764" s="278">
        <v>73</v>
      </c>
      <c r="C1764" s="120"/>
      <c r="D1764" s="942" t="s">
        <v>1327</v>
      </c>
      <c r="E1764" s="943"/>
      <c r="F1764" s="255" t="s">
        <v>185</v>
      </c>
      <c r="G1764" s="109" t="s">
        <v>165</v>
      </c>
      <c r="H1764" s="105" t="e">
        <f t="shared" ca="1" si="0"/>
        <v>#NAME?</v>
      </c>
      <c r="I1764" s="107"/>
      <c r="J1764" s="107"/>
      <c r="K1764" s="107"/>
      <c r="L1764" s="107"/>
      <c r="M1764" s="107"/>
      <c r="N1764" s="107"/>
      <c r="O1764" s="107"/>
      <c r="P1764" s="107"/>
      <c r="Q1764" s="107"/>
      <c r="R1764" s="107"/>
    </row>
    <row r="1765" spans="1:18" ht="15">
      <c r="A1765" s="109" t="s">
        <v>12625</v>
      </c>
      <c r="B1765" s="278">
        <v>74</v>
      </c>
      <c r="C1765" s="120"/>
      <c r="D1765" s="942" t="s">
        <v>182</v>
      </c>
      <c r="E1765" s="943"/>
      <c r="F1765" s="255" t="s">
        <v>185</v>
      </c>
      <c r="G1765" s="109" t="s">
        <v>165</v>
      </c>
      <c r="H1765" s="105" t="e">
        <f t="shared" ca="1" si="0"/>
        <v>#NAME?</v>
      </c>
      <c r="I1765" s="107"/>
      <c r="J1765" s="107"/>
      <c r="K1765" s="107"/>
      <c r="L1765" s="107"/>
      <c r="M1765" s="107"/>
      <c r="N1765" s="107"/>
      <c r="O1765" s="107"/>
      <c r="P1765" s="107"/>
      <c r="Q1765" s="107"/>
      <c r="R1765" s="107"/>
    </row>
    <row r="1766" spans="1:18" ht="15">
      <c r="A1766" s="109" t="s">
        <v>12630</v>
      </c>
      <c r="B1766" s="278">
        <v>44</v>
      </c>
      <c r="C1766" s="120"/>
      <c r="D1766" s="942" t="s">
        <v>1438</v>
      </c>
      <c r="E1766" s="943"/>
      <c r="F1766" s="255" t="s">
        <v>185</v>
      </c>
      <c r="G1766" s="109" t="s">
        <v>165</v>
      </c>
      <c r="H1766" s="105" t="e">
        <f t="shared" ca="1" si="0"/>
        <v>#NAME?</v>
      </c>
      <c r="I1766" s="107"/>
      <c r="J1766" s="107"/>
      <c r="K1766" s="107"/>
      <c r="L1766" s="107"/>
      <c r="M1766" s="107"/>
      <c r="N1766" s="107"/>
      <c r="O1766" s="107"/>
      <c r="P1766" s="107"/>
      <c r="Q1766" s="107"/>
      <c r="R1766" s="107"/>
    </row>
    <row r="1767" spans="1:18" ht="15">
      <c r="A1767" s="109" t="s">
        <v>12632</v>
      </c>
      <c r="B1767" s="278">
        <v>27</v>
      </c>
      <c r="C1767" s="120"/>
      <c r="D1767" s="942" t="s">
        <v>357</v>
      </c>
      <c r="E1767" s="943"/>
      <c r="F1767" s="255" t="s">
        <v>246</v>
      </c>
      <c r="G1767" s="109" t="s">
        <v>165</v>
      </c>
      <c r="H1767" s="105" t="e">
        <f t="shared" ca="1" si="0"/>
        <v>#NAME?</v>
      </c>
      <c r="I1767" s="107"/>
      <c r="J1767" s="107"/>
      <c r="K1767" s="107"/>
      <c r="L1767" s="107"/>
      <c r="M1767" s="107"/>
      <c r="N1767" s="107"/>
      <c r="O1767" s="107"/>
      <c r="P1767" s="107"/>
      <c r="Q1767" s="107"/>
      <c r="R1767" s="107"/>
    </row>
    <row r="1768" spans="1:18" ht="15">
      <c r="A1768" s="109" t="s">
        <v>12633</v>
      </c>
      <c r="B1768" s="278">
        <v>31</v>
      </c>
      <c r="C1768" s="120"/>
      <c r="D1768" s="942" t="s">
        <v>407</v>
      </c>
      <c r="E1768" s="943"/>
      <c r="F1768" s="255" t="s">
        <v>185</v>
      </c>
      <c r="G1768" s="109" t="s">
        <v>165</v>
      </c>
      <c r="H1768" s="105" t="e">
        <f t="shared" ca="1" si="0"/>
        <v>#NAME?</v>
      </c>
      <c r="I1768" s="107"/>
      <c r="J1768" s="107"/>
      <c r="K1768" s="107"/>
      <c r="L1768" s="107"/>
      <c r="M1768" s="107"/>
      <c r="N1768" s="107"/>
      <c r="O1768" s="107"/>
      <c r="P1768" s="107"/>
      <c r="Q1768" s="107"/>
      <c r="R1768" s="107"/>
    </row>
    <row r="1769" spans="1:18" ht="15">
      <c r="A1769" s="130" t="s">
        <v>12637</v>
      </c>
      <c r="B1769" s="97"/>
      <c r="C1769" s="127" t="s">
        <v>564</v>
      </c>
      <c r="D1769" s="130" t="s">
        <v>12640</v>
      </c>
      <c r="E1769" s="127" t="s">
        <v>7573</v>
      </c>
      <c r="F1769" s="897" t="s">
        <v>346</v>
      </c>
      <c r="G1769" s="109"/>
      <c r="H1769" s="105" t="e">
        <f t="shared" ca="1" si="0"/>
        <v>#NAME?</v>
      </c>
      <c r="I1769" s="107"/>
      <c r="J1769" s="107"/>
      <c r="K1769" s="107"/>
      <c r="L1769" s="107"/>
      <c r="M1769" s="107"/>
      <c r="N1769" s="107"/>
      <c r="O1769" s="107"/>
      <c r="P1769" s="107"/>
      <c r="Q1769" s="107"/>
      <c r="R1769" s="107"/>
    </row>
    <row r="1770" spans="1:18" ht="15">
      <c r="A1770" s="130" t="s">
        <v>12650</v>
      </c>
      <c r="B1770" s="97"/>
      <c r="C1770" s="127" t="s">
        <v>564</v>
      </c>
      <c r="D1770" s="130" t="s">
        <v>12640</v>
      </c>
      <c r="E1770" s="127" t="s">
        <v>7573</v>
      </c>
      <c r="F1770" s="897" t="s">
        <v>346</v>
      </c>
      <c r="G1770" s="109"/>
      <c r="H1770" s="105" t="e">
        <f t="shared" ca="1" si="0"/>
        <v>#NAME?</v>
      </c>
      <c r="I1770" s="107"/>
      <c r="J1770" s="107"/>
      <c r="K1770" s="107"/>
      <c r="L1770" s="107"/>
      <c r="M1770" s="107"/>
      <c r="N1770" s="107"/>
      <c r="O1770" s="107"/>
      <c r="P1770" s="107"/>
      <c r="Q1770" s="107"/>
      <c r="R1770" s="107"/>
    </row>
    <row r="1771" spans="1:18" ht="15">
      <c r="A1771" s="109" t="s">
        <v>12652</v>
      </c>
      <c r="B1771" s="278">
        <v>49</v>
      </c>
      <c r="C1771" s="120"/>
      <c r="D1771" s="942" t="s">
        <v>407</v>
      </c>
      <c r="E1771" s="943"/>
      <c r="F1771" s="255" t="s">
        <v>246</v>
      </c>
      <c r="G1771" s="109" t="s">
        <v>165</v>
      </c>
      <c r="H1771" s="105" t="e">
        <f t="shared" ca="1" si="0"/>
        <v>#NAME?</v>
      </c>
      <c r="I1771" s="107"/>
      <c r="J1771" s="107"/>
      <c r="K1771" s="107"/>
      <c r="L1771" s="107"/>
      <c r="M1771" s="107"/>
      <c r="N1771" s="107"/>
      <c r="O1771" s="107"/>
      <c r="P1771" s="107"/>
      <c r="Q1771" s="107"/>
      <c r="R1771" s="107"/>
    </row>
    <row r="1772" spans="1:18" ht="15">
      <c r="A1772" s="127" t="s">
        <v>12658</v>
      </c>
      <c r="B1772" s="97"/>
      <c r="C1772" s="127" t="s">
        <v>117</v>
      </c>
      <c r="D1772" s="97"/>
      <c r="E1772" s="127" t="s">
        <v>12662</v>
      </c>
      <c r="F1772" s="772"/>
      <c r="G1772" s="109"/>
      <c r="H1772" s="105" t="e">
        <f t="shared" ca="1" si="0"/>
        <v>#NAME?</v>
      </c>
      <c r="I1772" s="107"/>
      <c r="J1772" s="107"/>
      <c r="K1772" s="107"/>
      <c r="L1772" s="107"/>
      <c r="M1772" s="107"/>
      <c r="N1772" s="107"/>
      <c r="O1772" s="107"/>
      <c r="P1772" s="107"/>
      <c r="Q1772" s="107"/>
      <c r="R1772" s="107"/>
    </row>
    <row r="1773" spans="1:18" ht="15">
      <c r="A1773" s="109" t="s">
        <v>12667</v>
      </c>
      <c r="B1773" s="278">
        <v>74</v>
      </c>
      <c r="C1773" s="120"/>
      <c r="D1773" s="942" t="s">
        <v>423</v>
      </c>
      <c r="E1773" s="943"/>
      <c r="F1773" s="255" t="s">
        <v>246</v>
      </c>
      <c r="G1773" s="109" t="s">
        <v>165</v>
      </c>
      <c r="H1773" s="105" t="e">
        <f t="shared" ca="1" si="0"/>
        <v>#NAME?</v>
      </c>
      <c r="I1773" s="107"/>
      <c r="J1773" s="107"/>
      <c r="K1773" s="107"/>
      <c r="L1773" s="107"/>
      <c r="M1773" s="107"/>
      <c r="N1773" s="107"/>
      <c r="O1773" s="107"/>
      <c r="P1773" s="107"/>
      <c r="Q1773" s="107"/>
      <c r="R1773" s="107"/>
    </row>
    <row r="1774" spans="1:18" ht="15">
      <c r="A1774" s="109" t="s">
        <v>12676</v>
      </c>
      <c r="B1774" s="278">
        <v>73</v>
      </c>
      <c r="C1774" s="120"/>
      <c r="D1774" s="942" t="s">
        <v>1291</v>
      </c>
      <c r="E1774" s="943"/>
      <c r="F1774" s="255" t="s">
        <v>246</v>
      </c>
      <c r="G1774" s="109" t="s">
        <v>165</v>
      </c>
      <c r="H1774" s="105" t="e">
        <f t="shared" ca="1" si="0"/>
        <v>#NAME?</v>
      </c>
      <c r="I1774" s="107"/>
      <c r="J1774" s="107"/>
      <c r="K1774" s="107"/>
      <c r="L1774" s="107"/>
      <c r="M1774" s="107"/>
      <c r="N1774" s="107"/>
      <c r="O1774" s="107"/>
      <c r="P1774" s="107"/>
      <c r="Q1774" s="107"/>
      <c r="R1774" s="107"/>
    </row>
    <row r="1775" spans="1:18" ht="15">
      <c r="A1775" s="127" t="s">
        <v>12677</v>
      </c>
      <c r="B1775" s="97"/>
      <c r="C1775" s="127" t="s">
        <v>117</v>
      </c>
      <c r="D1775" s="97"/>
      <c r="E1775" s="127" t="s">
        <v>7411</v>
      </c>
      <c r="F1775" s="127" t="s">
        <v>12678</v>
      </c>
      <c r="G1775" s="109"/>
      <c r="H1775" s="105" t="e">
        <f t="shared" ca="1" si="0"/>
        <v>#NAME?</v>
      </c>
      <c r="I1775" s="107"/>
      <c r="J1775" s="107"/>
      <c r="K1775" s="107"/>
      <c r="L1775" s="107"/>
      <c r="M1775" s="107"/>
      <c r="N1775" s="107"/>
      <c r="O1775" s="107"/>
      <c r="P1775" s="107"/>
      <c r="Q1775" s="107"/>
      <c r="R1775" s="107"/>
    </row>
    <row r="1776" spans="1:18" ht="15">
      <c r="A1776" s="127" t="s">
        <v>12679</v>
      </c>
      <c r="B1776" s="97"/>
      <c r="C1776" s="127" t="s">
        <v>417</v>
      </c>
      <c r="D1776" s="97"/>
      <c r="E1776" s="127" t="s">
        <v>12680</v>
      </c>
      <c r="F1776" s="202" t="s">
        <v>278</v>
      </c>
      <c r="G1776" s="109"/>
      <c r="H1776" s="105" t="e">
        <f t="shared" ca="1" si="0"/>
        <v>#NAME?</v>
      </c>
      <c r="I1776" s="107"/>
      <c r="J1776" s="107"/>
      <c r="K1776" s="107"/>
      <c r="L1776" s="107"/>
      <c r="M1776" s="107"/>
      <c r="N1776" s="107"/>
      <c r="O1776" s="107"/>
      <c r="P1776" s="107"/>
      <c r="Q1776" s="107"/>
      <c r="R1776" s="107"/>
    </row>
    <row r="1777" spans="1:18" ht="15">
      <c r="A1777" s="127" t="s">
        <v>12201</v>
      </c>
      <c r="B1777" s="97"/>
      <c r="C1777" s="127" t="s">
        <v>117</v>
      </c>
      <c r="D1777" s="127" t="s">
        <v>4406</v>
      </c>
      <c r="E1777" s="97"/>
      <c r="F1777" s="202" t="s">
        <v>1934</v>
      </c>
      <c r="G1777" s="109"/>
      <c r="H1777" s="105" t="e">
        <f t="shared" ca="1" si="0"/>
        <v>#NAME?</v>
      </c>
      <c r="I1777" s="107"/>
      <c r="J1777" s="107"/>
      <c r="K1777" s="107"/>
      <c r="L1777" s="107"/>
      <c r="M1777" s="107"/>
      <c r="N1777" s="107"/>
      <c r="O1777" s="107"/>
      <c r="P1777" s="107"/>
      <c r="Q1777" s="107"/>
      <c r="R1777" s="107"/>
    </row>
    <row r="1778" spans="1:18" ht="15">
      <c r="A1778" s="109" t="s">
        <v>12681</v>
      </c>
      <c r="B1778" s="120"/>
      <c r="C1778" s="120"/>
      <c r="D1778" s="942" t="s">
        <v>89</v>
      </c>
      <c r="E1778" s="943"/>
      <c r="F1778" s="109" t="s">
        <v>10554</v>
      </c>
      <c r="G1778" s="109" t="s">
        <v>165</v>
      </c>
      <c r="H1778" s="105" t="e">
        <f t="shared" ca="1" si="0"/>
        <v>#NAME?</v>
      </c>
      <c r="I1778" s="107"/>
      <c r="J1778" s="107"/>
      <c r="K1778" s="107"/>
      <c r="L1778" s="107"/>
      <c r="M1778" s="107"/>
      <c r="N1778" s="107"/>
      <c r="O1778" s="107"/>
      <c r="P1778" s="107"/>
      <c r="Q1778" s="107"/>
      <c r="R1778" s="107"/>
    </row>
    <row r="1779" spans="1:18" ht="15">
      <c r="A1779" s="109" t="s">
        <v>12682</v>
      </c>
      <c r="B1779" s="278">
        <v>20</v>
      </c>
      <c r="C1779" s="120"/>
      <c r="D1779" s="942" t="s">
        <v>182</v>
      </c>
      <c r="E1779" s="943"/>
      <c r="F1779" s="255" t="s">
        <v>185</v>
      </c>
      <c r="G1779" s="109" t="s">
        <v>165</v>
      </c>
      <c r="H1779" s="105" t="e">
        <f t="shared" ca="1" si="0"/>
        <v>#NAME?</v>
      </c>
      <c r="I1779" s="107"/>
      <c r="J1779" s="107"/>
      <c r="K1779" s="107"/>
      <c r="L1779" s="107"/>
      <c r="M1779" s="107"/>
      <c r="N1779" s="107"/>
      <c r="O1779" s="107"/>
      <c r="P1779" s="107"/>
      <c r="Q1779" s="107"/>
      <c r="R1779" s="107"/>
    </row>
    <row r="1780" spans="1:18" ht="15">
      <c r="A1780" s="109" t="s">
        <v>12683</v>
      </c>
      <c r="B1780" s="120"/>
      <c r="C1780" s="120"/>
      <c r="D1780" s="942" t="s">
        <v>729</v>
      </c>
      <c r="E1780" s="943"/>
      <c r="F1780" s="109" t="s">
        <v>384</v>
      </c>
      <c r="G1780" s="109" t="s">
        <v>165</v>
      </c>
      <c r="H1780" s="105" t="e">
        <f t="shared" ca="1" si="0"/>
        <v>#NAME?</v>
      </c>
      <c r="I1780" s="107"/>
      <c r="J1780" s="107"/>
      <c r="K1780" s="107"/>
      <c r="L1780" s="107"/>
      <c r="M1780" s="107"/>
      <c r="N1780" s="107"/>
      <c r="O1780" s="107"/>
      <c r="P1780" s="107"/>
      <c r="Q1780" s="107"/>
      <c r="R1780" s="107"/>
    </row>
    <row r="1781" spans="1:18" ht="15">
      <c r="A1781" s="127" t="s">
        <v>12684</v>
      </c>
      <c r="B1781" s="97"/>
      <c r="C1781" s="97"/>
      <c r="D1781" s="127" t="s">
        <v>89</v>
      </c>
      <c r="E1781" s="97"/>
      <c r="F1781" s="202" t="s">
        <v>95</v>
      </c>
      <c r="G1781" s="109"/>
      <c r="H1781" s="105" t="e">
        <f t="shared" ca="1" si="0"/>
        <v>#NAME?</v>
      </c>
      <c r="I1781" s="107"/>
      <c r="J1781" s="107"/>
      <c r="K1781" s="107"/>
      <c r="L1781" s="107"/>
      <c r="M1781" s="107"/>
      <c r="N1781" s="107"/>
      <c r="O1781" s="107"/>
      <c r="P1781" s="107"/>
      <c r="Q1781" s="107"/>
      <c r="R1781" s="107"/>
    </row>
    <row r="1782" spans="1:18" ht="15">
      <c r="A1782" s="109" t="s">
        <v>12089</v>
      </c>
      <c r="B1782" s="120"/>
      <c r="C1782" s="120"/>
      <c r="D1782" s="942" t="s">
        <v>3823</v>
      </c>
      <c r="E1782" s="943"/>
      <c r="F1782" s="255" t="s">
        <v>12685</v>
      </c>
      <c r="G1782" s="109" t="s">
        <v>165</v>
      </c>
      <c r="H1782" s="105" t="e">
        <f t="shared" ca="1" si="0"/>
        <v>#NAME?</v>
      </c>
      <c r="I1782" s="107"/>
      <c r="J1782" s="107"/>
      <c r="K1782" s="107"/>
      <c r="L1782" s="107"/>
      <c r="M1782" s="107"/>
      <c r="N1782" s="107"/>
      <c r="O1782" s="107"/>
      <c r="P1782" s="107"/>
      <c r="Q1782" s="107"/>
      <c r="R1782" s="107"/>
    </row>
    <row r="1783" spans="1:18" ht="15">
      <c r="A1783" s="127" t="s">
        <v>12686</v>
      </c>
      <c r="B1783" s="130">
        <v>25</v>
      </c>
      <c r="C1783" s="127" t="s">
        <v>359</v>
      </c>
      <c r="D1783" s="97"/>
      <c r="E1783" s="127" t="s">
        <v>1302</v>
      </c>
      <c r="F1783" s="97"/>
      <c r="G1783" s="109"/>
      <c r="H1783" s="105" t="e">
        <f t="shared" ca="1" si="0"/>
        <v>#NAME?</v>
      </c>
      <c r="I1783" s="107"/>
      <c r="J1783" s="107"/>
      <c r="K1783" s="107"/>
      <c r="L1783" s="107"/>
      <c r="M1783" s="107"/>
      <c r="N1783" s="107"/>
      <c r="O1783" s="107"/>
      <c r="P1783" s="107"/>
      <c r="Q1783" s="107"/>
      <c r="R1783" s="107"/>
    </row>
    <row r="1784" spans="1:18" ht="15">
      <c r="A1784" s="130" t="s">
        <v>12687</v>
      </c>
      <c r="B1784" s="97"/>
      <c r="C1784" s="127" t="s">
        <v>417</v>
      </c>
      <c r="D1784" s="97"/>
      <c r="E1784" s="127" t="s">
        <v>460</v>
      </c>
      <c r="F1784" s="770" t="s">
        <v>12688</v>
      </c>
      <c r="G1784" s="109"/>
      <c r="H1784" s="105" t="e">
        <f t="shared" ca="1" si="0"/>
        <v>#NAME?</v>
      </c>
      <c r="I1784" s="107"/>
      <c r="J1784" s="107"/>
      <c r="K1784" s="107"/>
      <c r="L1784" s="107"/>
      <c r="M1784" s="107"/>
      <c r="N1784" s="107"/>
      <c r="O1784" s="107"/>
      <c r="P1784" s="107"/>
      <c r="Q1784" s="107"/>
      <c r="R1784" s="107"/>
    </row>
    <row r="1785" spans="1:18" ht="15">
      <c r="A1785" s="127" t="s">
        <v>12689</v>
      </c>
      <c r="B1785" s="97"/>
      <c r="C1785" s="127" t="s">
        <v>117</v>
      </c>
      <c r="D1785" s="127" t="s">
        <v>487</v>
      </c>
      <c r="E1785" s="97"/>
      <c r="F1785" s="202" t="s">
        <v>522</v>
      </c>
      <c r="G1785" s="109"/>
      <c r="H1785" s="105" t="e">
        <f t="shared" ca="1" si="0"/>
        <v>#NAME?</v>
      </c>
      <c r="I1785" s="107"/>
      <c r="J1785" s="107"/>
      <c r="K1785" s="107"/>
      <c r="L1785" s="107"/>
      <c r="M1785" s="107"/>
      <c r="N1785" s="107"/>
      <c r="O1785" s="107"/>
      <c r="P1785" s="107"/>
      <c r="Q1785" s="107"/>
      <c r="R1785" s="107"/>
    </row>
    <row r="1786" spans="1:18" ht="15">
      <c r="A1786" s="109" t="s">
        <v>12690</v>
      </c>
      <c r="B1786" s="278">
        <v>49</v>
      </c>
      <c r="C1786" s="120"/>
      <c r="D1786" s="109" t="s">
        <v>169</v>
      </c>
      <c r="E1786" s="120"/>
      <c r="F1786" s="255" t="s">
        <v>246</v>
      </c>
      <c r="G1786" s="109" t="s">
        <v>165</v>
      </c>
      <c r="H1786" s="105" t="e">
        <f t="shared" ca="1" si="0"/>
        <v>#NAME?</v>
      </c>
      <c r="I1786" s="107"/>
      <c r="J1786" s="107"/>
      <c r="K1786" s="107"/>
      <c r="L1786" s="107"/>
      <c r="M1786" s="107"/>
      <c r="N1786" s="107"/>
      <c r="O1786" s="107"/>
      <c r="P1786" s="107"/>
      <c r="Q1786" s="107"/>
      <c r="R1786" s="107"/>
    </row>
    <row r="1787" spans="1:18" ht="15">
      <c r="A1787" s="109" t="s">
        <v>12691</v>
      </c>
      <c r="B1787" s="278">
        <v>40</v>
      </c>
      <c r="C1787" s="120"/>
      <c r="D1787" s="942" t="s">
        <v>1388</v>
      </c>
      <c r="E1787" s="943"/>
      <c r="F1787" s="255" t="s">
        <v>185</v>
      </c>
      <c r="G1787" s="109" t="s">
        <v>165</v>
      </c>
      <c r="H1787" s="105" t="e">
        <f t="shared" ca="1" si="0"/>
        <v>#NAME?</v>
      </c>
      <c r="I1787" s="107"/>
      <c r="J1787" s="107"/>
      <c r="K1787" s="107"/>
      <c r="L1787" s="107"/>
      <c r="M1787" s="107"/>
      <c r="N1787" s="107"/>
      <c r="O1787" s="107"/>
      <c r="P1787" s="107"/>
      <c r="Q1787" s="107"/>
      <c r="R1787" s="107"/>
    </row>
    <row r="1788" spans="1:18" ht="15">
      <c r="A1788" s="109" t="s">
        <v>12692</v>
      </c>
      <c r="B1788" s="278">
        <v>67</v>
      </c>
      <c r="C1788" s="120"/>
      <c r="D1788" s="942" t="s">
        <v>450</v>
      </c>
      <c r="E1788" s="943"/>
      <c r="F1788" s="255" t="s">
        <v>246</v>
      </c>
      <c r="G1788" s="109" t="s">
        <v>165</v>
      </c>
      <c r="H1788" s="105" t="e">
        <f t="shared" ca="1" si="0"/>
        <v>#NAME?</v>
      </c>
      <c r="I1788" s="107"/>
      <c r="J1788" s="107"/>
      <c r="K1788" s="107"/>
      <c r="L1788" s="107"/>
      <c r="M1788" s="107"/>
      <c r="N1788" s="107"/>
      <c r="O1788" s="107"/>
      <c r="P1788" s="107"/>
      <c r="Q1788" s="107"/>
      <c r="R1788" s="107"/>
    </row>
    <row r="1789" spans="1:18" ht="15">
      <c r="A1789" s="109" t="s">
        <v>12693</v>
      </c>
      <c r="B1789" s="278">
        <v>59</v>
      </c>
      <c r="C1789" s="120"/>
      <c r="D1789" s="942" t="s">
        <v>1327</v>
      </c>
      <c r="E1789" s="943"/>
      <c r="F1789" s="255" t="s">
        <v>185</v>
      </c>
      <c r="G1789" s="109" t="s">
        <v>165</v>
      </c>
      <c r="H1789" s="105" t="e">
        <f t="shared" ca="1" si="0"/>
        <v>#NAME?</v>
      </c>
      <c r="I1789" s="107"/>
      <c r="J1789" s="107"/>
      <c r="K1789" s="107"/>
      <c r="L1789" s="107"/>
      <c r="M1789" s="107"/>
      <c r="N1789" s="107"/>
      <c r="O1789" s="107"/>
      <c r="P1789" s="107"/>
      <c r="Q1789" s="107"/>
      <c r="R1789" s="107"/>
    </row>
    <row r="1790" spans="1:18" ht="15">
      <c r="A1790" s="109" t="s">
        <v>12694</v>
      </c>
      <c r="B1790" s="278">
        <v>91</v>
      </c>
      <c r="C1790" s="120"/>
      <c r="D1790" s="942" t="s">
        <v>1327</v>
      </c>
      <c r="E1790" s="943"/>
      <c r="F1790" s="255" t="s">
        <v>185</v>
      </c>
      <c r="G1790" s="109" t="s">
        <v>165</v>
      </c>
      <c r="H1790" s="105" t="e">
        <f t="shared" ca="1" si="0"/>
        <v>#NAME?</v>
      </c>
      <c r="I1790" s="107"/>
      <c r="J1790" s="107"/>
      <c r="K1790" s="107"/>
      <c r="L1790" s="107"/>
      <c r="M1790" s="107"/>
      <c r="N1790" s="107"/>
      <c r="O1790" s="107"/>
      <c r="P1790" s="107"/>
      <c r="Q1790" s="107"/>
      <c r="R1790" s="107"/>
    </row>
    <row r="1791" spans="1:18" ht="15">
      <c r="A1791" s="109" t="s">
        <v>12695</v>
      </c>
      <c r="B1791" s="278">
        <v>26</v>
      </c>
      <c r="C1791" s="120"/>
      <c r="D1791" s="109" t="s">
        <v>169</v>
      </c>
      <c r="E1791" s="120"/>
      <c r="F1791" s="255" t="s">
        <v>246</v>
      </c>
      <c r="G1791" s="109" t="s">
        <v>165</v>
      </c>
      <c r="H1791" s="105" t="e">
        <f t="shared" ca="1" si="0"/>
        <v>#NAME?</v>
      </c>
      <c r="I1791" s="107"/>
      <c r="J1791" s="107"/>
      <c r="K1791" s="107"/>
      <c r="L1791" s="107"/>
      <c r="M1791" s="107"/>
      <c r="N1791" s="107"/>
      <c r="O1791" s="107"/>
      <c r="P1791" s="107"/>
      <c r="Q1791" s="107"/>
      <c r="R1791" s="107"/>
    </row>
    <row r="1792" spans="1:18" ht="15">
      <c r="A1792" s="109" t="s">
        <v>12696</v>
      </c>
      <c r="B1792" s="278">
        <v>56</v>
      </c>
      <c r="C1792" s="120"/>
      <c r="D1792" s="942" t="s">
        <v>1409</v>
      </c>
      <c r="E1792" s="943"/>
      <c r="F1792" s="255" t="s">
        <v>185</v>
      </c>
      <c r="G1792" s="109" t="s">
        <v>165</v>
      </c>
      <c r="H1792" s="105" t="e">
        <f t="shared" ca="1" si="0"/>
        <v>#NAME?</v>
      </c>
      <c r="I1792" s="107"/>
      <c r="J1792" s="107"/>
      <c r="K1792" s="107"/>
      <c r="L1792" s="107"/>
      <c r="M1792" s="107"/>
      <c r="N1792" s="107"/>
      <c r="O1792" s="107"/>
      <c r="P1792" s="107"/>
      <c r="Q1792" s="107"/>
      <c r="R1792" s="107"/>
    </row>
    <row r="1793" spans="1:18" ht="15">
      <c r="A1793" s="109" t="s">
        <v>12697</v>
      </c>
      <c r="B1793" s="278">
        <v>24</v>
      </c>
      <c r="C1793" s="120"/>
      <c r="D1793" s="942" t="s">
        <v>407</v>
      </c>
      <c r="E1793" s="943"/>
      <c r="F1793" s="255" t="s">
        <v>246</v>
      </c>
      <c r="G1793" s="109" t="s">
        <v>165</v>
      </c>
      <c r="H1793" s="105" t="e">
        <f t="shared" ca="1" si="0"/>
        <v>#NAME?</v>
      </c>
      <c r="I1793" s="107"/>
      <c r="J1793" s="107"/>
      <c r="K1793" s="107"/>
      <c r="L1793" s="107"/>
      <c r="M1793" s="107"/>
      <c r="N1793" s="107"/>
      <c r="O1793" s="107"/>
      <c r="P1793" s="107"/>
      <c r="Q1793" s="107"/>
      <c r="R1793" s="107"/>
    </row>
    <row r="1794" spans="1:18" ht="15">
      <c r="A1794" s="109" t="s">
        <v>12698</v>
      </c>
      <c r="B1794" s="278">
        <v>32</v>
      </c>
      <c r="C1794" s="120"/>
      <c r="D1794" s="942" t="s">
        <v>354</v>
      </c>
      <c r="E1794" s="943"/>
      <c r="F1794" s="255" t="s">
        <v>246</v>
      </c>
      <c r="G1794" s="109" t="s">
        <v>165</v>
      </c>
      <c r="H1794" s="105" t="e">
        <f t="shared" ca="1" si="0"/>
        <v>#NAME?</v>
      </c>
      <c r="I1794" s="107"/>
      <c r="J1794" s="107"/>
      <c r="K1794" s="107"/>
      <c r="L1794" s="107"/>
      <c r="M1794" s="107"/>
      <c r="N1794" s="107"/>
      <c r="O1794" s="107"/>
      <c r="P1794" s="107"/>
      <c r="Q1794" s="107"/>
      <c r="R1794" s="107"/>
    </row>
    <row r="1795" spans="1:18" ht="15">
      <c r="A1795" s="109" t="s">
        <v>12699</v>
      </c>
      <c r="B1795" s="278">
        <v>26</v>
      </c>
      <c r="C1795" s="120"/>
      <c r="D1795" s="942" t="s">
        <v>407</v>
      </c>
      <c r="E1795" s="943"/>
      <c r="F1795" s="255" t="s">
        <v>185</v>
      </c>
      <c r="G1795" s="109" t="s">
        <v>165</v>
      </c>
      <c r="H1795" s="105" t="e">
        <f t="shared" ca="1" si="0"/>
        <v>#NAME?</v>
      </c>
      <c r="I1795" s="107"/>
      <c r="J1795" s="107"/>
      <c r="K1795" s="107"/>
      <c r="L1795" s="107"/>
      <c r="M1795" s="107"/>
      <c r="N1795" s="107"/>
      <c r="O1795" s="107"/>
      <c r="P1795" s="107"/>
      <c r="Q1795" s="107"/>
      <c r="R1795" s="107"/>
    </row>
    <row r="1796" spans="1:18" ht="15">
      <c r="A1796" s="109" t="s">
        <v>12700</v>
      </c>
      <c r="B1796" s="278">
        <v>47</v>
      </c>
      <c r="C1796" s="120"/>
      <c r="D1796" s="942" t="s">
        <v>503</v>
      </c>
      <c r="E1796" s="943"/>
      <c r="F1796" s="255" t="s">
        <v>246</v>
      </c>
      <c r="G1796" s="109" t="s">
        <v>165</v>
      </c>
      <c r="H1796" s="105" t="e">
        <f t="shared" ca="1" si="0"/>
        <v>#NAME?</v>
      </c>
      <c r="I1796" s="107"/>
      <c r="J1796" s="107"/>
      <c r="K1796" s="107"/>
      <c r="L1796" s="107"/>
      <c r="M1796" s="107"/>
      <c r="N1796" s="107"/>
      <c r="O1796" s="107"/>
      <c r="P1796" s="107"/>
      <c r="Q1796" s="107"/>
      <c r="R1796" s="107"/>
    </row>
    <row r="1797" spans="1:18" ht="15">
      <c r="A1797" s="109" t="s">
        <v>12701</v>
      </c>
      <c r="B1797" s="278">
        <v>45</v>
      </c>
      <c r="C1797" s="120"/>
      <c r="D1797" s="942" t="s">
        <v>423</v>
      </c>
      <c r="E1797" s="943"/>
      <c r="F1797" s="255" t="s">
        <v>246</v>
      </c>
      <c r="G1797" s="109" t="s">
        <v>165</v>
      </c>
      <c r="H1797" s="105" t="e">
        <f t="shared" ca="1" si="0"/>
        <v>#NAME?</v>
      </c>
      <c r="I1797" s="107"/>
      <c r="J1797" s="107"/>
      <c r="K1797" s="107"/>
      <c r="L1797" s="107"/>
      <c r="M1797" s="107"/>
      <c r="N1797" s="107"/>
      <c r="O1797" s="107"/>
      <c r="P1797" s="107"/>
      <c r="Q1797" s="107"/>
      <c r="R1797" s="107"/>
    </row>
    <row r="1798" spans="1:18" ht="15">
      <c r="A1798" s="109" t="s">
        <v>12702</v>
      </c>
      <c r="B1798" s="278">
        <v>25</v>
      </c>
      <c r="C1798" s="120"/>
      <c r="D1798" s="942" t="s">
        <v>354</v>
      </c>
      <c r="E1798" s="943"/>
      <c r="F1798" s="255" t="s">
        <v>246</v>
      </c>
      <c r="G1798" s="109" t="s">
        <v>165</v>
      </c>
      <c r="H1798" s="105" t="e">
        <f t="shared" ca="1" si="0"/>
        <v>#NAME?</v>
      </c>
      <c r="I1798" s="107"/>
      <c r="J1798" s="107"/>
      <c r="K1798" s="107"/>
      <c r="L1798" s="107"/>
      <c r="M1798" s="107"/>
      <c r="N1798" s="107"/>
      <c r="O1798" s="107"/>
      <c r="P1798" s="107"/>
      <c r="Q1798" s="107"/>
      <c r="R1798" s="107"/>
    </row>
    <row r="1799" spans="1:18" ht="15">
      <c r="A1799" s="127" t="s">
        <v>12703</v>
      </c>
      <c r="B1799" s="130">
        <v>0</v>
      </c>
      <c r="C1799" s="127" t="s">
        <v>344</v>
      </c>
      <c r="D1799" s="127" t="s">
        <v>1230</v>
      </c>
      <c r="E1799" s="127" t="s">
        <v>12704</v>
      </c>
      <c r="F1799" s="202" t="s">
        <v>346</v>
      </c>
      <c r="G1799" s="109"/>
      <c r="H1799" s="105" t="e">
        <f t="shared" ca="1" si="0"/>
        <v>#NAME?</v>
      </c>
      <c r="I1799" s="107"/>
      <c r="J1799" s="107"/>
      <c r="K1799" s="107"/>
      <c r="L1799" s="107"/>
      <c r="M1799" s="107"/>
      <c r="N1799" s="107"/>
      <c r="O1799" s="107"/>
      <c r="P1799" s="107"/>
      <c r="Q1799" s="107"/>
      <c r="R1799" s="107"/>
    </row>
    <row r="1800" spans="1:18" ht="15">
      <c r="A1800" s="109" t="s">
        <v>12705</v>
      </c>
      <c r="B1800" s="278">
        <v>42</v>
      </c>
      <c r="C1800" s="120"/>
      <c r="D1800" s="942" t="s">
        <v>243</v>
      </c>
      <c r="E1800" s="943"/>
      <c r="F1800" s="255" t="s">
        <v>246</v>
      </c>
      <c r="G1800" s="109" t="s">
        <v>165</v>
      </c>
      <c r="H1800" s="105" t="e">
        <f t="shared" ca="1" si="0"/>
        <v>#NAME?</v>
      </c>
      <c r="I1800" s="107"/>
      <c r="J1800" s="107"/>
      <c r="K1800" s="107"/>
      <c r="L1800" s="107"/>
      <c r="M1800" s="107"/>
      <c r="N1800" s="107"/>
      <c r="O1800" s="107"/>
      <c r="P1800" s="107"/>
      <c r="Q1800" s="107"/>
      <c r="R1800" s="107"/>
    </row>
    <row r="1801" spans="1:18" ht="15">
      <c r="A1801" s="109" t="s">
        <v>12706</v>
      </c>
      <c r="B1801" s="278">
        <v>62</v>
      </c>
      <c r="C1801" s="120"/>
      <c r="D1801" s="942" t="s">
        <v>12016</v>
      </c>
      <c r="E1801" s="943"/>
      <c r="F1801" s="255" t="s">
        <v>185</v>
      </c>
      <c r="G1801" s="109" t="s">
        <v>165</v>
      </c>
      <c r="H1801" s="105" t="e">
        <f t="shared" ca="1" si="0"/>
        <v>#NAME?</v>
      </c>
      <c r="I1801" s="107"/>
      <c r="J1801" s="107"/>
      <c r="K1801" s="107"/>
      <c r="L1801" s="107"/>
      <c r="M1801" s="107"/>
      <c r="N1801" s="107"/>
      <c r="O1801" s="107"/>
      <c r="P1801" s="107"/>
      <c r="Q1801" s="107"/>
      <c r="R1801" s="107"/>
    </row>
    <row r="1802" spans="1:18" ht="15">
      <c r="A1802" s="109" t="s">
        <v>12707</v>
      </c>
      <c r="B1802" s="278">
        <v>81</v>
      </c>
      <c r="C1802" s="120"/>
      <c r="D1802" s="942" t="s">
        <v>182</v>
      </c>
      <c r="E1802" s="943"/>
      <c r="F1802" s="255" t="s">
        <v>185</v>
      </c>
      <c r="G1802" s="109" t="s">
        <v>165</v>
      </c>
      <c r="H1802" s="105" t="e">
        <f t="shared" ca="1" si="0"/>
        <v>#NAME?</v>
      </c>
      <c r="I1802" s="107"/>
      <c r="J1802" s="107"/>
      <c r="K1802" s="107"/>
      <c r="L1802" s="107"/>
      <c r="M1802" s="107"/>
      <c r="N1802" s="107"/>
      <c r="O1802" s="107"/>
      <c r="P1802" s="107"/>
      <c r="Q1802" s="107"/>
      <c r="R1802" s="107"/>
    </row>
    <row r="1803" spans="1:18" ht="15">
      <c r="A1803" s="109" t="s">
        <v>12708</v>
      </c>
      <c r="B1803" s="278">
        <v>57</v>
      </c>
      <c r="C1803" s="120"/>
      <c r="D1803" s="942" t="s">
        <v>1323</v>
      </c>
      <c r="E1803" s="943"/>
      <c r="F1803" s="255" t="s">
        <v>185</v>
      </c>
      <c r="G1803" s="109" t="s">
        <v>165</v>
      </c>
      <c r="H1803" s="105" t="e">
        <f t="shared" ca="1" si="0"/>
        <v>#NAME?</v>
      </c>
      <c r="I1803" s="107"/>
      <c r="J1803" s="107"/>
      <c r="K1803" s="107"/>
      <c r="L1803" s="107"/>
      <c r="M1803" s="107"/>
      <c r="N1803" s="107"/>
      <c r="O1803" s="107"/>
      <c r="P1803" s="107"/>
      <c r="Q1803" s="107"/>
      <c r="R1803" s="107"/>
    </row>
    <row r="1804" spans="1:18" ht="15">
      <c r="A1804" s="109" t="s">
        <v>12709</v>
      </c>
      <c r="B1804" s="278">
        <v>81</v>
      </c>
      <c r="C1804" s="120"/>
      <c r="D1804" s="942" t="s">
        <v>182</v>
      </c>
      <c r="E1804" s="943"/>
      <c r="F1804" s="255" t="s">
        <v>185</v>
      </c>
      <c r="G1804" s="109" t="s">
        <v>165</v>
      </c>
      <c r="H1804" s="105" t="e">
        <f t="shared" ca="1" si="0"/>
        <v>#NAME?</v>
      </c>
      <c r="I1804" s="107"/>
      <c r="J1804" s="107"/>
      <c r="K1804" s="107"/>
      <c r="L1804" s="107"/>
      <c r="M1804" s="107"/>
      <c r="N1804" s="107"/>
      <c r="O1804" s="107"/>
      <c r="P1804" s="107"/>
      <c r="Q1804" s="107"/>
      <c r="R1804" s="107"/>
    </row>
    <row r="1805" spans="1:18" ht="15">
      <c r="A1805" s="127" t="s">
        <v>12710</v>
      </c>
      <c r="B1805" s="97"/>
      <c r="C1805" s="97"/>
      <c r="D1805" s="127" t="s">
        <v>463</v>
      </c>
      <c r="E1805" s="127" t="s">
        <v>12711</v>
      </c>
      <c r="F1805" s="127" t="s">
        <v>12712</v>
      </c>
      <c r="G1805" s="109"/>
      <c r="H1805" s="105" t="e">
        <f t="shared" ca="1" si="0"/>
        <v>#NAME?</v>
      </c>
      <c r="I1805" s="107"/>
      <c r="J1805" s="107"/>
      <c r="K1805" s="107"/>
      <c r="L1805" s="107"/>
      <c r="M1805" s="107"/>
      <c r="N1805" s="107"/>
      <c r="O1805" s="107"/>
      <c r="P1805" s="107"/>
      <c r="Q1805" s="107"/>
      <c r="R1805" s="107"/>
    </row>
    <row r="1806" spans="1:18" ht="15">
      <c r="A1806" s="109" t="s">
        <v>12713</v>
      </c>
      <c r="B1806" s="278">
        <v>70</v>
      </c>
      <c r="C1806" s="120"/>
      <c r="D1806" s="942" t="s">
        <v>450</v>
      </c>
      <c r="E1806" s="943"/>
      <c r="F1806" s="255" t="s">
        <v>246</v>
      </c>
      <c r="G1806" s="109" t="s">
        <v>165</v>
      </c>
      <c r="H1806" s="105" t="e">
        <f t="shared" ca="1" si="0"/>
        <v>#NAME?</v>
      </c>
      <c r="I1806" s="107"/>
      <c r="J1806" s="107"/>
      <c r="K1806" s="107"/>
      <c r="L1806" s="107"/>
      <c r="M1806" s="107"/>
      <c r="N1806" s="107"/>
      <c r="O1806" s="107"/>
      <c r="P1806" s="107"/>
      <c r="Q1806" s="107"/>
      <c r="R1806" s="107"/>
    </row>
    <row r="1807" spans="1:18" ht="15">
      <c r="A1807" s="130" t="s">
        <v>12714</v>
      </c>
      <c r="B1807" s="97"/>
      <c r="C1807" s="97"/>
      <c r="D1807" s="130" t="s">
        <v>12343</v>
      </c>
      <c r="E1807" s="97"/>
      <c r="F1807" s="767" t="s">
        <v>863</v>
      </c>
      <c r="G1807" s="109"/>
      <c r="H1807" s="105" t="e">
        <f t="shared" ca="1" si="0"/>
        <v>#NAME?</v>
      </c>
      <c r="I1807" s="107"/>
      <c r="J1807" s="107"/>
      <c r="K1807" s="107"/>
      <c r="L1807" s="107"/>
      <c r="M1807" s="107"/>
      <c r="N1807" s="107"/>
      <c r="O1807" s="107"/>
      <c r="P1807" s="107"/>
      <c r="Q1807" s="107"/>
      <c r="R1807" s="107"/>
    </row>
    <row r="1808" spans="1:18" ht="15">
      <c r="A1808" s="109" t="s">
        <v>12715</v>
      </c>
      <c r="B1808" s="278">
        <v>16</v>
      </c>
      <c r="C1808" s="120"/>
      <c r="D1808" s="942" t="s">
        <v>1773</v>
      </c>
      <c r="E1808" s="943"/>
      <c r="F1808" s="255" t="s">
        <v>246</v>
      </c>
      <c r="G1808" s="109" t="s">
        <v>165</v>
      </c>
      <c r="H1808" s="105" t="e">
        <f t="shared" ca="1" si="0"/>
        <v>#NAME?</v>
      </c>
      <c r="I1808" s="107"/>
      <c r="J1808" s="107"/>
      <c r="K1808" s="107"/>
      <c r="L1808" s="107"/>
      <c r="M1808" s="107"/>
      <c r="N1808" s="107"/>
      <c r="O1808" s="107"/>
      <c r="P1808" s="107"/>
      <c r="Q1808" s="107"/>
      <c r="R1808" s="107"/>
    </row>
    <row r="1809" spans="1:18" ht="15">
      <c r="A1809" s="109" t="s">
        <v>12716</v>
      </c>
      <c r="B1809" s="278">
        <v>61</v>
      </c>
      <c r="C1809" s="120"/>
      <c r="D1809" s="942" t="s">
        <v>503</v>
      </c>
      <c r="E1809" s="943"/>
      <c r="F1809" s="255" t="s">
        <v>246</v>
      </c>
      <c r="G1809" s="109" t="s">
        <v>165</v>
      </c>
      <c r="H1809" s="105" t="e">
        <f t="shared" ca="1" si="0"/>
        <v>#NAME?</v>
      </c>
      <c r="I1809" s="107"/>
      <c r="J1809" s="107"/>
      <c r="K1809" s="107"/>
      <c r="L1809" s="107"/>
      <c r="M1809" s="107"/>
      <c r="N1809" s="107"/>
      <c r="O1809" s="107"/>
      <c r="P1809" s="107"/>
      <c r="Q1809" s="107"/>
      <c r="R1809" s="107"/>
    </row>
    <row r="1810" spans="1:18" ht="15">
      <c r="A1810" s="130" t="s">
        <v>12717</v>
      </c>
      <c r="B1810" s="97"/>
      <c r="C1810" s="97"/>
      <c r="D1810" s="97"/>
      <c r="E1810" s="127" t="s">
        <v>12718</v>
      </c>
      <c r="F1810" s="202" t="s">
        <v>12719</v>
      </c>
      <c r="G1810" s="109"/>
      <c r="H1810" s="105" t="e">
        <f t="shared" ca="1" si="0"/>
        <v>#NAME?</v>
      </c>
      <c r="I1810" s="107"/>
      <c r="J1810" s="107"/>
      <c r="K1810" s="107"/>
      <c r="L1810" s="107"/>
      <c r="M1810" s="107"/>
      <c r="N1810" s="107"/>
      <c r="O1810" s="107"/>
      <c r="P1810" s="107"/>
      <c r="Q1810" s="107"/>
      <c r="R1810" s="107"/>
    </row>
    <row r="1811" spans="1:18" ht="15">
      <c r="A1811" s="130" t="s">
        <v>12720</v>
      </c>
      <c r="B1811" s="97"/>
      <c r="C1811" s="127" t="s">
        <v>417</v>
      </c>
      <c r="D1811" s="97"/>
      <c r="E1811" s="97"/>
      <c r="F1811" s="770" t="s">
        <v>12721</v>
      </c>
      <c r="G1811" s="109"/>
      <c r="H1811" s="105" t="e">
        <f t="shared" ca="1" si="0"/>
        <v>#NAME?</v>
      </c>
      <c r="I1811" s="107"/>
      <c r="J1811" s="107"/>
      <c r="K1811" s="107"/>
      <c r="L1811" s="107"/>
      <c r="M1811" s="107"/>
      <c r="N1811" s="107"/>
      <c r="O1811" s="107"/>
      <c r="P1811" s="107"/>
      <c r="Q1811" s="107"/>
      <c r="R1811" s="107"/>
    </row>
    <row r="1812" spans="1:18" ht="15">
      <c r="A1812" s="109" t="s">
        <v>12722</v>
      </c>
      <c r="B1812" s="120"/>
      <c r="C1812" s="120"/>
      <c r="D1812" s="942" t="s">
        <v>89</v>
      </c>
      <c r="E1812" s="943"/>
      <c r="F1812" s="109" t="s">
        <v>7517</v>
      </c>
      <c r="G1812" s="109" t="s">
        <v>165</v>
      </c>
      <c r="H1812" s="105" t="e">
        <f t="shared" ca="1" si="0"/>
        <v>#NAME?</v>
      </c>
      <c r="I1812" s="107"/>
      <c r="J1812" s="107"/>
      <c r="K1812" s="107"/>
      <c r="L1812" s="107"/>
      <c r="M1812" s="107"/>
      <c r="N1812" s="107"/>
      <c r="O1812" s="107"/>
      <c r="P1812" s="107"/>
      <c r="Q1812" s="107"/>
      <c r="R1812" s="107"/>
    </row>
    <row r="1813" spans="1:18" ht="15">
      <c r="A1813" s="109" t="s">
        <v>12723</v>
      </c>
      <c r="B1813" s="120"/>
      <c r="C1813" s="120"/>
      <c r="D1813" s="942" t="s">
        <v>712</v>
      </c>
      <c r="E1813" s="943"/>
      <c r="F1813" s="109" t="s">
        <v>7517</v>
      </c>
      <c r="G1813" s="109" t="s">
        <v>165</v>
      </c>
      <c r="H1813" s="105" t="e">
        <f t="shared" ca="1" si="0"/>
        <v>#NAME?</v>
      </c>
      <c r="I1813" s="107"/>
      <c r="J1813" s="107"/>
      <c r="K1813" s="107"/>
      <c r="L1813" s="107"/>
      <c r="M1813" s="107"/>
      <c r="N1813" s="107"/>
      <c r="O1813" s="107"/>
      <c r="P1813" s="107"/>
      <c r="Q1813" s="107"/>
      <c r="R1813" s="107"/>
    </row>
    <row r="1814" spans="1:18" ht="15">
      <c r="A1814" s="127" t="s">
        <v>12202</v>
      </c>
      <c r="B1814" s="97"/>
      <c r="C1814" s="127" t="s">
        <v>117</v>
      </c>
      <c r="D1814" s="127" t="s">
        <v>487</v>
      </c>
      <c r="E1814" s="97"/>
      <c r="F1814" s="770" t="s">
        <v>12724</v>
      </c>
      <c r="G1814" s="109"/>
      <c r="H1814" s="105" t="e">
        <f t="shared" ca="1" si="0"/>
        <v>#NAME?</v>
      </c>
      <c r="I1814" s="107"/>
      <c r="J1814" s="107"/>
      <c r="K1814" s="107"/>
      <c r="L1814" s="107"/>
      <c r="M1814" s="107"/>
      <c r="N1814" s="107"/>
      <c r="O1814" s="107"/>
      <c r="P1814" s="107"/>
      <c r="Q1814" s="107"/>
      <c r="R1814" s="107"/>
    </row>
    <row r="1815" spans="1:18" ht="15">
      <c r="A1815" s="127" t="s">
        <v>12349</v>
      </c>
      <c r="B1815" s="130">
        <v>75</v>
      </c>
      <c r="C1815" s="97"/>
      <c r="D1815" s="127" t="s">
        <v>487</v>
      </c>
      <c r="E1815" s="127" t="s">
        <v>436</v>
      </c>
      <c r="F1815" s="202" t="s">
        <v>488</v>
      </c>
      <c r="G1815" s="109"/>
      <c r="H1815" s="105" t="e">
        <f t="shared" ca="1" si="0"/>
        <v>#NAME?</v>
      </c>
      <c r="I1815" s="107"/>
      <c r="J1815" s="107"/>
      <c r="K1815" s="107"/>
      <c r="L1815" s="107"/>
      <c r="M1815" s="107"/>
      <c r="N1815" s="107"/>
      <c r="O1815" s="107"/>
      <c r="P1815" s="107"/>
      <c r="Q1815" s="107"/>
      <c r="R1815" s="107"/>
    </row>
    <row r="1816" spans="1:18" ht="15">
      <c r="A1816" s="109" t="s">
        <v>12725</v>
      </c>
      <c r="B1816" s="120"/>
      <c r="C1816" s="120"/>
      <c r="D1816" s="942" t="s">
        <v>89</v>
      </c>
      <c r="E1816" s="943"/>
      <c r="F1816" s="109" t="s">
        <v>10554</v>
      </c>
      <c r="G1816" s="109" t="s">
        <v>165</v>
      </c>
      <c r="H1816" s="105" t="e">
        <f t="shared" ca="1" si="0"/>
        <v>#NAME?</v>
      </c>
      <c r="I1816" s="107"/>
      <c r="J1816" s="107"/>
      <c r="K1816" s="107"/>
      <c r="L1816" s="107"/>
      <c r="M1816" s="107"/>
      <c r="N1816" s="107"/>
      <c r="O1816" s="107"/>
      <c r="P1816" s="107"/>
      <c r="Q1816" s="107"/>
      <c r="R1816" s="107"/>
    </row>
    <row r="1817" spans="1:18" ht="15">
      <c r="A1817" s="109" t="s">
        <v>12726</v>
      </c>
      <c r="B1817" s="278">
        <v>35</v>
      </c>
      <c r="C1817" s="120"/>
      <c r="D1817" s="942" t="s">
        <v>354</v>
      </c>
      <c r="E1817" s="943"/>
      <c r="F1817" s="255" t="s">
        <v>246</v>
      </c>
      <c r="G1817" s="109" t="s">
        <v>165</v>
      </c>
      <c r="H1817" s="105" t="e">
        <f t="shared" ca="1" si="0"/>
        <v>#NAME?</v>
      </c>
      <c r="I1817" s="107"/>
      <c r="J1817" s="107"/>
      <c r="K1817" s="107"/>
      <c r="L1817" s="107"/>
      <c r="M1817" s="107"/>
      <c r="N1817" s="107"/>
      <c r="O1817" s="107"/>
      <c r="P1817" s="107"/>
      <c r="Q1817" s="107"/>
      <c r="R1817" s="107"/>
    </row>
    <row r="1818" spans="1:18" ht="15">
      <c r="A1818" s="127" t="s">
        <v>12337</v>
      </c>
      <c r="B1818" s="130">
        <v>49</v>
      </c>
      <c r="C1818" s="97"/>
      <c r="D1818" s="127" t="s">
        <v>487</v>
      </c>
      <c r="E1818" s="97"/>
      <c r="F1818" s="202" t="s">
        <v>488</v>
      </c>
      <c r="G1818" s="109"/>
      <c r="H1818" s="105" t="e">
        <f t="shared" ca="1" si="0"/>
        <v>#NAME?</v>
      </c>
      <c r="I1818" s="107"/>
      <c r="J1818" s="107"/>
      <c r="K1818" s="107"/>
      <c r="L1818" s="107"/>
      <c r="M1818" s="107"/>
      <c r="N1818" s="107"/>
      <c r="O1818" s="107"/>
      <c r="P1818" s="107"/>
      <c r="Q1818" s="107"/>
      <c r="R1818" s="107"/>
    </row>
    <row r="1819" spans="1:18" ht="15">
      <c r="A1819" s="130" t="s">
        <v>12727</v>
      </c>
      <c r="B1819" s="97"/>
      <c r="C1819" s="127" t="s">
        <v>417</v>
      </c>
      <c r="D1819" s="97"/>
      <c r="E1819" s="97"/>
      <c r="F1819" s="770" t="s">
        <v>12728</v>
      </c>
      <c r="G1819" s="109"/>
      <c r="H1819" s="105" t="e">
        <f t="shared" ca="1" si="0"/>
        <v>#NAME?</v>
      </c>
      <c r="I1819" s="107"/>
      <c r="J1819" s="107"/>
      <c r="K1819" s="107"/>
      <c r="L1819" s="107"/>
      <c r="M1819" s="107"/>
      <c r="N1819" s="107"/>
      <c r="O1819" s="107"/>
      <c r="P1819" s="107"/>
      <c r="Q1819" s="107"/>
      <c r="R1819" s="107"/>
    </row>
    <row r="1820" spans="1:18" ht="15">
      <c r="A1820" s="130" t="s">
        <v>12729</v>
      </c>
      <c r="B1820" s="97"/>
      <c r="C1820" s="127" t="s">
        <v>417</v>
      </c>
      <c r="D1820" s="97"/>
      <c r="E1820" s="127" t="s">
        <v>460</v>
      </c>
      <c r="F1820" s="770" t="s">
        <v>12730</v>
      </c>
      <c r="G1820" s="109"/>
      <c r="H1820" s="105" t="e">
        <f t="shared" ca="1" si="0"/>
        <v>#NAME?</v>
      </c>
      <c r="I1820" s="107"/>
      <c r="J1820" s="107"/>
      <c r="K1820" s="107"/>
      <c r="L1820" s="107"/>
      <c r="M1820" s="107"/>
      <c r="N1820" s="107"/>
      <c r="O1820" s="107"/>
      <c r="P1820" s="107"/>
      <c r="Q1820" s="107"/>
      <c r="R1820" s="107"/>
    </row>
    <row r="1821" spans="1:18" ht="15">
      <c r="A1821" s="109" t="s">
        <v>12731</v>
      </c>
      <c r="B1821" s="278">
        <v>47</v>
      </c>
      <c r="C1821" s="120"/>
      <c r="D1821" s="942" t="s">
        <v>89</v>
      </c>
      <c r="E1821" s="943"/>
      <c r="F1821" s="255" t="s">
        <v>246</v>
      </c>
      <c r="G1821" s="109" t="s">
        <v>165</v>
      </c>
      <c r="H1821" s="105" t="e">
        <f t="shared" ca="1" si="0"/>
        <v>#NAME?</v>
      </c>
      <c r="I1821" s="107"/>
      <c r="J1821" s="107"/>
      <c r="K1821" s="107"/>
      <c r="L1821" s="107"/>
      <c r="M1821" s="107"/>
      <c r="N1821" s="107"/>
      <c r="O1821" s="107"/>
      <c r="P1821" s="107"/>
      <c r="Q1821" s="107"/>
      <c r="R1821" s="107"/>
    </row>
    <row r="1822" spans="1:18" ht="15">
      <c r="A1822" s="109" t="s">
        <v>12732</v>
      </c>
      <c r="B1822" s="278">
        <v>33</v>
      </c>
      <c r="C1822" s="120"/>
      <c r="D1822" s="942" t="s">
        <v>3758</v>
      </c>
      <c r="E1822" s="943"/>
      <c r="F1822" s="255" t="s">
        <v>246</v>
      </c>
      <c r="G1822" s="109" t="s">
        <v>165</v>
      </c>
      <c r="H1822" s="105" t="e">
        <f t="shared" ca="1" si="0"/>
        <v>#NAME?</v>
      </c>
      <c r="I1822" s="107"/>
      <c r="J1822" s="107"/>
      <c r="K1822" s="107"/>
      <c r="L1822" s="107"/>
      <c r="M1822" s="107"/>
      <c r="N1822" s="107"/>
      <c r="O1822" s="107"/>
      <c r="P1822" s="107"/>
      <c r="Q1822" s="107"/>
      <c r="R1822" s="107"/>
    </row>
    <row r="1823" spans="1:18" ht="15">
      <c r="A1823" s="127" t="s">
        <v>12733</v>
      </c>
      <c r="B1823" s="130">
        <v>43</v>
      </c>
      <c r="C1823" s="97"/>
      <c r="D1823" s="127" t="s">
        <v>487</v>
      </c>
      <c r="E1823" s="127" t="s">
        <v>436</v>
      </c>
      <c r="F1823" s="770" t="s">
        <v>12734</v>
      </c>
      <c r="G1823" s="109"/>
      <c r="H1823" s="105" t="e">
        <f t="shared" ca="1" si="0"/>
        <v>#NAME?</v>
      </c>
      <c r="I1823" s="107"/>
      <c r="J1823" s="107"/>
      <c r="K1823" s="107"/>
      <c r="L1823" s="107"/>
      <c r="M1823" s="107"/>
      <c r="N1823" s="107"/>
      <c r="O1823" s="107"/>
      <c r="P1823" s="107"/>
      <c r="Q1823" s="107"/>
      <c r="R1823" s="107"/>
    </row>
    <row r="1824" spans="1:18" ht="15">
      <c r="A1824" s="127" t="s">
        <v>12735</v>
      </c>
      <c r="B1824" s="97"/>
      <c r="C1824" s="127" t="s">
        <v>117</v>
      </c>
      <c r="D1824" s="127" t="s">
        <v>487</v>
      </c>
      <c r="E1824" s="97"/>
      <c r="F1824" s="770" t="s">
        <v>522</v>
      </c>
      <c r="G1824" s="109"/>
      <c r="H1824" s="105" t="e">
        <f t="shared" ca="1" si="0"/>
        <v>#NAME?</v>
      </c>
      <c r="I1824" s="107"/>
      <c r="J1824" s="107"/>
      <c r="K1824" s="107"/>
      <c r="L1824" s="107"/>
      <c r="M1824" s="107"/>
      <c r="N1824" s="107"/>
      <c r="O1824" s="107"/>
      <c r="P1824" s="107"/>
      <c r="Q1824" s="107"/>
      <c r="R1824" s="107"/>
    </row>
    <row r="1825" spans="1:18" ht="15">
      <c r="A1825" s="109" t="s">
        <v>12736</v>
      </c>
      <c r="B1825" s="278">
        <v>89</v>
      </c>
      <c r="C1825" s="120"/>
      <c r="D1825" s="942" t="s">
        <v>1323</v>
      </c>
      <c r="E1825" s="943"/>
      <c r="F1825" s="255" t="s">
        <v>185</v>
      </c>
      <c r="G1825" s="109" t="s">
        <v>165</v>
      </c>
      <c r="H1825" s="105" t="e">
        <f t="shared" ca="1" si="0"/>
        <v>#NAME?</v>
      </c>
      <c r="I1825" s="107"/>
      <c r="J1825" s="107"/>
      <c r="K1825" s="107"/>
      <c r="L1825" s="107"/>
      <c r="M1825" s="107"/>
      <c r="N1825" s="107"/>
      <c r="O1825" s="107"/>
      <c r="P1825" s="107"/>
      <c r="Q1825" s="107"/>
      <c r="R1825" s="107"/>
    </row>
    <row r="1826" spans="1:18" ht="15">
      <c r="A1826" s="109" t="s">
        <v>12737</v>
      </c>
      <c r="B1826" s="278">
        <v>53</v>
      </c>
      <c r="C1826" s="120"/>
      <c r="D1826" s="942" t="s">
        <v>657</v>
      </c>
      <c r="E1826" s="943"/>
      <c r="F1826" s="255" t="s">
        <v>185</v>
      </c>
      <c r="G1826" s="109" t="s">
        <v>165</v>
      </c>
      <c r="H1826" s="105" t="e">
        <f t="shared" ca="1" si="0"/>
        <v>#NAME?</v>
      </c>
      <c r="I1826" s="107"/>
      <c r="J1826" s="107"/>
      <c r="K1826" s="107"/>
      <c r="L1826" s="107"/>
      <c r="M1826" s="107"/>
      <c r="N1826" s="107"/>
      <c r="O1826" s="107"/>
      <c r="P1826" s="107"/>
      <c r="Q1826" s="107"/>
      <c r="R1826" s="107"/>
    </row>
    <row r="1827" spans="1:18" ht="15">
      <c r="A1827" s="109" t="s">
        <v>12738</v>
      </c>
      <c r="B1827" s="278">
        <v>35</v>
      </c>
      <c r="C1827" s="120"/>
      <c r="D1827" s="942" t="s">
        <v>423</v>
      </c>
      <c r="E1827" s="943"/>
      <c r="F1827" s="255" t="s">
        <v>246</v>
      </c>
      <c r="G1827" s="109" t="s">
        <v>165</v>
      </c>
      <c r="H1827" s="105" t="e">
        <f t="shared" ca="1" si="0"/>
        <v>#NAME?</v>
      </c>
      <c r="I1827" s="107"/>
      <c r="J1827" s="107"/>
      <c r="K1827" s="107"/>
      <c r="L1827" s="107"/>
      <c r="M1827" s="107"/>
      <c r="N1827" s="107"/>
      <c r="O1827" s="107"/>
      <c r="P1827" s="107"/>
      <c r="Q1827" s="107"/>
      <c r="R1827" s="107"/>
    </row>
    <row r="1828" spans="1:18" ht="15">
      <c r="A1828" s="109" t="s">
        <v>12739</v>
      </c>
      <c r="B1828" s="278">
        <v>35</v>
      </c>
      <c r="C1828" s="120"/>
      <c r="D1828" s="942" t="s">
        <v>182</v>
      </c>
      <c r="E1828" s="943"/>
      <c r="F1828" s="255" t="s">
        <v>185</v>
      </c>
      <c r="G1828" s="109" t="s">
        <v>165</v>
      </c>
      <c r="H1828" s="105" t="e">
        <f t="shared" ca="1" si="0"/>
        <v>#NAME?</v>
      </c>
      <c r="I1828" s="107"/>
      <c r="J1828" s="107"/>
      <c r="K1828" s="107"/>
      <c r="L1828" s="107"/>
      <c r="M1828" s="107"/>
      <c r="N1828" s="107"/>
      <c r="O1828" s="107"/>
      <c r="P1828" s="107"/>
      <c r="Q1828" s="107"/>
      <c r="R1828" s="107"/>
    </row>
    <row r="1829" spans="1:18" ht="15">
      <c r="A1829" s="109" t="s">
        <v>12740</v>
      </c>
      <c r="B1829" s="278">
        <v>37</v>
      </c>
      <c r="C1829" s="120"/>
      <c r="D1829" s="942" t="s">
        <v>1085</v>
      </c>
      <c r="E1829" s="943"/>
      <c r="F1829" s="255" t="s">
        <v>185</v>
      </c>
      <c r="G1829" s="109" t="s">
        <v>165</v>
      </c>
      <c r="H1829" s="105" t="e">
        <f t="shared" ca="1" si="0"/>
        <v>#NAME?</v>
      </c>
      <c r="I1829" s="107"/>
      <c r="J1829" s="107"/>
      <c r="K1829" s="107"/>
      <c r="L1829" s="107"/>
      <c r="M1829" s="107"/>
      <c r="N1829" s="107"/>
      <c r="O1829" s="107"/>
      <c r="P1829" s="107"/>
      <c r="Q1829" s="107"/>
      <c r="R1829" s="107"/>
    </row>
    <row r="1830" spans="1:18" ht="15">
      <c r="A1830" s="109" t="s">
        <v>12741</v>
      </c>
      <c r="B1830" s="278">
        <v>87</v>
      </c>
      <c r="C1830" s="120"/>
      <c r="D1830" s="942" t="s">
        <v>182</v>
      </c>
      <c r="E1830" s="943"/>
      <c r="F1830" s="255" t="s">
        <v>185</v>
      </c>
      <c r="G1830" s="109" t="s">
        <v>165</v>
      </c>
      <c r="H1830" s="105" t="e">
        <f t="shared" ca="1" si="0"/>
        <v>#NAME?</v>
      </c>
      <c r="I1830" s="107"/>
      <c r="J1830" s="107"/>
      <c r="K1830" s="107"/>
      <c r="L1830" s="107"/>
      <c r="M1830" s="107"/>
      <c r="N1830" s="107"/>
      <c r="O1830" s="107"/>
      <c r="P1830" s="107"/>
      <c r="Q1830" s="107"/>
      <c r="R1830" s="107"/>
    </row>
    <row r="1831" spans="1:18" ht="15">
      <c r="A1831" s="109" t="s">
        <v>12742</v>
      </c>
      <c r="B1831" s="120"/>
      <c r="C1831" s="120"/>
      <c r="D1831" s="942" t="s">
        <v>89</v>
      </c>
      <c r="E1831" s="943"/>
      <c r="F1831" s="109" t="s">
        <v>529</v>
      </c>
      <c r="G1831" s="109" t="s">
        <v>165</v>
      </c>
      <c r="H1831" s="105" t="e">
        <f t="shared" ca="1" si="0"/>
        <v>#NAME?</v>
      </c>
      <c r="I1831" s="107"/>
      <c r="J1831" s="107"/>
      <c r="K1831" s="107"/>
      <c r="L1831" s="107"/>
      <c r="M1831" s="107"/>
      <c r="N1831" s="107"/>
      <c r="O1831" s="107"/>
      <c r="P1831" s="107"/>
      <c r="Q1831" s="107"/>
      <c r="R1831" s="107"/>
    </row>
    <row r="1832" spans="1:18" ht="15">
      <c r="A1832" s="109" t="s">
        <v>12743</v>
      </c>
      <c r="B1832" s="120"/>
      <c r="C1832" s="120"/>
      <c r="D1832" s="942" t="s">
        <v>5351</v>
      </c>
      <c r="E1832" s="943"/>
      <c r="F1832" s="255" t="s">
        <v>5352</v>
      </c>
      <c r="G1832" s="109" t="s">
        <v>165</v>
      </c>
      <c r="H1832" s="105" t="e">
        <f t="shared" ca="1" si="0"/>
        <v>#NAME?</v>
      </c>
      <c r="I1832" s="107"/>
      <c r="J1832" s="107"/>
      <c r="K1832" s="107"/>
      <c r="L1832" s="107"/>
      <c r="M1832" s="107"/>
      <c r="N1832" s="107"/>
      <c r="O1832" s="107"/>
      <c r="P1832" s="107"/>
      <c r="Q1832" s="107"/>
      <c r="R1832" s="107"/>
    </row>
    <row r="1833" spans="1:18" ht="15">
      <c r="A1833" s="127" t="s">
        <v>12744</v>
      </c>
      <c r="B1833" s="97"/>
      <c r="C1833" s="127" t="s">
        <v>117</v>
      </c>
      <c r="D1833" s="127" t="s">
        <v>1489</v>
      </c>
      <c r="E1833" s="97"/>
      <c r="F1833" s="202" t="s">
        <v>522</v>
      </c>
      <c r="G1833" s="109"/>
      <c r="H1833" s="105" t="e">
        <f t="shared" ca="1" si="0"/>
        <v>#NAME?</v>
      </c>
      <c r="I1833" s="107"/>
      <c r="J1833" s="107"/>
      <c r="K1833" s="107"/>
      <c r="L1833" s="107"/>
      <c r="M1833" s="107"/>
      <c r="N1833" s="107"/>
      <c r="O1833" s="107"/>
      <c r="P1833" s="107"/>
      <c r="Q1833" s="107"/>
      <c r="R1833" s="107"/>
    </row>
    <row r="1834" spans="1:18" ht="15">
      <c r="A1834" s="109" t="s">
        <v>12745</v>
      </c>
      <c r="B1834" s="120"/>
      <c r="C1834" s="120"/>
      <c r="D1834" s="942" t="s">
        <v>378</v>
      </c>
      <c r="E1834" s="943"/>
      <c r="F1834" s="255" t="s">
        <v>12746</v>
      </c>
      <c r="G1834" s="109" t="s">
        <v>165</v>
      </c>
      <c r="H1834" s="105" t="e">
        <f t="shared" ca="1" si="0"/>
        <v>#NAME?</v>
      </c>
      <c r="I1834" s="107"/>
      <c r="J1834" s="107"/>
      <c r="K1834" s="107"/>
      <c r="L1834" s="107"/>
      <c r="M1834" s="107"/>
      <c r="N1834" s="107"/>
      <c r="O1834" s="107"/>
      <c r="P1834" s="107"/>
      <c r="Q1834" s="107"/>
      <c r="R1834" s="107"/>
    </row>
    <row r="1835" spans="1:18" ht="15">
      <c r="A1835" s="127" t="s">
        <v>12747</v>
      </c>
      <c r="B1835" s="130">
        <v>44</v>
      </c>
      <c r="C1835" s="97"/>
      <c r="D1835" s="127" t="s">
        <v>487</v>
      </c>
      <c r="E1835" s="97"/>
      <c r="F1835" s="97"/>
      <c r="G1835" s="109"/>
      <c r="H1835" s="105" t="e">
        <f t="shared" ca="1" si="0"/>
        <v>#NAME?</v>
      </c>
      <c r="I1835" s="107"/>
      <c r="J1835" s="107"/>
      <c r="K1835" s="107"/>
      <c r="L1835" s="107"/>
      <c r="M1835" s="107"/>
      <c r="N1835" s="107"/>
      <c r="O1835" s="107"/>
      <c r="P1835" s="107"/>
      <c r="Q1835" s="107"/>
      <c r="R1835" s="107"/>
    </row>
    <row r="1836" spans="1:18" ht="15">
      <c r="A1836" s="109" t="s">
        <v>12748</v>
      </c>
      <c r="B1836" s="120"/>
      <c r="C1836" s="120"/>
      <c r="D1836" s="942" t="s">
        <v>89</v>
      </c>
      <c r="E1836" s="943"/>
      <c r="F1836" s="109" t="s">
        <v>384</v>
      </c>
      <c r="G1836" s="109" t="s">
        <v>165</v>
      </c>
      <c r="H1836" s="105" t="e">
        <f t="shared" ca="1" si="0"/>
        <v>#NAME?</v>
      </c>
      <c r="I1836" s="107"/>
      <c r="J1836" s="107"/>
      <c r="K1836" s="107"/>
      <c r="L1836" s="107"/>
      <c r="M1836" s="107"/>
      <c r="N1836" s="107"/>
      <c r="O1836" s="107"/>
      <c r="P1836" s="107"/>
      <c r="Q1836" s="107"/>
      <c r="R1836" s="107"/>
    </row>
    <row r="1837" spans="1:18" ht="15">
      <c r="A1837" s="127" t="s">
        <v>12749</v>
      </c>
      <c r="B1837" s="97"/>
      <c r="C1837" s="97"/>
      <c r="D1837" s="97"/>
      <c r="E1837" s="127" t="s">
        <v>2008</v>
      </c>
      <c r="F1837" s="97"/>
      <c r="G1837" s="109"/>
      <c r="H1837" s="105" t="e">
        <f t="shared" ca="1" si="0"/>
        <v>#NAME?</v>
      </c>
      <c r="I1837" s="107"/>
      <c r="J1837" s="107"/>
      <c r="K1837" s="107"/>
      <c r="L1837" s="107"/>
      <c r="M1837" s="107"/>
      <c r="N1837" s="107"/>
      <c r="O1837" s="107"/>
      <c r="P1837" s="107"/>
      <c r="Q1837" s="107"/>
      <c r="R1837" s="107"/>
    </row>
    <row r="1838" spans="1:18" ht="15">
      <c r="A1838" s="109" t="s">
        <v>12750</v>
      </c>
      <c r="B1838" s="278">
        <v>79</v>
      </c>
      <c r="C1838" s="120"/>
      <c r="D1838" s="942" t="s">
        <v>450</v>
      </c>
      <c r="E1838" s="943"/>
      <c r="F1838" s="255" t="s">
        <v>246</v>
      </c>
      <c r="G1838" s="109" t="s">
        <v>165</v>
      </c>
      <c r="H1838" s="105" t="e">
        <f t="shared" ca="1" si="0"/>
        <v>#NAME?</v>
      </c>
      <c r="I1838" s="107"/>
      <c r="J1838" s="107"/>
      <c r="K1838" s="107"/>
      <c r="L1838" s="107"/>
      <c r="M1838" s="107"/>
      <c r="N1838" s="107"/>
      <c r="O1838" s="107"/>
      <c r="P1838" s="107"/>
      <c r="Q1838" s="107"/>
      <c r="R1838" s="107"/>
    </row>
    <row r="1839" spans="1:18" ht="15">
      <c r="A1839" s="109" t="s">
        <v>12751</v>
      </c>
      <c r="B1839" s="278">
        <v>6</v>
      </c>
      <c r="C1839" s="120"/>
      <c r="D1839" s="942" t="s">
        <v>1327</v>
      </c>
      <c r="E1839" s="943"/>
      <c r="F1839" s="255" t="s">
        <v>185</v>
      </c>
      <c r="G1839" s="109" t="s">
        <v>165</v>
      </c>
      <c r="H1839" s="105" t="e">
        <f t="shared" ca="1" si="0"/>
        <v>#NAME?</v>
      </c>
      <c r="I1839" s="107"/>
      <c r="J1839" s="107"/>
      <c r="K1839" s="107"/>
      <c r="L1839" s="107"/>
      <c r="M1839" s="107"/>
      <c r="N1839" s="107"/>
      <c r="O1839" s="107"/>
      <c r="P1839" s="107"/>
      <c r="Q1839" s="107"/>
      <c r="R1839" s="107"/>
    </row>
    <row r="1840" spans="1:18" ht="15">
      <c r="A1840" s="109" t="s">
        <v>12752</v>
      </c>
      <c r="B1840" s="278">
        <v>32</v>
      </c>
      <c r="C1840" s="120"/>
      <c r="D1840" s="942" t="s">
        <v>1327</v>
      </c>
      <c r="E1840" s="943"/>
      <c r="F1840" s="255" t="s">
        <v>185</v>
      </c>
      <c r="G1840" s="109" t="s">
        <v>165</v>
      </c>
      <c r="H1840" s="105" t="e">
        <f t="shared" ca="1" si="0"/>
        <v>#NAME?</v>
      </c>
      <c r="I1840" s="107"/>
      <c r="J1840" s="107"/>
      <c r="K1840" s="107"/>
      <c r="L1840" s="107"/>
      <c r="M1840" s="107"/>
      <c r="N1840" s="107"/>
      <c r="O1840" s="107"/>
      <c r="P1840" s="107"/>
      <c r="Q1840" s="107"/>
      <c r="R1840" s="107"/>
    </row>
    <row r="1841" spans="1:18" ht="15">
      <c r="A1841" s="109" t="s">
        <v>12753</v>
      </c>
      <c r="B1841" s="278">
        <v>35</v>
      </c>
      <c r="C1841" s="120"/>
      <c r="D1841" s="942" t="s">
        <v>1085</v>
      </c>
      <c r="E1841" s="943"/>
      <c r="F1841" s="255" t="s">
        <v>185</v>
      </c>
      <c r="G1841" s="109" t="s">
        <v>165</v>
      </c>
      <c r="H1841" s="105" t="e">
        <f t="shared" ca="1" si="0"/>
        <v>#NAME?</v>
      </c>
      <c r="I1841" s="107"/>
      <c r="J1841" s="107"/>
      <c r="K1841" s="107"/>
      <c r="L1841" s="107"/>
      <c r="M1841" s="107"/>
      <c r="N1841" s="107"/>
      <c r="O1841" s="107"/>
      <c r="P1841" s="107"/>
      <c r="Q1841" s="107"/>
      <c r="R1841" s="107"/>
    </row>
    <row r="1842" spans="1:18" ht="15">
      <c r="A1842" s="127" t="s">
        <v>12323</v>
      </c>
      <c r="B1842" s="97"/>
      <c r="C1842" s="127" t="s">
        <v>12324</v>
      </c>
      <c r="D1842" s="97"/>
      <c r="E1842" s="97"/>
      <c r="F1842" s="97"/>
      <c r="G1842" s="109"/>
      <c r="H1842" s="105" t="e">
        <f t="shared" ca="1" si="0"/>
        <v>#NAME?</v>
      </c>
      <c r="I1842" s="107"/>
      <c r="J1842" s="107"/>
      <c r="K1842" s="107"/>
      <c r="L1842" s="107"/>
      <c r="M1842" s="107"/>
      <c r="N1842" s="107"/>
      <c r="O1842" s="107"/>
      <c r="P1842" s="107"/>
      <c r="Q1842" s="107"/>
      <c r="R1842" s="107"/>
    </row>
    <row r="1843" spans="1:18" ht="15">
      <c r="A1843" s="127" t="s">
        <v>12754</v>
      </c>
      <c r="B1843" s="97"/>
      <c r="C1843" s="97"/>
      <c r="D1843" s="127" t="s">
        <v>463</v>
      </c>
      <c r="E1843" s="127" t="s">
        <v>12755</v>
      </c>
      <c r="F1843" s="97"/>
      <c r="G1843" s="109"/>
      <c r="H1843" s="105" t="e">
        <f t="shared" ca="1" si="0"/>
        <v>#NAME?</v>
      </c>
      <c r="I1843" s="107"/>
      <c r="J1843" s="107"/>
      <c r="K1843" s="107"/>
      <c r="L1843" s="107"/>
      <c r="M1843" s="107"/>
      <c r="N1843" s="107"/>
      <c r="O1843" s="107"/>
      <c r="P1843" s="107"/>
      <c r="Q1843" s="107"/>
      <c r="R1843" s="107"/>
    </row>
    <row r="1844" spans="1:18" ht="15">
      <c r="A1844" s="127" t="s">
        <v>12168</v>
      </c>
      <c r="B1844" s="97"/>
      <c r="C1844" s="127" t="s">
        <v>359</v>
      </c>
      <c r="D1844" s="97"/>
      <c r="E1844" s="127" t="s">
        <v>468</v>
      </c>
      <c r="F1844" s="97"/>
      <c r="G1844" s="109"/>
      <c r="H1844" s="105" t="e">
        <f t="shared" ca="1" si="0"/>
        <v>#NAME?</v>
      </c>
      <c r="I1844" s="107"/>
      <c r="J1844" s="107"/>
      <c r="K1844" s="107"/>
      <c r="L1844" s="107"/>
      <c r="M1844" s="107"/>
      <c r="N1844" s="107"/>
      <c r="O1844" s="107"/>
      <c r="P1844" s="107"/>
      <c r="Q1844" s="107"/>
      <c r="R1844" s="107"/>
    </row>
    <row r="1845" spans="1:18" ht="15">
      <c r="A1845" s="109" t="s">
        <v>12756</v>
      </c>
      <c r="B1845" s="278">
        <v>26</v>
      </c>
      <c r="C1845" s="120"/>
      <c r="D1845" s="942" t="s">
        <v>354</v>
      </c>
      <c r="E1845" s="943"/>
      <c r="F1845" s="255" t="s">
        <v>246</v>
      </c>
      <c r="G1845" s="109" t="s">
        <v>165</v>
      </c>
      <c r="H1845" s="105" t="e">
        <f t="shared" ca="1" si="0"/>
        <v>#NAME?</v>
      </c>
      <c r="I1845" s="107"/>
      <c r="J1845" s="107"/>
      <c r="K1845" s="107"/>
      <c r="L1845" s="107"/>
      <c r="M1845" s="107"/>
      <c r="N1845" s="107"/>
      <c r="O1845" s="107"/>
      <c r="P1845" s="107"/>
      <c r="Q1845" s="107"/>
      <c r="R1845" s="107"/>
    </row>
    <row r="1846" spans="1:18" ht="15">
      <c r="A1846" s="127" t="s">
        <v>12292</v>
      </c>
      <c r="B1846" s="130">
        <v>43</v>
      </c>
      <c r="C1846" s="127" t="s">
        <v>117</v>
      </c>
      <c r="D1846" s="127" t="s">
        <v>487</v>
      </c>
      <c r="E1846" s="97"/>
      <c r="F1846" s="97"/>
      <c r="G1846" s="109"/>
      <c r="H1846" s="105" t="e">
        <f t="shared" ca="1" si="0"/>
        <v>#NAME?</v>
      </c>
      <c r="I1846" s="107"/>
      <c r="J1846" s="107"/>
      <c r="K1846" s="107"/>
      <c r="L1846" s="107"/>
      <c r="M1846" s="107"/>
      <c r="N1846" s="107"/>
      <c r="O1846" s="107"/>
      <c r="P1846" s="107"/>
      <c r="Q1846" s="107"/>
      <c r="R1846" s="107"/>
    </row>
    <row r="1847" spans="1:18" ht="15">
      <c r="A1847" s="109" t="s">
        <v>12757</v>
      </c>
      <c r="B1847" s="120"/>
      <c r="C1847" s="120"/>
      <c r="D1847" s="942" t="s">
        <v>394</v>
      </c>
      <c r="E1847" s="943"/>
      <c r="F1847" s="109" t="s">
        <v>384</v>
      </c>
      <c r="G1847" s="109" t="s">
        <v>165</v>
      </c>
      <c r="H1847" s="105" t="e">
        <f t="shared" ca="1" si="0"/>
        <v>#NAME?</v>
      </c>
      <c r="I1847" s="107"/>
      <c r="J1847" s="107"/>
      <c r="K1847" s="107"/>
      <c r="L1847" s="107"/>
      <c r="M1847" s="107"/>
      <c r="N1847" s="107"/>
      <c r="O1847" s="107"/>
      <c r="P1847" s="107"/>
      <c r="Q1847" s="107"/>
      <c r="R1847" s="107"/>
    </row>
    <row r="1848" spans="1:18" ht="15">
      <c r="A1848" s="109" t="s">
        <v>12758</v>
      </c>
      <c r="B1848" s="278">
        <v>88</v>
      </c>
      <c r="C1848" s="120"/>
      <c r="D1848" s="942" t="s">
        <v>450</v>
      </c>
      <c r="E1848" s="943"/>
      <c r="F1848" s="255" t="s">
        <v>246</v>
      </c>
      <c r="G1848" s="109" t="s">
        <v>165</v>
      </c>
      <c r="H1848" s="105" t="e">
        <f t="shared" ca="1" si="0"/>
        <v>#NAME?</v>
      </c>
      <c r="I1848" s="107"/>
      <c r="J1848" s="107"/>
      <c r="K1848" s="107"/>
      <c r="L1848" s="107"/>
      <c r="M1848" s="107"/>
      <c r="N1848" s="107"/>
      <c r="O1848" s="107"/>
      <c r="P1848" s="107"/>
      <c r="Q1848" s="107"/>
      <c r="R1848" s="107"/>
    </row>
    <row r="1849" spans="1:18" ht="15">
      <c r="A1849" s="127" t="s">
        <v>12329</v>
      </c>
      <c r="B1849" s="97"/>
      <c r="C1849" s="97"/>
      <c r="D1849" s="127" t="s">
        <v>487</v>
      </c>
      <c r="E1849" s="97"/>
      <c r="F1849" s="202" t="s">
        <v>488</v>
      </c>
      <c r="G1849" s="109"/>
      <c r="H1849" s="105" t="e">
        <f t="shared" ca="1" si="0"/>
        <v>#NAME?</v>
      </c>
      <c r="I1849" s="107"/>
      <c r="J1849" s="107"/>
      <c r="K1849" s="107"/>
      <c r="L1849" s="107"/>
      <c r="M1849" s="107"/>
      <c r="N1849" s="107"/>
      <c r="O1849" s="107"/>
      <c r="P1849" s="107"/>
      <c r="Q1849" s="107"/>
      <c r="R1849" s="107"/>
    </row>
    <row r="1850" spans="1:18" ht="15">
      <c r="A1850" s="127" t="s">
        <v>12759</v>
      </c>
      <c r="B1850" s="97"/>
      <c r="C1850" s="97"/>
      <c r="D1850" s="127" t="s">
        <v>89</v>
      </c>
      <c r="E1850" s="97"/>
      <c r="F1850" s="202" t="s">
        <v>95</v>
      </c>
      <c r="G1850" s="109"/>
      <c r="H1850" s="105" t="e">
        <f t="shared" ca="1" si="0"/>
        <v>#NAME?</v>
      </c>
      <c r="I1850" s="107"/>
      <c r="J1850" s="107"/>
      <c r="K1850" s="107"/>
      <c r="L1850" s="107"/>
      <c r="M1850" s="107"/>
      <c r="N1850" s="107"/>
      <c r="O1850" s="107"/>
      <c r="P1850" s="107"/>
      <c r="Q1850" s="107"/>
      <c r="R1850" s="107"/>
    </row>
    <row r="1851" spans="1:18" ht="15">
      <c r="A1851" s="130" t="s">
        <v>12760</v>
      </c>
      <c r="B1851" s="97"/>
      <c r="C1851" s="127" t="s">
        <v>690</v>
      </c>
      <c r="D1851" s="898"/>
      <c r="E1851" s="127" t="s">
        <v>12761</v>
      </c>
      <c r="F1851" s="769" t="s">
        <v>1355</v>
      </c>
      <c r="G1851" s="109"/>
      <c r="H1851" s="105" t="e">
        <f t="shared" ca="1" si="0"/>
        <v>#NAME?</v>
      </c>
      <c r="I1851" s="107"/>
      <c r="J1851" s="107"/>
      <c r="K1851" s="107"/>
      <c r="L1851" s="107"/>
      <c r="M1851" s="107"/>
      <c r="N1851" s="107"/>
      <c r="O1851" s="107"/>
      <c r="P1851" s="107"/>
      <c r="Q1851" s="107"/>
      <c r="R1851" s="107"/>
    </row>
    <row r="1852" spans="1:18" ht="15">
      <c r="A1852" s="130" t="s">
        <v>12762</v>
      </c>
      <c r="B1852" s="97"/>
      <c r="C1852" s="97"/>
      <c r="D1852" s="130" t="s">
        <v>487</v>
      </c>
      <c r="E1852" s="127" t="s">
        <v>436</v>
      </c>
      <c r="F1852" s="773" t="s">
        <v>1934</v>
      </c>
      <c r="G1852" s="109"/>
      <c r="H1852" s="105" t="e">
        <f t="shared" ca="1" si="0"/>
        <v>#NAME?</v>
      </c>
      <c r="I1852" s="107"/>
      <c r="J1852" s="107"/>
      <c r="K1852" s="107"/>
      <c r="L1852" s="107"/>
      <c r="M1852" s="107"/>
      <c r="N1852" s="107"/>
      <c r="O1852" s="107"/>
      <c r="P1852" s="107"/>
      <c r="Q1852" s="107"/>
      <c r="R1852" s="107"/>
    </row>
    <row r="1853" spans="1:18" ht="15">
      <c r="A1853" s="127" t="s">
        <v>12763</v>
      </c>
      <c r="B1853" s="130">
        <v>17</v>
      </c>
      <c r="C1853" s="127" t="s">
        <v>652</v>
      </c>
      <c r="D1853" s="127" t="s">
        <v>487</v>
      </c>
      <c r="E1853" s="127" t="s">
        <v>436</v>
      </c>
      <c r="F1853" s="202" t="s">
        <v>488</v>
      </c>
      <c r="G1853" s="109"/>
      <c r="H1853" s="105" t="e">
        <f t="shared" ca="1" si="0"/>
        <v>#NAME?</v>
      </c>
      <c r="I1853" s="107"/>
      <c r="J1853" s="107"/>
      <c r="K1853" s="107"/>
      <c r="L1853" s="107"/>
      <c r="M1853" s="107"/>
      <c r="N1853" s="107"/>
      <c r="O1853" s="107"/>
      <c r="P1853" s="107"/>
      <c r="Q1853" s="107"/>
      <c r="R1853" s="107"/>
    </row>
    <row r="1854" spans="1:18" ht="15">
      <c r="A1854" s="109" t="s">
        <v>12764</v>
      </c>
      <c r="B1854" s="278">
        <v>84</v>
      </c>
      <c r="C1854" s="120"/>
      <c r="D1854" s="942" t="s">
        <v>407</v>
      </c>
      <c r="E1854" s="943"/>
      <c r="F1854" s="255" t="s">
        <v>246</v>
      </c>
      <c r="G1854" s="109" t="s">
        <v>165</v>
      </c>
      <c r="H1854" s="105" t="e">
        <f t="shared" ca="1" si="0"/>
        <v>#NAME?</v>
      </c>
      <c r="I1854" s="107"/>
      <c r="J1854" s="107"/>
      <c r="K1854" s="107"/>
      <c r="L1854" s="107"/>
      <c r="M1854" s="107"/>
      <c r="N1854" s="107"/>
      <c r="O1854" s="107"/>
      <c r="P1854" s="107"/>
      <c r="Q1854" s="107"/>
      <c r="R1854" s="107"/>
    </row>
    <row r="1855" spans="1:18" ht="15">
      <c r="A1855" s="109" t="s">
        <v>12765</v>
      </c>
      <c r="B1855" s="120"/>
      <c r="C1855" s="120"/>
      <c r="D1855" s="942" t="s">
        <v>446</v>
      </c>
      <c r="E1855" s="943"/>
      <c r="F1855" s="109" t="s">
        <v>892</v>
      </c>
      <c r="G1855" s="109" t="s">
        <v>165</v>
      </c>
      <c r="H1855" s="105" t="e">
        <f t="shared" ca="1" si="0"/>
        <v>#NAME?</v>
      </c>
      <c r="I1855" s="107"/>
      <c r="J1855" s="107"/>
      <c r="K1855" s="107"/>
      <c r="L1855" s="107"/>
      <c r="M1855" s="107"/>
      <c r="N1855" s="107"/>
      <c r="O1855" s="107"/>
      <c r="P1855" s="107"/>
      <c r="Q1855" s="107"/>
      <c r="R1855" s="107"/>
    </row>
    <row r="1856" spans="1:18" ht="15">
      <c r="A1856" s="109" t="s">
        <v>12767</v>
      </c>
      <c r="B1856" s="120"/>
      <c r="C1856" s="120"/>
      <c r="D1856" s="942" t="s">
        <v>425</v>
      </c>
      <c r="E1856" s="943"/>
      <c r="F1856" s="109" t="s">
        <v>384</v>
      </c>
      <c r="G1856" s="109" t="s">
        <v>165</v>
      </c>
      <c r="H1856" s="105" t="e">
        <f t="shared" ca="1" si="0"/>
        <v>#NAME?</v>
      </c>
      <c r="I1856" s="107"/>
      <c r="J1856" s="107"/>
      <c r="K1856" s="107"/>
      <c r="L1856" s="107"/>
      <c r="M1856" s="107"/>
      <c r="N1856" s="107"/>
      <c r="O1856" s="107"/>
      <c r="P1856" s="107"/>
      <c r="Q1856" s="107"/>
      <c r="R1856" s="107"/>
    </row>
    <row r="1857" spans="1:18" ht="15">
      <c r="A1857" s="127" t="s">
        <v>12769</v>
      </c>
      <c r="B1857" s="97"/>
      <c r="C1857" s="127" t="s">
        <v>344</v>
      </c>
      <c r="D1857" s="127" t="s">
        <v>345</v>
      </c>
      <c r="E1857" s="127" t="s">
        <v>802</v>
      </c>
      <c r="F1857" s="202" t="s">
        <v>346</v>
      </c>
      <c r="G1857" s="109"/>
      <c r="H1857" s="105" t="e">
        <f t="shared" ca="1" si="0"/>
        <v>#NAME?</v>
      </c>
      <c r="I1857" s="107"/>
      <c r="J1857" s="107"/>
      <c r="K1857" s="107"/>
      <c r="L1857" s="107"/>
      <c r="M1857" s="107"/>
      <c r="N1857" s="107"/>
      <c r="O1857" s="107"/>
      <c r="P1857" s="107"/>
      <c r="Q1857" s="107"/>
      <c r="R1857" s="107"/>
    </row>
    <row r="1858" spans="1:18" ht="15">
      <c r="A1858" s="130" t="s">
        <v>12772</v>
      </c>
      <c r="B1858" s="97"/>
      <c r="C1858" s="127" t="s">
        <v>417</v>
      </c>
      <c r="D1858" s="97"/>
      <c r="E1858" s="127" t="s">
        <v>460</v>
      </c>
      <c r="F1858" s="770" t="s">
        <v>12773</v>
      </c>
      <c r="G1858" s="109"/>
      <c r="H1858" s="105" t="e">
        <f t="shared" ca="1" si="0"/>
        <v>#NAME?</v>
      </c>
      <c r="I1858" s="107"/>
      <c r="J1858" s="107"/>
      <c r="K1858" s="107"/>
      <c r="L1858" s="107"/>
      <c r="M1858" s="107"/>
      <c r="N1858" s="107"/>
      <c r="O1858" s="107"/>
      <c r="P1858" s="107"/>
      <c r="Q1858" s="107"/>
      <c r="R1858" s="107"/>
    </row>
    <row r="1859" spans="1:18" ht="15">
      <c r="A1859" s="109" t="s">
        <v>12774</v>
      </c>
      <c r="B1859" s="278">
        <v>11</v>
      </c>
      <c r="C1859" s="120"/>
      <c r="D1859" s="942" t="s">
        <v>1327</v>
      </c>
      <c r="E1859" s="943"/>
      <c r="F1859" s="255" t="s">
        <v>185</v>
      </c>
      <c r="G1859" s="109" t="s">
        <v>165</v>
      </c>
      <c r="H1859" s="105" t="e">
        <f t="shared" ca="1" si="0"/>
        <v>#NAME?</v>
      </c>
      <c r="I1859" s="107"/>
      <c r="J1859" s="107"/>
      <c r="K1859" s="107"/>
      <c r="L1859" s="107"/>
      <c r="M1859" s="107"/>
      <c r="N1859" s="107"/>
      <c r="O1859" s="107"/>
      <c r="P1859" s="107"/>
      <c r="Q1859" s="107"/>
      <c r="R1859" s="107"/>
    </row>
    <row r="1860" spans="1:18" ht="15">
      <c r="A1860" s="109" t="s">
        <v>12777</v>
      </c>
      <c r="B1860" s="278">
        <v>87</v>
      </c>
      <c r="C1860" s="120"/>
      <c r="D1860" s="942" t="s">
        <v>1404</v>
      </c>
      <c r="E1860" s="943"/>
      <c r="F1860" s="255" t="s">
        <v>185</v>
      </c>
      <c r="G1860" s="109" t="s">
        <v>165</v>
      </c>
      <c r="H1860" s="105" t="e">
        <f t="shared" ca="1" si="0"/>
        <v>#NAME?</v>
      </c>
      <c r="I1860" s="107"/>
      <c r="J1860" s="107"/>
      <c r="K1860" s="107"/>
      <c r="L1860" s="107"/>
      <c r="M1860" s="107"/>
      <c r="N1860" s="107"/>
      <c r="O1860" s="107"/>
      <c r="P1860" s="107"/>
      <c r="Q1860" s="107"/>
      <c r="R1860" s="107"/>
    </row>
    <row r="1861" spans="1:18" ht="15">
      <c r="A1861" s="109" t="s">
        <v>12778</v>
      </c>
      <c r="B1861" s="278">
        <v>30</v>
      </c>
      <c r="C1861" s="120"/>
      <c r="D1861" s="942" t="s">
        <v>1327</v>
      </c>
      <c r="E1861" s="943"/>
      <c r="F1861" s="255" t="s">
        <v>185</v>
      </c>
      <c r="G1861" s="109" t="s">
        <v>165</v>
      </c>
      <c r="H1861" s="105" t="e">
        <f t="shared" ca="1" si="0"/>
        <v>#NAME?</v>
      </c>
      <c r="I1861" s="107"/>
      <c r="J1861" s="107"/>
      <c r="K1861" s="107"/>
      <c r="L1861" s="107"/>
      <c r="M1861" s="107"/>
      <c r="N1861" s="107"/>
      <c r="O1861" s="107"/>
      <c r="P1861" s="107"/>
      <c r="Q1861" s="107"/>
      <c r="R1861" s="107"/>
    </row>
    <row r="1862" spans="1:18" ht="15">
      <c r="A1862" s="109" t="s">
        <v>12780</v>
      </c>
      <c r="B1862" s="278">
        <v>12</v>
      </c>
      <c r="C1862" s="120"/>
      <c r="D1862" s="942" t="s">
        <v>1773</v>
      </c>
      <c r="E1862" s="943"/>
      <c r="F1862" s="255" t="s">
        <v>246</v>
      </c>
      <c r="G1862" s="109" t="s">
        <v>165</v>
      </c>
      <c r="H1862" s="105" t="e">
        <f t="shared" ca="1" si="0"/>
        <v>#NAME?</v>
      </c>
      <c r="I1862" s="107"/>
      <c r="J1862" s="107"/>
      <c r="K1862" s="107"/>
      <c r="L1862" s="107"/>
      <c r="M1862" s="107"/>
      <c r="N1862" s="107"/>
      <c r="O1862" s="107"/>
      <c r="P1862" s="107"/>
      <c r="Q1862" s="107"/>
      <c r="R1862" s="107"/>
    </row>
    <row r="1863" spans="1:18" ht="15">
      <c r="A1863" s="109" t="s">
        <v>12783</v>
      </c>
      <c r="B1863" s="278">
        <v>6</v>
      </c>
      <c r="C1863" s="120"/>
      <c r="D1863" s="942" t="s">
        <v>1773</v>
      </c>
      <c r="E1863" s="943"/>
      <c r="F1863" s="255" t="s">
        <v>246</v>
      </c>
      <c r="G1863" s="109" t="s">
        <v>165</v>
      </c>
      <c r="H1863" s="105" t="e">
        <f t="shared" ca="1" si="0"/>
        <v>#NAME?</v>
      </c>
      <c r="I1863" s="107"/>
      <c r="J1863" s="107"/>
      <c r="K1863" s="107"/>
      <c r="L1863" s="107"/>
      <c r="M1863" s="107"/>
      <c r="N1863" s="107"/>
      <c r="O1863" s="107"/>
      <c r="P1863" s="107"/>
      <c r="Q1863" s="107"/>
      <c r="R1863" s="107"/>
    </row>
    <row r="1864" spans="1:18" ht="15">
      <c r="A1864" s="109" t="s">
        <v>12787</v>
      </c>
      <c r="B1864" s="278">
        <v>62</v>
      </c>
      <c r="C1864" s="120"/>
      <c r="D1864" s="942" t="s">
        <v>1404</v>
      </c>
      <c r="E1864" s="943"/>
      <c r="F1864" s="255" t="s">
        <v>185</v>
      </c>
      <c r="G1864" s="109" t="s">
        <v>165</v>
      </c>
      <c r="H1864" s="105" t="e">
        <f t="shared" ca="1" si="0"/>
        <v>#NAME?</v>
      </c>
      <c r="I1864" s="107"/>
      <c r="J1864" s="107"/>
      <c r="K1864" s="107"/>
      <c r="L1864" s="107"/>
      <c r="M1864" s="107"/>
      <c r="N1864" s="107"/>
      <c r="O1864" s="107"/>
      <c r="P1864" s="107"/>
      <c r="Q1864" s="107"/>
      <c r="R1864" s="107"/>
    </row>
    <row r="1865" spans="1:18" ht="15">
      <c r="A1865" s="130" t="s">
        <v>12790</v>
      </c>
      <c r="B1865" s="97"/>
      <c r="C1865" s="127" t="s">
        <v>417</v>
      </c>
      <c r="D1865" s="97"/>
      <c r="E1865" s="127" t="s">
        <v>460</v>
      </c>
      <c r="F1865" s="770" t="s">
        <v>12791</v>
      </c>
      <c r="G1865" s="109"/>
      <c r="H1865" s="105" t="e">
        <f t="shared" ca="1" si="0"/>
        <v>#NAME?</v>
      </c>
      <c r="I1865" s="107"/>
      <c r="J1865" s="107"/>
      <c r="K1865" s="107"/>
      <c r="L1865" s="107"/>
      <c r="M1865" s="107"/>
      <c r="N1865" s="107"/>
      <c r="O1865" s="107"/>
      <c r="P1865" s="107"/>
      <c r="Q1865" s="107"/>
      <c r="R1865" s="107"/>
    </row>
    <row r="1866" spans="1:18" ht="15">
      <c r="A1866" s="127" t="s">
        <v>12793</v>
      </c>
      <c r="B1866" s="97"/>
      <c r="C1866" s="127" t="s">
        <v>344</v>
      </c>
      <c r="D1866" s="127" t="s">
        <v>681</v>
      </c>
      <c r="E1866" s="127" t="s">
        <v>7573</v>
      </c>
      <c r="F1866" s="202" t="s">
        <v>346</v>
      </c>
      <c r="G1866" s="109"/>
      <c r="H1866" s="105" t="e">
        <f t="shared" ca="1" si="0"/>
        <v>#NAME?</v>
      </c>
      <c r="I1866" s="107"/>
      <c r="J1866" s="107"/>
      <c r="K1866" s="107"/>
      <c r="L1866" s="107"/>
      <c r="M1866" s="107"/>
      <c r="N1866" s="107"/>
      <c r="O1866" s="107"/>
      <c r="P1866" s="107"/>
      <c r="Q1866" s="107"/>
      <c r="R1866" s="107"/>
    </row>
    <row r="1867" spans="1:18" ht="15">
      <c r="A1867" s="910" t="s">
        <v>12052</v>
      </c>
      <c r="B1867" s="912"/>
      <c r="C1867" s="914" t="s">
        <v>417</v>
      </c>
      <c r="D1867" s="910" t="s">
        <v>12053</v>
      </c>
      <c r="E1867" s="97"/>
      <c r="F1867" s="916" t="s">
        <v>12802</v>
      </c>
      <c r="G1867" s="109"/>
      <c r="H1867" s="105" t="e">
        <f t="shared" ca="1" si="0"/>
        <v>#NAME?</v>
      </c>
      <c r="I1867" s="107"/>
      <c r="J1867" s="107"/>
      <c r="K1867" s="107"/>
      <c r="L1867" s="107"/>
      <c r="M1867" s="107"/>
      <c r="N1867" s="107"/>
      <c r="O1867" s="107"/>
      <c r="P1867" s="107"/>
      <c r="Q1867" s="107"/>
      <c r="R1867" s="107"/>
    </row>
    <row r="1868" spans="1:18" ht="15">
      <c r="A1868" s="109" t="s">
        <v>12805</v>
      </c>
      <c r="B1868" s="278">
        <v>37</v>
      </c>
      <c r="C1868" s="120"/>
      <c r="D1868" s="942" t="s">
        <v>503</v>
      </c>
      <c r="E1868" s="943"/>
      <c r="F1868" s="255" t="s">
        <v>246</v>
      </c>
      <c r="G1868" s="109" t="s">
        <v>165</v>
      </c>
      <c r="H1868" s="105" t="e">
        <f t="shared" ca="1" si="0"/>
        <v>#NAME?</v>
      </c>
      <c r="I1868" s="107"/>
      <c r="J1868" s="107"/>
      <c r="K1868" s="107"/>
      <c r="L1868" s="107"/>
      <c r="M1868" s="107"/>
      <c r="N1868" s="107"/>
      <c r="O1868" s="107"/>
      <c r="P1868" s="107"/>
      <c r="Q1868" s="107"/>
      <c r="R1868" s="107"/>
    </row>
    <row r="1869" spans="1:18" ht="15">
      <c r="A1869" s="109" t="s">
        <v>12806</v>
      </c>
      <c r="B1869" s="278">
        <v>12</v>
      </c>
      <c r="C1869" s="120"/>
      <c r="D1869" s="942" t="s">
        <v>1773</v>
      </c>
      <c r="E1869" s="943"/>
      <c r="F1869" s="255" t="s">
        <v>246</v>
      </c>
      <c r="G1869" s="109" t="s">
        <v>165</v>
      </c>
      <c r="H1869" s="105" t="e">
        <f t="shared" ca="1" si="0"/>
        <v>#NAME?</v>
      </c>
      <c r="I1869" s="107"/>
      <c r="J1869" s="107"/>
      <c r="K1869" s="107"/>
      <c r="L1869" s="107"/>
      <c r="M1869" s="107"/>
      <c r="N1869" s="107"/>
      <c r="O1869" s="107"/>
      <c r="P1869" s="107"/>
      <c r="Q1869" s="107"/>
      <c r="R1869" s="107"/>
    </row>
    <row r="1870" spans="1:18" ht="15">
      <c r="A1870" s="109" t="s">
        <v>12807</v>
      </c>
      <c r="B1870" s="278">
        <v>27</v>
      </c>
      <c r="C1870" s="120"/>
      <c r="D1870" s="942" t="s">
        <v>1327</v>
      </c>
      <c r="E1870" s="943"/>
      <c r="F1870" s="255" t="s">
        <v>185</v>
      </c>
      <c r="G1870" s="109" t="s">
        <v>165</v>
      </c>
      <c r="H1870" s="105" t="e">
        <f t="shared" ca="1" si="0"/>
        <v>#NAME?</v>
      </c>
      <c r="I1870" s="107"/>
      <c r="J1870" s="107"/>
      <c r="K1870" s="107"/>
      <c r="L1870" s="107"/>
      <c r="M1870" s="107"/>
      <c r="N1870" s="107"/>
      <c r="O1870" s="107"/>
      <c r="P1870" s="107"/>
      <c r="Q1870" s="107"/>
      <c r="R1870" s="107"/>
    </row>
    <row r="1871" spans="1:18" ht="15">
      <c r="A1871" s="127" t="s">
        <v>12808</v>
      </c>
      <c r="B1871" s="130">
        <v>7</v>
      </c>
      <c r="C1871" s="97"/>
      <c r="D1871" s="97"/>
      <c r="E1871" s="127" t="s">
        <v>454</v>
      </c>
      <c r="F1871" s="771">
        <v>43001.541666666664</v>
      </c>
      <c r="G1871" s="109"/>
      <c r="H1871" s="105" t="e">
        <f t="shared" ca="1" si="0"/>
        <v>#NAME?</v>
      </c>
      <c r="I1871" s="107"/>
      <c r="J1871" s="107"/>
      <c r="K1871" s="107"/>
      <c r="L1871" s="107"/>
      <c r="M1871" s="107"/>
      <c r="N1871" s="107"/>
      <c r="O1871" s="107"/>
      <c r="P1871" s="107"/>
      <c r="Q1871" s="107"/>
      <c r="R1871" s="107"/>
    </row>
    <row r="1872" spans="1:18" ht="15">
      <c r="A1872" s="109" t="s">
        <v>12812</v>
      </c>
      <c r="B1872" s="278">
        <v>78</v>
      </c>
      <c r="C1872" s="120"/>
      <c r="D1872" s="942" t="s">
        <v>450</v>
      </c>
      <c r="E1872" s="943"/>
      <c r="F1872" s="255" t="s">
        <v>246</v>
      </c>
      <c r="G1872" s="109" t="s">
        <v>165</v>
      </c>
      <c r="H1872" s="105" t="e">
        <f t="shared" ca="1" si="0"/>
        <v>#NAME?</v>
      </c>
      <c r="I1872" s="107"/>
      <c r="J1872" s="107"/>
      <c r="K1872" s="107"/>
      <c r="L1872" s="107"/>
      <c r="M1872" s="107"/>
      <c r="N1872" s="107"/>
      <c r="O1872" s="107"/>
      <c r="P1872" s="107"/>
      <c r="Q1872" s="107"/>
      <c r="R1872" s="107"/>
    </row>
    <row r="1873" spans="1:18" ht="15">
      <c r="A1873" s="127" t="s">
        <v>12815</v>
      </c>
      <c r="B1873" s="97"/>
      <c r="C1873" s="127" t="s">
        <v>117</v>
      </c>
      <c r="D1873" s="97"/>
      <c r="E1873" s="127" t="s">
        <v>468</v>
      </c>
      <c r="F1873" s="97"/>
      <c r="G1873" s="109"/>
      <c r="H1873" s="105" t="e">
        <f t="shared" ca="1" si="0"/>
        <v>#NAME?</v>
      </c>
      <c r="I1873" s="107"/>
      <c r="J1873" s="107"/>
      <c r="K1873" s="107"/>
      <c r="L1873" s="107"/>
      <c r="M1873" s="107"/>
      <c r="N1873" s="107"/>
      <c r="O1873" s="107"/>
      <c r="P1873" s="107"/>
      <c r="Q1873" s="107"/>
      <c r="R1873" s="107"/>
    </row>
    <row r="1874" spans="1:18" ht="15">
      <c r="A1874" s="109" t="s">
        <v>12816</v>
      </c>
      <c r="B1874" s="278">
        <v>1</v>
      </c>
      <c r="C1874" s="120"/>
      <c r="D1874" s="942" t="s">
        <v>423</v>
      </c>
      <c r="E1874" s="943"/>
      <c r="F1874" s="255" t="s">
        <v>246</v>
      </c>
      <c r="G1874" s="109" t="s">
        <v>165</v>
      </c>
      <c r="H1874" s="105" t="e">
        <f t="shared" ca="1" si="0"/>
        <v>#NAME?</v>
      </c>
      <c r="I1874" s="107"/>
      <c r="J1874" s="107"/>
      <c r="K1874" s="107"/>
      <c r="L1874" s="107"/>
      <c r="M1874" s="107"/>
      <c r="N1874" s="107"/>
      <c r="O1874" s="107"/>
      <c r="P1874" s="107"/>
      <c r="Q1874" s="107"/>
      <c r="R1874" s="107"/>
    </row>
    <row r="1875" spans="1:18" ht="15">
      <c r="A1875" s="130" t="s">
        <v>12273</v>
      </c>
      <c r="B1875" s="130">
        <v>13</v>
      </c>
      <c r="C1875" s="97"/>
      <c r="D1875" s="130" t="s">
        <v>518</v>
      </c>
      <c r="E1875" s="127" t="s">
        <v>12818</v>
      </c>
      <c r="F1875" s="773" t="s">
        <v>519</v>
      </c>
      <c r="G1875" s="109"/>
      <c r="H1875" s="105" t="e">
        <f t="shared" ca="1" si="0"/>
        <v>#NAME?</v>
      </c>
      <c r="I1875" s="107"/>
      <c r="J1875" s="107"/>
      <c r="K1875" s="107"/>
      <c r="L1875" s="107"/>
      <c r="M1875" s="107"/>
      <c r="N1875" s="107"/>
      <c r="O1875" s="107"/>
      <c r="P1875" s="107"/>
      <c r="Q1875" s="107"/>
      <c r="R1875" s="107"/>
    </row>
    <row r="1876" spans="1:18" ht="15">
      <c r="A1876" s="127" t="s">
        <v>12273</v>
      </c>
      <c r="B1876" s="130">
        <v>13</v>
      </c>
      <c r="C1876" s="127" t="s">
        <v>117</v>
      </c>
      <c r="D1876" s="127" t="s">
        <v>487</v>
      </c>
      <c r="E1876" s="127" t="s">
        <v>468</v>
      </c>
      <c r="F1876" s="916" t="s">
        <v>12820</v>
      </c>
      <c r="G1876" s="109"/>
      <c r="H1876" s="105" t="e">
        <f t="shared" ca="1" si="0"/>
        <v>#NAME?</v>
      </c>
      <c r="I1876" s="107"/>
      <c r="J1876" s="107"/>
      <c r="K1876" s="107"/>
      <c r="L1876" s="107"/>
      <c r="M1876" s="107"/>
      <c r="N1876" s="107"/>
      <c r="O1876" s="107"/>
      <c r="P1876" s="107"/>
      <c r="Q1876" s="107"/>
      <c r="R1876" s="107"/>
    </row>
    <row r="1877" spans="1:18" ht="15">
      <c r="A1877" s="109" t="s">
        <v>12822</v>
      </c>
      <c r="B1877" s="278">
        <v>3</v>
      </c>
      <c r="C1877" s="120"/>
      <c r="D1877" s="942" t="s">
        <v>1413</v>
      </c>
      <c r="E1877" s="943"/>
      <c r="F1877" s="255" t="s">
        <v>246</v>
      </c>
      <c r="G1877" s="109" t="s">
        <v>165</v>
      </c>
      <c r="H1877" s="105" t="e">
        <f t="shared" ca="1" si="0"/>
        <v>#NAME?</v>
      </c>
      <c r="I1877" s="107"/>
      <c r="J1877" s="107"/>
      <c r="K1877" s="107"/>
      <c r="L1877" s="107"/>
      <c r="M1877" s="107"/>
      <c r="N1877" s="107"/>
      <c r="O1877" s="107"/>
      <c r="P1877" s="107"/>
      <c r="Q1877" s="107"/>
      <c r="R1877" s="107"/>
    </row>
    <row r="1878" spans="1:18" ht="15">
      <c r="A1878" s="109" t="s">
        <v>12824</v>
      </c>
      <c r="B1878" s="278">
        <v>0</v>
      </c>
      <c r="C1878" s="120"/>
      <c r="D1878" s="942" t="s">
        <v>1291</v>
      </c>
      <c r="E1878" s="943"/>
      <c r="F1878" s="255" t="s">
        <v>246</v>
      </c>
      <c r="G1878" s="109" t="s">
        <v>165</v>
      </c>
      <c r="H1878" s="105" t="e">
        <f t="shared" ca="1" si="0"/>
        <v>#NAME?</v>
      </c>
      <c r="I1878" s="107"/>
      <c r="J1878" s="107"/>
      <c r="K1878" s="107"/>
      <c r="L1878" s="107"/>
      <c r="M1878" s="107"/>
      <c r="N1878" s="107"/>
      <c r="O1878" s="107"/>
      <c r="P1878" s="107"/>
      <c r="Q1878" s="107"/>
      <c r="R1878" s="107"/>
    </row>
    <row r="1879" spans="1:18" ht="15">
      <c r="A1879" s="127" t="s">
        <v>12206</v>
      </c>
      <c r="B1879" s="97"/>
      <c r="C1879" s="127" t="s">
        <v>117</v>
      </c>
      <c r="D1879" s="127" t="s">
        <v>487</v>
      </c>
      <c r="E1879" s="97"/>
      <c r="F1879" s="202" t="s">
        <v>12825</v>
      </c>
      <c r="G1879" s="109"/>
      <c r="H1879" s="105" t="e">
        <f t="shared" ca="1" si="0"/>
        <v>#NAME?</v>
      </c>
      <c r="I1879" s="107"/>
      <c r="J1879" s="107"/>
      <c r="K1879" s="107"/>
      <c r="L1879" s="107"/>
      <c r="M1879" s="107"/>
      <c r="N1879" s="107"/>
      <c r="O1879" s="107"/>
      <c r="P1879" s="107"/>
      <c r="Q1879" s="107"/>
      <c r="R1879" s="107"/>
    </row>
    <row r="1880" spans="1:18" ht="15">
      <c r="A1880" s="127" t="s">
        <v>12207</v>
      </c>
      <c r="B1880" s="97"/>
      <c r="C1880" s="127" t="s">
        <v>117</v>
      </c>
      <c r="D1880" s="97"/>
      <c r="E1880" s="127" t="s">
        <v>468</v>
      </c>
      <c r="F1880" s="202" t="s">
        <v>1621</v>
      </c>
      <c r="G1880" s="109"/>
      <c r="H1880" s="105" t="e">
        <f t="shared" ca="1" si="0"/>
        <v>#NAME?</v>
      </c>
      <c r="I1880" s="107"/>
      <c r="J1880" s="107"/>
      <c r="K1880" s="107"/>
      <c r="L1880" s="107"/>
      <c r="M1880" s="107"/>
      <c r="N1880" s="107"/>
      <c r="O1880" s="107"/>
      <c r="P1880" s="107"/>
      <c r="Q1880" s="107"/>
      <c r="R1880" s="107"/>
    </row>
    <row r="1881" spans="1:18" ht="15">
      <c r="A1881" s="109" t="s">
        <v>12827</v>
      </c>
      <c r="B1881" s="278">
        <v>50</v>
      </c>
      <c r="C1881" s="120"/>
      <c r="D1881" s="942" t="s">
        <v>1327</v>
      </c>
      <c r="E1881" s="943"/>
      <c r="F1881" s="255" t="s">
        <v>185</v>
      </c>
      <c r="G1881" s="109" t="s">
        <v>165</v>
      </c>
      <c r="H1881" s="105" t="e">
        <f t="shared" ca="1" si="0"/>
        <v>#NAME?</v>
      </c>
      <c r="I1881" s="107"/>
      <c r="J1881" s="107"/>
      <c r="K1881" s="107"/>
      <c r="L1881" s="107"/>
      <c r="M1881" s="107"/>
      <c r="N1881" s="107"/>
      <c r="O1881" s="107"/>
      <c r="P1881" s="107"/>
      <c r="Q1881" s="107"/>
      <c r="R1881" s="107"/>
    </row>
    <row r="1882" spans="1:18" ht="15">
      <c r="A1882" s="109" t="s">
        <v>12829</v>
      </c>
      <c r="B1882" s="278">
        <v>68</v>
      </c>
      <c r="C1882" s="120"/>
      <c r="D1882" s="942" t="s">
        <v>268</v>
      </c>
      <c r="E1882" s="943"/>
      <c r="F1882" s="255" t="s">
        <v>246</v>
      </c>
      <c r="G1882" s="109" t="s">
        <v>165</v>
      </c>
      <c r="H1882" s="105" t="e">
        <f t="shared" ca="1" si="0"/>
        <v>#NAME?</v>
      </c>
      <c r="I1882" s="107"/>
      <c r="J1882" s="107"/>
      <c r="K1882" s="107"/>
      <c r="L1882" s="107"/>
      <c r="M1882" s="107"/>
      <c r="N1882" s="107"/>
      <c r="O1882" s="107"/>
      <c r="P1882" s="107"/>
      <c r="Q1882" s="107"/>
      <c r="R1882" s="107"/>
    </row>
    <row r="1883" spans="1:18" ht="15">
      <c r="A1883" s="109" t="s">
        <v>12833</v>
      </c>
      <c r="B1883" s="278">
        <v>26</v>
      </c>
      <c r="C1883" s="120"/>
      <c r="D1883" s="942" t="s">
        <v>354</v>
      </c>
      <c r="E1883" s="943"/>
      <c r="F1883" s="255" t="s">
        <v>246</v>
      </c>
      <c r="G1883" s="109" t="s">
        <v>165</v>
      </c>
      <c r="H1883" s="105" t="e">
        <f t="shared" ca="1" si="0"/>
        <v>#NAME?</v>
      </c>
      <c r="I1883" s="107"/>
      <c r="J1883" s="107"/>
      <c r="K1883" s="107"/>
      <c r="L1883" s="107"/>
      <c r="M1883" s="107"/>
      <c r="N1883" s="107"/>
      <c r="O1883" s="107"/>
      <c r="P1883" s="107"/>
      <c r="Q1883" s="107"/>
      <c r="R1883" s="107"/>
    </row>
    <row r="1884" spans="1:18" ht="15">
      <c r="A1884" s="109" t="s">
        <v>12836</v>
      </c>
      <c r="B1884" s="278">
        <v>53</v>
      </c>
      <c r="C1884" s="120"/>
      <c r="D1884" s="942" t="s">
        <v>1291</v>
      </c>
      <c r="E1884" s="943"/>
      <c r="F1884" s="255" t="s">
        <v>246</v>
      </c>
      <c r="G1884" s="109" t="s">
        <v>165</v>
      </c>
      <c r="H1884" s="105" t="e">
        <f t="shared" ca="1" si="0"/>
        <v>#NAME?</v>
      </c>
      <c r="I1884" s="107"/>
      <c r="J1884" s="107"/>
      <c r="K1884" s="107"/>
      <c r="L1884" s="107"/>
      <c r="M1884" s="107"/>
      <c r="N1884" s="107"/>
      <c r="O1884" s="107"/>
      <c r="P1884" s="107"/>
      <c r="Q1884" s="107"/>
      <c r="R1884" s="107"/>
    </row>
    <row r="1885" spans="1:18" ht="15">
      <c r="A1885" s="914" t="s">
        <v>12838</v>
      </c>
      <c r="B1885" s="97"/>
      <c r="C1885" s="127" t="s">
        <v>417</v>
      </c>
      <c r="D1885" s="97"/>
      <c r="E1885" s="97"/>
      <c r="F1885" s="931" t="s">
        <v>12840</v>
      </c>
      <c r="G1885" s="109"/>
      <c r="H1885" s="105" t="e">
        <f t="shared" ca="1" si="0"/>
        <v>#NAME?</v>
      </c>
      <c r="I1885" s="107"/>
      <c r="J1885" s="107"/>
      <c r="K1885" s="107"/>
      <c r="L1885" s="107"/>
      <c r="M1885" s="107"/>
      <c r="N1885" s="107"/>
      <c r="O1885" s="107"/>
      <c r="P1885" s="107"/>
      <c r="Q1885" s="107"/>
      <c r="R1885" s="107"/>
    </row>
    <row r="1886" spans="1:18" ht="15">
      <c r="A1886" s="109" t="s">
        <v>12842</v>
      </c>
      <c r="B1886" s="278">
        <v>38</v>
      </c>
      <c r="C1886" s="120"/>
      <c r="D1886" s="942" t="s">
        <v>446</v>
      </c>
      <c r="E1886" s="943"/>
      <c r="F1886" s="109" t="s">
        <v>532</v>
      </c>
      <c r="G1886" s="109" t="s">
        <v>165</v>
      </c>
      <c r="H1886" s="105" t="e">
        <f t="shared" ca="1" si="0"/>
        <v>#NAME?</v>
      </c>
      <c r="I1886" s="107"/>
      <c r="J1886" s="107"/>
      <c r="K1886" s="107"/>
      <c r="L1886" s="107"/>
      <c r="M1886" s="107"/>
      <c r="N1886" s="107"/>
      <c r="O1886" s="107"/>
      <c r="P1886" s="107"/>
      <c r="Q1886" s="107"/>
      <c r="R1886" s="107"/>
    </row>
    <row r="1887" spans="1:18" ht="15">
      <c r="A1887" s="109" t="s">
        <v>12843</v>
      </c>
      <c r="B1887" s="278">
        <v>26</v>
      </c>
      <c r="C1887" s="120"/>
      <c r="D1887" s="942" t="s">
        <v>354</v>
      </c>
      <c r="E1887" s="943"/>
      <c r="F1887" s="255" t="s">
        <v>246</v>
      </c>
      <c r="G1887" s="109" t="s">
        <v>165</v>
      </c>
      <c r="H1887" s="105" t="e">
        <f t="shared" ca="1" si="0"/>
        <v>#NAME?</v>
      </c>
      <c r="I1887" s="107"/>
      <c r="J1887" s="107"/>
      <c r="K1887" s="107"/>
      <c r="L1887" s="107"/>
      <c r="M1887" s="107"/>
      <c r="N1887" s="107"/>
      <c r="O1887" s="107"/>
      <c r="P1887" s="107"/>
      <c r="Q1887" s="107"/>
      <c r="R1887" s="107"/>
    </row>
    <row r="1888" spans="1:18" ht="15">
      <c r="A1888" s="109" t="s">
        <v>12844</v>
      </c>
      <c r="B1888" s="278">
        <v>24</v>
      </c>
      <c r="C1888" s="120"/>
      <c r="D1888" s="942" t="s">
        <v>354</v>
      </c>
      <c r="E1888" s="943"/>
      <c r="F1888" s="255" t="s">
        <v>246</v>
      </c>
      <c r="G1888" s="109" t="s">
        <v>165</v>
      </c>
      <c r="H1888" s="105" t="e">
        <f t="shared" ca="1" si="0"/>
        <v>#NAME?</v>
      </c>
      <c r="I1888" s="107"/>
      <c r="J1888" s="107"/>
      <c r="K1888" s="107"/>
      <c r="L1888" s="107"/>
      <c r="M1888" s="107"/>
      <c r="N1888" s="107"/>
      <c r="O1888" s="107"/>
      <c r="P1888" s="107"/>
      <c r="Q1888" s="107"/>
      <c r="R1888" s="107"/>
    </row>
    <row r="1889" spans="1:18" ht="15">
      <c r="A1889" s="109" t="s">
        <v>12845</v>
      </c>
      <c r="B1889" s="278">
        <v>9</v>
      </c>
      <c r="C1889" s="120"/>
      <c r="D1889" s="942" t="s">
        <v>89</v>
      </c>
      <c r="E1889" s="943"/>
      <c r="F1889" s="109" t="s">
        <v>529</v>
      </c>
      <c r="G1889" s="109" t="s">
        <v>165</v>
      </c>
      <c r="H1889" s="105" t="e">
        <f t="shared" ca="1" si="0"/>
        <v>#NAME?</v>
      </c>
      <c r="I1889" s="107"/>
      <c r="J1889" s="107"/>
      <c r="K1889" s="107"/>
      <c r="L1889" s="107"/>
      <c r="M1889" s="107"/>
      <c r="N1889" s="107"/>
      <c r="O1889" s="107"/>
      <c r="P1889" s="107"/>
      <c r="Q1889" s="107"/>
      <c r="R1889" s="107"/>
    </row>
    <row r="1890" spans="1:18" ht="15">
      <c r="A1890" s="109" t="s">
        <v>12846</v>
      </c>
      <c r="B1890" s="278">
        <v>81</v>
      </c>
      <c r="C1890" s="120"/>
      <c r="D1890" s="942" t="s">
        <v>503</v>
      </c>
      <c r="E1890" s="943"/>
      <c r="F1890" s="255" t="s">
        <v>246</v>
      </c>
      <c r="G1890" s="109" t="s">
        <v>165</v>
      </c>
      <c r="H1890" s="105" t="e">
        <f t="shared" ca="1" si="0"/>
        <v>#NAME?</v>
      </c>
      <c r="I1890" s="107"/>
      <c r="J1890" s="107"/>
      <c r="K1890" s="107"/>
      <c r="L1890" s="107"/>
      <c r="M1890" s="107"/>
      <c r="N1890" s="107"/>
      <c r="O1890" s="107"/>
      <c r="P1890" s="107"/>
      <c r="Q1890" s="107"/>
      <c r="R1890" s="107"/>
    </row>
    <row r="1891" spans="1:18" ht="15">
      <c r="A1891" s="127" t="s">
        <v>12848</v>
      </c>
      <c r="B1891" s="97"/>
      <c r="C1891" s="127" t="s">
        <v>194</v>
      </c>
      <c r="D1891" s="97"/>
      <c r="E1891" s="127" t="s">
        <v>6249</v>
      </c>
      <c r="F1891" s="202" t="s">
        <v>199</v>
      </c>
      <c r="G1891" s="109"/>
      <c r="H1891" s="105" t="e">
        <f t="shared" ca="1" si="0"/>
        <v>#NAME?</v>
      </c>
      <c r="I1891" s="107"/>
      <c r="J1891" s="107"/>
      <c r="K1891" s="107"/>
      <c r="L1891" s="107"/>
      <c r="M1891" s="107"/>
      <c r="N1891" s="107"/>
      <c r="O1891" s="107"/>
      <c r="P1891" s="107"/>
      <c r="Q1891" s="107"/>
      <c r="R1891" s="107"/>
    </row>
    <row r="1892" spans="1:18" ht="15">
      <c r="A1892" s="130" t="s">
        <v>12851</v>
      </c>
      <c r="B1892" s="97"/>
      <c r="C1892" s="127" t="s">
        <v>194</v>
      </c>
      <c r="D1892" s="898"/>
      <c r="E1892" s="97"/>
      <c r="F1892" s="769" t="s">
        <v>1355</v>
      </c>
      <c r="G1892" s="109"/>
      <c r="H1892" s="105" t="e">
        <f t="shared" ca="1" si="0"/>
        <v>#NAME?</v>
      </c>
      <c r="I1892" s="107"/>
      <c r="J1892" s="107"/>
      <c r="K1892" s="107"/>
      <c r="L1892" s="107"/>
      <c r="M1892" s="107"/>
      <c r="N1892" s="107"/>
      <c r="O1892" s="107"/>
      <c r="P1892" s="107"/>
      <c r="Q1892" s="107"/>
      <c r="R1892" s="107"/>
    </row>
    <row r="1893" spans="1:18" ht="15">
      <c r="A1893" s="127" t="s">
        <v>12852</v>
      </c>
      <c r="B1893" s="97"/>
      <c r="C1893" s="97"/>
      <c r="D1893" s="127" t="s">
        <v>89</v>
      </c>
      <c r="E1893" s="97"/>
      <c r="F1893" s="202" t="s">
        <v>95</v>
      </c>
      <c r="G1893" s="109"/>
      <c r="H1893" s="105" t="e">
        <f t="shared" ca="1" si="0"/>
        <v>#NAME?</v>
      </c>
      <c r="I1893" s="107"/>
      <c r="J1893" s="107"/>
      <c r="K1893" s="107"/>
      <c r="L1893" s="107"/>
      <c r="M1893" s="107"/>
      <c r="N1893" s="107"/>
      <c r="O1893" s="107"/>
      <c r="P1893" s="107"/>
      <c r="Q1893" s="107"/>
      <c r="R1893" s="107"/>
    </row>
    <row r="1894" spans="1:18" ht="15">
      <c r="A1894" s="109" t="s">
        <v>12854</v>
      </c>
      <c r="B1894" s="278">
        <v>36</v>
      </c>
      <c r="C1894" s="120"/>
      <c r="D1894" s="109" t="s">
        <v>169</v>
      </c>
      <c r="E1894" s="120"/>
      <c r="F1894" s="255" t="s">
        <v>246</v>
      </c>
      <c r="G1894" s="109" t="s">
        <v>165</v>
      </c>
      <c r="H1894" s="105" t="e">
        <f t="shared" ca="1" si="0"/>
        <v>#NAME?</v>
      </c>
      <c r="I1894" s="107"/>
      <c r="J1894" s="107"/>
      <c r="K1894" s="107"/>
      <c r="L1894" s="107"/>
      <c r="M1894" s="107"/>
      <c r="N1894" s="107"/>
      <c r="O1894" s="107"/>
      <c r="P1894" s="107"/>
      <c r="Q1894" s="107"/>
      <c r="R1894" s="107"/>
    </row>
    <row r="1895" spans="1:18" ht="15">
      <c r="A1895" s="109" t="s">
        <v>12855</v>
      </c>
      <c r="B1895" s="120"/>
      <c r="C1895" s="120"/>
      <c r="D1895" s="942" t="s">
        <v>729</v>
      </c>
      <c r="E1895" s="943"/>
      <c r="F1895" s="109" t="s">
        <v>384</v>
      </c>
      <c r="G1895" s="109" t="s">
        <v>165</v>
      </c>
      <c r="H1895" s="105" t="e">
        <f t="shared" ca="1" si="0"/>
        <v>#NAME?</v>
      </c>
      <c r="I1895" s="107"/>
      <c r="J1895" s="107"/>
      <c r="K1895" s="107"/>
      <c r="L1895" s="107"/>
      <c r="M1895" s="107"/>
      <c r="N1895" s="107"/>
      <c r="O1895" s="107"/>
      <c r="P1895" s="107"/>
      <c r="Q1895" s="107"/>
      <c r="R1895" s="107"/>
    </row>
    <row r="1896" spans="1:18" ht="15">
      <c r="A1896" s="109" t="s">
        <v>12858</v>
      </c>
      <c r="B1896" s="278">
        <v>30</v>
      </c>
      <c r="C1896" s="120"/>
      <c r="D1896" s="942" t="s">
        <v>4688</v>
      </c>
      <c r="E1896" s="943"/>
      <c r="F1896" s="255" t="s">
        <v>246</v>
      </c>
      <c r="G1896" s="109" t="s">
        <v>165</v>
      </c>
      <c r="H1896" s="105" t="e">
        <f t="shared" ca="1" si="0"/>
        <v>#NAME?</v>
      </c>
      <c r="I1896" s="107"/>
      <c r="J1896" s="107"/>
      <c r="K1896" s="107"/>
      <c r="L1896" s="107"/>
      <c r="M1896" s="107"/>
      <c r="N1896" s="107"/>
      <c r="O1896" s="107"/>
      <c r="P1896" s="107"/>
      <c r="Q1896" s="107"/>
      <c r="R1896" s="107"/>
    </row>
    <row r="1897" spans="1:18" ht="15">
      <c r="A1897" s="109" t="s">
        <v>12862</v>
      </c>
      <c r="B1897" s="278">
        <v>66</v>
      </c>
      <c r="C1897" s="120"/>
      <c r="D1897" s="942" t="s">
        <v>357</v>
      </c>
      <c r="E1897" s="943"/>
      <c r="F1897" s="255" t="s">
        <v>246</v>
      </c>
      <c r="G1897" s="109" t="s">
        <v>165</v>
      </c>
      <c r="H1897" s="105" t="e">
        <f t="shared" ca="1" si="0"/>
        <v>#NAME?</v>
      </c>
      <c r="I1897" s="107"/>
      <c r="J1897" s="107"/>
      <c r="K1897" s="107"/>
      <c r="L1897" s="107"/>
      <c r="M1897" s="107"/>
      <c r="N1897" s="107"/>
      <c r="O1897" s="107"/>
      <c r="P1897" s="107"/>
      <c r="Q1897" s="107"/>
      <c r="R1897" s="107"/>
    </row>
    <row r="1898" spans="1:18" ht="15">
      <c r="A1898" s="127" t="s">
        <v>12865</v>
      </c>
      <c r="B1898" s="97"/>
      <c r="C1898" s="97"/>
      <c r="D1898" s="127" t="s">
        <v>89</v>
      </c>
      <c r="E1898" s="97"/>
      <c r="F1898" s="202" t="s">
        <v>95</v>
      </c>
      <c r="G1898" s="109"/>
      <c r="H1898" s="105" t="e">
        <f t="shared" ca="1" si="0"/>
        <v>#NAME?</v>
      </c>
      <c r="I1898" s="107"/>
      <c r="J1898" s="107"/>
      <c r="K1898" s="107"/>
      <c r="L1898" s="107"/>
      <c r="M1898" s="107"/>
      <c r="N1898" s="107"/>
      <c r="O1898" s="107"/>
      <c r="P1898" s="107"/>
      <c r="Q1898" s="107"/>
      <c r="R1898" s="107"/>
    </row>
    <row r="1899" spans="1:18" ht="15">
      <c r="A1899" s="109" t="s">
        <v>12871</v>
      </c>
      <c r="B1899" s="278">
        <v>21</v>
      </c>
      <c r="C1899" s="120"/>
      <c r="D1899" s="942" t="s">
        <v>10403</v>
      </c>
      <c r="E1899" s="943"/>
      <c r="F1899" s="255" t="s">
        <v>185</v>
      </c>
      <c r="G1899" s="109" t="s">
        <v>165</v>
      </c>
      <c r="H1899" s="105" t="e">
        <f t="shared" ca="1" si="0"/>
        <v>#NAME?</v>
      </c>
      <c r="I1899" s="107"/>
      <c r="J1899" s="107"/>
      <c r="K1899" s="107"/>
      <c r="L1899" s="107"/>
      <c r="M1899" s="107"/>
      <c r="N1899" s="107"/>
      <c r="O1899" s="107"/>
      <c r="P1899" s="107"/>
      <c r="Q1899" s="107"/>
      <c r="R1899" s="107"/>
    </row>
    <row r="1900" spans="1:18" ht="15">
      <c r="A1900" s="109" t="s">
        <v>12874</v>
      </c>
      <c r="B1900" s="278">
        <v>9</v>
      </c>
      <c r="C1900" s="120"/>
      <c r="D1900" s="942" t="s">
        <v>12878</v>
      </c>
      <c r="E1900" s="943"/>
      <c r="F1900" s="109" t="s">
        <v>529</v>
      </c>
      <c r="G1900" s="109" t="s">
        <v>165</v>
      </c>
      <c r="H1900" s="105" t="e">
        <f t="shared" ca="1" si="0"/>
        <v>#NAME?</v>
      </c>
      <c r="I1900" s="107"/>
      <c r="J1900" s="107"/>
      <c r="K1900" s="107"/>
      <c r="L1900" s="107"/>
      <c r="M1900" s="107"/>
      <c r="N1900" s="107"/>
      <c r="O1900" s="107"/>
      <c r="P1900" s="107"/>
      <c r="Q1900" s="107"/>
      <c r="R1900" s="107"/>
    </row>
    <row r="1901" spans="1:18" ht="15">
      <c r="A1901" s="127" t="s">
        <v>12317</v>
      </c>
      <c r="B1901" s="97"/>
      <c r="C1901" s="97"/>
      <c r="D1901" s="97"/>
      <c r="E1901" s="97"/>
      <c r="F1901" s="826" t="s">
        <v>12319</v>
      </c>
      <c r="G1901" s="109"/>
      <c r="H1901" s="105" t="e">
        <f t="shared" ca="1" si="0"/>
        <v>#NAME?</v>
      </c>
      <c r="I1901" s="107"/>
      <c r="J1901" s="107"/>
      <c r="K1901" s="107"/>
      <c r="L1901" s="107"/>
      <c r="M1901" s="107"/>
      <c r="N1901" s="107"/>
      <c r="O1901" s="107"/>
      <c r="P1901" s="107"/>
      <c r="Q1901" s="107"/>
      <c r="R1901" s="107"/>
    </row>
    <row r="1902" spans="1:18" ht="15">
      <c r="A1902" s="109" t="s">
        <v>12892</v>
      </c>
      <c r="B1902" s="120"/>
      <c r="C1902" s="120"/>
      <c r="D1902" s="942" t="s">
        <v>1072</v>
      </c>
      <c r="E1902" s="943"/>
      <c r="F1902" s="109" t="s">
        <v>529</v>
      </c>
      <c r="G1902" s="109" t="s">
        <v>165</v>
      </c>
      <c r="H1902" s="105" t="e">
        <f t="shared" ca="1" si="0"/>
        <v>#NAME?</v>
      </c>
      <c r="I1902" s="107"/>
      <c r="J1902" s="107"/>
      <c r="K1902" s="107"/>
      <c r="L1902" s="107"/>
      <c r="M1902" s="107"/>
      <c r="N1902" s="107"/>
      <c r="O1902" s="107"/>
      <c r="P1902" s="107"/>
      <c r="Q1902" s="107"/>
      <c r="R1902" s="107"/>
    </row>
    <row r="1903" spans="1:18" ht="15">
      <c r="A1903" s="130" t="s">
        <v>12893</v>
      </c>
      <c r="B1903" s="97"/>
      <c r="C1903" s="127" t="s">
        <v>117</v>
      </c>
      <c r="D1903" s="97"/>
      <c r="E1903" s="97"/>
      <c r="F1903" s="767" t="s">
        <v>863</v>
      </c>
      <c r="G1903" s="109"/>
      <c r="H1903" s="105" t="e">
        <f t="shared" ca="1" si="0"/>
        <v>#NAME?</v>
      </c>
      <c r="I1903" s="107"/>
      <c r="J1903" s="107"/>
      <c r="K1903" s="107"/>
      <c r="L1903" s="107"/>
      <c r="M1903" s="107"/>
      <c r="N1903" s="107"/>
      <c r="O1903" s="107"/>
      <c r="P1903" s="107"/>
      <c r="Q1903" s="107"/>
      <c r="R1903" s="107"/>
    </row>
    <row r="1904" spans="1:18" ht="15">
      <c r="A1904" s="127" t="s">
        <v>12220</v>
      </c>
      <c r="B1904" s="97"/>
      <c r="C1904" s="127" t="s">
        <v>117</v>
      </c>
      <c r="D1904" s="97"/>
      <c r="E1904" s="127" t="s">
        <v>580</v>
      </c>
      <c r="F1904" s="127" t="s">
        <v>12894</v>
      </c>
      <c r="G1904" s="109"/>
      <c r="H1904" s="105" t="e">
        <f t="shared" ca="1" si="0"/>
        <v>#NAME?</v>
      </c>
      <c r="I1904" s="107"/>
      <c r="J1904" s="107"/>
      <c r="K1904" s="107"/>
      <c r="L1904" s="107"/>
      <c r="M1904" s="107"/>
      <c r="N1904" s="107"/>
      <c r="O1904" s="107"/>
      <c r="P1904" s="107"/>
      <c r="Q1904" s="107"/>
      <c r="R1904" s="107"/>
    </row>
    <row r="1905" spans="1:18" ht="15">
      <c r="A1905" s="109" t="s">
        <v>12895</v>
      </c>
      <c r="B1905" s="278">
        <v>30</v>
      </c>
      <c r="C1905" s="120"/>
      <c r="D1905" s="942" t="s">
        <v>1291</v>
      </c>
      <c r="E1905" s="943"/>
      <c r="F1905" s="255" t="s">
        <v>246</v>
      </c>
      <c r="G1905" s="109" t="s">
        <v>165</v>
      </c>
      <c r="H1905" s="105" t="e">
        <f t="shared" ca="1" si="0"/>
        <v>#NAME?</v>
      </c>
      <c r="I1905" s="107"/>
      <c r="J1905" s="107"/>
      <c r="K1905" s="107"/>
      <c r="L1905" s="107"/>
      <c r="M1905" s="107"/>
      <c r="N1905" s="107"/>
      <c r="O1905" s="107"/>
      <c r="P1905" s="107"/>
      <c r="Q1905" s="107"/>
      <c r="R1905" s="107"/>
    </row>
    <row r="1906" spans="1:18" ht="15">
      <c r="A1906" s="109" t="s">
        <v>12896</v>
      </c>
      <c r="B1906" s="120"/>
      <c r="C1906" s="120"/>
      <c r="D1906" s="942" t="s">
        <v>524</v>
      </c>
      <c r="E1906" s="943"/>
      <c r="F1906" s="255" t="s">
        <v>128</v>
      </c>
      <c r="G1906" s="109" t="s">
        <v>165</v>
      </c>
      <c r="H1906" s="105" t="e">
        <f t="shared" ca="1" si="0"/>
        <v>#NAME?</v>
      </c>
      <c r="I1906" s="107"/>
      <c r="J1906" s="107"/>
      <c r="K1906" s="107"/>
      <c r="L1906" s="107"/>
      <c r="M1906" s="107"/>
      <c r="N1906" s="107"/>
      <c r="O1906" s="107"/>
      <c r="P1906" s="107"/>
      <c r="Q1906" s="107"/>
      <c r="R1906" s="107"/>
    </row>
    <row r="1907" spans="1:18" ht="15">
      <c r="A1907" s="109" t="s">
        <v>12897</v>
      </c>
      <c r="B1907" s="278">
        <v>14</v>
      </c>
      <c r="C1907" s="120"/>
      <c r="D1907" s="942" t="s">
        <v>1773</v>
      </c>
      <c r="E1907" s="943"/>
      <c r="F1907" s="255" t="s">
        <v>246</v>
      </c>
      <c r="G1907" s="109" t="s">
        <v>165</v>
      </c>
      <c r="H1907" s="105" t="e">
        <f t="shared" ca="1" si="0"/>
        <v>#NAME?</v>
      </c>
      <c r="I1907" s="107"/>
      <c r="J1907" s="107"/>
      <c r="K1907" s="107"/>
      <c r="L1907" s="107"/>
      <c r="M1907" s="107"/>
      <c r="N1907" s="107"/>
      <c r="O1907" s="107"/>
      <c r="P1907" s="107"/>
      <c r="Q1907" s="107"/>
      <c r="R1907" s="107"/>
    </row>
    <row r="1908" spans="1:18" ht="15">
      <c r="A1908" s="109" t="s">
        <v>12898</v>
      </c>
      <c r="B1908" s="120"/>
      <c r="C1908" s="120"/>
      <c r="D1908" s="942" t="s">
        <v>394</v>
      </c>
      <c r="E1908" s="943"/>
      <c r="F1908" s="109" t="s">
        <v>529</v>
      </c>
      <c r="G1908" s="109" t="s">
        <v>165</v>
      </c>
      <c r="H1908" s="105" t="e">
        <f t="shared" ca="1" si="0"/>
        <v>#NAME?</v>
      </c>
      <c r="I1908" s="107"/>
      <c r="J1908" s="107"/>
      <c r="K1908" s="107"/>
      <c r="L1908" s="107"/>
      <c r="M1908" s="107"/>
      <c r="N1908" s="107"/>
      <c r="O1908" s="107"/>
      <c r="P1908" s="107"/>
      <c r="Q1908" s="107"/>
      <c r="R1908" s="107"/>
    </row>
    <row r="1909" spans="1:18" ht="15">
      <c r="A1909" s="109" t="s">
        <v>12899</v>
      </c>
      <c r="B1909" s="120"/>
      <c r="C1909" s="120"/>
      <c r="D1909" s="942" t="s">
        <v>394</v>
      </c>
      <c r="E1909" s="943"/>
      <c r="F1909" s="109" t="s">
        <v>529</v>
      </c>
      <c r="G1909" s="109" t="s">
        <v>165</v>
      </c>
      <c r="H1909" s="105" t="e">
        <f t="shared" ca="1" si="0"/>
        <v>#NAME?</v>
      </c>
      <c r="I1909" s="107"/>
      <c r="J1909" s="107"/>
      <c r="K1909" s="107"/>
      <c r="L1909" s="107"/>
      <c r="M1909" s="107"/>
      <c r="N1909" s="107"/>
      <c r="O1909" s="107"/>
      <c r="P1909" s="107"/>
      <c r="Q1909" s="107"/>
      <c r="R1909" s="107"/>
    </row>
    <row r="1910" spans="1:18" ht="15">
      <c r="A1910" s="127" t="s">
        <v>12900</v>
      </c>
      <c r="B1910" s="97"/>
      <c r="C1910" s="127" t="s">
        <v>344</v>
      </c>
      <c r="D1910" s="127" t="s">
        <v>345</v>
      </c>
      <c r="E1910" s="127" t="s">
        <v>417</v>
      </c>
      <c r="F1910" s="202" t="s">
        <v>346</v>
      </c>
      <c r="G1910" s="109"/>
      <c r="H1910" s="105" t="e">
        <f t="shared" ca="1" si="0"/>
        <v>#NAME?</v>
      </c>
      <c r="I1910" s="107"/>
      <c r="J1910" s="107"/>
      <c r="K1910" s="107"/>
      <c r="L1910" s="107"/>
      <c r="M1910" s="107"/>
      <c r="N1910" s="107"/>
      <c r="O1910" s="107"/>
      <c r="P1910" s="107"/>
      <c r="Q1910" s="107"/>
      <c r="R1910" s="107"/>
    </row>
    <row r="1911" spans="1:18" ht="15">
      <c r="A1911" s="109" t="s">
        <v>12901</v>
      </c>
      <c r="B1911" s="278">
        <v>39</v>
      </c>
      <c r="C1911" s="120"/>
      <c r="D1911" s="942" t="s">
        <v>182</v>
      </c>
      <c r="E1911" s="943"/>
      <c r="F1911" s="255" t="s">
        <v>185</v>
      </c>
      <c r="G1911" s="109" t="s">
        <v>165</v>
      </c>
      <c r="H1911" s="105" t="e">
        <f t="shared" ca="1" si="0"/>
        <v>#NAME?</v>
      </c>
      <c r="I1911" s="107"/>
      <c r="J1911" s="107"/>
      <c r="K1911" s="107"/>
      <c r="L1911" s="107"/>
      <c r="M1911" s="107"/>
      <c r="N1911" s="107"/>
      <c r="O1911" s="107"/>
      <c r="P1911" s="107"/>
      <c r="Q1911" s="107"/>
      <c r="R1911" s="107"/>
    </row>
    <row r="1912" spans="1:18" ht="15">
      <c r="A1912" s="109" t="s">
        <v>12902</v>
      </c>
      <c r="B1912" s="278">
        <v>66</v>
      </c>
      <c r="C1912" s="120"/>
      <c r="D1912" s="942" t="s">
        <v>1085</v>
      </c>
      <c r="E1912" s="943"/>
      <c r="F1912" s="255" t="s">
        <v>185</v>
      </c>
      <c r="G1912" s="109" t="s">
        <v>165</v>
      </c>
      <c r="H1912" s="105" t="e">
        <f t="shared" ca="1" si="0"/>
        <v>#NAME?</v>
      </c>
      <c r="I1912" s="107"/>
      <c r="J1912" s="107"/>
      <c r="K1912" s="107"/>
      <c r="L1912" s="107"/>
      <c r="M1912" s="107"/>
      <c r="N1912" s="107"/>
      <c r="O1912" s="107"/>
      <c r="P1912" s="107"/>
      <c r="Q1912" s="107"/>
      <c r="R1912" s="107"/>
    </row>
    <row r="1913" spans="1:18" ht="15">
      <c r="A1913" s="109" t="s">
        <v>12903</v>
      </c>
      <c r="B1913" s="278">
        <v>48</v>
      </c>
      <c r="C1913" s="120"/>
      <c r="D1913" s="942" t="s">
        <v>613</v>
      </c>
      <c r="E1913" s="943"/>
      <c r="F1913" s="255" t="s">
        <v>246</v>
      </c>
      <c r="G1913" s="109" t="s">
        <v>165</v>
      </c>
      <c r="H1913" s="105" t="e">
        <f t="shared" ca="1" si="0"/>
        <v>#NAME?</v>
      </c>
      <c r="I1913" s="107"/>
      <c r="J1913" s="107"/>
      <c r="K1913" s="107"/>
      <c r="L1913" s="107"/>
      <c r="M1913" s="107"/>
      <c r="N1913" s="107"/>
      <c r="O1913" s="107"/>
      <c r="P1913" s="107"/>
      <c r="Q1913" s="107"/>
      <c r="R1913" s="107"/>
    </row>
    <row r="1914" spans="1:18" ht="15">
      <c r="A1914" s="109" t="s">
        <v>12904</v>
      </c>
      <c r="B1914" s="278">
        <v>80</v>
      </c>
      <c r="C1914" s="120"/>
      <c r="D1914" s="942" t="s">
        <v>1291</v>
      </c>
      <c r="E1914" s="943"/>
      <c r="F1914" s="255" t="s">
        <v>246</v>
      </c>
      <c r="G1914" s="109" t="s">
        <v>165</v>
      </c>
      <c r="H1914" s="105" t="e">
        <f t="shared" ca="1" si="0"/>
        <v>#NAME?</v>
      </c>
      <c r="I1914" s="107"/>
      <c r="J1914" s="107"/>
      <c r="K1914" s="107"/>
      <c r="L1914" s="107"/>
      <c r="M1914" s="107"/>
      <c r="N1914" s="107"/>
      <c r="O1914" s="107"/>
      <c r="P1914" s="107"/>
      <c r="Q1914" s="107"/>
      <c r="R1914" s="107"/>
    </row>
    <row r="1915" spans="1:18" ht="15">
      <c r="A1915" s="109" t="s">
        <v>12905</v>
      </c>
      <c r="B1915" s="278">
        <v>72</v>
      </c>
      <c r="C1915" s="120"/>
      <c r="D1915" s="942" t="s">
        <v>407</v>
      </c>
      <c r="E1915" s="943"/>
      <c r="F1915" s="255" t="s">
        <v>246</v>
      </c>
      <c r="G1915" s="109" t="s">
        <v>165</v>
      </c>
      <c r="H1915" s="105" t="e">
        <f t="shared" ca="1" si="0"/>
        <v>#NAME?</v>
      </c>
      <c r="I1915" s="107"/>
      <c r="J1915" s="107"/>
      <c r="K1915" s="107"/>
      <c r="L1915" s="107"/>
      <c r="M1915" s="107"/>
      <c r="N1915" s="107"/>
      <c r="O1915" s="107"/>
      <c r="P1915" s="107"/>
      <c r="Q1915" s="107"/>
      <c r="R1915" s="107"/>
    </row>
    <row r="1916" spans="1:18" ht="15">
      <c r="A1916" s="109" t="s">
        <v>12906</v>
      </c>
      <c r="B1916" s="278">
        <v>66</v>
      </c>
      <c r="C1916" s="120"/>
      <c r="D1916" s="942" t="s">
        <v>12907</v>
      </c>
      <c r="E1916" s="943"/>
      <c r="F1916" s="255" t="s">
        <v>185</v>
      </c>
      <c r="G1916" s="109" t="s">
        <v>165</v>
      </c>
      <c r="H1916" s="105" t="e">
        <f t="shared" ca="1" si="0"/>
        <v>#NAME?</v>
      </c>
      <c r="I1916" s="107"/>
      <c r="J1916" s="107"/>
      <c r="K1916" s="107"/>
      <c r="L1916" s="107"/>
      <c r="M1916" s="107"/>
      <c r="N1916" s="107"/>
      <c r="O1916" s="107"/>
      <c r="P1916" s="107"/>
      <c r="Q1916" s="107"/>
      <c r="R1916" s="107"/>
    </row>
    <row r="1917" spans="1:18" ht="15">
      <c r="A1917" s="109" t="s">
        <v>12908</v>
      </c>
      <c r="B1917" s="120"/>
      <c r="C1917" s="120"/>
      <c r="D1917" s="942" t="s">
        <v>425</v>
      </c>
      <c r="E1917" s="943"/>
      <c r="F1917" s="109" t="s">
        <v>384</v>
      </c>
      <c r="G1917" s="109" t="s">
        <v>165</v>
      </c>
      <c r="H1917" s="105" t="e">
        <f t="shared" ca="1" si="0"/>
        <v>#NAME?</v>
      </c>
      <c r="I1917" s="107"/>
      <c r="J1917" s="107"/>
      <c r="K1917" s="107"/>
      <c r="L1917" s="107"/>
      <c r="M1917" s="107"/>
      <c r="N1917" s="107"/>
      <c r="O1917" s="107"/>
      <c r="P1917" s="107"/>
      <c r="Q1917" s="107"/>
      <c r="R1917" s="107"/>
    </row>
    <row r="1918" spans="1:18" ht="15">
      <c r="A1918" s="109" t="s">
        <v>12909</v>
      </c>
      <c r="B1918" s="120"/>
      <c r="C1918" s="120"/>
      <c r="D1918" s="942" t="s">
        <v>89</v>
      </c>
      <c r="E1918" s="943"/>
      <c r="F1918" s="109" t="s">
        <v>529</v>
      </c>
      <c r="G1918" s="109" t="s">
        <v>165</v>
      </c>
      <c r="H1918" s="105" t="e">
        <f t="shared" ca="1" si="0"/>
        <v>#NAME?</v>
      </c>
      <c r="I1918" s="107"/>
      <c r="J1918" s="107"/>
      <c r="K1918" s="107"/>
      <c r="L1918" s="107"/>
      <c r="M1918" s="107"/>
      <c r="N1918" s="107"/>
      <c r="O1918" s="107"/>
      <c r="P1918" s="107"/>
      <c r="Q1918" s="107"/>
      <c r="R1918" s="107"/>
    </row>
    <row r="1919" spans="1:18" ht="15">
      <c r="A1919" s="109" t="s">
        <v>12910</v>
      </c>
      <c r="B1919" s="278">
        <v>67</v>
      </c>
      <c r="C1919" s="120"/>
      <c r="D1919" s="942" t="s">
        <v>4240</v>
      </c>
      <c r="E1919" s="943"/>
      <c r="F1919" s="255" t="s">
        <v>246</v>
      </c>
      <c r="G1919" s="109" t="s">
        <v>165</v>
      </c>
      <c r="H1919" s="105" t="e">
        <f t="shared" ca="1" si="0"/>
        <v>#NAME?</v>
      </c>
      <c r="I1919" s="107"/>
      <c r="J1919" s="107"/>
      <c r="K1919" s="107"/>
      <c r="L1919" s="107"/>
      <c r="M1919" s="107"/>
      <c r="N1919" s="107"/>
      <c r="O1919" s="107"/>
      <c r="P1919" s="107"/>
      <c r="Q1919" s="107"/>
      <c r="R1919" s="107"/>
    </row>
    <row r="1920" spans="1:18" ht="15">
      <c r="A1920" s="109" t="s">
        <v>12911</v>
      </c>
      <c r="B1920" s="120"/>
      <c r="C1920" s="120"/>
      <c r="D1920" s="942" t="s">
        <v>421</v>
      </c>
      <c r="E1920" s="943"/>
      <c r="F1920" s="109" t="s">
        <v>384</v>
      </c>
      <c r="G1920" s="109" t="s">
        <v>165</v>
      </c>
      <c r="H1920" s="105" t="e">
        <f t="shared" ca="1" si="0"/>
        <v>#NAME?</v>
      </c>
      <c r="I1920" s="107"/>
      <c r="J1920" s="107"/>
      <c r="K1920" s="107"/>
      <c r="L1920" s="107"/>
      <c r="M1920" s="107"/>
      <c r="N1920" s="107"/>
      <c r="O1920" s="107"/>
      <c r="P1920" s="107"/>
      <c r="Q1920" s="107"/>
      <c r="R1920" s="107"/>
    </row>
    <row r="1921" spans="1:18" ht="15">
      <c r="A1921" s="130" t="s">
        <v>12912</v>
      </c>
      <c r="B1921" s="130">
        <v>14</v>
      </c>
      <c r="C1921" s="127" t="s">
        <v>12913</v>
      </c>
      <c r="D1921" s="130" t="s">
        <v>487</v>
      </c>
      <c r="E1921" s="127" t="s">
        <v>436</v>
      </c>
      <c r="F1921" s="770" t="s">
        <v>12914</v>
      </c>
      <c r="G1921" s="109"/>
      <c r="H1921" s="105" t="e">
        <f t="shared" ca="1" si="0"/>
        <v>#NAME?</v>
      </c>
      <c r="I1921" s="107"/>
      <c r="J1921" s="107"/>
      <c r="K1921" s="107"/>
      <c r="L1921" s="107"/>
      <c r="M1921" s="107"/>
      <c r="N1921" s="107"/>
      <c r="O1921" s="107"/>
      <c r="P1921" s="107"/>
      <c r="Q1921" s="107"/>
      <c r="R1921" s="107"/>
    </row>
    <row r="1922" spans="1:18" ht="15">
      <c r="A1922" s="127" t="s">
        <v>12915</v>
      </c>
      <c r="B1922" s="97"/>
      <c r="C1922" s="97"/>
      <c r="D1922" s="127" t="s">
        <v>463</v>
      </c>
      <c r="E1922" s="127" t="s">
        <v>9667</v>
      </c>
      <c r="F1922" s="202" t="s">
        <v>465</v>
      </c>
      <c r="G1922" s="109"/>
      <c r="H1922" s="105" t="e">
        <f t="shared" ca="1" si="0"/>
        <v>#NAME?</v>
      </c>
      <c r="I1922" s="107"/>
      <c r="J1922" s="107"/>
      <c r="K1922" s="107"/>
      <c r="L1922" s="107"/>
      <c r="M1922" s="107"/>
      <c r="N1922" s="107"/>
      <c r="O1922" s="107"/>
      <c r="P1922" s="107"/>
      <c r="Q1922" s="107"/>
      <c r="R1922" s="107"/>
    </row>
    <row r="1923" spans="1:18" ht="15">
      <c r="A1923" s="127" t="s">
        <v>12208</v>
      </c>
      <c r="B1923" s="97"/>
      <c r="C1923" s="127" t="s">
        <v>117</v>
      </c>
      <c r="D1923" s="127" t="s">
        <v>487</v>
      </c>
      <c r="E1923" s="97"/>
      <c r="F1923" s="202" t="s">
        <v>12916</v>
      </c>
      <c r="G1923" s="109"/>
      <c r="H1923" s="105" t="e">
        <f t="shared" ca="1" si="0"/>
        <v>#NAME?</v>
      </c>
      <c r="I1923" s="107"/>
      <c r="J1923" s="107"/>
      <c r="K1923" s="107"/>
      <c r="L1923" s="107"/>
      <c r="M1923" s="107"/>
      <c r="N1923" s="107"/>
      <c r="O1923" s="107"/>
      <c r="P1923" s="107"/>
      <c r="Q1923" s="107"/>
      <c r="R1923" s="107"/>
    </row>
    <row r="1924" spans="1:18" ht="15">
      <c r="A1924" s="127" t="s">
        <v>12209</v>
      </c>
      <c r="B1924" s="97"/>
      <c r="C1924" s="127" t="s">
        <v>117</v>
      </c>
      <c r="D1924" s="127" t="s">
        <v>487</v>
      </c>
      <c r="E1924" s="97"/>
      <c r="F1924" s="97"/>
      <c r="G1924" s="109"/>
      <c r="H1924" s="105" t="e">
        <f t="shared" ca="1" si="0"/>
        <v>#NAME?</v>
      </c>
      <c r="I1924" s="107"/>
      <c r="J1924" s="107"/>
      <c r="K1924" s="107"/>
      <c r="L1924" s="107"/>
      <c r="M1924" s="107"/>
      <c r="N1924" s="107"/>
      <c r="O1924" s="107"/>
      <c r="P1924" s="107"/>
      <c r="Q1924" s="107"/>
      <c r="R1924" s="107"/>
    </row>
    <row r="1925" spans="1:18" ht="15">
      <c r="A1925" s="127" t="s">
        <v>12917</v>
      </c>
      <c r="B1925" s="97"/>
      <c r="C1925" s="97"/>
      <c r="D1925" s="97"/>
      <c r="E1925" s="127" t="s">
        <v>662</v>
      </c>
      <c r="F1925" s="130" t="s">
        <v>12918</v>
      </c>
      <c r="G1925" s="109"/>
      <c r="H1925" s="105" t="e">
        <f t="shared" ca="1" si="0"/>
        <v>#NAME?</v>
      </c>
      <c r="I1925" s="107"/>
      <c r="J1925" s="107"/>
      <c r="K1925" s="107"/>
      <c r="L1925" s="107"/>
      <c r="M1925" s="107"/>
      <c r="N1925" s="107"/>
      <c r="O1925" s="107"/>
      <c r="P1925" s="107"/>
      <c r="Q1925" s="107"/>
      <c r="R1925" s="107"/>
    </row>
    <row r="1926" spans="1:18" ht="15">
      <c r="A1926" s="109" t="s">
        <v>12919</v>
      </c>
      <c r="B1926" s="278">
        <v>58</v>
      </c>
      <c r="C1926" s="120"/>
      <c r="D1926" s="942" t="s">
        <v>1327</v>
      </c>
      <c r="E1926" s="943"/>
      <c r="F1926" s="255" t="s">
        <v>185</v>
      </c>
      <c r="G1926" s="109" t="s">
        <v>165</v>
      </c>
      <c r="H1926" s="105" t="e">
        <f t="shared" ca="1" si="0"/>
        <v>#NAME?</v>
      </c>
      <c r="I1926" s="107"/>
      <c r="J1926" s="107"/>
      <c r="K1926" s="107"/>
      <c r="L1926" s="107"/>
      <c r="M1926" s="107"/>
      <c r="N1926" s="107"/>
      <c r="O1926" s="107"/>
      <c r="P1926" s="107"/>
      <c r="Q1926" s="107"/>
      <c r="R1926" s="107"/>
    </row>
    <row r="1927" spans="1:18" ht="15">
      <c r="A1927" s="130" t="s">
        <v>12920</v>
      </c>
      <c r="B1927" s="97"/>
      <c r="C1927" s="97"/>
      <c r="D1927" s="945" t="s">
        <v>12921</v>
      </c>
      <c r="E1927" s="943"/>
      <c r="F1927" s="897" t="s">
        <v>346</v>
      </c>
      <c r="G1927" s="109"/>
      <c r="H1927" s="105" t="e">
        <f t="shared" ca="1" si="0"/>
        <v>#NAME?</v>
      </c>
      <c r="I1927" s="107"/>
      <c r="J1927" s="107"/>
      <c r="K1927" s="107"/>
      <c r="L1927" s="107"/>
      <c r="M1927" s="107"/>
      <c r="N1927" s="107"/>
      <c r="O1927" s="107"/>
      <c r="P1927" s="107"/>
      <c r="Q1927" s="107"/>
      <c r="R1927" s="107"/>
    </row>
    <row r="1928" spans="1:18" ht="15">
      <c r="A1928" s="109" t="s">
        <v>12922</v>
      </c>
      <c r="B1928" s="278">
        <v>37</v>
      </c>
      <c r="C1928" s="120"/>
      <c r="D1928" s="942" t="s">
        <v>423</v>
      </c>
      <c r="E1928" s="943"/>
      <c r="F1928" s="255" t="s">
        <v>246</v>
      </c>
      <c r="G1928" s="109" t="s">
        <v>165</v>
      </c>
      <c r="H1928" s="105" t="e">
        <f t="shared" ca="1" si="0"/>
        <v>#NAME?</v>
      </c>
      <c r="I1928" s="107"/>
      <c r="J1928" s="107"/>
      <c r="K1928" s="107"/>
      <c r="L1928" s="107"/>
      <c r="M1928" s="107"/>
      <c r="N1928" s="107"/>
      <c r="O1928" s="107"/>
      <c r="P1928" s="107"/>
      <c r="Q1928" s="107"/>
      <c r="R1928" s="107"/>
    </row>
    <row r="1929" spans="1:18" ht="15">
      <c r="A1929" s="109" t="s">
        <v>12923</v>
      </c>
      <c r="B1929" s="278">
        <v>37</v>
      </c>
      <c r="C1929" s="120"/>
      <c r="D1929" s="942" t="s">
        <v>354</v>
      </c>
      <c r="E1929" s="943"/>
      <c r="F1929" s="255" t="s">
        <v>246</v>
      </c>
      <c r="G1929" s="109" t="s">
        <v>165</v>
      </c>
      <c r="H1929" s="105" t="e">
        <f t="shared" ca="1" si="0"/>
        <v>#NAME?</v>
      </c>
      <c r="I1929" s="107"/>
      <c r="J1929" s="107"/>
      <c r="K1929" s="107"/>
      <c r="L1929" s="107"/>
      <c r="M1929" s="107"/>
      <c r="N1929" s="107"/>
      <c r="O1929" s="107"/>
      <c r="P1929" s="107"/>
      <c r="Q1929" s="107"/>
      <c r="R1929" s="107"/>
    </row>
    <row r="1930" spans="1:18" ht="15">
      <c r="A1930" s="130" t="s">
        <v>12924</v>
      </c>
      <c r="B1930" s="97"/>
      <c r="C1930" s="127" t="s">
        <v>117</v>
      </c>
      <c r="D1930" s="97"/>
      <c r="E1930" s="97"/>
      <c r="F1930" s="770" t="s">
        <v>12925</v>
      </c>
      <c r="G1930" s="109"/>
      <c r="H1930" s="105" t="e">
        <f t="shared" ca="1" si="0"/>
        <v>#NAME?</v>
      </c>
      <c r="I1930" s="107"/>
      <c r="J1930" s="107"/>
      <c r="K1930" s="107"/>
      <c r="L1930" s="107"/>
      <c r="M1930" s="107"/>
      <c r="N1930" s="107"/>
      <c r="O1930" s="107"/>
      <c r="P1930" s="107"/>
      <c r="Q1930" s="107"/>
      <c r="R1930" s="107"/>
    </row>
    <row r="1931" spans="1:18" ht="15">
      <c r="A1931" s="127" t="s">
        <v>12926</v>
      </c>
      <c r="B1931" s="97"/>
      <c r="C1931" s="97"/>
      <c r="D1931" s="127" t="s">
        <v>89</v>
      </c>
      <c r="E1931" s="97"/>
      <c r="F1931" s="97"/>
      <c r="G1931" s="109"/>
      <c r="H1931" s="105" t="e">
        <f t="shared" ca="1" si="0"/>
        <v>#NAME?</v>
      </c>
      <c r="I1931" s="107"/>
      <c r="J1931" s="107"/>
      <c r="K1931" s="107"/>
      <c r="L1931" s="107"/>
      <c r="M1931" s="107"/>
      <c r="N1931" s="107"/>
      <c r="O1931" s="107"/>
      <c r="P1931" s="107"/>
      <c r="Q1931" s="107"/>
      <c r="R1931" s="107"/>
    </row>
    <row r="1932" spans="1:18" ht="15">
      <c r="A1932" s="130" t="s">
        <v>12927</v>
      </c>
      <c r="B1932" s="130">
        <v>64</v>
      </c>
      <c r="C1932" s="130" t="s">
        <v>12257</v>
      </c>
      <c r="D1932" s="97"/>
      <c r="E1932" s="127" t="s">
        <v>12258</v>
      </c>
      <c r="F1932" s="97"/>
      <c r="G1932" s="109"/>
      <c r="H1932" s="105" t="e">
        <f t="shared" ca="1" si="0"/>
        <v>#NAME?</v>
      </c>
      <c r="I1932" s="107"/>
      <c r="J1932" s="107"/>
      <c r="K1932" s="107"/>
      <c r="L1932" s="107"/>
      <c r="M1932" s="107"/>
      <c r="N1932" s="107"/>
      <c r="O1932" s="107"/>
      <c r="P1932" s="107"/>
      <c r="Q1932" s="107"/>
      <c r="R1932" s="107"/>
    </row>
    <row r="1933" spans="1:18" ht="15">
      <c r="A1933" s="127" t="s">
        <v>12928</v>
      </c>
      <c r="B1933" s="97"/>
      <c r="C1933" s="97"/>
      <c r="D1933" s="127" t="s">
        <v>89</v>
      </c>
      <c r="E1933" s="97"/>
      <c r="F1933" s="202" t="s">
        <v>95</v>
      </c>
      <c r="G1933" s="109"/>
      <c r="H1933" s="105" t="e">
        <f t="shared" ca="1" si="0"/>
        <v>#NAME?</v>
      </c>
      <c r="I1933" s="107"/>
      <c r="J1933" s="107"/>
      <c r="K1933" s="107"/>
      <c r="L1933" s="107"/>
      <c r="M1933" s="107"/>
      <c r="N1933" s="107"/>
      <c r="O1933" s="107"/>
      <c r="P1933" s="107"/>
      <c r="Q1933" s="107"/>
      <c r="R1933" s="107"/>
    </row>
    <row r="1934" spans="1:18" ht="15">
      <c r="A1934" s="127" t="s">
        <v>12215</v>
      </c>
      <c r="B1934" s="97"/>
      <c r="C1934" s="127" t="s">
        <v>117</v>
      </c>
      <c r="D1934" s="127" t="s">
        <v>1411</v>
      </c>
      <c r="E1934" s="97"/>
      <c r="F1934" s="97"/>
      <c r="G1934" s="109"/>
      <c r="H1934" s="105" t="e">
        <f t="shared" ca="1" si="0"/>
        <v>#NAME?</v>
      </c>
      <c r="I1934" s="107"/>
      <c r="J1934" s="107"/>
      <c r="K1934" s="107"/>
      <c r="L1934" s="107"/>
      <c r="M1934" s="107"/>
      <c r="N1934" s="107"/>
      <c r="O1934" s="107"/>
      <c r="P1934" s="107"/>
      <c r="Q1934" s="107"/>
      <c r="R1934" s="107"/>
    </row>
    <row r="1935" spans="1:18" ht="15">
      <c r="A1935" s="127" t="s">
        <v>12929</v>
      </c>
      <c r="B1935" s="97"/>
      <c r="C1935" s="97"/>
      <c r="D1935" s="127" t="s">
        <v>643</v>
      </c>
      <c r="E1935" s="97"/>
      <c r="F1935" s="97"/>
      <c r="G1935" s="109"/>
      <c r="H1935" s="105" t="e">
        <f t="shared" ca="1" si="0"/>
        <v>#NAME?</v>
      </c>
      <c r="I1935" s="107"/>
      <c r="J1935" s="107"/>
      <c r="K1935" s="107"/>
      <c r="L1935" s="107"/>
      <c r="M1935" s="107"/>
      <c r="N1935" s="107"/>
      <c r="O1935" s="107"/>
      <c r="P1935" s="107"/>
      <c r="Q1935" s="107"/>
      <c r="R1935" s="107"/>
    </row>
    <row r="1936" spans="1:18" ht="15">
      <c r="A1936" s="109" t="s">
        <v>12930</v>
      </c>
      <c r="B1936" s="278">
        <v>2</v>
      </c>
      <c r="C1936" s="120"/>
      <c r="D1936" s="942" t="s">
        <v>1085</v>
      </c>
      <c r="E1936" s="943"/>
      <c r="F1936" s="255" t="s">
        <v>246</v>
      </c>
      <c r="G1936" s="109" t="s">
        <v>165</v>
      </c>
      <c r="H1936" s="105" t="e">
        <f t="shared" ca="1" si="0"/>
        <v>#NAME?</v>
      </c>
      <c r="I1936" s="107"/>
      <c r="J1936" s="107"/>
      <c r="K1936" s="107"/>
      <c r="L1936" s="107"/>
      <c r="M1936" s="107"/>
      <c r="N1936" s="107"/>
      <c r="O1936" s="107"/>
      <c r="P1936" s="107"/>
      <c r="Q1936" s="107"/>
      <c r="R1936" s="107"/>
    </row>
    <row r="1937" spans="1:18" ht="15">
      <c r="A1937" s="109" t="s">
        <v>12931</v>
      </c>
      <c r="B1937" s="109" t="s">
        <v>12932</v>
      </c>
      <c r="C1937" s="120"/>
      <c r="D1937" s="942" t="s">
        <v>1335</v>
      </c>
      <c r="E1937" s="943"/>
      <c r="F1937" s="255" t="s">
        <v>185</v>
      </c>
      <c r="G1937" s="109" t="s">
        <v>165</v>
      </c>
      <c r="H1937" s="105" t="e">
        <f t="shared" ca="1" si="0"/>
        <v>#NAME?</v>
      </c>
      <c r="I1937" s="107"/>
      <c r="J1937" s="107"/>
      <c r="K1937" s="107"/>
      <c r="L1937" s="107"/>
      <c r="M1937" s="107"/>
      <c r="N1937" s="107"/>
      <c r="O1937" s="107"/>
      <c r="P1937" s="107"/>
      <c r="Q1937" s="107"/>
      <c r="R1937" s="107"/>
    </row>
    <row r="1938" spans="1:18" ht="15">
      <c r="A1938" s="109" t="s">
        <v>12933</v>
      </c>
      <c r="B1938" s="278">
        <v>20</v>
      </c>
      <c r="C1938" s="120"/>
      <c r="D1938" s="942" t="s">
        <v>182</v>
      </c>
      <c r="E1938" s="943"/>
      <c r="F1938" s="255" t="s">
        <v>185</v>
      </c>
      <c r="G1938" s="109" t="s">
        <v>165</v>
      </c>
      <c r="H1938" s="105" t="e">
        <f t="shared" ca="1" si="0"/>
        <v>#NAME?</v>
      </c>
      <c r="I1938" s="107"/>
      <c r="J1938" s="107"/>
      <c r="K1938" s="107"/>
      <c r="L1938" s="107"/>
      <c r="M1938" s="107"/>
      <c r="N1938" s="107"/>
      <c r="O1938" s="107"/>
      <c r="P1938" s="107"/>
      <c r="Q1938" s="107"/>
      <c r="R1938" s="107"/>
    </row>
    <row r="1939" spans="1:18" ht="15">
      <c r="A1939" s="109" t="s">
        <v>12934</v>
      </c>
      <c r="B1939" s="278">
        <v>36</v>
      </c>
      <c r="C1939" s="120"/>
      <c r="D1939" s="942" t="s">
        <v>354</v>
      </c>
      <c r="E1939" s="943"/>
      <c r="F1939" s="255" t="s">
        <v>246</v>
      </c>
      <c r="G1939" s="109" t="s">
        <v>165</v>
      </c>
      <c r="H1939" s="105" t="e">
        <f t="shared" ca="1" si="0"/>
        <v>#NAME?</v>
      </c>
      <c r="I1939" s="107"/>
      <c r="J1939" s="107"/>
      <c r="K1939" s="107"/>
      <c r="L1939" s="107"/>
      <c r="M1939" s="107"/>
      <c r="N1939" s="107"/>
      <c r="O1939" s="107"/>
      <c r="P1939" s="107"/>
      <c r="Q1939" s="107"/>
      <c r="R1939" s="107"/>
    </row>
    <row r="1940" spans="1:18" ht="15">
      <c r="A1940" s="109" t="s">
        <v>12935</v>
      </c>
      <c r="B1940" s="278">
        <v>30</v>
      </c>
      <c r="C1940" s="120"/>
      <c r="D1940" s="942" t="s">
        <v>354</v>
      </c>
      <c r="E1940" s="943"/>
      <c r="F1940" s="255" t="s">
        <v>246</v>
      </c>
      <c r="G1940" s="109" t="s">
        <v>165</v>
      </c>
      <c r="H1940" s="105" t="e">
        <f t="shared" ca="1" si="0"/>
        <v>#NAME?</v>
      </c>
      <c r="I1940" s="107"/>
      <c r="J1940" s="107"/>
      <c r="K1940" s="107"/>
      <c r="L1940" s="107"/>
      <c r="M1940" s="107"/>
      <c r="N1940" s="107"/>
      <c r="O1940" s="107"/>
      <c r="P1940" s="107"/>
      <c r="Q1940" s="107"/>
      <c r="R1940" s="107"/>
    </row>
    <row r="1941" spans="1:18" ht="15">
      <c r="A1941" s="109" t="s">
        <v>12936</v>
      </c>
      <c r="B1941" s="278">
        <v>42</v>
      </c>
      <c r="C1941" s="120"/>
      <c r="D1941" s="942" t="s">
        <v>182</v>
      </c>
      <c r="E1941" s="943"/>
      <c r="F1941" s="255" t="s">
        <v>185</v>
      </c>
      <c r="G1941" s="109" t="s">
        <v>165</v>
      </c>
      <c r="H1941" s="105" t="e">
        <f t="shared" ca="1" si="0"/>
        <v>#NAME?</v>
      </c>
      <c r="I1941" s="107"/>
      <c r="J1941" s="107"/>
      <c r="K1941" s="107"/>
      <c r="L1941" s="107"/>
      <c r="M1941" s="107"/>
      <c r="N1941" s="107"/>
      <c r="O1941" s="107"/>
      <c r="P1941" s="107"/>
      <c r="Q1941" s="107"/>
      <c r="R1941" s="107"/>
    </row>
    <row r="1942" spans="1:18" ht="15">
      <c r="A1942" s="109" t="s">
        <v>12937</v>
      </c>
      <c r="B1942" s="278">
        <v>23</v>
      </c>
      <c r="C1942" s="120"/>
      <c r="D1942" s="942" t="s">
        <v>407</v>
      </c>
      <c r="E1942" s="943"/>
      <c r="F1942" s="255" t="s">
        <v>185</v>
      </c>
      <c r="G1942" s="109" t="s">
        <v>165</v>
      </c>
      <c r="H1942" s="105" t="e">
        <f t="shared" ca="1" si="0"/>
        <v>#NAME?</v>
      </c>
      <c r="I1942" s="107"/>
      <c r="J1942" s="107"/>
      <c r="K1942" s="107"/>
      <c r="L1942" s="107"/>
      <c r="M1942" s="107"/>
      <c r="N1942" s="107"/>
      <c r="O1942" s="107"/>
      <c r="P1942" s="107"/>
      <c r="Q1942" s="107"/>
      <c r="R1942" s="107"/>
    </row>
    <row r="1943" spans="1:18" ht="15">
      <c r="A1943" s="109" t="s">
        <v>12938</v>
      </c>
      <c r="B1943" s="278">
        <v>76</v>
      </c>
      <c r="C1943" s="120"/>
      <c r="D1943" s="942" t="s">
        <v>1327</v>
      </c>
      <c r="E1943" s="943"/>
      <c r="F1943" s="255" t="s">
        <v>185</v>
      </c>
      <c r="G1943" s="109" t="s">
        <v>165</v>
      </c>
      <c r="H1943" s="105" t="e">
        <f t="shared" ca="1" si="0"/>
        <v>#NAME?</v>
      </c>
      <c r="I1943" s="107"/>
      <c r="J1943" s="107"/>
      <c r="K1943" s="107"/>
      <c r="L1943" s="107"/>
      <c r="M1943" s="107"/>
      <c r="N1943" s="107"/>
      <c r="O1943" s="107"/>
      <c r="P1943" s="107"/>
      <c r="Q1943" s="107"/>
      <c r="R1943" s="107"/>
    </row>
    <row r="1944" spans="1:18" ht="15">
      <c r="A1944" s="130" t="s">
        <v>12939</v>
      </c>
      <c r="B1944" s="97"/>
      <c r="C1944" s="127" t="s">
        <v>610</v>
      </c>
      <c r="D1944" s="97"/>
      <c r="E1944" s="127" t="s">
        <v>1375</v>
      </c>
      <c r="F1944" s="773" t="s">
        <v>4304</v>
      </c>
      <c r="G1944" s="109"/>
      <c r="H1944" s="105" t="e">
        <f t="shared" ca="1" si="0"/>
        <v>#NAME?</v>
      </c>
      <c r="I1944" s="107"/>
      <c r="J1944" s="107"/>
      <c r="K1944" s="107"/>
      <c r="L1944" s="107"/>
      <c r="M1944" s="107"/>
      <c r="N1944" s="107"/>
      <c r="O1944" s="107"/>
      <c r="P1944" s="107"/>
      <c r="Q1944" s="107"/>
      <c r="R1944" s="107"/>
    </row>
    <row r="1945" spans="1:18" ht="15">
      <c r="A1945" s="130" t="s">
        <v>12940</v>
      </c>
      <c r="B1945" s="97"/>
      <c r="C1945" s="127" t="s">
        <v>610</v>
      </c>
      <c r="D1945" s="97"/>
      <c r="E1945" s="127" t="s">
        <v>1375</v>
      </c>
      <c r="F1945" s="773" t="s">
        <v>4304</v>
      </c>
      <c r="G1945" s="109"/>
      <c r="H1945" s="105" t="e">
        <f t="shared" ca="1" si="0"/>
        <v>#NAME?</v>
      </c>
      <c r="I1945" s="107"/>
      <c r="J1945" s="107"/>
      <c r="K1945" s="107"/>
      <c r="L1945" s="107"/>
      <c r="M1945" s="107"/>
      <c r="N1945" s="107"/>
      <c r="O1945" s="107"/>
      <c r="P1945" s="107"/>
      <c r="Q1945" s="107"/>
      <c r="R1945" s="107"/>
    </row>
    <row r="1946" spans="1:18" ht="15">
      <c r="A1946" s="130" t="s">
        <v>12941</v>
      </c>
      <c r="B1946" s="97"/>
      <c r="C1946" s="127" t="s">
        <v>610</v>
      </c>
      <c r="D1946" s="97"/>
      <c r="E1946" s="127" t="s">
        <v>1375</v>
      </c>
      <c r="F1946" s="773" t="s">
        <v>4304</v>
      </c>
      <c r="G1946" s="109"/>
      <c r="H1946" s="105" t="e">
        <f t="shared" ca="1" si="0"/>
        <v>#NAME?</v>
      </c>
      <c r="I1946" s="107"/>
      <c r="J1946" s="107"/>
      <c r="K1946" s="107"/>
      <c r="L1946" s="107"/>
      <c r="M1946" s="107"/>
      <c r="N1946" s="107"/>
      <c r="O1946" s="107"/>
      <c r="P1946" s="107"/>
      <c r="Q1946" s="107"/>
      <c r="R1946" s="107"/>
    </row>
    <row r="1947" spans="1:18" ht="15">
      <c r="A1947" s="130" t="s">
        <v>12942</v>
      </c>
      <c r="B1947" s="97"/>
      <c r="C1947" s="127" t="s">
        <v>610</v>
      </c>
      <c r="D1947" s="97"/>
      <c r="E1947" s="127" t="s">
        <v>1375</v>
      </c>
      <c r="F1947" s="773" t="s">
        <v>4304</v>
      </c>
      <c r="G1947" s="109"/>
      <c r="H1947" s="105" t="e">
        <f t="shared" ca="1" si="0"/>
        <v>#NAME?</v>
      </c>
      <c r="I1947" s="107"/>
      <c r="J1947" s="107"/>
      <c r="K1947" s="107"/>
      <c r="L1947" s="107"/>
      <c r="M1947" s="107"/>
      <c r="N1947" s="107"/>
      <c r="O1947" s="107"/>
      <c r="P1947" s="107"/>
      <c r="Q1947" s="107"/>
      <c r="R1947" s="107"/>
    </row>
    <row r="1948" spans="1:18" ht="15">
      <c r="A1948" s="109" t="s">
        <v>12943</v>
      </c>
      <c r="B1948" s="109" t="s">
        <v>3879</v>
      </c>
      <c r="C1948" s="120"/>
      <c r="D1948" s="942" t="s">
        <v>895</v>
      </c>
      <c r="E1948" s="943"/>
      <c r="F1948" s="109" t="s">
        <v>2583</v>
      </c>
      <c r="G1948" s="109" t="s">
        <v>165</v>
      </c>
      <c r="H1948" s="105" t="e">
        <f t="shared" ca="1" si="0"/>
        <v>#NAME?</v>
      </c>
      <c r="I1948" s="107"/>
      <c r="J1948" s="107"/>
      <c r="K1948" s="107"/>
      <c r="L1948" s="107"/>
      <c r="M1948" s="107"/>
      <c r="N1948" s="107"/>
      <c r="O1948" s="107"/>
      <c r="P1948" s="107"/>
      <c r="Q1948" s="107"/>
      <c r="R1948" s="107"/>
    </row>
    <row r="1949" spans="1:18" ht="15">
      <c r="A1949" s="127" t="s">
        <v>12076</v>
      </c>
      <c r="B1949" s="97"/>
      <c r="C1949" s="127" t="s">
        <v>417</v>
      </c>
      <c r="D1949" s="127" t="s">
        <v>487</v>
      </c>
      <c r="E1949" s="97"/>
      <c r="F1949" s="202" t="s">
        <v>488</v>
      </c>
      <c r="G1949" s="109"/>
      <c r="H1949" s="105" t="e">
        <f t="shared" ca="1" si="0"/>
        <v>#NAME?</v>
      </c>
      <c r="I1949" s="107"/>
      <c r="J1949" s="107"/>
      <c r="K1949" s="107"/>
      <c r="L1949" s="107"/>
      <c r="M1949" s="107"/>
      <c r="N1949" s="107"/>
      <c r="O1949" s="107"/>
      <c r="P1949" s="107"/>
      <c r="Q1949" s="107"/>
      <c r="R1949" s="107"/>
    </row>
    <row r="1950" spans="1:18" ht="15">
      <c r="A1950" s="109" t="s">
        <v>12944</v>
      </c>
      <c r="B1950" s="278">
        <v>11</v>
      </c>
      <c r="C1950" s="120"/>
      <c r="D1950" s="942" t="s">
        <v>1773</v>
      </c>
      <c r="E1950" s="943"/>
      <c r="F1950" s="255" t="s">
        <v>246</v>
      </c>
      <c r="G1950" s="109" t="s">
        <v>165</v>
      </c>
      <c r="H1950" s="105" t="e">
        <f t="shared" ca="1" si="0"/>
        <v>#NAME?</v>
      </c>
      <c r="I1950" s="107"/>
      <c r="J1950" s="107"/>
      <c r="K1950" s="107"/>
      <c r="L1950" s="107"/>
      <c r="M1950" s="107"/>
      <c r="N1950" s="107"/>
      <c r="O1950" s="107"/>
      <c r="P1950" s="107"/>
      <c r="Q1950" s="107"/>
      <c r="R1950" s="107"/>
    </row>
    <row r="1951" spans="1:18" ht="15">
      <c r="A1951" s="127" t="s">
        <v>12057</v>
      </c>
      <c r="B1951" s="130">
        <v>17</v>
      </c>
      <c r="C1951" s="127" t="s">
        <v>417</v>
      </c>
      <c r="D1951" s="127" t="s">
        <v>487</v>
      </c>
      <c r="E1951" s="127" t="s">
        <v>5914</v>
      </c>
      <c r="F1951" s="202" t="s">
        <v>488</v>
      </c>
      <c r="G1951" s="109"/>
      <c r="H1951" s="105" t="e">
        <f t="shared" ca="1" si="0"/>
        <v>#NAME?</v>
      </c>
      <c r="I1951" s="107"/>
      <c r="J1951" s="107"/>
      <c r="K1951" s="107"/>
      <c r="L1951" s="107"/>
      <c r="M1951" s="107"/>
      <c r="N1951" s="107"/>
      <c r="O1951" s="107"/>
      <c r="P1951" s="107"/>
      <c r="Q1951" s="107"/>
      <c r="R1951" s="107"/>
    </row>
    <row r="1952" spans="1:18" ht="15">
      <c r="A1952" s="127" t="s">
        <v>12945</v>
      </c>
      <c r="B1952" s="130">
        <v>17</v>
      </c>
      <c r="C1952" s="97"/>
      <c r="D1952" s="127" t="s">
        <v>487</v>
      </c>
      <c r="E1952" s="97"/>
      <c r="F1952" s="202" t="s">
        <v>488</v>
      </c>
      <c r="G1952" s="109"/>
      <c r="H1952" s="105" t="e">
        <f t="shared" ca="1" si="0"/>
        <v>#NAME?</v>
      </c>
      <c r="I1952" s="107"/>
      <c r="J1952" s="107"/>
      <c r="K1952" s="107"/>
      <c r="L1952" s="107"/>
      <c r="M1952" s="107"/>
      <c r="N1952" s="107"/>
      <c r="O1952" s="107"/>
      <c r="P1952" s="107"/>
      <c r="Q1952" s="107"/>
      <c r="R1952" s="107"/>
    </row>
    <row r="1953" spans="1:18" ht="15">
      <c r="A1953" s="109" t="s">
        <v>12129</v>
      </c>
      <c r="B1953" s="120"/>
      <c r="C1953" s="120"/>
      <c r="D1953" s="942" t="s">
        <v>524</v>
      </c>
      <c r="E1953" s="943"/>
      <c r="F1953" s="255" t="s">
        <v>12946</v>
      </c>
      <c r="G1953" s="109" t="s">
        <v>165</v>
      </c>
      <c r="H1953" s="105" t="e">
        <f t="shared" ca="1" si="0"/>
        <v>#NAME?</v>
      </c>
      <c r="I1953" s="107"/>
      <c r="J1953" s="107"/>
      <c r="K1953" s="107"/>
      <c r="L1953" s="107"/>
      <c r="M1953" s="107"/>
      <c r="N1953" s="107"/>
      <c r="O1953" s="107"/>
      <c r="P1953" s="107"/>
      <c r="Q1953" s="107"/>
      <c r="R1953" s="107"/>
    </row>
    <row r="1954" spans="1:18" ht="15">
      <c r="A1954" s="109" t="s">
        <v>12947</v>
      </c>
      <c r="B1954" s="120"/>
      <c r="C1954" s="109" t="s">
        <v>1723</v>
      </c>
      <c r="D1954" s="109" t="s">
        <v>524</v>
      </c>
      <c r="E1954" s="109" t="s">
        <v>802</v>
      </c>
      <c r="F1954" s="255" t="s">
        <v>128</v>
      </c>
      <c r="G1954" s="109" t="s">
        <v>165</v>
      </c>
      <c r="H1954" s="105" t="e">
        <f t="shared" ca="1" si="0"/>
        <v>#NAME?</v>
      </c>
      <c r="I1954" s="107"/>
      <c r="J1954" s="107"/>
      <c r="K1954" s="107"/>
      <c r="L1954" s="107"/>
      <c r="M1954" s="107"/>
      <c r="N1954" s="107"/>
      <c r="O1954" s="107"/>
      <c r="P1954" s="107"/>
      <c r="Q1954" s="107"/>
      <c r="R1954" s="107"/>
    </row>
    <row r="1955" spans="1:18" ht="15">
      <c r="A1955" s="109" t="s">
        <v>12948</v>
      </c>
      <c r="B1955" s="120"/>
      <c r="C1955" s="120"/>
      <c r="D1955" s="942" t="s">
        <v>1072</v>
      </c>
      <c r="E1955" s="943"/>
      <c r="F1955" s="109" t="s">
        <v>529</v>
      </c>
      <c r="G1955" s="109" t="s">
        <v>165</v>
      </c>
      <c r="H1955" s="105" t="e">
        <f t="shared" ca="1" si="0"/>
        <v>#NAME?</v>
      </c>
      <c r="I1955" s="107"/>
      <c r="J1955" s="107"/>
      <c r="K1955" s="107"/>
      <c r="L1955" s="107"/>
      <c r="M1955" s="107"/>
      <c r="N1955" s="107"/>
      <c r="O1955" s="107"/>
      <c r="P1955" s="107"/>
      <c r="Q1955" s="107"/>
      <c r="R1955" s="107"/>
    </row>
    <row r="1956" spans="1:18" ht="15">
      <c r="A1956" s="130" t="s">
        <v>12949</v>
      </c>
      <c r="B1956" s="130">
        <v>17</v>
      </c>
      <c r="C1956" s="127" t="s">
        <v>417</v>
      </c>
      <c r="D1956" s="130" t="s">
        <v>487</v>
      </c>
      <c r="E1956" s="97"/>
      <c r="F1956" s="770" t="s">
        <v>12950</v>
      </c>
      <c r="G1956" s="109"/>
      <c r="H1956" s="105" t="e">
        <f t="shared" ca="1" si="0"/>
        <v>#NAME?</v>
      </c>
      <c r="I1956" s="107"/>
      <c r="J1956" s="107"/>
      <c r="K1956" s="107"/>
      <c r="L1956" s="107"/>
      <c r="M1956" s="107"/>
      <c r="N1956" s="107"/>
      <c r="O1956" s="107"/>
      <c r="P1956" s="107"/>
      <c r="Q1956" s="107"/>
      <c r="R1956" s="107"/>
    </row>
    <row r="1957" spans="1:18" ht="15">
      <c r="A1957" s="130" t="s">
        <v>12951</v>
      </c>
      <c r="B1957" s="97"/>
      <c r="C1957" s="127" t="s">
        <v>417</v>
      </c>
      <c r="D1957" s="97"/>
      <c r="E1957" s="97"/>
      <c r="F1957" s="770" t="s">
        <v>12952</v>
      </c>
      <c r="G1957" s="109"/>
      <c r="H1957" s="105" t="e">
        <f t="shared" ca="1" si="0"/>
        <v>#NAME?</v>
      </c>
      <c r="I1957" s="107"/>
      <c r="J1957" s="107"/>
      <c r="K1957" s="107"/>
      <c r="L1957" s="107"/>
      <c r="M1957" s="107"/>
      <c r="N1957" s="107"/>
      <c r="O1957" s="107"/>
      <c r="P1957" s="107"/>
      <c r="Q1957" s="107"/>
      <c r="R1957" s="107"/>
    </row>
    <row r="1958" spans="1:18" ht="15">
      <c r="A1958" s="109" t="s">
        <v>12107</v>
      </c>
      <c r="B1958" s="120"/>
      <c r="C1958" s="120"/>
      <c r="D1958" s="942" t="s">
        <v>319</v>
      </c>
      <c r="E1958" s="943"/>
      <c r="F1958" s="109" t="s">
        <v>529</v>
      </c>
      <c r="G1958" s="109" t="s">
        <v>165</v>
      </c>
      <c r="H1958" s="105" t="e">
        <f t="shared" ca="1" si="0"/>
        <v>#NAME?</v>
      </c>
      <c r="I1958" s="107"/>
      <c r="J1958" s="107"/>
      <c r="K1958" s="107"/>
      <c r="L1958" s="107"/>
      <c r="M1958" s="107"/>
      <c r="N1958" s="107"/>
      <c r="O1958" s="107"/>
      <c r="P1958" s="107"/>
      <c r="Q1958" s="107"/>
      <c r="R1958" s="107"/>
    </row>
    <row r="1959" spans="1:18" ht="15">
      <c r="A1959" s="127" t="s">
        <v>12953</v>
      </c>
      <c r="B1959" s="97"/>
      <c r="C1959" s="97"/>
      <c r="D1959" s="127" t="s">
        <v>89</v>
      </c>
      <c r="E1959" s="97"/>
      <c r="F1959" s="202" t="s">
        <v>95</v>
      </c>
      <c r="G1959" s="109"/>
      <c r="H1959" s="105" t="e">
        <f t="shared" ca="1" si="0"/>
        <v>#NAME?</v>
      </c>
      <c r="I1959" s="107"/>
      <c r="J1959" s="107"/>
      <c r="K1959" s="107"/>
      <c r="L1959" s="107"/>
      <c r="M1959" s="107"/>
      <c r="N1959" s="107"/>
      <c r="O1959" s="107"/>
      <c r="P1959" s="107"/>
      <c r="Q1959" s="107"/>
      <c r="R1959" s="107"/>
    </row>
    <row r="1960" spans="1:18" ht="15">
      <c r="A1960" s="109" t="s">
        <v>12954</v>
      </c>
      <c r="B1960" s="278">
        <v>22</v>
      </c>
      <c r="C1960" s="120"/>
      <c r="D1960" s="942" t="s">
        <v>1165</v>
      </c>
      <c r="E1960" s="943"/>
      <c r="F1960" s="255" t="s">
        <v>185</v>
      </c>
      <c r="G1960" s="109" t="s">
        <v>165</v>
      </c>
      <c r="H1960" s="105" t="e">
        <f t="shared" ca="1" si="0"/>
        <v>#NAME?</v>
      </c>
      <c r="I1960" s="107"/>
      <c r="J1960" s="107"/>
      <c r="K1960" s="107"/>
      <c r="L1960" s="107"/>
      <c r="M1960" s="107"/>
      <c r="N1960" s="107"/>
      <c r="O1960" s="107"/>
      <c r="P1960" s="107"/>
      <c r="Q1960" s="107"/>
      <c r="R1960" s="107"/>
    </row>
    <row r="1961" spans="1:18" ht="15">
      <c r="A1961" s="109" t="s">
        <v>12955</v>
      </c>
      <c r="B1961" s="278">
        <v>26</v>
      </c>
      <c r="C1961" s="120"/>
      <c r="D1961" s="942" t="s">
        <v>1291</v>
      </c>
      <c r="E1961" s="943"/>
      <c r="F1961" s="255" t="s">
        <v>246</v>
      </c>
      <c r="G1961" s="109" t="s">
        <v>165</v>
      </c>
      <c r="H1961" s="105" t="e">
        <f t="shared" ca="1" si="0"/>
        <v>#NAME?</v>
      </c>
      <c r="I1961" s="107"/>
      <c r="J1961" s="107"/>
      <c r="K1961" s="107"/>
      <c r="L1961" s="107"/>
      <c r="M1961" s="107"/>
      <c r="N1961" s="107"/>
      <c r="O1961" s="107"/>
      <c r="P1961" s="107"/>
      <c r="Q1961" s="107"/>
      <c r="R1961" s="107"/>
    </row>
    <row r="1962" spans="1:18" ht="15">
      <c r="A1962" s="109" t="s">
        <v>12956</v>
      </c>
      <c r="B1962" s="120"/>
      <c r="C1962" s="120"/>
      <c r="D1962" s="942" t="s">
        <v>955</v>
      </c>
      <c r="E1962" s="943"/>
      <c r="F1962" s="109" t="s">
        <v>892</v>
      </c>
      <c r="G1962" s="109" t="s">
        <v>165</v>
      </c>
      <c r="H1962" s="105" t="e">
        <f t="shared" ca="1" si="0"/>
        <v>#NAME?</v>
      </c>
      <c r="I1962" s="107"/>
      <c r="J1962" s="107"/>
      <c r="K1962" s="107"/>
      <c r="L1962" s="107"/>
      <c r="M1962" s="107"/>
      <c r="N1962" s="107"/>
      <c r="O1962" s="107"/>
      <c r="P1962" s="107"/>
      <c r="Q1962" s="107"/>
      <c r="R1962" s="107"/>
    </row>
    <row r="1963" spans="1:18" ht="15">
      <c r="A1963" s="109" t="s">
        <v>12957</v>
      </c>
      <c r="B1963" s="278">
        <v>73</v>
      </c>
      <c r="C1963" s="120"/>
      <c r="D1963" s="942" t="s">
        <v>1291</v>
      </c>
      <c r="E1963" s="943"/>
      <c r="F1963" s="255" t="s">
        <v>246</v>
      </c>
      <c r="G1963" s="109" t="s">
        <v>165</v>
      </c>
      <c r="H1963" s="105" t="e">
        <f t="shared" ca="1" si="0"/>
        <v>#NAME?</v>
      </c>
      <c r="I1963" s="107"/>
      <c r="J1963" s="107"/>
      <c r="K1963" s="107"/>
      <c r="L1963" s="107"/>
      <c r="M1963" s="107"/>
      <c r="N1963" s="107"/>
      <c r="O1963" s="107"/>
      <c r="P1963" s="107"/>
      <c r="Q1963" s="107"/>
      <c r="R1963" s="107"/>
    </row>
    <row r="1964" spans="1:18" ht="15">
      <c r="A1964" s="109" t="s">
        <v>12958</v>
      </c>
      <c r="B1964" s="278">
        <v>84</v>
      </c>
      <c r="C1964" s="120"/>
      <c r="D1964" s="942" t="s">
        <v>235</v>
      </c>
      <c r="E1964" s="943"/>
      <c r="F1964" s="255" t="s">
        <v>185</v>
      </c>
      <c r="G1964" s="109" t="s">
        <v>165</v>
      </c>
      <c r="H1964" s="105" t="e">
        <f t="shared" ca="1" si="0"/>
        <v>#NAME?</v>
      </c>
      <c r="I1964" s="107"/>
      <c r="J1964" s="107"/>
      <c r="K1964" s="107"/>
      <c r="L1964" s="107"/>
      <c r="M1964" s="107"/>
      <c r="N1964" s="107"/>
      <c r="O1964" s="107"/>
      <c r="P1964" s="107"/>
      <c r="Q1964" s="107"/>
      <c r="R1964" s="107"/>
    </row>
    <row r="1965" spans="1:18" ht="15">
      <c r="A1965" s="127" t="s">
        <v>12044</v>
      </c>
      <c r="B1965" s="97"/>
      <c r="C1965" s="127" t="s">
        <v>359</v>
      </c>
      <c r="D1965" s="127" t="s">
        <v>468</v>
      </c>
      <c r="E1965" s="202" t="s">
        <v>1138</v>
      </c>
      <c r="F1965" s="770" t="s">
        <v>12959</v>
      </c>
      <c r="G1965" s="109"/>
      <c r="H1965" s="105" t="e">
        <f t="shared" ca="1" si="0"/>
        <v>#NAME?</v>
      </c>
      <c r="I1965" s="107"/>
      <c r="J1965" s="107"/>
      <c r="K1965" s="107"/>
      <c r="L1965" s="107"/>
      <c r="M1965" s="107"/>
      <c r="N1965" s="107"/>
      <c r="O1965" s="107"/>
      <c r="P1965" s="107"/>
      <c r="Q1965" s="107"/>
      <c r="R1965" s="107"/>
    </row>
    <row r="1966" spans="1:18" ht="15">
      <c r="A1966" s="130" t="s">
        <v>12960</v>
      </c>
      <c r="B1966" s="97"/>
      <c r="C1966" s="127" t="s">
        <v>359</v>
      </c>
      <c r="D1966" s="97"/>
      <c r="E1966" s="202" t="s">
        <v>1138</v>
      </c>
      <c r="F1966" s="770" t="s">
        <v>12961</v>
      </c>
      <c r="G1966" s="109"/>
      <c r="H1966" s="105" t="e">
        <f t="shared" ca="1" si="0"/>
        <v>#NAME?</v>
      </c>
      <c r="I1966" s="107"/>
      <c r="J1966" s="107"/>
      <c r="K1966" s="107"/>
      <c r="L1966" s="107"/>
      <c r="M1966" s="107"/>
      <c r="N1966" s="107"/>
      <c r="O1966" s="107"/>
      <c r="P1966" s="107"/>
      <c r="Q1966" s="107"/>
      <c r="R1966" s="107"/>
    </row>
    <row r="1967" spans="1:18" ht="15">
      <c r="A1967" s="127" t="s">
        <v>12962</v>
      </c>
      <c r="B1967" s="130">
        <v>47</v>
      </c>
      <c r="C1967" s="97"/>
      <c r="D1967" s="127" t="s">
        <v>89</v>
      </c>
      <c r="E1967" s="97"/>
      <c r="F1967" s="127" t="s">
        <v>10716</v>
      </c>
      <c r="G1967" s="109"/>
      <c r="H1967" s="105" t="e">
        <f t="shared" ca="1" si="0"/>
        <v>#NAME?</v>
      </c>
      <c r="I1967" s="107"/>
      <c r="J1967" s="107"/>
      <c r="K1967" s="107"/>
      <c r="L1967" s="107"/>
      <c r="M1967" s="107"/>
      <c r="N1967" s="107"/>
      <c r="O1967" s="107"/>
      <c r="P1967" s="107"/>
      <c r="Q1967" s="107"/>
      <c r="R1967" s="107"/>
    </row>
    <row r="1968" spans="1:18" ht="15">
      <c r="A1968" s="109" t="s">
        <v>12963</v>
      </c>
      <c r="B1968" s="120"/>
      <c r="C1968" s="120"/>
      <c r="D1968" s="942" t="s">
        <v>89</v>
      </c>
      <c r="E1968" s="943"/>
      <c r="F1968" s="109" t="s">
        <v>529</v>
      </c>
      <c r="G1968" s="109" t="s">
        <v>165</v>
      </c>
      <c r="H1968" s="105" t="e">
        <f t="shared" ca="1" si="0"/>
        <v>#NAME?</v>
      </c>
      <c r="I1968" s="107"/>
      <c r="J1968" s="107"/>
      <c r="K1968" s="107"/>
      <c r="L1968" s="107"/>
      <c r="M1968" s="107"/>
      <c r="N1968" s="107"/>
      <c r="O1968" s="107"/>
      <c r="P1968" s="107"/>
      <c r="Q1968" s="107"/>
      <c r="R1968" s="107"/>
    </row>
    <row r="1969" spans="1:18" ht="15">
      <c r="A1969" s="109" t="s">
        <v>12964</v>
      </c>
      <c r="B1969" s="278">
        <v>58</v>
      </c>
      <c r="C1969" s="120"/>
      <c r="D1969" s="942" t="s">
        <v>450</v>
      </c>
      <c r="E1969" s="943"/>
      <c r="F1969" s="255" t="s">
        <v>246</v>
      </c>
      <c r="G1969" s="109" t="s">
        <v>165</v>
      </c>
      <c r="H1969" s="105" t="e">
        <f t="shared" ca="1" si="0"/>
        <v>#NAME?</v>
      </c>
      <c r="I1969" s="107"/>
      <c r="J1969" s="107"/>
      <c r="K1969" s="107"/>
      <c r="L1969" s="107"/>
      <c r="M1969" s="107"/>
      <c r="N1969" s="107"/>
      <c r="O1969" s="107"/>
      <c r="P1969" s="107"/>
      <c r="Q1969" s="107"/>
      <c r="R1969" s="107"/>
    </row>
    <row r="1970" spans="1:18" ht="15">
      <c r="A1970" s="109" t="s">
        <v>12965</v>
      </c>
      <c r="B1970" s="120"/>
      <c r="C1970" s="120"/>
      <c r="D1970" s="942" t="s">
        <v>1072</v>
      </c>
      <c r="E1970" s="943"/>
      <c r="F1970" s="109" t="s">
        <v>529</v>
      </c>
      <c r="G1970" s="109" t="s">
        <v>165</v>
      </c>
      <c r="H1970" s="105" t="e">
        <f t="shared" ca="1" si="0"/>
        <v>#NAME?</v>
      </c>
      <c r="I1970" s="107"/>
      <c r="J1970" s="107"/>
      <c r="K1970" s="107"/>
      <c r="L1970" s="107"/>
      <c r="M1970" s="107"/>
      <c r="N1970" s="107"/>
      <c r="O1970" s="107"/>
      <c r="P1970" s="107"/>
      <c r="Q1970" s="107"/>
      <c r="R1970" s="107"/>
    </row>
    <row r="1971" spans="1:18" ht="15">
      <c r="A1971" s="109" t="s">
        <v>12086</v>
      </c>
      <c r="B1971" s="120"/>
      <c r="C1971" s="120"/>
      <c r="D1971" s="942" t="s">
        <v>643</v>
      </c>
      <c r="E1971" s="943"/>
      <c r="F1971" s="255" t="s">
        <v>12966</v>
      </c>
      <c r="G1971" s="109" t="s">
        <v>165</v>
      </c>
      <c r="H1971" s="105" t="e">
        <f t="shared" ca="1" si="0"/>
        <v>#NAME?</v>
      </c>
      <c r="I1971" s="107"/>
      <c r="J1971" s="107"/>
      <c r="K1971" s="107"/>
      <c r="L1971" s="107"/>
      <c r="M1971" s="107"/>
      <c r="N1971" s="107"/>
      <c r="O1971" s="107"/>
      <c r="P1971" s="107"/>
      <c r="Q1971" s="107"/>
      <c r="R1971" s="107"/>
    </row>
    <row r="1972" spans="1:18" ht="15">
      <c r="A1972" s="109" t="s">
        <v>12967</v>
      </c>
      <c r="B1972" s="278">
        <v>77</v>
      </c>
      <c r="C1972" s="120"/>
      <c r="D1972" s="942" t="s">
        <v>1438</v>
      </c>
      <c r="E1972" s="943"/>
      <c r="F1972" s="255" t="s">
        <v>246</v>
      </c>
      <c r="G1972" s="109" t="s">
        <v>165</v>
      </c>
      <c r="H1972" s="105" t="e">
        <f t="shared" ca="1" si="0"/>
        <v>#NAME?</v>
      </c>
      <c r="I1972" s="107"/>
      <c r="J1972" s="107"/>
      <c r="K1972" s="107"/>
      <c r="L1972" s="107"/>
      <c r="M1972" s="107"/>
      <c r="N1972" s="107"/>
      <c r="O1972" s="107"/>
      <c r="P1972" s="107"/>
      <c r="Q1972" s="107"/>
      <c r="R1972" s="107"/>
    </row>
    <row r="1973" spans="1:18" ht="15">
      <c r="A1973" s="109" t="s">
        <v>12968</v>
      </c>
      <c r="B1973" s="278">
        <v>67</v>
      </c>
      <c r="C1973" s="120"/>
      <c r="D1973" s="942" t="s">
        <v>450</v>
      </c>
      <c r="E1973" s="943"/>
      <c r="F1973" s="255" t="s">
        <v>246</v>
      </c>
      <c r="G1973" s="109" t="s">
        <v>165</v>
      </c>
      <c r="H1973" s="105" t="e">
        <f t="shared" ca="1" si="0"/>
        <v>#NAME?</v>
      </c>
      <c r="I1973" s="107"/>
      <c r="J1973" s="107"/>
      <c r="K1973" s="107"/>
      <c r="L1973" s="107"/>
      <c r="M1973" s="107"/>
      <c r="N1973" s="107"/>
      <c r="O1973" s="107"/>
      <c r="P1973" s="107"/>
      <c r="Q1973" s="107"/>
      <c r="R1973" s="107"/>
    </row>
    <row r="1974" spans="1:18" ht="15">
      <c r="A1974" s="109" t="s">
        <v>12969</v>
      </c>
      <c r="B1974" s="278">
        <v>70</v>
      </c>
      <c r="C1974" s="120"/>
      <c r="D1974" s="942" t="s">
        <v>423</v>
      </c>
      <c r="E1974" s="943"/>
      <c r="F1974" s="255" t="s">
        <v>246</v>
      </c>
      <c r="G1974" s="109" t="s">
        <v>165</v>
      </c>
      <c r="H1974" s="105" t="e">
        <f t="shared" ca="1" si="0"/>
        <v>#NAME?</v>
      </c>
      <c r="I1974" s="107"/>
      <c r="J1974" s="107"/>
      <c r="K1974" s="107"/>
      <c r="L1974" s="107"/>
      <c r="M1974" s="107"/>
      <c r="N1974" s="107"/>
      <c r="O1974" s="107"/>
      <c r="P1974" s="107"/>
      <c r="Q1974" s="107"/>
      <c r="R1974" s="107"/>
    </row>
    <row r="1975" spans="1:18" ht="15">
      <c r="A1975" s="109" t="s">
        <v>12970</v>
      </c>
      <c r="B1975" s="278">
        <v>35</v>
      </c>
      <c r="C1975" s="120"/>
      <c r="D1975" s="109" t="s">
        <v>169</v>
      </c>
      <c r="E1975" s="120"/>
      <c r="F1975" s="255" t="s">
        <v>246</v>
      </c>
      <c r="G1975" s="109" t="s">
        <v>165</v>
      </c>
      <c r="H1975" s="105" t="e">
        <f t="shared" ca="1" si="0"/>
        <v>#NAME?</v>
      </c>
      <c r="I1975" s="107"/>
      <c r="J1975" s="107"/>
      <c r="K1975" s="107"/>
      <c r="L1975" s="107"/>
      <c r="M1975" s="107"/>
      <c r="N1975" s="107"/>
      <c r="O1975" s="107"/>
      <c r="P1975" s="107"/>
      <c r="Q1975" s="107"/>
      <c r="R1975" s="107"/>
    </row>
    <row r="1976" spans="1:18" ht="15">
      <c r="A1976" s="127" t="s">
        <v>12971</v>
      </c>
      <c r="B1976" s="97"/>
      <c r="C1976" s="127" t="s">
        <v>344</v>
      </c>
      <c r="D1976" s="127" t="s">
        <v>345</v>
      </c>
      <c r="E1976" s="97"/>
      <c r="F1976" s="202" t="s">
        <v>346</v>
      </c>
      <c r="G1976" s="109"/>
      <c r="H1976" s="105" t="e">
        <f t="shared" ca="1" si="0"/>
        <v>#NAME?</v>
      </c>
      <c r="I1976" s="107"/>
      <c r="J1976" s="107"/>
      <c r="K1976" s="107"/>
      <c r="L1976" s="107"/>
      <c r="M1976" s="107"/>
      <c r="N1976" s="107"/>
      <c r="O1976" s="107"/>
      <c r="P1976" s="107"/>
      <c r="Q1976" s="107"/>
      <c r="R1976" s="107"/>
    </row>
    <row r="1977" spans="1:18" ht="15">
      <c r="A1977" s="127" t="s">
        <v>12972</v>
      </c>
      <c r="B1977" s="130">
        <v>19</v>
      </c>
      <c r="C1977" s="97"/>
      <c r="D1977" s="127" t="s">
        <v>487</v>
      </c>
      <c r="E1977" s="97"/>
      <c r="F1977" s="202" t="s">
        <v>488</v>
      </c>
      <c r="G1977" s="109"/>
      <c r="H1977" s="105" t="e">
        <f t="shared" ca="1" si="0"/>
        <v>#NAME?</v>
      </c>
      <c r="I1977" s="107"/>
      <c r="J1977" s="107"/>
      <c r="K1977" s="107"/>
      <c r="L1977" s="107"/>
      <c r="M1977" s="107"/>
      <c r="N1977" s="107"/>
      <c r="O1977" s="107"/>
      <c r="P1977" s="107"/>
      <c r="Q1977" s="107"/>
      <c r="R1977" s="107"/>
    </row>
    <row r="1978" spans="1:18" ht="15">
      <c r="A1978" s="109" t="s">
        <v>12973</v>
      </c>
      <c r="B1978" s="278">
        <v>20</v>
      </c>
      <c r="C1978" s="120"/>
      <c r="D1978" s="942" t="s">
        <v>326</v>
      </c>
      <c r="E1978" s="943"/>
      <c r="F1978" s="255" t="s">
        <v>185</v>
      </c>
      <c r="G1978" s="109" t="s">
        <v>165</v>
      </c>
      <c r="H1978" s="105" t="e">
        <f t="shared" ca="1" si="0"/>
        <v>#NAME?</v>
      </c>
      <c r="I1978" s="107"/>
      <c r="J1978" s="107"/>
      <c r="K1978" s="107"/>
      <c r="L1978" s="107"/>
      <c r="M1978" s="107"/>
      <c r="N1978" s="107"/>
      <c r="O1978" s="107"/>
      <c r="P1978" s="107"/>
      <c r="Q1978" s="107"/>
      <c r="R1978" s="107"/>
    </row>
    <row r="1979" spans="1:18" ht="15">
      <c r="A1979" s="109" t="s">
        <v>12974</v>
      </c>
      <c r="B1979" s="278">
        <v>37</v>
      </c>
      <c r="C1979" s="120"/>
      <c r="D1979" s="942" t="s">
        <v>1327</v>
      </c>
      <c r="E1979" s="943"/>
      <c r="F1979" s="255" t="s">
        <v>185</v>
      </c>
      <c r="G1979" s="109" t="s">
        <v>165</v>
      </c>
      <c r="H1979" s="105" t="e">
        <f t="shared" ca="1" si="0"/>
        <v>#NAME?</v>
      </c>
      <c r="I1979" s="107"/>
      <c r="J1979" s="107"/>
      <c r="K1979" s="107"/>
      <c r="L1979" s="107"/>
      <c r="M1979" s="107"/>
      <c r="N1979" s="107"/>
      <c r="O1979" s="107"/>
      <c r="P1979" s="107"/>
      <c r="Q1979" s="107"/>
      <c r="R1979" s="107"/>
    </row>
    <row r="1980" spans="1:18" ht="15">
      <c r="A1980" s="109" t="s">
        <v>12975</v>
      </c>
      <c r="B1980" s="278">
        <v>79</v>
      </c>
      <c r="C1980" s="120"/>
      <c r="D1980" s="942" t="s">
        <v>182</v>
      </c>
      <c r="E1980" s="943"/>
      <c r="F1980" s="255" t="s">
        <v>185</v>
      </c>
      <c r="G1980" s="109" t="s">
        <v>165</v>
      </c>
      <c r="H1980" s="105" t="e">
        <f t="shared" ca="1" si="0"/>
        <v>#NAME?</v>
      </c>
      <c r="I1980" s="107"/>
      <c r="J1980" s="107"/>
      <c r="K1980" s="107"/>
      <c r="L1980" s="107"/>
      <c r="M1980" s="107"/>
      <c r="N1980" s="107"/>
      <c r="O1980" s="107"/>
      <c r="P1980" s="107"/>
      <c r="Q1980" s="107"/>
      <c r="R1980" s="107"/>
    </row>
    <row r="1981" spans="1:18" ht="15">
      <c r="A1981" s="109" t="s">
        <v>12976</v>
      </c>
      <c r="B1981" s="278">
        <v>26</v>
      </c>
      <c r="C1981" s="120"/>
      <c r="D1981" s="942" t="s">
        <v>5057</v>
      </c>
      <c r="E1981" s="943"/>
      <c r="F1981" s="255" t="s">
        <v>185</v>
      </c>
      <c r="G1981" s="109" t="s">
        <v>165</v>
      </c>
      <c r="H1981" s="105" t="e">
        <f t="shared" ca="1" si="0"/>
        <v>#NAME?</v>
      </c>
      <c r="I1981" s="107"/>
      <c r="J1981" s="107"/>
      <c r="K1981" s="107"/>
      <c r="L1981" s="107"/>
      <c r="M1981" s="107"/>
      <c r="N1981" s="107"/>
      <c r="O1981" s="107"/>
      <c r="P1981" s="107"/>
      <c r="Q1981" s="107"/>
      <c r="R1981" s="107"/>
    </row>
    <row r="1982" spans="1:18" ht="15">
      <c r="A1982" s="109" t="s">
        <v>12977</v>
      </c>
      <c r="B1982" s="278">
        <v>70</v>
      </c>
      <c r="C1982" s="120"/>
      <c r="D1982" s="942" t="s">
        <v>182</v>
      </c>
      <c r="E1982" s="943"/>
      <c r="F1982" s="255" t="s">
        <v>185</v>
      </c>
      <c r="G1982" s="109" t="s">
        <v>165</v>
      </c>
      <c r="H1982" s="105" t="e">
        <f t="shared" ca="1" si="0"/>
        <v>#NAME?</v>
      </c>
      <c r="I1982" s="107"/>
      <c r="J1982" s="107"/>
      <c r="K1982" s="107"/>
      <c r="L1982" s="107"/>
      <c r="M1982" s="107"/>
      <c r="N1982" s="107"/>
      <c r="O1982" s="107"/>
      <c r="P1982" s="107"/>
      <c r="Q1982" s="107"/>
      <c r="R1982" s="107"/>
    </row>
    <row r="1983" spans="1:18" ht="15">
      <c r="A1983" s="109" t="s">
        <v>12978</v>
      </c>
      <c r="B1983" s="278">
        <v>0</v>
      </c>
      <c r="C1983" s="120"/>
      <c r="D1983" s="942" t="s">
        <v>1395</v>
      </c>
      <c r="E1983" s="943"/>
      <c r="F1983" s="255" t="s">
        <v>246</v>
      </c>
      <c r="G1983" s="109" t="s">
        <v>165</v>
      </c>
      <c r="H1983" s="105" t="e">
        <f t="shared" ca="1" si="0"/>
        <v>#NAME?</v>
      </c>
      <c r="I1983" s="107"/>
      <c r="J1983" s="107"/>
      <c r="K1983" s="107"/>
      <c r="L1983" s="107"/>
      <c r="M1983" s="107"/>
      <c r="N1983" s="107"/>
      <c r="O1983" s="107"/>
      <c r="P1983" s="107"/>
      <c r="Q1983" s="107"/>
      <c r="R1983" s="107"/>
    </row>
    <row r="1984" spans="1:18" ht="15">
      <c r="A1984" s="109" t="s">
        <v>12979</v>
      </c>
      <c r="B1984" s="278">
        <v>79</v>
      </c>
      <c r="C1984" s="120"/>
      <c r="D1984" s="942" t="s">
        <v>450</v>
      </c>
      <c r="E1984" s="943"/>
      <c r="F1984" s="255" t="s">
        <v>246</v>
      </c>
      <c r="G1984" s="109" t="s">
        <v>165</v>
      </c>
      <c r="H1984" s="105" t="e">
        <f t="shared" ca="1" si="0"/>
        <v>#NAME?</v>
      </c>
      <c r="I1984" s="107"/>
      <c r="J1984" s="107"/>
      <c r="K1984" s="107"/>
      <c r="L1984" s="107"/>
      <c r="M1984" s="107"/>
      <c r="N1984" s="107"/>
      <c r="O1984" s="107"/>
      <c r="P1984" s="107"/>
      <c r="Q1984" s="107"/>
      <c r="R1984" s="107"/>
    </row>
    <row r="1985" spans="1:18" ht="15">
      <c r="A1985" s="109" t="s">
        <v>12980</v>
      </c>
      <c r="B1985" s="278">
        <v>75</v>
      </c>
      <c r="C1985" s="120"/>
      <c r="D1985" s="942" t="s">
        <v>1736</v>
      </c>
      <c r="E1985" s="943"/>
      <c r="F1985" s="255" t="s">
        <v>185</v>
      </c>
      <c r="G1985" s="109" t="s">
        <v>165</v>
      </c>
      <c r="H1985" s="105" t="e">
        <f t="shared" ca="1" si="0"/>
        <v>#NAME?</v>
      </c>
      <c r="I1985" s="107"/>
      <c r="J1985" s="107"/>
      <c r="K1985" s="107"/>
      <c r="L1985" s="107"/>
      <c r="M1985" s="107"/>
      <c r="N1985" s="107"/>
      <c r="O1985" s="107"/>
      <c r="P1985" s="107"/>
      <c r="Q1985" s="107"/>
      <c r="R1985" s="107"/>
    </row>
    <row r="1986" spans="1:18" ht="15">
      <c r="A1986" s="109" t="s">
        <v>12981</v>
      </c>
      <c r="B1986" s="109" t="s">
        <v>3869</v>
      </c>
      <c r="C1986" s="120"/>
      <c r="D1986" s="942" t="s">
        <v>1165</v>
      </c>
      <c r="E1986" s="943"/>
      <c r="F1986" s="255" t="s">
        <v>185</v>
      </c>
      <c r="G1986" s="109" t="s">
        <v>165</v>
      </c>
      <c r="H1986" s="105" t="e">
        <f t="shared" ca="1" si="0"/>
        <v>#NAME?</v>
      </c>
      <c r="I1986" s="107"/>
      <c r="J1986" s="107"/>
      <c r="K1986" s="107"/>
      <c r="L1986" s="107"/>
      <c r="M1986" s="107"/>
      <c r="N1986" s="107"/>
      <c r="O1986" s="107"/>
      <c r="P1986" s="107"/>
      <c r="Q1986" s="107"/>
      <c r="R1986" s="107"/>
    </row>
    <row r="1987" spans="1:18" ht="15">
      <c r="A1987" s="127" t="s">
        <v>12982</v>
      </c>
      <c r="B1987" s="97"/>
      <c r="C1987" s="97"/>
      <c r="D1987" s="97"/>
      <c r="E1987" s="127" t="s">
        <v>7411</v>
      </c>
      <c r="F1987" s="937" t="s">
        <v>12983</v>
      </c>
      <c r="G1987" s="109"/>
      <c r="H1987" s="105" t="e">
        <f t="shared" ca="1" si="0"/>
        <v>#NAME?</v>
      </c>
      <c r="I1987" s="107"/>
      <c r="J1987" s="107"/>
      <c r="K1987" s="107"/>
      <c r="L1987" s="107"/>
      <c r="M1987" s="107"/>
      <c r="N1987" s="107"/>
      <c r="O1987" s="107"/>
      <c r="P1987" s="107"/>
      <c r="Q1987" s="107"/>
      <c r="R1987" s="107"/>
    </row>
    <row r="1988" spans="1:18" ht="15">
      <c r="A1988" s="130" t="s">
        <v>12984</v>
      </c>
      <c r="B1988" s="97"/>
      <c r="C1988" s="127" t="s">
        <v>417</v>
      </c>
      <c r="D1988" s="97"/>
      <c r="E1988" s="127" t="s">
        <v>460</v>
      </c>
      <c r="F1988" s="770" t="s">
        <v>12985</v>
      </c>
      <c r="G1988" s="109"/>
      <c r="H1988" s="105" t="e">
        <f t="shared" ca="1" si="0"/>
        <v>#NAME?</v>
      </c>
      <c r="I1988" s="107"/>
      <c r="J1988" s="107"/>
      <c r="K1988" s="107"/>
      <c r="L1988" s="107"/>
      <c r="M1988" s="107"/>
      <c r="N1988" s="107"/>
      <c r="O1988" s="107"/>
      <c r="P1988" s="107"/>
      <c r="Q1988" s="107"/>
      <c r="R1988" s="107"/>
    </row>
    <row r="1989" spans="1:18" ht="15">
      <c r="A1989" s="766" t="s">
        <v>12986</v>
      </c>
      <c r="B1989" s="278">
        <v>19</v>
      </c>
      <c r="C1989" s="120"/>
      <c r="D1989" s="109" t="s">
        <v>414</v>
      </c>
      <c r="E1989" s="109"/>
      <c r="F1989" s="255" t="s">
        <v>415</v>
      </c>
      <c r="G1989" s="109"/>
      <c r="H1989" s="105" t="e">
        <f t="shared" ca="1" si="0"/>
        <v>#NAME?</v>
      </c>
      <c r="I1989" s="107"/>
      <c r="J1989" s="107"/>
      <c r="K1989" s="107"/>
      <c r="L1989" s="107"/>
      <c r="M1989" s="107"/>
      <c r="N1989" s="107"/>
      <c r="O1989" s="107"/>
      <c r="P1989" s="107"/>
      <c r="Q1989" s="107"/>
      <c r="R1989" s="107"/>
    </row>
    <row r="1990" spans="1:18" ht="15">
      <c r="A1990" s="109" t="s">
        <v>12987</v>
      </c>
      <c r="B1990" s="278">
        <v>19</v>
      </c>
      <c r="C1990" s="120"/>
      <c r="D1990" s="942" t="s">
        <v>12988</v>
      </c>
      <c r="E1990" s="943"/>
      <c r="F1990" s="109" t="s">
        <v>532</v>
      </c>
      <c r="G1990" s="109" t="s">
        <v>165</v>
      </c>
      <c r="H1990" s="105" t="e">
        <f t="shared" ca="1" si="0"/>
        <v>#NAME?</v>
      </c>
      <c r="I1990" s="107"/>
      <c r="J1990" s="107"/>
      <c r="K1990" s="107"/>
      <c r="L1990" s="107"/>
      <c r="M1990" s="107"/>
      <c r="N1990" s="107"/>
      <c r="O1990" s="107"/>
      <c r="P1990" s="107"/>
      <c r="Q1990" s="107"/>
      <c r="R1990" s="107"/>
    </row>
    <row r="1991" spans="1:18" ht="15">
      <c r="A1991" s="109" t="s">
        <v>12989</v>
      </c>
      <c r="B1991" s="278">
        <v>54</v>
      </c>
      <c r="C1991" s="120"/>
      <c r="D1991" s="942" t="s">
        <v>643</v>
      </c>
      <c r="E1991" s="943"/>
      <c r="F1991" s="109" t="s">
        <v>164</v>
      </c>
      <c r="G1991" s="109" t="s">
        <v>165</v>
      </c>
      <c r="H1991" s="105" t="e">
        <f t="shared" ca="1" si="0"/>
        <v>#NAME?</v>
      </c>
      <c r="I1991" s="107"/>
      <c r="J1991" s="107"/>
      <c r="K1991" s="107"/>
      <c r="L1991" s="107"/>
      <c r="M1991" s="107"/>
      <c r="N1991" s="107"/>
      <c r="O1991" s="107"/>
      <c r="P1991" s="107"/>
      <c r="Q1991" s="107"/>
      <c r="R1991" s="107"/>
    </row>
    <row r="1992" spans="1:18" ht="15">
      <c r="A1992" s="109" t="s">
        <v>12990</v>
      </c>
      <c r="B1992" s="278">
        <v>35</v>
      </c>
      <c r="C1992" s="120"/>
      <c r="D1992" s="942" t="s">
        <v>268</v>
      </c>
      <c r="E1992" s="943"/>
      <c r="F1992" s="255" t="s">
        <v>246</v>
      </c>
      <c r="G1992" s="109" t="s">
        <v>165</v>
      </c>
      <c r="H1992" s="105" t="e">
        <f t="shared" ca="1" si="0"/>
        <v>#NAME?</v>
      </c>
      <c r="I1992" s="107"/>
      <c r="J1992" s="107"/>
      <c r="K1992" s="107"/>
      <c r="L1992" s="107"/>
      <c r="M1992" s="107"/>
      <c r="N1992" s="107"/>
      <c r="O1992" s="107"/>
      <c r="P1992" s="107"/>
      <c r="Q1992" s="107"/>
      <c r="R1992" s="107"/>
    </row>
    <row r="1993" spans="1:18" ht="15">
      <c r="A1993" s="109" t="s">
        <v>12991</v>
      </c>
      <c r="B1993" s="278">
        <v>0</v>
      </c>
      <c r="C1993" s="120"/>
      <c r="D1993" s="942" t="s">
        <v>1291</v>
      </c>
      <c r="E1993" s="943"/>
      <c r="F1993" s="255" t="s">
        <v>246</v>
      </c>
      <c r="G1993" s="109" t="s">
        <v>165</v>
      </c>
      <c r="H1993" s="105" t="e">
        <f t="shared" ca="1" si="0"/>
        <v>#NAME?</v>
      </c>
      <c r="I1993" s="107"/>
      <c r="J1993" s="107"/>
      <c r="K1993" s="107"/>
      <c r="L1993" s="107"/>
      <c r="M1993" s="107"/>
      <c r="N1993" s="107"/>
      <c r="O1993" s="107"/>
      <c r="P1993" s="107"/>
      <c r="Q1993" s="107"/>
      <c r="R1993" s="107"/>
    </row>
    <row r="1994" spans="1:18" ht="15">
      <c r="A1994" s="109" t="s">
        <v>12992</v>
      </c>
      <c r="B1994" s="278">
        <v>70</v>
      </c>
      <c r="C1994" s="120"/>
      <c r="D1994" s="942" t="s">
        <v>268</v>
      </c>
      <c r="E1994" s="943"/>
      <c r="F1994" s="255" t="s">
        <v>246</v>
      </c>
      <c r="G1994" s="109" t="s">
        <v>165</v>
      </c>
      <c r="H1994" s="105" t="e">
        <f t="shared" ca="1" si="0"/>
        <v>#NAME?</v>
      </c>
      <c r="I1994" s="107"/>
      <c r="J1994" s="107"/>
      <c r="K1994" s="107"/>
      <c r="L1994" s="107"/>
      <c r="M1994" s="107"/>
      <c r="N1994" s="107"/>
      <c r="O1994" s="107"/>
      <c r="P1994" s="107"/>
      <c r="Q1994" s="107"/>
      <c r="R1994" s="107"/>
    </row>
    <row r="1995" spans="1:18" ht="15">
      <c r="A1995" s="109" t="s">
        <v>12993</v>
      </c>
      <c r="B1995" s="278">
        <v>93</v>
      </c>
      <c r="C1995" s="120"/>
      <c r="D1995" s="942" t="s">
        <v>450</v>
      </c>
      <c r="E1995" s="943"/>
      <c r="F1995" s="255" t="s">
        <v>246</v>
      </c>
      <c r="G1995" s="109" t="s">
        <v>165</v>
      </c>
      <c r="H1995" s="105" t="e">
        <f t="shared" ca="1" si="0"/>
        <v>#NAME?</v>
      </c>
      <c r="I1995" s="107"/>
      <c r="J1995" s="107"/>
      <c r="K1995" s="107"/>
      <c r="L1995" s="107"/>
      <c r="M1995" s="107"/>
      <c r="N1995" s="107"/>
      <c r="O1995" s="107"/>
      <c r="P1995" s="107"/>
      <c r="Q1995" s="107"/>
      <c r="R1995" s="107"/>
    </row>
    <row r="1996" spans="1:18" ht="15">
      <c r="A1996" s="127" t="s">
        <v>12326</v>
      </c>
      <c r="B1996" s="130">
        <v>65</v>
      </c>
      <c r="C1996" s="97"/>
      <c r="D1996" s="127" t="s">
        <v>487</v>
      </c>
      <c r="E1996" s="97"/>
      <c r="F1996" s="202" t="s">
        <v>488</v>
      </c>
      <c r="G1996" s="109"/>
      <c r="H1996" s="105" t="e">
        <f t="shared" ca="1" si="0"/>
        <v>#NAME?</v>
      </c>
      <c r="I1996" s="107"/>
      <c r="J1996" s="107"/>
      <c r="K1996" s="107"/>
      <c r="L1996" s="107"/>
      <c r="M1996" s="107"/>
      <c r="N1996" s="107"/>
      <c r="O1996" s="107"/>
      <c r="P1996" s="107"/>
      <c r="Q1996" s="107"/>
      <c r="R1996" s="107"/>
    </row>
    <row r="1997" spans="1:18" ht="15">
      <c r="A1997" s="127" t="s">
        <v>12994</v>
      </c>
      <c r="B1997" s="97"/>
      <c r="C1997" s="127" t="s">
        <v>344</v>
      </c>
      <c r="D1997" s="127" t="s">
        <v>1398</v>
      </c>
      <c r="E1997" s="127" t="s">
        <v>6748</v>
      </c>
      <c r="F1997" s="202" t="s">
        <v>346</v>
      </c>
      <c r="G1997" s="109"/>
      <c r="H1997" s="105" t="e">
        <f t="shared" ca="1" si="0"/>
        <v>#NAME?</v>
      </c>
      <c r="I1997" s="107"/>
      <c r="J1997" s="107"/>
      <c r="K1997" s="107"/>
      <c r="L1997" s="107"/>
      <c r="M1997" s="107"/>
      <c r="N1997" s="107"/>
      <c r="O1997" s="107"/>
      <c r="P1997" s="107"/>
      <c r="Q1997" s="107"/>
      <c r="R1997" s="107"/>
    </row>
    <row r="1998" spans="1:18" ht="15">
      <c r="A1998" s="109" t="s">
        <v>12995</v>
      </c>
      <c r="B1998" s="278">
        <v>60</v>
      </c>
      <c r="C1998" s="120"/>
      <c r="D1998" s="942" t="s">
        <v>243</v>
      </c>
      <c r="E1998" s="943"/>
      <c r="F1998" s="255" t="s">
        <v>246</v>
      </c>
      <c r="G1998" s="109" t="s">
        <v>165</v>
      </c>
      <c r="H1998" s="105" t="e">
        <f t="shared" ca="1" si="0"/>
        <v>#NAME?</v>
      </c>
      <c r="I1998" s="107"/>
      <c r="J1998" s="107"/>
      <c r="K1998" s="107"/>
      <c r="L1998" s="107"/>
      <c r="M1998" s="107"/>
      <c r="N1998" s="107"/>
      <c r="O1998" s="107"/>
      <c r="P1998" s="107"/>
      <c r="Q1998" s="107"/>
      <c r="R1998" s="107"/>
    </row>
    <row r="1999" spans="1:18" ht="15">
      <c r="A1999" s="109" t="s">
        <v>12996</v>
      </c>
      <c r="B1999" s="278">
        <v>24</v>
      </c>
      <c r="C1999" s="120"/>
      <c r="D1999" s="942" t="s">
        <v>354</v>
      </c>
      <c r="E1999" s="943"/>
      <c r="F1999" s="255" t="s">
        <v>246</v>
      </c>
      <c r="G1999" s="109" t="s">
        <v>165</v>
      </c>
      <c r="H1999" s="105" t="e">
        <f t="shared" ca="1" si="0"/>
        <v>#NAME?</v>
      </c>
      <c r="I1999" s="107"/>
      <c r="J1999" s="107"/>
      <c r="K1999" s="107"/>
      <c r="L1999" s="107"/>
      <c r="M1999" s="107"/>
      <c r="N1999" s="107"/>
      <c r="O1999" s="107"/>
      <c r="P1999" s="107"/>
      <c r="Q1999" s="107"/>
      <c r="R1999" s="107"/>
    </row>
    <row r="2000" spans="1:18" ht="15">
      <c r="A2000" s="127" t="s">
        <v>12210</v>
      </c>
      <c r="B2000" s="97"/>
      <c r="C2000" s="127" t="s">
        <v>117</v>
      </c>
      <c r="D2000" s="97"/>
      <c r="E2000" s="127" t="s">
        <v>580</v>
      </c>
      <c r="F2000" s="97"/>
      <c r="G2000" s="109"/>
      <c r="H2000" s="105" t="e">
        <f t="shared" ca="1" si="0"/>
        <v>#NAME?</v>
      </c>
      <c r="I2000" s="107"/>
      <c r="J2000" s="107"/>
      <c r="K2000" s="107"/>
      <c r="L2000" s="107"/>
      <c r="M2000" s="107"/>
      <c r="N2000" s="107"/>
      <c r="O2000" s="107"/>
      <c r="P2000" s="107"/>
      <c r="Q2000" s="107"/>
      <c r="R2000" s="107"/>
    </row>
    <row r="2001" spans="1:18" ht="15">
      <c r="A2001" s="127" t="s">
        <v>12997</v>
      </c>
      <c r="B2001" s="97"/>
      <c r="C2001" s="127" t="s">
        <v>373</v>
      </c>
      <c r="D2001" s="127" t="s">
        <v>4406</v>
      </c>
      <c r="E2001" s="127" t="s">
        <v>12998</v>
      </c>
      <c r="F2001" s="202" t="s">
        <v>12999</v>
      </c>
      <c r="G2001" s="109"/>
      <c r="H2001" s="105" t="e">
        <f t="shared" ca="1" si="0"/>
        <v>#NAME?</v>
      </c>
      <c r="I2001" s="107"/>
      <c r="J2001" s="107"/>
      <c r="K2001" s="107"/>
      <c r="L2001" s="107"/>
      <c r="M2001" s="107"/>
      <c r="N2001" s="107"/>
      <c r="O2001" s="107"/>
      <c r="P2001" s="107"/>
      <c r="Q2001" s="107"/>
      <c r="R2001" s="107"/>
    </row>
    <row r="2002" spans="1:18" ht="15">
      <c r="A2002" s="109" t="s">
        <v>13000</v>
      </c>
      <c r="B2002" s="278">
        <v>46</v>
      </c>
      <c r="C2002" s="120"/>
      <c r="D2002" s="942" t="s">
        <v>182</v>
      </c>
      <c r="E2002" s="943"/>
      <c r="F2002" s="255" t="s">
        <v>185</v>
      </c>
      <c r="G2002" s="109" t="s">
        <v>165</v>
      </c>
      <c r="H2002" s="105" t="e">
        <f t="shared" ca="1" si="0"/>
        <v>#NAME?</v>
      </c>
      <c r="I2002" s="107"/>
      <c r="J2002" s="107"/>
      <c r="K2002" s="107"/>
      <c r="L2002" s="107"/>
      <c r="M2002" s="107"/>
      <c r="N2002" s="107"/>
      <c r="O2002" s="107"/>
      <c r="P2002" s="107"/>
      <c r="Q2002" s="107"/>
      <c r="R2002" s="107"/>
    </row>
    <row r="2003" spans="1:18" ht="15">
      <c r="A2003" s="127" t="s">
        <v>13001</v>
      </c>
      <c r="B2003" s="97"/>
      <c r="C2003" s="97"/>
      <c r="D2003" s="127" t="s">
        <v>524</v>
      </c>
      <c r="E2003" s="97"/>
      <c r="F2003" s="127" t="s">
        <v>395</v>
      </c>
      <c r="G2003" s="109"/>
      <c r="H2003" s="105" t="e">
        <f t="shared" ca="1" si="0"/>
        <v>#NAME?</v>
      </c>
      <c r="I2003" s="107"/>
      <c r="J2003" s="107"/>
      <c r="K2003" s="107"/>
      <c r="L2003" s="107"/>
      <c r="M2003" s="107"/>
      <c r="N2003" s="107"/>
      <c r="O2003" s="107"/>
      <c r="P2003" s="107"/>
      <c r="Q2003" s="107"/>
      <c r="R2003" s="107"/>
    </row>
    <row r="2004" spans="1:18" ht="15">
      <c r="A2004" s="109" t="s">
        <v>13002</v>
      </c>
      <c r="B2004" s="278">
        <v>2</v>
      </c>
      <c r="C2004" s="120"/>
      <c r="D2004" s="942" t="s">
        <v>1629</v>
      </c>
      <c r="E2004" s="943"/>
      <c r="F2004" s="255" t="s">
        <v>185</v>
      </c>
      <c r="G2004" s="109" t="s">
        <v>165</v>
      </c>
      <c r="H2004" s="105" t="e">
        <f t="shared" ca="1" si="0"/>
        <v>#NAME?</v>
      </c>
      <c r="I2004" s="107"/>
      <c r="J2004" s="107"/>
      <c r="K2004" s="107"/>
      <c r="L2004" s="107"/>
      <c r="M2004" s="107"/>
      <c r="N2004" s="107"/>
      <c r="O2004" s="107"/>
      <c r="P2004" s="107"/>
      <c r="Q2004" s="107"/>
      <c r="R2004" s="107"/>
    </row>
    <row r="2005" spans="1:18" ht="15">
      <c r="A2005" s="127" t="s">
        <v>13003</v>
      </c>
      <c r="B2005" s="97"/>
      <c r="C2005" s="127" t="s">
        <v>417</v>
      </c>
      <c r="D2005" s="97"/>
      <c r="E2005" s="127" t="s">
        <v>13004</v>
      </c>
      <c r="F2005" s="767" t="s">
        <v>13005</v>
      </c>
      <c r="G2005" s="109"/>
      <c r="H2005" s="105" t="e">
        <f t="shared" ca="1" si="0"/>
        <v>#NAME?</v>
      </c>
      <c r="I2005" s="107"/>
      <c r="J2005" s="107"/>
      <c r="K2005" s="107"/>
      <c r="L2005" s="107"/>
      <c r="M2005" s="107"/>
      <c r="N2005" s="107"/>
      <c r="O2005" s="107"/>
      <c r="P2005" s="107"/>
      <c r="Q2005" s="107"/>
      <c r="R2005" s="107"/>
    </row>
    <row r="2006" spans="1:18" ht="15">
      <c r="A2006" s="109" t="s">
        <v>13006</v>
      </c>
      <c r="B2006" s="109" t="s">
        <v>13007</v>
      </c>
      <c r="C2006" s="120"/>
      <c r="D2006" s="942" t="s">
        <v>1165</v>
      </c>
      <c r="E2006" s="943"/>
      <c r="F2006" s="255" t="s">
        <v>185</v>
      </c>
      <c r="G2006" s="109" t="s">
        <v>165</v>
      </c>
      <c r="H2006" s="105" t="e">
        <f t="shared" ca="1" si="0"/>
        <v>#NAME?</v>
      </c>
      <c r="I2006" s="107"/>
      <c r="J2006" s="107"/>
      <c r="K2006" s="107"/>
      <c r="L2006" s="107"/>
      <c r="M2006" s="107"/>
      <c r="N2006" s="107"/>
      <c r="O2006" s="107"/>
      <c r="P2006" s="107"/>
      <c r="Q2006" s="107"/>
      <c r="R2006" s="107"/>
    </row>
    <row r="2007" spans="1:18" ht="15">
      <c r="A2007" s="109" t="s">
        <v>13008</v>
      </c>
      <c r="B2007" s="120"/>
      <c r="C2007" s="120"/>
      <c r="D2007" s="942" t="s">
        <v>1072</v>
      </c>
      <c r="E2007" s="943"/>
      <c r="F2007" s="109" t="s">
        <v>529</v>
      </c>
      <c r="G2007" s="109" t="s">
        <v>165</v>
      </c>
      <c r="H2007" s="105" t="e">
        <f t="shared" ca="1" si="0"/>
        <v>#NAME?</v>
      </c>
      <c r="I2007" s="107"/>
      <c r="J2007" s="107"/>
      <c r="K2007" s="107"/>
      <c r="L2007" s="107"/>
      <c r="M2007" s="107"/>
      <c r="N2007" s="107"/>
      <c r="O2007" s="107"/>
      <c r="P2007" s="107"/>
      <c r="Q2007" s="107"/>
      <c r="R2007" s="107"/>
    </row>
    <row r="2008" spans="1:18" ht="15">
      <c r="A2008" s="109" t="s">
        <v>12098</v>
      </c>
      <c r="B2008" s="120"/>
      <c r="C2008" s="120"/>
      <c r="D2008" s="942" t="s">
        <v>729</v>
      </c>
      <c r="E2008" s="943"/>
      <c r="F2008" s="109" t="s">
        <v>384</v>
      </c>
      <c r="G2008" s="109" t="s">
        <v>165</v>
      </c>
      <c r="H2008" s="105" t="e">
        <f t="shared" ca="1" si="0"/>
        <v>#NAME?</v>
      </c>
      <c r="I2008" s="107"/>
      <c r="J2008" s="107"/>
      <c r="K2008" s="107"/>
      <c r="L2008" s="107"/>
      <c r="M2008" s="107"/>
      <c r="N2008" s="107"/>
      <c r="O2008" s="107"/>
      <c r="P2008" s="107"/>
      <c r="Q2008" s="107"/>
      <c r="R2008" s="107"/>
    </row>
    <row r="2009" spans="1:18" ht="15">
      <c r="A2009" s="109" t="s">
        <v>12151</v>
      </c>
      <c r="B2009" s="120"/>
      <c r="C2009" s="109" t="s">
        <v>1723</v>
      </c>
      <c r="D2009" s="109" t="s">
        <v>524</v>
      </c>
      <c r="E2009" s="109" t="s">
        <v>802</v>
      </c>
      <c r="F2009" s="255" t="s">
        <v>13009</v>
      </c>
      <c r="G2009" s="109" t="s">
        <v>165</v>
      </c>
      <c r="H2009" s="105" t="e">
        <f t="shared" ca="1" si="0"/>
        <v>#NAME?</v>
      </c>
      <c r="I2009" s="107"/>
      <c r="J2009" s="107"/>
      <c r="K2009" s="107"/>
      <c r="L2009" s="107"/>
      <c r="M2009" s="107"/>
      <c r="N2009" s="107"/>
      <c r="O2009" s="107"/>
      <c r="P2009" s="107"/>
      <c r="Q2009" s="107"/>
      <c r="R2009" s="107"/>
    </row>
    <row r="2010" spans="1:18" ht="15">
      <c r="A2010" s="130" t="s">
        <v>13010</v>
      </c>
      <c r="B2010" s="97"/>
      <c r="C2010" s="127" t="s">
        <v>417</v>
      </c>
      <c r="D2010" s="97"/>
      <c r="E2010" s="127" t="s">
        <v>460</v>
      </c>
      <c r="F2010" s="770" t="s">
        <v>13011</v>
      </c>
      <c r="G2010" s="109"/>
      <c r="H2010" s="105" t="e">
        <f t="shared" ca="1" si="0"/>
        <v>#NAME?</v>
      </c>
      <c r="I2010" s="107"/>
      <c r="J2010" s="107"/>
      <c r="K2010" s="107"/>
      <c r="L2010" s="107"/>
      <c r="M2010" s="107"/>
      <c r="N2010" s="107"/>
      <c r="O2010" s="107"/>
      <c r="P2010" s="107"/>
      <c r="Q2010" s="107"/>
      <c r="R2010" s="107"/>
    </row>
    <row r="2011" spans="1:18" ht="15">
      <c r="A2011" s="127" t="s">
        <v>13012</v>
      </c>
      <c r="B2011" s="97"/>
      <c r="C2011" s="97"/>
      <c r="D2011" s="127" t="s">
        <v>89</v>
      </c>
      <c r="E2011" s="97"/>
      <c r="F2011" s="202" t="s">
        <v>95</v>
      </c>
      <c r="G2011" s="109"/>
      <c r="H2011" s="105" t="e">
        <f t="shared" ca="1" si="0"/>
        <v>#NAME?</v>
      </c>
      <c r="I2011" s="107"/>
      <c r="J2011" s="107"/>
      <c r="K2011" s="107"/>
      <c r="L2011" s="107"/>
      <c r="M2011" s="107"/>
      <c r="N2011" s="107"/>
      <c r="O2011" s="107"/>
      <c r="P2011" s="107"/>
      <c r="Q2011" s="107"/>
      <c r="R2011" s="107"/>
    </row>
    <row r="2012" spans="1:18" ht="15">
      <c r="A2012" s="109" t="s">
        <v>13013</v>
      </c>
      <c r="B2012" s="278">
        <v>23</v>
      </c>
      <c r="C2012" s="120"/>
      <c r="D2012" s="942" t="s">
        <v>182</v>
      </c>
      <c r="E2012" s="943"/>
      <c r="F2012" s="255" t="s">
        <v>185</v>
      </c>
      <c r="G2012" s="109" t="s">
        <v>165</v>
      </c>
      <c r="H2012" s="105" t="e">
        <f t="shared" ca="1" si="0"/>
        <v>#NAME?</v>
      </c>
      <c r="I2012" s="107"/>
      <c r="J2012" s="107"/>
      <c r="K2012" s="107"/>
      <c r="L2012" s="107"/>
      <c r="M2012" s="107"/>
      <c r="N2012" s="107"/>
      <c r="O2012" s="107"/>
      <c r="P2012" s="107"/>
      <c r="Q2012" s="107"/>
      <c r="R2012" s="107"/>
    </row>
    <row r="2013" spans="1:18" ht="15">
      <c r="A2013" s="109" t="s">
        <v>13014</v>
      </c>
      <c r="B2013" s="278">
        <v>54</v>
      </c>
      <c r="C2013" s="120"/>
      <c r="D2013" s="942" t="s">
        <v>1388</v>
      </c>
      <c r="E2013" s="943"/>
      <c r="F2013" s="255" t="s">
        <v>185</v>
      </c>
      <c r="G2013" s="109" t="s">
        <v>165</v>
      </c>
      <c r="H2013" s="105" t="e">
        <f t="shared" ca="1" si="0"/>
        <v>#NAME?</v>
      </c>
      <c r="I2013" s="107"/>
      <c r="J2013" s="107"/>
      <c r="K2013" s="107"/>
      <c r="L2013" s="107"/>
      <c r="M2013" s="107"/>
      <c r="N2013" s="107"/>
      <c r="O2013" s="107"/>
      <c r="P2013" s="107"/>
      <c r="Q2013" s="107"/>
      <c r="R2013" s="107"/>
    </row>
    <row r="2014" spans="1:18" ht="15">
      <c r="A2014" s="109" t="s">
        <v>13015</v>
      </c>
      <c r="B2014" s="278">
        <v>20</v>
      </c>
      <c r="C2014" s="120"/>
      <c r="D2014" s="942" t="s">
        <v>326</v>
      </c>
      <c r="E2014" s="943"/>
      <c r="F2014" s="255" t="s">
        <v>185</v>
      </c>
      <c r="G2014" s="109" t="s">
        <v>165</v>
      </c>
      <c r="H2014" s="105" t="e">
        <f t="shared" ca="1" si="0"/>
        <v>#NAME?</v>
      </c>
      <c r="I2014" s="107"/>
      <c r="J2014" s="107"/>
      <c r="K2014" s="107"/>
      <c r="L2014" s="107"/>
      <c r="M2014" s="107"/>
      <c r="N2014" s="107"/>
      <c r="O2014" s="107"/>
      <c r="P2014" s="107"/>
      <c r="Q2014" s="107"/>
      <c r="R2014" s="107"/>
    </row>
    <row r="2015" spans="1:18" ht="15">
      <c r="A2015" s="109" t="s">
        <v>13016</v>
      </c>
      <c r="B2015" s="278">
        <v>67</v>
      </c>
      <c r="C2015" s="120"/>
      <c r="D2015" s="942" t="s">
        <v>182</v>
      </c>
      <c r="E2015" s="943"/>
      <c r="F2015" s="255" t="s">
        <v>185</v>
      </c>
      <c r="G2015" s="109" t="s">
        <v>165</v>
      </c>
      <c r="H2015" s="105" t="e">
        <f t="shared" ca="1" si="0"/>
        <v>#NAME?</v>
      </c>
      <c r="I2015" s="107"/>
      <c r="J2015" s="107"/>
      <c r="K2015" s="107"/>
      <c r="L2015" s="107"/>
      <c r="M2015" s="107"/>
      <c r="N2015" s="107"/>
      <c r="O2015" s="107"/>
      <c r="P2015" s="107"/>
      <c r="Q2015" s="107"/>
      <c r="R2015" s="107"/>
    </row>
    <row r="2016" spans="1:18" ht="15">
      <c r="A2016" s="109" t="s">
        <v>13017</v>
      </c>
      <c r="B2016" s="278">
        <v>70</v>
      </c>
      <c r="C2016" s="120"/>
      <c r="D2016" s="942" t="s">
        <v>407</v>
      </c>
      <c r="E2016" s="943"/>
      <c r="F2016" s="255" t="s">
        <v>246</v>
      </c>
      <c r="G2016" s="109" t="s">
        <v>165</v>
      </c>
      <c r="H2016" s="105" t="e">
        <f t="shared" ca="1" si="0"/>
        <v>#NAME?</v>
      </c>
      <c r="I2016" s="107"/>
      <c r="J2016" s="107"/>
      <c r="K2016" s="107"/>
      <c r="L2016" s="107"/>
      <c r="M2016" s="107"/>
      <c r="N2016" s="107"/>
      <c r="O2016" s="107"/>
      <c r="P2016" s="107"/>
      <c r="Q2016" s="107"/>
      <c r="R2016" s="107"/>
    </row>
    <row r="2017" spans="1:18" ht="15">
      <c r="A2017" s="109" t="s">
        <v>13018</v>
      </c>
      <c r="B2017" s="278">
        <v>29</v>
      </c>
      <c r="C2017" s="120"/>
      <c r="D2017" s="942" t="s">
        <v>354</v>
      </c>
      <c r="E2017" s="943"/>
      <c r="F2017" s="255" t="s">
        <v>246</v>
      </c>
      <c r="G2017" s="109" t="s">
        <v>165</v>
      </c>
      <c r="H2017" s="105" t="e">
        <f t="shared" ca="1" si="0"/>
        <v>#NAME?</v>
      </c>
      <c r="I2017" s="107"/>
      <c r="J2017" s="107"/>
      <c r="K2017" s="107"/>
      <c r="L2017" s="107"/>
      <c r="M2017" s="107"/>
      <c r="N2017" s="107"/>
      <c r="O2017" s="107"/>
      <c r="P2017" s="107"/>
      <c r="Q2017" s="107"/>
      <c r="R2017" s="107"/>
    </row>
    <row r="2018" spans="1:18" ht="15">
      <c r="A2018" s="109" t="s">
        <v>13019</v>
      </c>
      <c r="B2018" s="278">
        <v>69</v>
      </c>
      <c r="C2018" s="120"/>
      <c r="D2018" s="942" t="s">
        <v>1409</v>
      </c>
      <c r="E2018" s="943"/>
      <c r="F2018" s="255" t="s">
        <v>185</v>
      </c>
      <c r="G2018" s="109" t="s">
        <v>165</v>
      </c>
      <c r="H2018" s="105" t="e">
        <f t="shared" ca="1" si="0"/>
        <v>#NAME?</v>
      </c>
      <c r="I2018" s="107"/>
      <c r="J2018" s="107"/>
      <c r="K2018" s="107"/>
      <c r="L2018" s="107"/>
      <c r="M2018" s="107"/>
      <c r="N2018" s="107"/>
      <c r="O2018" s="107"/>
      <c r="P2018" s="107"/>
      <c r="Q2018" s="107"/>
      <c r="R2018" s="107"/>
    </row>
    <row r="2019" spans="1:18" ht="15">
      <c r="A2019" s="109" t="s">
        <v>13020</v>
      </c>
      <c r="B2019" s="278">
        <v>47</v>
      </c>
      <c r="C2019" s="120"/>
      <c r="D2019" s="942" t="s">
        <v>354</v>
      </c>
      <c r="E2019" s="943"/>
      <c r="F2019" s="255" t="s">
        <v>246</v>
      </c>
      <c r="G2019" s="109" t="s">
        <v>165</v>
      </c>
      <c r="H2019" s="105" t="e">
        <f t="shared" ca="1" si="0"/>
        <v>#NAME?</v>
      </c>
      <c r="I2019" s="107"/>
      <c r="J2019" s="107"/>
      <c r="K2019" s="107"/>
      <c r="L2019" s="107"/>
      <c r="M2019" s="107"/>
      <c r="N2019" s="107"/>
      <c r="O2019" s="107"/>
      <c r="P2019" s="107"/>
      <c r="Q2019" s="107"/>
      <c r="R2019" s="107"/>
    </row>
    <row r="2020" spans="1:18" ht="15">
      <c r="A2020" s="109" t="s">
        <v>13021</v>
      </c>
      <c r="B2020" s="278">
        <v>59</v>
      </c>
      <c r="C2020" s="120"/>
      <c r="D2020" s="942" t="s">
        <v>1409</v>
      </c>
      <c r="E2020" s="943"/>
      <c r="F2020" s="255" t="s">
        <v>185</v>
      </c>
      <c r="G2020" s="109" t="s">
        <v>165</v>
      </c>
      <c r="H2020" s="105" t="e">
        <f t="shared" ca="1" si="0"/>
        <v>#NAME?</v>
      </c>
      <c r="I2020" s="107"/>
      <c r="J2020" s="107"/>
      <c r="K2020" s="107"/>
      <c r="L2020" s="107"/>
      <c r="M2020" s="107"/>
      <c r="N2020" s="107"/>
      <c r="O2020" s="107"/>
      <c r="P2020" s="107"/>
      <c r="Q2020" s="107"/>
      <c r="R2020" s="107"/>
    </row>
    <row r="2021" spans="1:18" ht="15">
      <c r="A2021" s="109" t="s">
        <v>13022</v>
      </c>
      <c r="B2021" s="278">
        <v>59</v>
      </c>
      <c r="C2021" s="120"/>
      <c r="D2021" s="942" t="s">
        <v>613</v>
      </c>
      <c r="E2021" s="943"/>
      <c r="F2021" s="255" t="s">
        <v>246</v>
      </c>
      <c r="G2021" s="109" t="s">
        <v>165</v>
      </c>
      <c r="H2021" s="105" t="e">
        <f t="shared" ca="1" si="0"/>
        <v>#NAME?</v>
      </c>
      <c r="I2021" s="107"/>
      <c r="J2021" s="107"/>
      <c r="K2021" s="107"/>
      <c r="L2021" s="107"/>
      <c r="M2021" s="107"/>
      <c r="N2021" s="107"/>
      <c r="O2021" s="107"/>
      <c r="P2021" s="107"/>
      <c r="Q2021" s="107"/>
      <c r="R2021" s="107"/>
    </row>
    <row r="2022" spans="1:18" ht="15">
      <c r="A2022" s="109" t="s">
        <v>13023</v>
      </c>
      <c r="B2022" s="120"/>
      <c r="C2022" s="120"/>
      <c r="D2022" s="942" t="s">
        <v>955</v>
      </c>
      <c r="E2022" s="943"/>
      <c r="F2022" s="109" t="s">
        <v>892</v>
      </c>
      <c r="G2022" s="109" t="s">
        <v>165</v>
      </c>
      <c r="H2022" s="105" t="e">
        <f t="shared" ca="1" si="0"/>
        <v>#NAME?</v>
      </c>
      <c r="I2022" s="107"/>
      <c r="J2022" s="107"/>
      <c r="K2022" s="107"/>
      <c r="L2022" s="107"/>
      <c r="M2022" s="107"/>
      <c r="N2022" s="107"/>
      <c r="O2022" s="107"/>
      <c r="P2022" s="107"/>
      <c r="Q2022" s="107"/>
      <c r="R2022" s="107"/>
    </row>
    <row r="2023" spans="1:18" ht="15">
      <c r="A2023" s="109" t="s">
        <v>13024</v>
      </c>
      <c r="B2023" s="120"/>
      <c r="C2023" s="120"/>
      <c r="D2023" s="942" t="s">
        <v>394</v>
      </c>
      <c r="E2023" s="943"/>
      <c r="F2023" s="109" t="s">
        <v>529</v>
      </c>
      <c r="G2023" s="109" t="s">
        <v>165</v>
      </c>
      <c r="H2023" s="105" t="e">
        <f t="shared" ca="1" si="0"/>
        <v>#NAME?</v>
      </c>
      <c r="I2023" s="107"/>
      <c r="J2023" s="107"/>
      <c r="K2023" s="107"/>
      <c r="L2023" s="107"/>
      <c r="M2023" s="107"/>
      <c r="N2023" s="107"/>
      <c r="O2023" s="107"/>
      <c r="P2023" s="107"/>
      <c r="Q2023" s="107"/>
      <c r="R2023" s="107"/>
    </row>
    <row r="2024" spans="1:18" ht="15">
      <c r="A2024" s="109" t="s">
        <v>13025</v>
      </c>
      <c r="B2024" s="278">
        <v>13</v>
      </c>
      <c r="C2024" s="120"/>
      <c r="D2024" s="942" t="s">
        <v>9926</v>
      </c>
      <c r="E2024" s="943"/>
      <c r="F2024" s="255" t="s">
        <v>185</v>
      </c>
      <c r="G2024" s="109" t="s">
        <v>165</v>
      </c>
      <c r="H2024" s="105" t="e">
        <f t="shared" ca="1" si="0"/>
        <v>#NAME?</v>
      </c>
      <c r="I2024" s="107"/>
      <c r="J2024" s="107"/>
      <c r="K2024" s="107"/>
      <c r="L2024" s="107"/>
      <c r="M2024" s="107"/>
      <c r="N2024" s="107"/>
      <c r="O2024" s="107"/>
      <c r="P2024" s="107"/>
      <c r="Q2024" s="107"/>
      <c r="R2024" s="107"/>
    </row>
    <row r="2025" spans="1:18" ht="15">
      <c r="A2025" s="109" t="s">
        <v>13026</v>
      </c>
      <c r="B2025" s="278">
        <v>67</v>
      </c>
      <c r="C2025" s="120"/>
      <c r="D2025" s="942" t="s">
        <v>182</v>
      </c>
      <c r="E2025" s="943"/>
      <c r="F2025" s="255" t="s">
        <v>185</v>
      </c>
      <c r="G2025" s="109" t="s">
        <v>165</v>
      </c>
      <c r="H2025" s="105" t="e">
        <f t="shared" ca="1" si="0"/>
        <v>#NAME?</v>
      </c>
      <c r="I2025" s="107"/>
      <c r="J2025" s="107"/>
      <c r="K2025" s="107"/>
      <c r="L2025" s="107"/>
      <c r="M2025" s="107"/>
      <c r="N2025" s="107"/>
      <c r="O2025" s="107"/>
      <c r="P2025" s="107"/>
      <c r="Q2025" s="107"/>
      <c r="R2025" s="107"/>
    </row>
    <row r="2026" spans="1:18" ht="15">
      <c r="A2026" s="109" t="s">
        <v>13027</v>
      </c>
      <c r="B2026" s="278">
        <v>17</v>
      </c>
      <c r="C2026" s="120"/>
      <c r="D2026" s="942" t="s">
        <v>1327</v>
      </c>
      <c r="E2026" s="943"/>
      <c r="F2026" s="255" t="s">
        <v>185</v>
      </c>
      <c r="G2026" s="109" t="s">
        <v>165</v>
      </c>
      <c r="H2026" s="105" t="e">
        <f t="shared" ca="1" si="0"/>
        <v>#NAME?</v>
      </c>
      <c r="I2026" s="107"/>
      <c r="J2026" s="107"/>
      <c r="K2026" s="107"/>
      <c r="L2026" s="107"/>
      <c r="M2026" s="107"/>
      <c r="N2026" s="107"/>
      <c r="O2026" s="107"/>
      <c r="P2026" s="107"/>
      <c r="Q2026" s="107"/>
      <c r="R2026" s="107"/>
    </row>
    <row r="2027" spans="1:18" ht="15">
      <c r="A2027" s="109" t="s">
        <v>13028</v>
      </c>
      <c r="B2027" s="278">
        <v>67</v>
      </c>
      <c r="C2027" s="120"/>
      <c r="D2027" s="942" t="s">
        <v>1327</v>
      </c>
      <c r="E2027" s="943"/>
      <c r="F2027" s="255" t="s">
        <v>185</v>
      </c>
      <c r="G2027" s="109" t="s">
        <v>165</v>
      </c>
      <c r="H2027" s="105" t="e">
        <f t="shared" ca="1" si="0"/>
        <v>#NAME?</v>
      </c>
      <c r="I2027" s="107"/>
      <c r="J2027" s="107"/>
      <c r="K2027" s="107"/>
      <c r="L2027" s="107"/>
      <c r="M2027" s="107"/>
      <c r="N2027" s="107"/>
      <c r="O2027" s="107"/>
      <c r="P2027" s="107"/>
      <c r="Q2027" s="107"/>
      <c r="R2027" s="107"/>
    </row>
    <row r="2028" spans="1:18" ht="15">
      <c r="A2028" s="109" t="s">
        <v>13028</v>
      </c>
      <c r="B2028" s="278">
        <v>67</v>
      </c>
      <c r="C2028" s="120"/>
      <c r="D2028" s="942" t="s">
        <v>1327</v>
      </c>
      <c r="E2028" s="943"/>
      <c r="F2028" s="255" t="s">
        <v>185</v>
      </c>
      <c r="G2028" s="109" t="s">
        <v>165</v>
      </c>
      <c r="H2028" s="105" t="e">
        <f t="shared" ca="1" si="0"/>
        <v>#NAME?</v>
      </c>
      <c r="I2028" s="107"/>
      <c r="J2028" s="107"/>
      <c r="K2028" s="107"/>
      <c r="L2028" s="107"/>
      <c r="M2028" s="107"/>
      <c r="N2028" s="107"/>
      <c r="O2028" s="107"/>
      <c r="P2028" s="107"/>
      <c r="Q2028" s="107"/>
      <c r="R2028" s="107"/>
    </row>
    <row r="2029" spans="1:18" ht="15">
      <c r="A2029" s="109" t="s">
        <v>13029</v>
      </c>
      <c r="B2029" s="278">
        <v>46</v>
      </c>
      <c r="C2029" s="120"/>
      <c r="D2029" s="942" t="s">
        <v>1327</v>
      </c>
      <c r="E2029" s="943"/>
      <c r="F2029" s="255" t="s">
        <v>185</v>
      </c>
      <c r="G2029" s="109" t="s">
        <v>165</v>
      </c>
      <c r="H2029" s="105" t="e">
        <f t="shared" ca="1" si="0"/>
        <v>#NAME?</v>
      </c>
      <c r="I2029" s="107"/>
      <c r="J2029" s="107"/>
      <c r="K2029" s="107"/>
      <c r="L2029" s="107"/>
      <c r="M2029" s="107"/>
      <c r="N2029" s="107"/>
      <c r="O2029" s="107"/>
      <c r="P2029" s="107"/>
      <c r="Q2029" s="107"/>
      <c r="R2029" s="107"/>
    </row>
    <row r="2030" spans="1:18" ht="15">
      <c r="A2030" s="109" t="s">
        <v>13029</v>
      </c>
      <c r="B2030" s="278">
        <v>46</v>
      </c>
      <c r="C2030" s="120"/>
      <c r="D2030" s="942" t="s">
        <v>1327</v>
      </c>
      <c r="E2030" s="943"/>
      <c r="F2030" s="255" t="s">
        <v>185</v>
      </c>
      <c r="G2030" s="109" t="s">
        <v>165</v>
      </c>
      <c r="H2030" s="105" t="e">
        <f t="shared" ca="1" si="0"/>
        <v>#NAME?</v>
      </c>
      <c r="I2030" s="107"/>
      <c r="J2030" s="107"/>
      <c r="K2030" s="107"/>
      <c r="L2030" s="107"/>
      <c r="M2030" s="107"/>
      <c r="N2030" s="107"/>
      <c r="O2030" s="107"/>
      <c r="P2030" s="107"/>
      <c r="Q2030" s="107"/>
      <c r="R2030" s="107"/>
    </row>
    <row r="2031" spans="1:18" ht="15">
      <c r="A2031" s="109" t="s">
        <v>13030</v>
      </c>
      <c r="B2031" s="278">
        <v>0</v>
      </c>
      <c r="C2031" s="120"/>
      <c r="D2031" s="109" t="s">
        <v>613</v>
      </c>
      <c r="E2031" s="109" t="s">
        <v>13031</v>
      </c>
      <c r="F2031" s="255" t="s">
        <v>246</v>
      </c>
      <c r="G2031" s="109" t="s">
        <v>165</v>
      </c>
      <c r="H2031" s="105" t="e">
        <f t="shared" ca="1" si="0"/>
        <v>#NAME?</v>
      </c>
      <c r="I2031" s="107"/>
      <c r="J2031" s="107"/>
      <c r="K2031" s="107"/>
      <c r="L2031" s="107"/>
      <c r="M2031" s="107"/>
      <c r="N2031" s="107"/>
      <c r="O2031" s="107"/>
      <c r="P2031" s="107"/>
      <c r="Q2031" s="107"/>
      <c r="R2031" s="107"/>
    </row>
    <row r="2032" spans="1:18" ht="15">
      <c r="A2032" s="109" t="s">
        <v>13032</v>
      </c>
      <c r="B2032" s="278">
        <v>58</v>
      </c>
      <c r="C2032" s="120"/>
      <c r="D2032" s="942" t="s">
        <v>182</v>
      </c>
      <c r="E2032" s="943"/>
      <c r="F2032" s="255" t="s">
        <v>185</v>
      </c>
      <c r="G2032" s="109" t="s">
        <v>165</v>
      </c>
      <c r="H2032" s="105" t="e">
        <f t="shared" ca="1" si="0"/>
        <v>#NAME?</v>
      </c>
      <c r="I2032" s="107"/>
      <c r="J2032" s="107"/>
      <c r="K2032" s="107"/>
      <c r="L2032" s="107"/>
      <c r="M2032" s="107"/>
      <c r="N2032" s="107"/>
      <c r="O2032" s="107"/>
      <c r="P2032" s="107"/>
      <c r="Q2032" s="107"/>
      <c r="R2032" s="107"/>
    </row>
    <row r="2033" spans="1:18" ht="15">
      <c r="A2033" s="109" t="s">
        <v>13033</v>
      </c>
      <c r="B2033" s="278">
        <v>39</v>
      </c>
      <c r="C2033" s="120"/>
      <c r="D2033" s="942" t="s">
        <v>423</v>
      </c>
      <c r="E2033" s="943"/>
      <c r="F2033" s="255" t="s">
        <v>246</v>
      </c>
      <c r="G2033" s="109" t="s">
        <v>165</v>
      </c>
      <c r="H2033" s="105" t="e">
        <f t="shared" ca="1" si="0"/>
        <v>#NAME?</v>
      </c>
      <c r="I2033" s="107"/>
      <c r="J2033" s="107"/>
      <c r="K2033" s="107"/>
      <c r="L2033" s="107"/>
      <c r="M2033" s="107"/>
      <c r="N2033" s="107"/>
      <c r="O2033" s="107"/>
      <c r="P2033" s="107"/>
      <c r="Q2033" s="107"/>
      <c r="R2033" s="107"/>
    </row>
    <row r="2034" spans="1:18" ht="15">
      <c r="A2034" s="109" t="s">
        <v>13034</v>
      </c>
      <c r="B2034" s="278">
        <v>34</v>
      </c>
      <c r="C2034" s="120"/>
      <c r="D2034" s="942" t="s">
        <v>503</v>
      </c>
      <c r="E2034" s="943"/>
      <c r="F2034" s="255" t="s">
        <v>246</v>
      </c>
      <c r="G2034" s="109" t="s">
        <v>165</v>
      </c>
      <c r="H2034" s="105" t="e">
        <f t="shared" ca="1" si="0"/>
        <v>#NAME?</v>
      </c>
      <c r="I2034" s="107"/>
      <c r="J2034" s="107"/>
      <c r="K2034" s="107"/>
      <c r="L2034" s="107"/>
      <c r="M2034" s="107"/>
      <c r="N2034" s="107"/>
      <c r="O2034" s="107"/>
      <c r="P2034" s="107"/>
      <c r="Q2034" s="107"/>
      <c r="R2034" s="107"/>
    </row>
    <row r="2035" spans="1:18" ht="15">
      <c r="A2035" s="127" t="s">
        <v>13035</v>
      </c>
      <c r="B2035" s="97"/>
      <c r="C2035" s="127" t="s">
        <v>344</v>
      </c>
      <c r="D2035" s="127" t="s">
        <v>345</v>
      </c>
      <c r="E2035" s="127" t="s">
        <v>6748</v>
      </c>
      <c r="F2035" s="202" t="s">
        <v>346</v>
      </c>
      <c r="G2035" s="109"/>
      <c r="H2035" s="105" t="e">
        <f t="shared" ca="1" si="0"/>
        <v>#NAME?</v>
      </c>
      <c r="I2035" s="107"/>
      <c r="J2035" s="107"/>
      <c r="K2035" s="107"/>
      <c r="L2035" s="107"/>
      <c r="M2035" s="107"/>
      <c r="N2035" s="107"/>
      <c r="O2035" s="107"/>
      <c r="P2035" s="107"/>
      <c r="Q2035" s="107"/>
      <c r="R2035" s="107"/>
    </row>
    <row r="2036" spans="1:18" ht="15">
      <c r="A2036" s="109" t="s">
        <v>13036</v>
      </c>
      <c r="B2036" s="278">
        <v>52</v>
      </c>
      <c r="C2036" s="120"/>
      <c r="D2036" s="942" t="s">
        <v>349</v>
      </c>
      <c r="E2036" s="943"/>
      <c r="F2036" s="255" t="s">
        <v>246</v>
      </c>
      <c r="G2036" s="109" t="s">
        <v>165</v>
      </c>
      <c r="H2036" s="105" t="e">
        <f t="shared" ca="1" si="0"/>
        <v>#NAME?</v>
      </c>
      <c r="I2036" s="107"/>
      <c r="J2036" s="107"/>
      <c r="K2036" s="107"/>
      <c r="L2036" s="107"/>
      <c r="M2036" s="107"/>
      <c r="N2036" s="107"/>
      <c r="O2036" s="107"/>
      <c r="P2036" s="107"/>
      <c r="Q2036" s="107"/>
      <c r="R2036" s="107"/>
    </row>
    <row r="2037" spans="1:18" ht="15">
      <c r="A2037" s="109" t="s">
        <v>13037</v>
      </c>
      <c r="B2037" s="278">
        <v>68</v>
      </c>
      <c r="C2037" s="120"/>
      <c r="D2037" s="942" t="s">
        <v>450</v>
      </c>
      <c r="E2037" s="943"/>
      <c r="F2037" s="255" t="s">
        <v>246</v>
      </c>
      <c r="G2037" s="109" t="s">
        <v>165</v>
      </c>
      <c r="H2037" s="105" t="e">
        <f t="shared" ca="1" si="0"/>
        <v>#NAME?</v>
      </c>
      <c r="I2037" s="107"/>
      <c r="J2037" s="107"/>
      <c r="K2037" s="107"/>
      <c r="L2037" s="107"/>
      <c r="M2037" s="107"/>
      <c r="N2037" s="107"/>
      <c r="O2037" s="107"/>
      <c r="P2037" s="107"/>
      <c r="Q2037" s="107"/>
      <c r="R2037" s="107"/>
    </row>
    <row r="2038" spans="1:18" ht="15">
      <c r="A2038" s="109" t="s">
        <v>13038</v>
      </c>
      <c r="B2038" s="278">
        <v>27</v>
      </c>
      <c r="C2038" s="120"/>
      <c r="D2038" s="942" t="s">
        <v>1395</v>
      </c>
      <c r="E2038" s="943"/>
      <c r="F2038" s="255" t="s">
        <v>246</v>
      </c>
      <c r="G2038" s="109" t="s">
        <v>165</v>
      </c>
      <c r="H2038" s="105" t="e">
        <f t="shared" ca="1" si="0"/>
        <v>#NAME?</v>
      </c>
      <c r="I2038" s="107"/>
      <c r="J2038" s="107"/>
      <c r="K2038" s="107"/>
      <c r="L2038" s="107"/>
      <c r="M2038" s="107"/>
      <c r="N2038" s="107"/>
      <c r="O2038" s="107"/>
      <c r="P2038" s="107"/>
      <c r="Q2038" s="107"/>
      <c r="R2038" s="107"/>
    </row>
    <row r="2039" spans="1:18" ht="15">
      <c r="A2039" s="109" t="s">
        <v>13039</v>
      </c>
      <c r="B2039" s="278">
        <v>61</v>
      </c>
      <c r="C2039" s="120"/>
      <c r="D2039" s="942" t="s">
        <v>243</v>
      </c>
      <c r="E2039" s="943"/>
      <c r="F2039" s="255" t="s">
        <v>246</v>
      </c>
      <c r="G2039" s="109" t="s">
        <v>165</v>
      </c>
      <c r="H2039" s="105" t="e">
        <f t="shared" ca="1" si="0"/>
        <v>#NAME?</v>
      </c>
      <c r="I2039" s="107"/>
      <c r="J2039" s="107"/>
      <c r="K2039" s="107"/>
      <c r="L2039" s="107"/>
      <c r="M2039" s="107"/>
      <c r="N2039" s="107"/>
      <c r="O2039" s="107"/>
      <c r="P2039" s="107"/>
      <c r="Q2039" s="107"/>
      <c r="R2039" s="107"/>
    </row>
    <row r="2040" spans="1:18" ht="15">
      <c r="A2040" s="127" t="s">
        <v>13040</v>
      </c>
      <c r="B2040" s="97"/>
      <c r="C2040" s="97"/>
      <c r="D2040" s="127" t="s">
        <v>463</v>
      </c>
      <c r="E2040" s="127" t="s">
        <v>9667</v>
      </c>
      <c r="F2040" s="202" t="s">
        <v>465</v>
      </c>
      <c r="G2040" s="109"/>
      <c r="H2040" s="105" t="e">
        <f t="shared" ca="1" si="0"/>
        <v>#NAME?</v>
      </c>
      <c r="I2040" s="107"/>
      <c r="J2040" s="107"/>
      <c r="K2040" s="107"/>
      <c r="L2040" s="107"/>
      <c r="M2040" s="107"/>
      <c r="N2040" s="107"/>
      <c r="O2040" s="107"/>
      <c r="P2040" s="107"/>
      <c r="Q2040" s="107"/>
      <c r="R2040" s="107"/>
    </row>
    <row r="2041" spans="1:18" ht="15">
      <c r="A2041" s="109" t="s">
        <v>13041</v>
      </c>
      <c r="B2041" s="278">
        <v>44</v>
      </c>
      <c r="C2041" s="120"/>
      <c r="D2041" s="942" t="s">
        <v>182</v>
      </c>
      <c r="E2041" s="943"/>
      <c r="F2041" s="255" t="s">
        <v>185</v>
      </c>
      <c r="G2041" s="109" t="s">
        <v>165</v>
      </c>
      <c r="H2041" s="105" t="e">
        <f t="shared" ca="1" si="0"/>
        <v>#NAME?</v>
      </c>
      <c r="I2041" s="107"/>
      <c r="J2041" s="107"/>
      <c r="K2041" s="107"/>
      <c r="L2041" s="107"/>
      <c r="M2041" s="107"/>
      <c r="N2041" s="107"/>
      <c r="O2041" s="107"/>
      <c r="P2041" s="107"/>
      <c r="Q2041" s="107"/>
      <c r="R2041" s="107"/>
    </row>
    <row r="2042" spans="1:18" ht="15">
      <c r="A2042" s="109" t="s">
        <v>13042</v>
      </c>
      <c r="B2042" s="278">
        <v>25</v>
      </c>
      <c r="C2042" s="120"/>
      <c r="D2042" s="942" t="s">
        <v>354</v>
      </c>
      <c r="E2042" s="943"/>
      <c r="F2042" s="255" t="s">
        <v>246</v>
      </c>
      <c r="G2042" s="109" t="s">
        <v>165</v>
      </c>
      <c r="H2042" s="105" t="e">
        <f t="shared" ca="1" si="0"/>
        <v>#NAME?</v>
      </c>
      <c r="I2042" s="107"/>
      <c r="J2042" s="107"/>
      <c r="K2042" s="107"/>
      <c r="L2042" s="107"/>
      <c r="M2042" s="107"/>
      <c r="N2042" s="107"/>
      <c r="O2042" s="107"/>
      <c r="P2042" s="107"/>
      <c r="Q2042" s="107"/>
      <c r="R2042" s="107"/>
    </row>
    <row r="2043" spans="1:18" ht="15">
      <c r="A2043" s="109" t="s">
        <v>13043</v>
      </c>
      <c r="B2043" s="120"/>
      <c r="C2043" s="120"/>
      <c r="D2043" s="942" t="s">
        <v>394</v>
      </c>
      <c r="E2043" s="943"/>
      <c r="F2043" s="109" t="s">
        <v>529</v>
      </c>
      <c r="G2043" s="109" t="s">
        <v>165</v>
      </c>
      <c r="H2043" s="105" t="e">
        <f t="shared" ca="1" si="0"/>
        <v>#NAME?</v>
      </c>
      <c r="I2043" s="107"/>
      <c r="J2043" s="107"/>
      <c r="K2043" s="107"/>
      <c r="L2043" s="107"/>
      <c r="M2043" s="107"/>
      <c r="N2043" s="107"/>
      <c r="O2043" s="107"/>
      <c r="P2043" s="107"/>
      <c r="Q2043" s="107"/>
      <c r="R2043" s="107"/>
    </row>
    <row r="2044" spans="1:18" ht="15">
      <c r="A2044" s="130" t="s">
        <v>13044</v>
      </c>
      <c r="B2044" s="97"/>
      <c r="C2044" s="130" t="s">
        <v>417</v>
      </c>
      <c r="D2044" s="97"/>
      <c r="E2044" s="127" t="s">
        <v>13045</v>
      </c>
      <c r="F2044" s="202" t="s">
        <v>278</v>
      </c>
      <c r="G2044" s="109"/>
      <c r="H2044" s="105" t="e">
        <f t="shared" ca="1" si="0"/>
        <v>#NAME?</v>
      </c>
      <c r="I2044" s="107"/>
      <c r="J2044" s="107"/>
      <c r="K2044" s="107"/>
      <c r="L2044" s="107"/>
      <c r="M2044" s="107"/>
      <c r="N2044" s="107"/>
      <c r="O2044" s="107"/>
      <c r="P2044" s="107"/>
      <c r="Q2044" s="107"/>
      <c r="R2044" s="107"/>
    </row>
    <row r="2045" spans="1:18" ht="15">
      <c r="A2045" s="109" t="s">
        <v>13046</v>
      </c>
      <c r="B2045" s="120"/>
      <c r="C2045" s="120"/>
      <c r="D2045" s="942" t="s">
        <v>524</v>
      </c>
      <c r="E2045" s="943"/>
      <c r="F2045" s="255" t="s">
        <v>13047</v>
      </c>
      <c r="G2045" s="109" t="s">
        <v>165</v>
      </c>
      <c r="H2045" s="105" t="e">
        <f t="shared" ca="1" si="0"/>
        <v>#NAME?</v>
      </c>
      <c r="I2045" s="107"/>
      <c r="J2045" s="107"/>
      <c r="K2045" s="107"/>
      <c r="L2045" s="107"/>
      <c r="M2045" s="107"/>
      <c r="N2045" s="107"/>
      <c r="O2045" s="107"/>
      <c r="P2045" s="107"/>
      <c r="Q2045" s="107"/>
      <c r="R2045" s="107"/>
    </row>
    <row r="2046" spans="1:18" ht="15">
      <c r="A2046" s="109" t="s">
        <v>13048</v>
      </c>
      <c r="B2046" s="278">
        <v>44</v>
      </c>
      <c r="C2046" s="120"/>
      <c r="D2046" s="942" t="s">
        <v>1181</v>
      </c>
      <c r="E2046" s="943"/>
      <c r="F2046" s="109" t="s">
        <v>13049</v>
      </c>
      <c r="G2046" s="109" t="s">
        <v>165</v>
      </c>
      <c r="H2046" s="105" t="e">
        <f t="shared" ca="1" si="0"/>
        <v>#NAME?</v>
      </c>
      <c r="I2046" s="107"/>
      <c r="J2046" s="107"/>
      <c r="K2046" s="107"/>
      <c r="L2046" s="107"/>
      <c r="M2046" s="107"/>
      <c r="N2046" s="107"/>
      <c r="O2046" s="107"/>
      <c r="P2046" s="107"/>
      <c r="Q2046" s="107"/>
      <c r="R2046" s="107"/>
    </row>
    <row r="2047" spans="1:18" ht="15">
      <c r="A2047" s="109" t="s">
        <v>13050</v>
      </c>
      <c r="B2047" s="120"/>
      <c r="C2047" s="120"/>
      <c r="D2047" s="942" t="s">
        <v>446</v>
      </c>
      <c r="E2047" s="943"/>
      <c r="F2047" s="109" t="s">
        <v>448</v>
      </c>
      <c r="G2047" s="109" t="s">
        <v>165</v>
      </c>
      <c r="H2047" s="105" t="e">
        <f t="shared" ca="1" si="0"/>
        <v>#NAME?</v>
      </c>
      <c r="I2047" s="107"/>
      <c r="J2047" s="107"/>
      <c r="K2047" s="107"/>
      <c r="L2047" s="107"/>
      <c r="M2047" s="107"/>
      <c r="N2047" s="107"/>
      <c r="O2047" s="107"/>
      <c r="P2047" s="107"/>
      <c r="Q2047" s="107"/>
      <c r="R2047" s="107"/>
    </row>
    <row r="2048" spans="1:18" ht="15">
      <c r="A2048" s="109" t="s">
        <v>13051</v>
      </c>
      <c r="B2048" s="120"/>
      <c r="C2048" s="120"/>
      <c r="D2048" s="942" t="s">
        <v>1422</v>
      </c>
      <c r="E2048" s="943"/>
      <c r="F2048" s="255" t="s">
        <v>8907</v>
      </c>
      <c r="G2048" s="109" t="s">
        <v>165</v>
      </c>
      <c r="H2048" s="105" t="e">
        <f t="shared" ca="1" si="0"/>
        <v>#NAME?</v>
      </c>
      <c r="I2048" s="107"/>
      <c r="J2048" s="107"/>
      <c r="K2048" s="107"/>
      <c r="L2048" s="107"/>
      <c r="M2048" s="107"/>
      <c r="N2048" s="107"/>
      <c r="O2048" s="107"/>
      <c r="P2048" s="107"/>
      <c r="Q2048" s="107"/>
      <c r="R2048" s="107"/>
    </row>
    <row r="2049" spans="1:18" ht="15">
      <c r="A2049" s="109" t="s">
        <v>13052</v>
      </c>
      <c r="B2049" s="278">
        <v>79</v>
      </c>
      <c r="C2049" s="120"/>
      <c r="D2049" s="942" t="s">
        <v>1327</v>
      </c>
      <c r="E2049" s="943"/>
      <c r="F2049" s="255" t="s">
        <v>185</v>
      </c>
      <c r="G2049" s="109" t="s">
        <v>165</v>
      </c>
      <c r="H2049" s="105" t="e">
        <f t="shared" ca="1" si="0"/>
        <v>#NAME?</v>
      </c>
      <c r="I2049" s="107"/>
      <c r="J2049" s="107"/>
      <c r="K2049" s="107"/>
      <c r="L2049" s="107"/>
      <c r="M2049" s="107"/>
      <c r="N2049" s="107"/>
      <c r="O2049" s="107"/>
      <c r="P2049" s="107"/>
      <c r="Q2049" s="107"/>
      <c r="R2049" s="107"/>
    </row>
    <row r="2050" spans="1:18" ht="15">
      <c r="A2050" s="109" t="s">
        <v>13053</v>
      </c>
      <c r="B2050" s="120"/>
      <c r="C2050" s="120"/>
      <c r="D2050" s="942" t="s">
        <v>3908</v>
      </c>
      <c r="E2050" s="943"/>
      <c r="F2050" s="109" t="s">
        <v>384</v>
      </c>
      <c r="G2050" s="109" t="s">
        <v>165</v>
      </c>
      <c r="H2050" s="105" t="e">
        <f t="shared" ca="1" si="0"/>
        <v>#NAME?</v>
      </c>
      <c r="I2050" s="107"/>
      <c r="J2050" s="107"/>
      <c r="K2050" s="107"/>
      <c r="L2050" s="107"/>
      <c r="M2050" s="107"/>
      <c r="N2050" s="107"/>
      <c r="O2050" s="107"/>
      <c r="P2050" s="107"/>
      <c r="Q2050" s="107"/>
      <c r="R2050" s="107"/>
    </row>
    <row r="2051" spans="1:18" ht="15">
      <c r="A2051" s="127" t="s">
        <v>13054</v>
      </c>
      <c r="B2051" s="97"/>
      <c r="C2051" s="127" t="s">
        <v>344</v>
      </c>
      <c r="D2051" s="127" t="s">
        <v>1398</v>
      </c>
      <c r="E2051" s="97"/>
      <c r="F2051" s="202" t="s">
        <v>346</v>
      </c>
      <c r="G2051" s="109"/>
      <c r="H2051" s="105" t="e">
        <f t="shared" ca="1" si="0"/>
        <v>#NAME?</v>
      </c>
      <c r="I2051" s="107"/>
      <c r="J2051" s="107"/>
      <c r="K2051" s="107"/>
      <c r="L2051" s="107"/>
      <c r="M2051" s="107"/>
      <c r="N2051" s="107"/>
      <c r="O2051" s="107"/>
      <c r="P2051" s="107"/>
      <c r="Q2051" s="107"/>
      <c r="R2051" s="107"/>
    </row>
    <row r="2052" spans="1:18" ht="15">
      <c r="A2052" s="109" t="s">
        <v>13055</v>
      </c>
      <c r="B2052" s="278">
        <v>29</v>
      </c>
      <c r="C2052" s="120"/>
      <c r="D2052" s="109" t="s">
        <v>169</v>
      </c>
      <c r="E2052" s="120"/>
      <c r="F2052" s="255" t="s">
        <v>246</v>
      </c>
      <c r="G2052" s="109" t="s">
        <v>165</v>
      </c>
      <c r="H2052" s="105" t="e">
        <f t="shared" ca="1" si="0"/>
        <v>#NAME?</v>
      </c>
      <c r="I2052" s="107"/>
      <c r="J2052" s="107"/>
      <c r="K2052" s="107"/>
      <c r="L2052" s="107"/>
      <c r="M2052" s="107"/>
      <c r="N2052" s="107"/>
      <c r="O2052" s="107"/>
      <c r="P2052" s="107"/>
      <c r="Q2052" s="107"/>
      <c r="R2052" s="107"/>
    </row>
    <row r="2053" spans="1:18" ht="15">
      <c r="A2053" s="127" t="s">
        <v>13056</v>
      </c>
      <c r="B2053" s="97"/>
      <c r="C2053" s="127" t="s">
        <v>1206</v>
      </c>
      <c r="D2053" s="97"/>
      <c r="E2053" s="127" t="s">
        <v>13057</v>
      </c>
      <c r="F2053" s="770" t="s">
        <v>13058</v>
      </c>
      <c r="G2053" s="109"/>
      <c r="H2053" s="105" t="e">
        <f t="shared" ca="1" si="0"/>
        <v>#NAME?</v>
      </c>
      <c r="I2053" s="107"/>
      <c r="J2053" s="107"/>
      <c r="K2053" s="107"/>
      <c r="L2053" s="107"/>
      <c r="M2053" s="107"/>
      <c r="N2053" s="107"/>
      <c r="O2053" s="107"/>
      <c r="P2053" s="107"/>
      <c r="Q2053" s="107"/>
      <c r="R2053" s="107"/>
    </row>
    <row r="2054" spans="1:18" ht="15">
      <c r="A2054" s="109" t="s">
        <v>13059</v>
      </c>
      <c r="B2054" s="278">
        <v>80</v>
      </c>
      <c r="C2054" s="120"/>
      <c r="D2054" s="942" t="s">
        <v>243</v>
      </c>
      <c r="E2054" s="943"/>
      <c r="F2054" s="255" t="s">
        <v>246</v>
      </c>
      <c r="G2054" s="109" t="s">
        <v>165</v>
      </c>
      <c r="H2054" s="105" t="e">
        <f t="shared" ca="1" si="0"/>
        <v>#NAME?</v>
      </c>
      <c r="I2054" s="107"/>
      <c r="J2054" s="107"/>
      <c r="K2054" s="107"/>
      <c r="L2054" s="107"/>
      <c r="M2054" s="107"/>
      <c r="N2054" s="107"/>
      <c r="O2054" s="107"/>
      <c r="P2054" s="107"/>
      <c r="Q2054" s="107"/>
      <c r="R2054" s="107"/>
    </row>
    <row r="2055" spans="1:18" ht="15">
      <c r="A2055" s="109" t="s">
        <v>13060</v>
      </c>
      <c r="B2055" s="120"/>
      <c r="C2055" s="120"/>
      <c r="D2055" s="942" t="s">
        <v>729</v>
      </c>
      <c r="E2055" s="943"/>
      <c r="F2055" s="109" t="s">
        <v>384</v>
      </c>
      <c r="G2055" s="109" t="s">
        <v>165</v>
      </c>
      <c r="H2055" s="105" t="e">
        <f t="shared" ca="1" si="0"/>
        <v>#NAME?</v>
      </c>
      <c r="I2055" s="107"/>
      <c r="J2055" s="107"/>
      <c r="K2055" s="107"/>
      <c r="L2055" s="107"/>
      <c r="M2055" s="107"/>
      <c r="N2055" s="107"/>
      <c r="O2055" s="107"/>
      <c r="P2055" s="107"/>
      <c r="Q2055" s="107"/>
      <c r="R2055" s="107"/>
    </row>
    <row r="2056" spans="1:18" ht="15">
      <c r="A2056" s="109" t="s">
        <v>13061</v>
      </c>
      <c r="B2056" s="278">
        <v>71</v>
      </c>
      <c r="C2056" s="120"/>
      <c r="D2056" s="942" t="s">
        <v>613</v>
      </c>
      <c r="E2056" s="943"/>
      <c r="F2056" s="255" t="s">
        <v>246</v>
      </c>
      <c r="G2056" s="109" t="s">
        <v>165</v>
      </c>
      <c r="H2056" s="105" t="e">
        <f t="shared" ca="1" si="0"/>
        <v>#NAME?</v>
      </c>
      <c r="I2056" s="107"/>
      <c r="J2056" s="107"/>
      <c r="K2056" s="107"/>
      <c r="L2056" s="107"/>
      <c r="M2056" s="107"/>
      <c r="N2056" s="107"/>
      <c r="O2056" s="107"/>
      <c r="P2056" s="107"/>
      <c r="Q2056" s="107"/>
      <c r="R2056" s="107"/>
    </row>
    <row r="2057" spans="1:18" ht="15">
      <c r="A2057" s="127" t="s">
        <v>8802</v>
      </c>
      <c r="B2057" s="97"/>
      <c r="C2057" s="127" t="s">
        <v>194</v>
      </c>
      <c r="D2057" s="97"/>
      <c r="E2057" s="127" t="s">
        <v>662</v>
      </c>
      <c r="F2057" s="202" t="s">
        <v>199</v>
      </c>
      <c r="G2057" s="109"/>
      <c r="H2057" s="105" t="e">
        <f t="shared" ca="1" si="0"/>
        <v>#NAME?</v>
      </c>
      <c r="I2057" s="107"/>
      <c r="J2057" s="107"/>
      <c r="K2057" s="107"/>
      <c r="L2057" s="107"/>
      <c r="M2057" s="107"/>
      <c r="N2057" s="107"/>
      <c r="O2057" s="107"/>
      <c r="P2057" s="107"/>
      <c r="Q2057" s="107"/>
      <c r="R2057" s="107"/>
    </row>
    <row r="2058" spans="1:18" ht="15">
      <c r="A2058" s="127" t="s">
        <v>13062</v>
      </c>
      <c r="B2058" s="97"/>
      <c r="C2058" s="97"/>
      <c r="D2058" s="127" t="s">
        <v>89</v>
      </c>
      <c r="E2058" s="97"/>
      <c r="F2058" s="202" t="s">
        <v>95</v>
      </c>
      <c r="G2058" s="109"/>
      <c r="H2058" s="105" t="e">
        <f t="shared" ca="1" si="0"/>
        <v>#NAME?</v>
      </c>
      <c r="I2058" s="107"/>
      <c r="J2058" s="107"/>
      <c r="K2058" s="107"/>
      <c r="L2058" s="107"/>
      <c r="M2058" s="107"/>
      <c r="N2058" s="107"/>
      <c r="O2058" s="107"/>
      <c r="P2058" s="107"/>
      <c r="Q2058" s="107"/>
      <c r="R2058" s="107"/>
    </row>
    <row r="2059" spans="1:18" ht="15">
      <c r="A2059" s="109" t="s">
        <v>13063</v>
      </c>
      <c r="B2059" s="120"/>
      <c r="C2059" s="120"/>
      <c r="D2059" s="942" t="s">
        <v>729</v>
      </c>
      <c r="E2059" s="943"/>
      <c r="F2059" s="109" t="s">
        <v>384</v>
      </c>
      <c r="G2059" s="109" t="s">
        <v>165</v>
      </c>
      <c r="H2059" s="105" t="e">
        <f t="shared" ca="1" si="0"/>
        <v>#NAME?</v>
      </c>
      <c r="I2059" s="107"/>
      <c r="J2059" s="107"/>
      <c r="K2059" s="107"/>
      <c r="L2059" s="107"/>
      <c r="M2059" s="107"/>
      <c r="N2059" s="107"/>
      <c r="O2059" s="107"/>
      <c r="P2059" s="107"/>
      <c r="Q2059" s="107"/>
      <c r="R2059" s="107"/>
    </row>
    <row r="2060" spans="1:18" ht="15">
      <c r="A2060" s="109" t="s">
        <v>13064</v>
      </c>
      <c r="B2060" s="278">
        <v>51</v>
      </c>
      <c r="C2060" s="120"/>
      <c r="D2060" s="109" t="s">
        <v>169</v>
      </c>
      <c r="E2060" s="120"/>
      <c r="F2060" s="255" t="s">
        <v>246</v>
      </c>
      <c r="G2060" s="109" t="s">
        <v>165</v>
      </c>
      <c r="H2060" s="105" t="e">
        <f t="shared" ca="1" si="0"/>
        <v>#NAME?</v>
      </c>
      <c r="I2060" s="107"/>
      <c r="J2060" s="107"/>
      <c r="K2060" s="107"/>
      <c r="L2060" s="107"/>
      <c r="M2060" s="107"/>
      <c r="N2060" s="107"/>
      <c r="O2060" s="107"/>
      <c r="P2060" s="107"/>
      <c r="Q2060" s="107"/>
      <c r="R2060" s="107"/>
    </row>
    <row r="2061" spans="1:18" ht="15">
      <c r="A2061" s="109" t="s">
        <v>13065</v>
      </c>
      <c r="B2061" s="278">
        <v>8</v>
      </c>
      <c r="C2061" s="120"/>
      <c r="D2061" s="942" t="s">
        <v>13066</v>
      </c>
      <c r="E2061" s="943"/>
      <c r="F2061" s="255" t="s">
        <v>185</v>
      </c>
      <c r="G2061" s="109" t="s">
        <v>165</v>
      </c>
      <c r="H2061" s="105" t="e">
        <f t="shared" ca="1" si="0"/>
        <v>#NAME?</v>
      </c>
      <c r="I2061" s="107"/>
      <c r="J2061" s="107"/>
      <c r="K2061" s="107"/>
      <c r="L2061" s="107"/>
      <c r="M2061" s="107"/>
      <c r="N2061" s="107"/>
      <c r="O2061" s="107"/>
      <c r="P2061" s="107"/>
      <c r="Q2061" s="107"/>
      <c r="R2061" s="107"/>
    </row>
    <row r="2062" spans="1:18" ht="15">
      <c r="A2062" s="109" t="s">
        <v>13067</v>
      </c>
      <c r="B2062" s="278">
        <v>64</v>
      </c>
      <c r="C2062" s="120"/>
      <c r="D2062" s="942" t="s">
        <v>423</v>
      </c>
      <c r="E2062" s="943"/>
      <c r="F2062" s="255" t="s">
        <v>246</v>
      </c>
      <c r="G2062" s="109" t="s">
        <v>165</v>
      </c>
      <c r="H2062" s="105" t="e">
        <f t="shared" ca="1" si="0"/>
        <v>#NAME?</v>
      </c>
      <c r="I2062" s="107"/>
      <c r="J2062" s="107"/>
      <c r="K2062" s="107"/>
      <c r="L2062" s="107"/>
      <c r="M2062" s="107"/>
      <c r="N2062" s="107"/>
      <c r="O2062" s="107"/>
      <c r="P2062" s="107"/>
      <c r="Q2062" s="107"/>
      <c r="R2062" s="107"/>
    </row>
    <row r="2063" spans="1:18" ht="15">
      <c r="A2063" s="109" t="s">
        <v>13068</v>
      </c>
      <c r="B2063" s="278">
        <v>41</v>
      </c>
      <c r="C2063" s="120"/>
      <c r="D2063" s="942" t="s">
        <v>1458</v>
      </c>
      <c r="E2063" s="943"/>
      <c r="F2063" s="255" t="s">
        <v>246</v>
      </c>
      <c r="G2063" s="109" t="s">
        <v>165</v>
      </c>
      <c r="H2063" s="105" t="e">
        <f t="shared" ca="1" si="0"/>
        <v>#NAME?</v>
      </c>
      <c r="I2063" s="107"/>
      <c r="J2063" s="107"/>
      <c r="K2063" s="107"/>
      <c r="L2063" s="107"/>
      <c r="M2063" s="107"/>
      <c r="N2063" s="107"/>
      <c r="O2063" s="107"/>
      <c r="P2063" s="107"/>
      <c r="Q2063" s="107"/>
      <c r="R2063" s="107"/>
    </row>
    <row r="2064" spans="1:18" ht="15">
      <c r="A2064" s="109" t="s">
        <v>13069</v>
      </c>
      <c r="B2064" s="278">
        <v>39</v>
      </c>
      <c r="C2064" s="120"/>
      <c r="D2064" s="942" t="s">
        <v>503</v>
      </c>
      <c r="E2064" s="943"/>
      <c r="F2064" s="255" t="s">
        <v>246</v>
      </c>
      <c r="G2064" s="109" t="s">
        <v>165</v>
      </c>
      <c r="H2064" s="105" t="e">
        <f t="shared" ca="1" si="0"/>
        <v>#NAME?</v>
      </c>
      <c r="I2064" s="107"/>
      <c r="J2064" s="107"/>
      <c r="K2064" s="107"/>
      <c r="L2064" s="107"/>
      <c r="M2064" s="107"/>
      <c r="N2064" s="107"/>
      <c r="O2064" s="107"/>
      <c r="P2064" s="107"/>
      <c r="Q2064" s="107"/>
      <c r="R2064" s="107"/>
    </row>
    <row r="2065" spans="1:18" ht="15">
      <c r="A2065" s="109" t="s">
        <v>13070</v>
      </c>
      <c r="B2065" s="278">
        <v>84</v>
      </c>
      <c r="C2065" s="120"/>
      <c r="D2065" s="942" t="s">
        <v>503</v>
      </c>
      <c r="E2065" s="943"/>
      <c r="F2065" s="255" t="s">
        <v>246</v>
      </c>
      <c r="G2065" s="109" t="s">
        <v>165</v>
      </c>
      <c r="H2065" s="105" t="e">
        <f t="shared" ca="1" si="0"/>
        <v>#NAME?</v>
      </c>
      <c r="I2065" s="107"/>
      <c r="J2065" s="107"/>
      <c r="K2065" s="107"/>
      <c r="L2065" s="107"/>
      <c r="M2065" s="107"/>
      <c r="N2065" s="107"/>
      <c r="O2065" s="107"/>
      <c r="P2065" s="107"/>
      <c r="Q2065" s="107"/>
      <c r="R2065" s="107"/>
    </row>
    <row r="2066" spans="1:18" ht="15">
      <c r="A2066" s="109" t="s">
        <v>13071</v>
      </c>
      <c r="B2066" s="278">
        <v>1</v>
      </c>
      <c r="C2066" s="120"/>
      <c r="D2066" s="942" t="s">
        <v>224</v>
      </c>
      <c r="E2066" s="943"/>
      <c r="F2066" s="255" t="s">
        <v>185</v>
      </c>
      <c r="G2066" s="109" t="s">
        <v>165</v>
      </c>
      <c r="H2066" s="105" t="e">
        <f t="shared" ca="1" si="0"/>
        <v>#NAME?</v>
      </c>
      <c r="I2066" s="107"/>
      <c r="J2066" s="107"/>
      <c r="K2066" s="107"/>
      <c r="L2066" s="107"/>
      <c r="M2066" s="107"/>
      <c r="N2066" s="107"/>
      <c r="O2066" s="107"/>
      <c r="P2066" s="107"/>
      <c r="Q2066" s="107"/>
      <c r="R2066" s="107"/>
    </row>
    <row r="2067" spans="1:18" ht="15">
      <c r="A2067" s="109" t="s">
        <v>13072</v>
      </c>
      <c r="B2067" s="278">
        <v>73</v>
      </c>
      <c r="C2067" s="120"/>
      <c r="D2067" s="942" t="s">
        <v>224</v>
      </c>
      <c r="E2067" s="943"/>
      <c r="F2067" s="255" t="s">
        <v>185</v>
      </c>
      <c r="G2067" s="109" t="s">
        <v>165</v>
      </c>
      <c r="H2067" s="105" t="e">
        <f t="shared" ca="1" si="0"/>
        <v>#NAME?</v>
      </c>
      <c r="I2067" s="107"/>
      <c r="J2067" s="107"/>
      <c r="K2067" s="107"/>
      <c r="L2067" s="107"/>
      <c r="M2067" s="107"/>
      <c r="N2067" s="107"/>
      <c r="O2067" s="107"/>
      <c r="P2067" s="107"/>
      <c r="Q2067" s="107"/>
      <c r="R2067" s="107"/>
    </row>
    <row r="2068" spans="1:18" ht="15">
      <c r="A2068" s="127" t="s">
        <v>13073</v>
      </c>
      <c r="B2068" s="97"/>
      <c r="C2068" s="97"/>
      <c r="D2068" s="127" t="s">
        <v>89</v>
      </c>
      <c r="E2068" s="97"/>
      <c r="F2068" s="202" t="s">
        <v>95</v>
      </c>
      <c r="G2068" s="109"/>
      <c r="H2068" s="105" t="e">
        <f t="shared" ca="1" si="0"/>
        <v>#NAME?</v>
      </c>
      <c r="I2068" s="107"/>
      <c r="J2068" s="107"/>
      <c r="K2068" s="107"/>
      <c r="L2068" s="107"/>
      <c r="M2068" s="107"/>
      <c r="N2068" s="107"/>
      <c r="O2068" s="107"/>
      <c r="P2068" s="107"/>
      <c r="Q2068" s="107"/>
      <c r="R2068" s="107"/>
    </row>
    <row r="2069" spans="1:18" ht="15">
      <c r="A2069" s="109" t="s">
        <v>12092</v>
      </c>
      <c r="B2069" s="120"/>
      <c r="C2069" s="120"/>
      <c r="D2069" s="942" t="s">
        <v>643</v>
      </c>
      <c r="E2069" s="943"/>
      <c r="F2069" s="255" t="s">
        <v>13074</v>
      </c>
      <c r="G2069" s="109" t="s">
        <v>165</v>
      </c>
      <c r="H2069" s="105" t="e">
        <f t="shared" ca="1" si="0"/>
        <v>#NAME?</v>
      </c>
      <c r="I2069" s="107"/>
      <c r="J2069" s="107"/>
      <c r="K2069" s="107"/>
      <c r="L2069" s="107"/>
      <c r="M2069" s="107"/>
      <c r="N2069" s="107"/>
      <c r="O2069" s="107"/>
      <c r="P2069" s="107"/>
      <c r="Q2069" s="107"/>
      <c r="R2069" s="107"/>
    </row>
    <row r="2070" spans="1:18" ht="15">
      <c r="A2070" s="109" t="s">
        <v>13075</v>
      </c>
      <c r="B2070" s="278">
        <v>23</v>
      </c>
      <c r="C2070" s="120"/>
      <c r="D2070" s="942" t="s">
        <v>354</v>
      </c>
      <c r="E2070" s="943"/>
      <c r="F2070" s="255" t="s">
        <v>246</v>
      </c>
      <c r="G2070" s="109" t="s">
        <v>165</v>
      </c>
      <c r="H2070" s="105" t="e">
        <f t="shared" ca="1" si="0"/>
        <v>#NAME?</v>
      </c>
      <c r="I2070" s="107"/>
      <c r="J2070" s="107"/>
      <c r="K2070" s="107"/>
      <c r="L2070" s="107"/>
      <c r="M2070" s="107"/>
      <c r="N2070" s="107"/>
      <c r="O2070" s="107"/>
      <c r="P2070" s="107"/>
      <c r="Q2070" s="107"/>
      <c r="R2070" s="107"/>
    </row>
    <row r="2071" spans="1:18" ht="15">
      <c r="A2071" s="130" t="s">
        <v>13076</v>
      </c>
      <c r="B2071" s="97"/>
      <c r="C2071" s="127" t="s">
        <v>417</v>
      </c>
      <c r="D2071" s="97"/>
      <c r="E2071" s="97"/>
      <c r="F2071" s="770" t="s">
        <v>13077</v>
      </c>
      <c r="G2071" s="109"/>
      <c r="H2071" s="105" t="e">
        <f t="shared" ca="1" si="0"/>
        <v>#NAME?</v>
      </c>
      <c r="I2071" s="107"/>
      <c r="J2071" s="107"/>
      <c r="K2071" s="107"/>
      <c r="L2071" s="107"/>
      <c r="M2071" s="107"/>
      <c r="N2071" s="107"/>
      <c r="O2071" s="107"/>
      <c r="P2071" s="107"/>
      <c r="Q2071" s="107"/>
      <c r="R2071" s="107"/>
    </row>
    <row r="2072" spans="1:18" ht="15">
      <c r="A2072" s="109" t="s">
        <v>13078</v>
      </c>
      <c r="B2072" s="278">
        <v>79</v>
      </c>
      <c r="C2072" s="120"/>
      <c r="D2072" s="942" t="s">
        <v>1327</v>
      </c>
      <c r="E2072" s="943"/>
      <c r="F2072" s="255" t="s">
        <v>185</v>
      </c>
      <c r="G2072" s="109" t="s">
        <v>165</v>
      </c>
      <c r="H2072" s="105" t="e">
        <f t="shared" ca="1" si="0"/>
        <v>#NAME?</v>
      </c>
      <c r="I2072" s="107"/>
      <c r="J2072" s="107"/>
      <c r="K2072" s="107"/>
      <c r="L2072" s="107"/>
      <c r="M2072" s="107"/>
      <c r="N2072" s="107"/>
      <c r="O2072" s="107"/>
      <c r="P2072" s="107"/>
      <c r="Q2072" s="107"/>
      <c r="R2072" s="107"/>
    </row>
    <row r="2073" spans="1:18" ht="15">
      <c r="A2073" s="109" t="s">
        <v>13079</v>
      </c>
      <c r="B2073" s="120"/>
      <c r="C2073" s="120"/>
      <c r="D2073" s="942" t="s">
        <v>89</v>
      </c>
      <c r="E2073" s="943"/>
      <c r="F2073" s="109" t="s">
        <v>529</v>
      </c>
      <c r="G2073" s="109" t="s">
        <v>165</v>
      </c>
      <c r="H2073" s="105" t="e">
        <f t="shared" ca="1" si="0"/>
        <v>#NAME?</v>
      </c>
      <c r="I2073" s="107"/>
      <c r="J2073" s="107"/>
      <c r="K2073" s="107"/>
      <c r="L2073" s="107"/>
      <c r="M2073" s="107"/>
      <c r="N2073" s="107"/>
      <c r="O2073" s="107"/>
      <c r="P2073" s="107"/>
      <c r="Q2073" s="107"/>
      <c r="R2073" s="107"/>
    </row>
    <row r="2074" spans="1:18" ht="15">
      <c r="A2074" s="109" t="s">
        <v>13080</v>
      </c>
      <c r="B2074" s="278">
        <v>8</v>
      </c>
      <c r="C2074" s="120"/>
      <c r="D2074" s="109" t="s">
        <v>169</v>
      </c>
      <c r="E2074" s="120"/>
      <c r="F2074" s="255" t="s">
        <v>246</v>
      </c>
      <c r="G2074" s="109" t="s">
        <v>165</v>
      </c>
      <c r="H2074" s="105" t="e">
        <f t="shared" ca="1" si="0"/>
        <v>#NAME?</v>
      </c>
      <c r="I2074" s="107"/>
      <c r="J2074" s="107"/>
      <c r="K2074" s="107"/>
      <c r="L2074" s="107"/>
      <c r="M2074" s="107"/>
      <c r="N2074" s="107"/>
      <c r="O2074" s="107"/>
      <c r="P2074" s="107"/>
      <c r="Q2074" s="107"/>
      <c r="R2074" s="107"/>
    </row>
    <row r="2075" spans="1:18" ht="15">
      <c r="A2075" s="109" t="s">
        <v>13081</v>
      </c>
      <c r="B2075" s="278">
        <v>24</v>
      </c>
      <c r="C2075" s="120"/>
      <c r="D2075" s="942" t="s">
        <v>354</v>
      </c>
      <c r="E2075" s="943"/>
      <c r="F2075" s="255" t="s">
        <v>246</v>
      </c>
      <c r="G2075" s="109" t="s">
        <v>165</v>
      </c>
      <c r="H2075" s="105" t="e">
        <f t="shared" ca="1" si="0"/>
        <v>#NAME?</v>
      </c>
      <c r="I2075" s="107"/>
      <c r="J2075" s="107"/>
      <c r="K2075" s="107"/>
      <c r="L2075" s="107"/>
      <c r="M2075" s="107"/>
      <c r="N2075" s="107"/>
      <c r="O2075" s="107"/>
      <c r="P2075" s="107"/>
      <c r="Q2075" s="107"/>
      <c r="R2075" s="107"/>
    </row>
    <row r="2076" spans="1:18" ht="15">
      <c r="A2076" s="109" t="s">
        <v>13082</v>
      </c>
      <c r="B2076" s="278">
        <v>57</v>
      </c>
      <c r="C2076" s="120"/>
      <c r="D2076" s="942" t="s">
        <v>446</v>
      </c>
      <c r="E2076" s="943"/>
      <c r="F2076" s="109" t="s">
        <v>532</v>
      </c>
      <c r="G2076" s="109" t="s">
        <v>165</v>
      </c>
      <c r="H2076" s="105" t="e">
        <f t="shared" ca="1" si="0"/>
        <v>#NAME?</v>
      </c>
      <c r="I2076" s="107"/>
      <c r="J2076" s="107"/>
      <c r="K2076" s="107"/>
      <c r="L2076" s="107"/>
      <c r="M2076" s="107"/>
      <c r="N2076" s="107"/>
      <c r="O2076" s="107"/>
      <c r="P2076" s="107"/>
      <c r="Q2076" s="107"/>
      <c r="R2076" s="107"/>
    </row>
    <row r="2077" spans="1:18" ht="15">
      <c r="A2077" s="127" t="s">
        <v>13083</v>
      </c>
      <c r="B2077" s="97"/>
      <c r="C2077" s="127" t="s">
        <v>194</v>
      </c>
      <c r="D2077" s="97"/>
      <c r="E2077" s="127" t="s">
        <v>13084</v>
      </c>
      <c r="F2077" s="202" t="s">
        <v>199</v>
      </c>
      <c r="G2077" s="109"/>
      <c r="H2077" s="105" t="e">
        <f t="shared" ca="1" si="0"/>
        <v>#NAME?</v>
      </c>
      <c r="I2077" s="107"/>
      <c r="J2077" s="107"/>
      <c r="K2077" s="107"/>
      <c r="L2077" s="107"/>
      <c r="M2077" s="107"/>
      <c r="N2077" s="107"/>
      <c r="O2077" s="107"/>
      <c r="P2077" s="107"/>
      <c r="Q2077" s="107"/>
      <c r="R2077" s="107"/>
    </row>
    <row r="2078" spans="1:18" ht="15">
      <c r="A2078" s="109" t="s">
        <v>13085</v>
      </c>
      <c r="B2078" s="278">
        <v>1</v>
      </c>
      <c r="C2078" s="120"/>
      <c r="D2078" s="942" t="s">
        <v>374</v>
      </c>
      <c r="E2078" s="943"/>
      <c r="F2078" s="109" t="s">
        <v>164</v>
      </c>
      <c r="G2078" s="109" t="s">
        <v>165</v>
      </c>
      <c r="H2078" s="105" t="e">
        <f t="shared" ca="1" si="0"/>
        <v>#NAME?</v>
      </c>
      <c r="I2078" s="107"/>
      <c r="J2078" s="107"/>
      <c r="K2078" s="107"/>
      <c r="L2078" s="107"/>
      <c r="M2078" s="107"/>
      <c r="N2078" s="107"/>
      <c r="O2078" s="107"/>
      <c r="P2078" s="107"/>
      <c r="Q2078" s="107"/>
      <c r="R2078" s="107"/>
    </row>
    <row r="2079" spans="1:18" ht="15">
      <c r="A2079" s="130" t="s">
        <v>13086</v>
      </c>
      <c r="B2079" s="97"/>
      <c r="C2079" s="127" t="s">
        <v>417</v>
      </c>
      <c r="D2079" s="97"/>
      <c r="E2079" s="97"/>
      <c r="F2079" s="770" t="s">
        <v>13087</v>
      </c>
      <c r="G2079" s="109"/>
      <c r="H2079" s="105" t="e">
        <f t="shared" ca="1" si="0"/>
        <v>#NAME?</v>
      </c>
      <c r="I2079" s="107"/>
      <c r="J2079" s="107"/>
      <c r="K2079" s="107"/>
      <c r="L2079" s="107"/>
      <c r="M2079" s="107"/>
      <c r="N2079" s="107"/>
      <c r="O2079" s="107"/>
      <c r="P2079" s="107"/>
      <c r="Q2079" s="107"/>
      <c r="R2079" s="107"/>
    </row>
    <row r="2080" spans="1:18" ht="15">
      <c r="A2080" s="109" t="s">
        <v>13088</v>
      </c>
      <c r="B2080" s="120"/>
      <c r="C2080" s="120"/>
      <c r="D2080" s="942" t="s">
        <v>319</v>
      </c>
      <c r="E2080" s="943"/>
      <c r="F2080" s="109" t="s">
        <v>529</v>
      </c>
      <c r="G2080" s="109" t="s">
        <v>165</v>
      </c>
      <c r="H2080" s="105" t="e">
        <f t="shared" ca="1" si="0"/>
        <v>#NAME?</v>
      </c>
      <c r="I2080" s="107"/>
      <c r="J2080" s="107"/>
      <c r="K2080" s="107"/>
      <c r="L2080" s="107"/>
      <c r="M2080" s="107"/>
      <c r="N2080" s="107"/>
      <c r="O2080" s="107"/>
      <c r="P2080" s="107"/>
      <c r="Q2080" s="107"/>
      <c r="R2080" s="107"/>
    </row>
    <row r="2081" spans="1:18" ht="15">
      <c r="A2081" s="109" t="s">
        <v>13089</v>
      </c>
      <c r="B2081" s="278">
        <v>33</v>
      </c>
      <c r="C2081" s="120"/>
      <c r="D2081" s="942" t="s">
        <v>224</v>
      </c>
      <c r="E2081" s="943"/>
      <c r="F2081" s="255" t="s">
        <v>185</v>
      </c>
      <c r="G2081" s="109" t="s">
        <v>165</v>
      </c>
      <c r="H2081" s="105" t="e">
        <f t="shared" ca="1" si="0"/>
        <v>#NAME?</v>
      </c>
      <c r="I2081" s="107"/>
      <c r="J2081" s="107"/>
      <c r="K2081" s="107"/>
      <c r="L2081" s="107"/>
      <c r="M2081" s="107"/>
      <c r="N2081" s="107"/>
      <c r="O2081" s="107"/>
      <c r="P2081" s="107"/>
      <c r="Q2081" s="107"/>
      <c r="R2081" s="107"/>
    </row>
    <row r="2082" spans="1:18" ht="15">
      <c r="A2082" s="109" t="s">
        <v>13090</v>
      </c>
      <c r="B2082" s="278">
        <v>33</v>
      </c>
      <c r="C2082" s="120"/>
      <c r="D2082" s="942" t="s">
        <v>354</v>
      </c>
      <c r="E2082" s="943"/>
      <c r="F2082" s="255" t="s">
        <v>246</v>
      </c>
      <c r="G2082" s="109" t="s">
        <v>165</v>
      </c>
      <c r="H2082" s="105" t="e">
        <f t="shared" ca="1" si="0"/>
        <v>#NAME?</v>
      </c>
      <c r="I2082" s="107"/>
      <c r="J2082" s="107"/>
      <c r="K2082" s="107"/>
      <c r="L2082" s="107"/>
      <c r="M2082" s="107"/>
      <c r="N2082" s="107"/>
      <c r="O2082" s="107"/>
      <c r="P2082" s="107"/>
      <c r="Q2082" s="107"/>
      <c r="R2082" s="107"/>
    </row>
    <row r="2083" spans="1:18" ht="15">
      <c r="A2083" s="109" t="s">
        <v>13091</v>
      </c>
      <c r="B2083" s="120"/>
      <c r="C2083" s="120"/>
      <c r="D2083" s="942" t="s">
        <v>89</v>
      </c>
      <c r="E2083" s="943"/>
      <c r="F2083" s="109" t="s">
        <v>529</v>
      </c>
      <c r="G2083" s="109" t="s">
        <v>165</v>
      </c>
      <c r="H2083" s="105" t="e">
        <f t="shared" ca="1" si="0"/>
        <v>#NAME?</v>
      </c>
      <c r="I2083" s="107"/>
      <c r="J2083" s="107"/>
      <c r="K2083" s="107"/>
      <c r="L2083" s="107"/>
      <c r="M2083" s="107"/>
      <c r="N2083" s="107"/>
      <c r="O2083" s="107"/>
      <c r="P2083" s="107"/>
      <c r="Q2083" s="107"/>
      <c r="R2083" s="107"/>
    </row>
    <row r="2084" spans="1:18" ht="15">
      <c r="A2084" s="127" t="s">
        <v>13092</v>
      </c>
      <c r="B2084" s="97"/>
      <c r="C2084" s="127" t="s">
        <v>117</v>
      </c>
      <c r="D2084" s="127" t="s">
        <v>487</v>
      </c>
      <c r="E2084" s="97"/>
      <c r="F2084" s="202" t="s">
        <v>13093</v>
      </c>
      <c r="G2084" s="109"/>
      <c r="H2084" s="105" t="e">
        <f t="shared" ca="1" si="0"/>
        <v>#NAME?</v>
      </c>
      <c r="I2084" s="107"/>
      <c r="J2084" s="107"/>
      <c r="K2084" s="107"/>
      <c r="L2084" s="107"/>
      <c r="M2084" s="107"/>
      <c r="N2084" s="107"/>
      <c r="O2084" s="107"/>
      <c r="P2084" s="107"/>
      <c r="Q2084" s="107"/>
      <c r="R2084" s="107"/>
    </row>
    <row r="2085" spans="1:18" ht="15">
      <c r="A2085" s="130" t="s">
        <v>13094</v>
      </c>
      <c r="B2085" s="97"/>
      <c r="C2085" s="127" t="s">
        <v>417</v>
      </c>
      <c r="D2085" s="97"/>
      <c r="E2085" s="97"/>
      <c r="F2085" s="770" t="s">
        <v>13095</v>
      </c>
      <c r="G2085" s="109"/>
      <c r="H2085" s="105" t="e">
        <f t="shared" ca="1" si="0"/>
        <v>#NAME?</v>
      </c>
      <c r="I2085" s="107"/>
      <c r="J2085" s="107"/>
      <c r="K2085" s="107"/>
      <c r="L2085" s="107"/>
      <c r="M2085" s="107"/>
      <c r="N2085" s="107"/>
      <c r="O2085" s="107"/>
      <c r="P2085" s="107"/>
      <c r="Q2085" s="107"/>
      <c r="R2085" s="107"/>
    </row>
    <row r="2086" spans="1:18" ht="15">
      <c r="A2086" s="130" t="s">
        <v>13096</v>
      </c>
      <c r="B2086" s="97"/>
      <c r="C2086" s="127" t="s">
        <v>417</v>
      </c>
      <c r="D2086" s="97"/>
      <c r="E2086" s="97"/>
      <c r="F2086" s="770" t="s">
        <v>13097</v>
      </c>
      <c r="G2086" s="109"/>
      <c r="H2086" s="105" t="e">
        <f t="shared" ca="1" si="0"/>
        <v>#NAME?</v>
      </c>
      <c r="I2086" s="107"/>
      <c r="J2086" s="107"/>
      <c r="K2086" s="107"/>
      <c r="L2086" s="107"/>
      <c r="M2086" s="107"/>
      <c r="N2086" s="107"/>
      <c r="O2086" s="107"/>
      <c r="P2086" s="107"/>
      <c r="Q2086" s="107"/>
      <c r="R2086" s="107"/>
    </row>
    <row r="2087" spans="1:18" ht="15">
      <c r="A2087" s="130" t="s">
        <v>13098</v>
      </c>
      <c r="B2087" s="97"/>
      <c r="C2087" s="127" t="s">
        <v>417</v>
      </c>
      <c r="D2087" s="97"/>
      <c r="E2087" s="97"/>
      <c r="F2087" s="770" t="s">
        <v>13099</v>
      </c>
      <c r="G2087" s="109"/>
      <c r="H2087" s="105" t="e">
        <f t="shared" ca="1" si="0"/>
        <v>#NAME?</v>
      </c>
      <c r="I2087" s="107"/>
      <c r="J2087" s="107"/>
      <c r="K2087" s="107"/>
      <c r="L2087" s="107"/>
      <c r="M2087" s="107"/>
      <c r="N2087" s="107"/>
      <c r="O2087" s="107"/>
      <c r="P2087" s="107"/>
      <c r="Q2087" s="107"/>
      <c r="R2087" s="107"/>
    </row>
    <row r="2088" spans="1:18" ht="15">
      <c r="A2088" s="127" t="s">
        <v>13100</v>
      </c>
      <c r="B2088" s="97"/>
      <c r="C2088" s="127" t="s">
        <v>1723</v>
      </c>
      <c r="D2088" s="127" t="s">
        <v>524</v>
      </c>
      <c r="E2088" s="127" t="s">
        <v>802</v>
      </c>
      <c r="F2088" s="773" t="s">
        <v>1934</v>
      </c>
      <c r="G2088" s="109"/>
      <c r="H2088" s="105" t="e">
        <f t="shared" ca="1" si="0"/>
        <v>#NAME?</v>
      </c>
      <c r="I2088" s="107"/>
      <c r="J2088" s="107"/>
      <c r="K2088" s="107"/>
      <c r="L2088" s="107"/>
      <c r="M2088" s="107"/>
      <c r="N2088" s="107"/>
      <c r="O2088" s="107"/>
      <c r="P2088" s="107"/>
      <c r="Q2088" s="107"/>
      <c r="R2088" s="107"/>
    </row>
    <row r="2089" spans="1:18" ht="15">
      <c r="A2089" s="127" t="s">
        <v>13101</v>
      </c>
      <c r="B2089" s="97"/>
      <c r="C2089" s="97"/>
      <c r="D2089" s="127" t="s">
        <v>3908</v>
      </c>
      <c r="E2089" s="127" t="s">
        <v>13102</v>
      </c>
      <c r="F2089" s="97"/>
      <c r="G2089" s="109"/>
      <c r="H2089" s="105" t="e">
        <f t="shared" ca="1" si="0"/>
        <v>#NAME?</v>
      </c>
      <c r="I2089" s="107"/>
      <c r="J2089" s="107"/>
      <c r="K2089" s="107"/>
      <c r="L2089" s="107"/>
      <c r="M2089" s="107"/>
      <c r="N2089" s="107"/>
      <c r="O2089" s="107"/>
      <c r="P2089" s="107"/>
      <c r="Q2089" s="107"/>
      <c r="R2089" s="107"/>
    </row>
    <row r="2090" spans="1:18" ht="15">
      <c r="A2090" s="109" t="s">
        <v>13103</v>
      </c>
      <c r="B2090" s="278">
        <v>5</v>
      </c>
      <c r="C2090" s="120"/>
      <c r="D2090" s="942" t="s">
        <v>407</v>
      </c>
      <c r="E2090" s="943"/>
      <c r="F2090" s="255" t="s">
        <v>246</v>
      </c>
      <c r="G2090" s="109" t="s">
        <v>165</v>
      </c>
      <c r="H2090" s="105" t="e">
        <f t="shared" ca="1" si="0"/>
        <v>#NAME?</v>
      </c>
      <c r="I2090" s="107"/>
      <c r="J2090" s="107"/>
      <c r="K2090" s="107"/>
      <c r="L2090" s="107"/>
      <c r="M2090" s="107"/>
      <c r="N2090" s="107"/>
      <c r="O2090" s="107"/>
      <c r="P2090" s="107"/>
      <c r="Q2090" s="107"/>
      <c r="R2090" s="107"/>
    </row>
    <row r="2091" spans="1:18" ht="15">
      <c r="A2091" s="109" t="s">
        <v>13104</v>
      </c>
      <c r="B2091" s="278">
        <v>63</v>
      </c>
      <c r="C2091" s="120"/>
      <c r="D2091" s="942" t="s">
        <v>268</v>
      </c>
      <c r="E2091" s="943"/>
      <c r="F2091" s="255" t="s">
        <v>246</v>
      </c>
      <c r="G2091" s="109" t="s">
        <v>165</v>
      </c>
      <c r="H2091" s="105" t="e">
        <f t="shared" ca="1" si="0"/>
        <v>#NAME?</v>
      </c>
      <c r="I2091" s="107"/>
      <c r="J2091" s="107"/>
      <c r="K2091" s="107"/>
      <c r="L2091" s="107"/>
      <c r="M2091" s="107"/>
      <c r="N2091" s="107"/>
      <c r="O2091" s="107"/>
      <c r="P2091" s="107"/>
      <c r="Q2091" s="107"/>
      <c r="R2091" s="107"/>
    </row>
    <row r="2092" spans="1:18" ht="15">
      <c r="A2092" s="130" t="s">
        <v>13105</v>
      </c>
      <c r="B2092" s="97"/>
      <c r="C2092" s="127" t="s">
        <v>117</v>
      </c>
      <c r="D2092" s="130" t="s">
        <v>487</v>
      </c>
      <c r="E2092" s="97"/>
      <c r="F2092" s="770" t="s">
        <v>13106</v>
      </c>
      <c r="G2092" s="109"/>
      <c r="H2092" s="105" t="e">
        <f t="shared" ca="1" si="0"/>
        <v>#NAME?</v>
      </c>
      <c r="I2092" s="107"/>
      <c r="J2092" s="107"/>
      <c r="K2092" s="107"/>
      <c r="L2092" s="107"/>
      <c r="M2092" s="107"/>
      <c r="N2092" s="107"/>
      <c r="O2092" s="107"/>
      <c r="P2092" s="107"/>
      <c r="Q2092" s="107"/>
      <c r="R2092" s="107"/>
    </row>
    <row r="2093" spans="1:18" ht="15">
      <c r="A2093" s="127" t="s">
        <v>13107</v>
      </c>
      <c r="B2093" s="130">
        <v>60</v>
      </c>
      <c r="C2093" s="97"/>
      <c r="D2093" s="97"/>
      <c r="E2093" s="127" t="s">
        <v>877</v>
      </c>
      <c r="F2093" s="97"/>
      <c r="G2093" s="109"/>
      <c r="H2093" s="105" t="e">
        <f t="shared" ca="1" si="0"/>
        <v>#NAME?</v>
      </c>
      <c r="I2093" s="107"/>
      <c r="J2093" s="107"/>
      <c r="K2093" s="107"/>
      <c r="L2093" s="107"/>
      <c r="M2093" s="107"/>
      <c r="N2093" s="107"/>
      <c r="O2093" s="107"/>
      <c r="P2093" s="107"/>
      <c r="Q2093" s="107"/>
      <c r="R2093" s="107"/>
    </row>
    <row r="2094" spans="1:18" ht="15">
      <c r="A2094" s="109" t="s">
        <v>13108</v>
      </c>
      <c r="B2094" s="120"/>
      <c r="C2094" s="120"/>
      <c r="D2094" s="942" t="s">
        <v>13109</v>
      </c>
      <c r="E2094" s="943"/>
      <c r="F2094" s="109" t="s">
        <v>384</v>
      </c>
      <c r="G2094" s="109" t="s">
        <v>165</v>
      </c>
      <c r="H2094" s="105" t="e">
        <f t="shared" ca="1" si="0"/>
        <v>#NAME?</v>
      </c>
      <c r="I2094" s="107"/>
      <c r="J2094" s="107"/>
      <c r="K2094" s="107"/>
      <c r="L2094" s="107"/>
      <c r="M2094" s="107"/>
      <c r="N2094" s="107"/>
      <c r="O2094" s="107"/>
      <c r="P2094" s="107"/>
      <c r="Q2094" s="107"/>
      <c r="R2094" s="107"/>
    </row>
    <row r="2095" spans="1:18" ht="15">
      <c r="A2095" s="109" t="s">
        <v>13110</v>
      </c>
      <c r="B2095" s="278">
        <v>55</v>
      </c>
      <c r="C2095" s="109" t="s">
        <v>1723</v>
      </c>
      <c r="D2095" s="109" t="s">
        <v>524</v>
      </c>
      <c r="E2095" s="109" t="s">
        <v>802</v>
      </c>
      <c r="F2095" s="109" t="s">
        <v>2583</v>
      </c>
      <c r="G2095" s="109" t="s">
        <v>165</v>
      </c>
      <c r="H2095" s="105" t="e">
        <f t="shared" ca="1" si="0"/>
        <v>#NAME?</v>
      </c>
      <c r="I2095" s="107"/>
      <c r="J2095" s="107"/>
      <c r="K2095" s="107"/>
      <c r="L2095" s="107"/>
      <c r="M2095" s="107"/>
      <c r="N2095" s="107"/>
      <c r="O2095" s="107"/>
      <c r="P2095" s="107"/>
      <c r="Q2095" s="107"/>
      <c r="R2095" s="107"/>
    </row>
    <row r="2096" spans="1:18" ht="15">
      <c r="A2096" s="109" t="s">
        <v>13111</v>
      </c>
      <c r="B2096" s="120"/>
      <c r="C2096" s="120"/>
      <c r="D2096" s="942" t="s">
        <v>1072</v>
      </c>
      <c r="E2096" s="943"/>
      <c r="F2096" s="109" t="s">
        <v>529</v>
      </c>
      <c r="G2096" s="109" t="s">
        <v>165</v>
      </c>
      <c r="H2096" s="105" t="e">
        <f t="shared" ca="1" si="0"/>
        <v>#NAME?</v>
      </c>
      <c r="I2096" s="107"/>
      <c r="J2096" s="107"/>
      <c r="K2096" s="107"/>
      <c r="L2096" s="107"/>
      <c r="M2096" s="107"/>
      <c r="N2096" s="107"/>
      <c r="O2096" s="107"/>
      <c r="P2096" s="107"/>
      <c r="Q2096" s="107"/>
      <c r="R2096" s="107"/>
    </row>
    <row r="2097" spans="1:18" ht="15">
      <c r="A2097" s="130" t="s">
        <v>13112</v>
      </c>
      <c r="B2097" s="130">
        <v>72</v>
      </c>
      <c r="C2097" s="97"/>
      <c r="D2097" s="130" t="s">
        <v>518</v>
      </c>
      <c r="E2097" s="97"/>
      <c r="F2097" s="773" t="s">
        <v>519</v>
      </c>
      <c r="G2097" s="109"/>
      <c r="H2097" s="105" t="e">
        <f t="shared" ca="1" si="0"/>
        <v>#NAME?</v>
      </c>
      <c r="I2097" s="107"/>
      <c r="J2097" s="107"/>
      <c r="K2097" s="107"/>
      <c r="L2097" s="107"/>
      <c r="M2097" s="107"/>
      <c r="N2097" s="107"/>
      <c r="O2097" s="107"/>
      <c r="P2097" s="107"/>
      <c r="Q2097" s="107"/>
      <c r="R2097" s="107"/>
    </row>
    <row r="2098" spans="1:18" ht="15">
      <c r="A2098" s="109" t="s">
        <v>13113</v>
      </c>
      <c r="B2098" s="278">
        <v>35</v>
      </c>
      <c r="C2098" s="120"/>
      <c r="D2098" s="942" t="s">
        <v>3915</v>
      </c>
      <c r="E2098" s="943"/>
      <c r="F2098" s="109" t="s">
        <v>11247</v>
      </c>
      <c r="G2098" s="109" t="s">
        <v>165</v>
      </c>
      <c r="H2098" s="105" t="e">
        <f t="shared" ca="1" si="0"/>
        <v>#NAME?</v>
      </c>
      <c r="I2098" s="107"/>
      <c r="J2098" s="107"/>
      <c r="K2098" s="107"/>
      <c r="L2098" s="107"/>
      <c r="M2098" s="107"/>
      <c r="N2098" s="107"/>
      <c r="O2098" s="107"/>
      <c r="P2098" s="107"/>
      <c r="Q2098" s="107"/>
      <c r="R2098" s="107"/>
    </row>
    <row r="2099" spans="1:18" ht="15">
      <c r="A2099" s="130" t="s">
        <v>13114</v>
      </c>
      <c r="B2099" s="130">
        <v>40</v>
      </c>
      <c r="C2099" s="127" t="s">
        <v>117</v>
      </c>
      <c r="D2099" s="130" t="s">
        <v>487</v>
      </c>
      <c r="E2099" s="97"/>
      <c r="F2099" s="770" t="s">
        <v>13115</v>
      </c>
      <c r="G2099" s="109"/>
      <c r="H2099" s="105" t="e">
        <f t="shared" ca="1" si="0"/>
        <v>#NAME?</v>
      </c>
      <c r="I2099" s="107"/>
      <c r="J2099" s="107"/>
      <c r="K2099" s="107"/>
      <c r="L2099" s="107"/>
      <c r="M2099" s="107"/>
      <c r="N2099" s="107"/>
      <c r="O2099" s="107"/>
      <c r="P2099" s="107"/>
      <c r="Q2099" s="107"/>
      <c r="R2099" s="107"/>
    </row>
    <row r="2100" spans="1:18" ht="15">
      <c r="A2100" s="109" t="s">
        <v>13116</v>
      </c>
      <c r="B2100" s="278">
        <v>15</v>
      </c>
      <c r="C2100" s="120"/>
      <c r="D2100" s="942" t="s">
        <v>1327</v>
      </c>
      <c r="E2100" s="943"/>
      <c r="F2100" s="255" t="s">
        <v>185</v>
      </c>
      <c r="G2100" s="109" t="s">
        <v>165</v>
      </c>
      <c r="H2100" s="105" t="e">
        <f t="shared" ca="1" si="0"/>
        <v>#NAME?</v>
      </c>
      <c r="I2100" s="107"/>
      <c r="J2100" s="107"/>
      <c r="K2100" s="107"/>
      <c r="L2100" s="107"/>
      <c r="M2100" s="107"/>
      <c r="N2100" s="107"/>
      <c r="O2100" s="107"/>
      <c r="P2100" s="107"/>
      <c r="Q2100" s="107"/>
      <c r="R2100" s="107"/>
    </row>
    <row r="2101" spans="1:18" ht="15">
      <c r="A2101" s="109" t="s">
        <v>13117</v>
      </c>
      <c r="B2101" s="278">
        <v>55</v>
      </c>
      <c r="C2101" s="120"/>
      <c r="D2101" s="942" t="s">
        <v>1327</v>
      </c>
      <c r="E2101" s="943"/>
      <c r="F2101" s="255" t="s">
        <v>185</v>
      </c>
      <c r="G2101" s="109" t="s">
        <v>165</v>
      </c>
      <c r="H2101" s="105" t="e">
        <f t="shared" ca="1" si="0"/>
        <v>#NAME?</v>
      </c>
      <c r="I2101" s="107"/>
      <c r="J2101" s="107"/>
      <c r="K2101" s="107"/>
      <c r="L2101" s="107"/>
      <c r="M2101" s="107"/>
      <c r="N2101" s="107"/>
      <c r="O2101" s="107"/>
      <c r="P2101" s="107"/>
      <c r="Q2101" s="107"/>
      <c r="R2101" s="107"/>
    </row>
    <row r="2102" spans="1:18" ht="15">
      <c r="A2102" s="109" t="s">
        <v>13118</v>
      </c>
      <c r="B2102" s="278">
        <v>26</v>
      </c>
      <c r="C2102" s="120"/>
      <c r="D2102" s="942" t="s">
        <v>354</v>
      </c>
      <c r="E2102" s="943"/>
      <c r="F2102" s="255" t="s">
        <v>246</v>
      </c>
      <c r="G2102" s="109" t="s">
        <v>165</v>
      </c>
      <c r="H2102" s="105" t="e">
        <f t="shared" ca="1" si="0"/>
        <v>#NAME?</v>
      </c>
      <c r="I2102" s="107"/>
      <c r="J2102" s="107"/>
      <c r="K2102" s="107"/>
      <c r="L2102" s="107"/>
      <c r="M2102" s="107"/>
      <c r="N2102" s="107"/>
      <c r="O2102" s="107"/>
      <c r="P2102" s="107"/>
      <c r="Q2102" s="107"/>
      <c r="R2102" s="107"/>
    </row>
    <row r="2103" spans="1:18" ht="15">
      <c r="A2103" s="109" t="s">
        <v>13119</v>
      </c>
      <c r="B2103" s="278">
        <v>30</v>
      </c>
      <c r="C2103" s="120"/>
      <c r="D2103" s="109" t="s">
        <v>169</v>
      </c>
      <c r="E2103" s="120"/>
      <c r="F2103" s="255" t="s">
        <v>246</v>
      </c>
      <c r="G2103" s="109" t="s">
        <v>165</v>
      </c>
      <c r="H2103" s="105" t="e">
        <f t="shared" ca="1" si="0"/>
        <v>#NAME?</v>
      </c>
      <c r="I2103" s="107"/>
      <c r="J2103" s="107"/>
      <c r="K2103" s="107"/>
      <c r="L2103" s="107"/>
      <c r="M2103" s="107"/>
      <c r="N2103" s="107"/>
      <c r="O2103" s="107"/>
      <c r="P2103" s="107"/>
      <c r="Q2103" s="107"/>
      <c r="R2103" s="107"/>
    </row>
    <row r="2104" spans="1:18" ht="15">
      <c r="A2104" s="127" t="s">
        <v>13120</v>
      </c>
      <c r="B2104" s="130">
        <v>26</v>
      </c>
      <c r="C2104" s="127" t="s">
        <v>344</v>
      </c>
      <c r="D2104" s="127" t="s">
        <v>681</v>
      </c>
      <c r="E2104" s="127" t="s">
        <v>7573</v>
      </c>
      <c r="F2104" s="202" t="s">
        <v>346</v>
      </c>
      <c r="G2104" s="109"/>
      <c r="H2104" s="105" t="e">
        <f t="shared" ca="1" si="0"/>
        <v>#NAME?</v>
      </c>
      <c r="I2104" s="107"/>
      <c r="J2104" s="107"/>
      <c r="K2104" s="107"/>
      <c r="L2104" s="107"/>
      <c r="M2104" s="107"/>
      <c r="N2104" s="107"/>
      <c r="O2104" s="107"/>
      <c r="P2104" s="107"/>
      <c r="Q2104" s="107"/>
      <c r="R2104" s="107"/>
    </row>
    <row r="2105" spans="1:18" ht="15">
      <c r="A2105" s="109" t="s">
        <v>13121</v>
      </c>
      <c r="B2105" s="278">
        <v>24</v>
      </c>
      <c r="C2105" s="120"/>
      <c r="D2105" s="942" t="s">
        <v>524</v>
      </c>
      <c r="E2105" s="943"/>
      <c r="F2105" s="255" t="s">
        <v>13122</v>
      </c>
      <c r="G2105" s="109" t="s">
        <v>165</v>
      </c>
      <c r="H2105" s="105" t="e">
        <f t="shared" ca="1" si="0"/>
        <v>#NAME?</v>
      </c>
      <c r="I2105" s="107"/>
      <c r="J2105" s="107"/>
      <c r="K2105" s="107"/>
      <c r="L2105" s="107"/>
      <c r="M2105" s="107"/>
      <c r="N2105" s="107"/>
      <c r="O2105" s="107"/>
      <c r="P2105" s="107"/>
      <c r="Q2105" s="107"/>
      <c r="R2105" s="107"/>
    </row>
    <row r="2106" spans="1:18" ht="15">
      <c r="A2106" s="109" t="s">
        <v>13123</v>
      </c>
      <c r="B2106" s="278">
        <v>63</v>
      </c>
      <c r="C2106" s="120"/>
      <c r="D2106" s="942" t="s">
        <v>407</v>
      </c>
      <c r="E2106" s="943"/>
      <c r="F2106" s="255" t="s">
        <v>246</v>
      </c>
      <c r="G2106" s="109" t="s">
        <v>165</v>
      </c>
      <c r="H2106" s="105" t="e">
        <f t="shared" ca="1" si="0"/>
        <v>#NAME?</v>
      </c>
      <c r="I2106" s="107"/>
      <c r="J2106" s="107"/>
      <c r="K2106" s="107"/>
      <c r="L2106" s="107"/>
      <c r="M2106" s="107"/>
      <c r="N2106" s="107"/>
      <c r="O2106" s="107"/>
      <c r="P2106" s="107"/>
      <c r="Q2106" s="107"/>
      <c r="R2106" s="107"/>
    </row>
    <row r="2107" spans="1:18" ht="15">
      <c r="A2107" s="109" t="s">
        <v>13124</v>
      </c>
      <c r="B2107" s="278">
        <v>65</v>
      </c>
      <c r="C2107" s="120"/>
      <c r="D2107" s="942" t="s">
        <v>1327</v>
      </c>
      <c r="E2107" s="943"/>
      <c r="F2107" s="255" t="s">
        <v>185</v>
      </c>
      <c r="G2107" s="109" t="s">
        <v>165</v>
      </c>
      <c r="H2107" s="105" t="e">
        <f t="shared" ca="1" si="0"/>
        <v>#NAME?</v>
      </c>
      <c r="I2107" s="107"/>
      <c r="J2107" s="107"/>
      <c r="K2107" s="107"/>
      <c r="L2107" s="107"/>
      <c r="M2107" s="107"/>
      <c r="N2107" s="107"/>
      <c r="O2107" s="107"/>
      <c r="P2107" s="107"/>
      <c r="Q2107" s="107"/>
      <c r="R2107" s="107"/>
    </row>
  </sheetData>
  <autoFilter ref="A2:H2107"/>
  <mergeCells count="1351">
    <mergeCell ref="D714:E714"/>
    <mergeCell ref="D713:E713"/>
    <mergeCell ref="D643:E643"/>
    <mergeCell ref="D644:E644"/>
    <mergeCell ref="D649:E649"/>
    <mergeCell ref="D648:E648"/>
    <mergeCell ref="D630:E630"/>
    <mergeCell ref="D705:E705"/>
    <mergeCell ref="D690:E690"/>
    <mergeCell ref="D688:E688"/>
    <mergeCell ref="D689:E689"/>
    <mergeCell ref="D652:E652"/>
    <mergeCell ref="D651:E651"/>
    <mergeCell ref="D602:E602"/>
    <mergeCell ref="D620:E620"/>
    <mergeCell ref="D619:E619"/>
    <mergeCell ref="D653:E653"/>
    <mergeCell ref="D654:E654"/>
    <mergeCell ref="D625:E625"/>
    <mergeCell ref="D627:E627"/>
    <mergeCell ref="D679:E679"/>
    <mergeCell ref="D684:E684"/>
    <mergeCell ref="D682:E682"/>
    <mergeCell ref="D559:E559"/>
    <mergeCell ref="D558:E558"/>
    <mergeCell ref="D605:E605"/>
    <mergeCell ref="D546:E546"/>
    <mergeCell ref="D547:E547"/>
    <mergeCell ref="D571:E571"/>
    <mergeCell ref="D572:E572"/>
    <mergeCell ref="D576:E576"/>
    <mergeCell ref="D581:E581"/>
    <mergeCell ref="D563:E563"/>
    <mergeCell ref="D685:E685"/>
    <mergeCell ref="D77:E77"/>
    <mergeCell ref="D63:E63"/>
    <mergeCell ref="D76:E76"/>
    <mergeCell ref="D73:E73"/>
    <mergeCell ref="D75:E75"/>
    <mergeCell ref="D677:E677"/>
    <mergeCell ref="D632:E632"/>
    <mergeCell ref="D635:E635"/>
    <mergeCell ref="D423:E423"/>
    <mergeCell ref="D412:E412"/>
    <mergeCell ref="D8:E8"/>
    <mergeCell ref="D34:E34"/>
    <mergeCell ref="D29:E29"/>
    <mergeCell ref="D33:E33"/>
    <mergeCell ref="D50:E50"/>
    <mergeCell ref="D35:E35"/>
    <mergeCell ref="D561:E561"/>
    <mergeCell ref="D568:E568"/>
    <mergeCell ref="D565:E565"/>
    <mergeCell ref="D633:E633"/>
    <mergeCell ref="D629:E629"/>
    <mergeCell ref="D537:E537"/>
    <mergeCell ref="D538:E538"/>
    <mergeCell ref="D550:E550"/>
    <mergeCell ref="D549:E549"/>
    <mergeCell ref="D548:E548"/>
    <mergeCell ref="D124:E124"/>
    <mergeCell ref="D104:E104"/>
    <mergeCell ref="D608:E608"/>
    <mergeCell ref="D618:E618"/>
    <mergeCell ref="D613:E613"/>
    <mergeCell ref="D612:E612"/>
    <mergeCell ref="D609:E609"/>
    <mergeCell ref="D614:E614"/>
    <mergeCell ref="D567:E567"/>
    <mergeCell ref="D566:E566"/>
    <mergeCell ref="D560:E560"/>
    <mergeCell ref="D544:E544"/>
    <mergeCell ref="D554:E554"/>
    <mergeCell ref="D551:E551"/>
    <mergeCell ref="D552:E552"/>
    <mergeCell ref="D553:E553"/>
    <mergeCell ref="D555:E555"/>
    <mergeCell ref="D543:E543"/>
    <mergeCell ref="D542:E542"/>
    <mergeCell ref="D670:E670"/>
    <mergeCell ref="D676:E676"/>
    <mergeCell ref="D683:E683"/>
    <mergeCell ref="D622:E622"/>
    <mergeCell ref="D623:E623"/>
    <mergeCell ref="D719:E719"/>
    <mergeCell ref="D720:E720"/>
    <mergeCell ref="D718:E718"/>
    <mergeCell ref="D694:E694"/>
    <mergeCell ref="D693:E693"/>
    <mergeCell ref="D692:E692"/>
    <mergeCell ref="D696:E696"/>
    <mergeCell ref="D708:E708"/>
    <mergeCell ref="D697:E697"/>
    <mergeCell ref="D707:E707"/>
    <mergeCell ref="D706:E706"/>
    <mergeCell ref="D703:E703"/>
    <mergeCell ref="D704:E704"/>
    <mergeCell ref="D701:E701"/>
    <mergeCell ref="D700:E700"/>
    <mergeCell ref="D664:E664"/>
    <mergeCell ref="D624:E624"/>
    <mergeCell ref="D636:E636"/>
    <mergeCell ref="D658:E658"/>
    <mergeCell ref="D656:E656"/>
    <mergeCell ref="D646:E646"/>
    <mergeCell ref="D674:E674"/>
    <mergeCell ref="D675:E675"/>
    <mergeCell ref="D671:E671"/>
    <mergeCell ref="D673:E673"/>
    <mergeCell ref="D672:E672"/>
    <mergeCell ref="D680:E680"/>
    <mergeCell ref="D1649:E1649"/>
    <mergeCell ref="D1650:E1650"/>
    <mergeCell ref="D1651:E1651"/>
    <mergeCell ref="D1655:E1655"/>
    <mergeCell ref="D1654:E1654"/>
    <mergeCell ref="D1653:E1653"/>
    <mergeCell ref="D1512:E1512"/>
    <mergeCell ref="D1509:E1509"/>
    <mergeCell ref="D1618:E1618"/>
    <mergeCell ref="D1617:E1617"/>
    <mergeCell ref="D1683:E1683"/>
    <mergeCell ref="D1684:E1684"/>
    <mergeCell ref="D1374:E1374"/>
    <mergeCell ref="D1366:E1366"/>
    <mergeCell ref="D927:E927"/>
    <mergeCell ref="D929:E929"/>
    <mergeCell ref="D928:E928"/>
    <mergeCell ref="D1243:E1243"/>
    <mergeCell ref="D1244:E1244"/>
    <mergeCell ref="D1240:E1240"/>
    <mergeCell ref="D1239:E1239"/>
    <mergeCell ref="D1206:E1206"/>
    <mergeCell ref="D1204:E1204"/>
    <mergeCell ref="D1205:E1205"/>
    <mergeCell ref="D1207:E1207"/>
    <mergeCell ref="D1233:E1233"/>
    <mergeCell ref="D1232:E1232"/>
    <mergeCell ref="D1223:E1223"/>
    <mergeCell ref="D1215:E1215"/>
    <mergeCell ref="D1208:E1208"/>
    <mergeCell ref="D1633:E1633"/>
    <mergeCell ref="D1634:E1634"/>
    <mergeCell ref="D1269:E1269"/>
    <mergeCell ref="D1304:E1304"/>
    <mergeCell ref="D1305:E1305"/>
    <mergeCell ref="D1301:E1301"/>
    <mergeCell ref="D1294:E1294"/>
    <mergeCell ref="D1295:E1295"/>
    <mergeCell ref="D888:E888"/>
    <mergeCell ref="D905:E905"/>
    <mergeCell ref="D904:E904"/>
    <mergeCell ref="D899:E899"/>
    <mergeCell ref="D895:E895"/>
    <mergeCell ref="D1281:E1281"/>
    <mergeCell ref="D1285:E1285"/>
    <mergeCell ref="D1258:E1258"/>
    <mergeCell ref="D1259:E1259"/>
    <mergeCell ref="D1251:E1251"/>
    <mergeCell ref="D1257:E1257"/>
    <mergeCell ref="D1303:E1303"/>
    <mergeCell ref="D1302:E1302"/>
    <mergeCell ref="D1241:E1241"/>
    <mergeCell ref="D1265:E1265"/>
    <mergeCell ref="D1130:E1130"/>
    <mergeCell ref="D1132:E1132"/>
    <mergeCell ref="D1142:E1142"/>
    <mergeCell ref="D1139:E1139"/>
    <mergeCell ref="D1140:E1140"/>
    <mergeCell ref="D1068:E1068"/>
    <mergeCell ref="D1067:E1067"/>
    <mergeCell ref="D1040:E1040"/>
    <mergeCell ref="D1055:E1055"/>
    <mergeCell ref="D1053:E1053"/>
    <mergeCell ref="D1056:E1056"/>
    <mergeCell ref="D1052:E1052"/>
    <mergeCell ref="C1088:D1088"/>
    <mergeCell ref="C1126:D1126"/>
    <mergeCell ref="D1121:E1121"/>
    <mergeCell ref="D1119:E1119"/>
    <mergeCell ref="D1106:E1106"/>
    <mergeCell ref="D1118:E1118"/>
    <mergeCell ref="D1110:E1110"/>
    <mergeCell ref="D1072:E1072"/>
    <mergeCell ref="D1070:E1070"/>
    <mergeCell ref="D1071:E1071"/>
    <mergeCell ref="D1081:E1081"/>
    <mergeCell ref="D1073:E1073"/>
    <mergeCell ref="D1080:E1080"/>
    <mergeCell ref="D1077:E1077"/>
    <mergeCell ref="D1075:E1075"/>
    <mergeCell ref="D1065:E1065"/>
    <mergeCell ref="D1074:E1074"/>
    <mergeCell ref="D1083:E1083"/>
    <mergeCell ref="D1082:E1082"/>
    <mergeCell ref="D1029:E1029"/>
    <mergeCell ref="D986:E986"/>
    <mergeCell ref="D987:E987"/>
    <mergeCell ref="D992:E992"/>
    <mergeCell ref="D1143:E1143"/>
    <mergeCell ref="D1144:E1144"/>
    <mergeCell ref="D1147:E1147"/>
    <mergeCell ref="D1148:E1148"/>
    <mergeCell ref="D1150:E1150"/>
    <mergeCell ref="D1151:E1151"/>
    <mergeCell ref="D1149:E1149"/>
    <mergeCell ref="D897:E897"/>
    <mergeCell ref="D892:E892"/>
    <mergeCell ref="C883:D883"/>
    <mergeCell ref="D931:E931"/>
    <mergeCell ref="D926:E926"/>
    <mergeCell ref="D930:E930"/>
    <mergeCell ref="D900:E900"/>
    <mergeCell ref="D901:E901"/>
    <mergeCell ref="D898:E898"/>
    <mergeCell ref="D906:E906"/>
    <mergeCell ref="D1050:E1050"/>
    <mergeCell ref="D1044:E1044"/>
    <mergeCell ref="D1026:E1026"/>
    <mergeCell ref="D1013:E1013"/>
    <mergeCell ref="D1016:E1016"/>
    <mergeCell ref="D1059:E1059"/>
    <mergeCell ref="D1060:E1060"/>
    <mergeCell ref="D1035:E1035"/>
    <mergeCell ref="D1061:E1061"/>
    <mergeCell ref="D1038:E1038"/>
    <mergeCell ref="D1041:E1041"/>
    <mergeCell ref="D1002:E1002"/>
    <mergeCell ref="D1004:E1004"/>
    <mergeCell ref="D993:E993"/>
    <mergeCell ref="D994:E994"/>
    <mergeCell ref="D998:E998"/>
    <mergeCell ref="D995:E995"/>
    <mergeCell ref="D1123:E1123"/>
    <mergeCell ref="D1124:E1124"/>
    <mergeCell ref="D1095:E1095"/>
    <mergeCell ref="D1098:E1098"/>
    <mergeCell ref="D1138:E1138"/>
    <mergeCell ref="D1128:E1128"/>
    <mergeCell ref="D1104:E1104"/>
    <mergeCell ref="D1103:E1103"/>
    <mergeCell ref="D1100:E1100"/>
    <mergeCell ref="D1084:E1084"/>
    <mergeCell ref="D1094:E1094"/>
    <mergeCell ref="D1090:E1090"/>
    <mergeCell ref="D1093:E1093"/>
    <mergeCell ref="D1091:E1091"/>
    <mergeCell ref="D1087:E1087"/>
    <mergeCell ref="D1085:E1085"/>
    <mergeCell ref="D1012:E1012"/>
    <mergeCell ref="D1011:E1011"/>
    <mergeCell ref="D1010:E1010"/>
    <mergeCell ref="D1007:E1007"/>
    <mergeCell ref="D1009:E1009"/>
    <mergeCell ref="D1049:E1049"/>
    <mergeCell ref="D1047:E1047"/>
    <mergeCell ref="D1031:E1031"/>
    <mergeCell ref="D1032:E1032"/>
    <mergeCell ref="D1028:E1028"/>
    <mergeCell ref="D975:E975"/>
    <mergeCell ref="D974:E974"/>
    <mergeCell ref="D957:E957"/>
    <mergeCell ref="D965:E965"/>
    <mergeCell ref="F968:G968"/>
    <mergeCell ref="D977:E977"/>
    <mergeCell ref="D980:E980"/>
    <mergeCell ref="D976:E976"/>
    <mergeCell ref="D966:E966"/>
    <mergeCell ref="D968:E968"/>
    <mergeCell ref="D972:E972"/>
    <mergeCell ref="D973:E973"/>
    <mergeCell ref="D997:E997"/>
    <mergeCell ref="D996:E996"/>
    <mergeCell ref="C964:D964"/>
    <mergeCell ref="D999:E999"/>
    <mergeCell ref="D1000:E1000"/>
    <mergeCell ref="D839:E839"/>
    <mergeCell ref="D846:E846"/>
    <mergeCell ref="D844:E844"/>
    <mergeCell ref="D843:E843"/>
    <mergeCell ref="D840:E840"/>
    <mergeCell ref="D853:E853"/>
    <mergeCell ref="D852:E852"/>
    <mergeCell ref="D851:E851"/>
    <mergeCell ref="D845:E845"/>
    <mergeCell ref="D848:E848"/>
    <mergeCell ref="D847:E847"/>
    <mergeCell ref="D871:E871"/>
    <mergeCell ref="D868:E868"/>
    <mergeCell ref="D885:E885"/>
    <mergeCell ref="D884:E884"/>
    <mergeCell ref="D854:E854"/>
    <mergeCell ref="D857:E857"/>
    <mergeCell ref="D1176:E1176"/>
    <mergeCell ref="D1164:E1164"/>
    <mergeCell ref="D1168:E1168"/>
    <mergeCell ref="D1169:E1169"/>
    <mergeCell ref="D1167:E1167"/>
    <mergeCell ref="D1166:E1166"/>
    <mergeCell ref="D1178:E1178"/>
    <mergeCell ref="D1171:E1171"/>
    <mergeCell ref="D1165:E1165"/>
    <mergeCell ref="D1185:E1185"/>
    <mergeCell ref="D1186:E1186"/>
    <mergeCell ref="D1190:E1190"/>
    <mergeCell ref="D1192:E1192"/>
    <mergeCell ref="D1237:E1237"/>
    <mergeCell ref="D1226:E1226"/>
    <mergeCell ref="D1267:E1267"/>
    <mergeCell ref="D1266:E1266"/>
    <mergeCell ref="D1264:E1264"/>
    <mergeCell ref="D1249:E1249"/>
    <mergeCell ref="D1242:E1242"/>
    <mergeCell ref="D1255:E1255"/>
    <mergeCell ref="D1254:E1254"/>
    <mergeCell ref="D1194:E1194"/>
    <mergeCell ref="D1193:E1193"/>
    <mergeCell ref="D1203:E1203"/>
    <mergeCell ref="D1196:E1196"/>
    <mergeCell ref="D1195:E1195"/>
    <mergeCell ref="D1191:E1191"/>
    <mergeCell ref="D1692:E1692"/>
    <mergeCell ref="D1687:E1687"/>
    <mergeCell ref="D1688:E1688"/>
    <mergeCell ref="D1690:E1690"/>
    <mergeCell ref="C1539:D1539"/>
    <mergeCell ref="D1661:E1661"/>
    <mergeCell ref="D1660:E1660"/>
    <mergeCell ref="D1669:E1669"/>
    <mergeCell ref="D1667:E1667"/>
    <mergeCell ref="D1672:E1672"/>
    <mergeCell ref="D1730:E1730"/>
    <mergeCell ref="D1731:E1731"/>
    <mergeCell ref="D1709:E1709"/>
    <mergeCell ref="D1729:E1729"/>
    <mergeCell ref="D1728:E1728"/>
    <mergeCell ref="D1738:E1738"/>
    <mergeCell ref="D1735:E1735"/>
    <mergeCell ref="D1706:E1706"/>
    <mergeCell ref="D1694:E1694"/>
    <mergeCell ref="D1699:E1699"/>
    <mergeCell ref="D1704:E1704"/>
    <mergeCell ref="D1719:E1719"/>
    <mergeCell ref="D1720:E1720"/>
    <mergeCell ref="D1708:E1708"/>
    <mergeCell ref="D1707:E1707"/>
    <mergeCell ref="D1710:E1710"/>
    <mergeCell ref="D1712:E1712"/>
    <mergeCell ref="D1713:E1713"/>
    <mergeCell ref="D1714:E1714"/>
    <mergeCell ref="D1663:E1663"/>
    <mergeCell ref="D1662:E1662"/>
    <mergeCell ref="D1658:E1658"/>
    <mergeCell ref="D215:E215"/>
    <mergeCell ref="D214:E214"/>
    <mergeCell ref="D212:E212"/>
    <mergeCell ref="D217:E217"/>
    <mergeCell ref="D219:E219"/>
    <mergeCell ref="D224:E224"/>
    <mergeCell ref="D223:E223"/>
    <mergeCell ref="D225:E225"/>
    <mergeCell ref="D245:E245"/>
    <mergeCell ref="D252:E252"/>
    <mergeCell ref="D254:E254"/>
    <mergeCell ref="D253:E253"/>
    <mergeCell ref="D246:E246"/>
    <mergeCell ref="D248:E248"/>
    <mergeCell ref="D260:E260"/>
    <mergeCell ref="D258:E258"/>
    <mergeCell ref="D257:E257"/>
    <mergeCell ref="D256:E256"/>
    <mergeCell ref="D251:E251"/>
    <mergeCell ref="D318:E318"/>
    <mergeCell ref="D319:E319"/>
    <mergeCell ref="D270:E270"/>
    <mergeCell ref="D269:E269"/>
    <mergeCell ref="D262:E262"/>
    <mergeCell ref="D264:E264"/>
    <mergeCell ref="D261:E261"/>
    <mergeCell ref="D267:E267"/>
    <mergeCell ref="D266:E266"/>
    <mergeCell ref="D268:E268"/>
    <mergeCell ref="D272:E272"/>
    <mergeCell ref="D240:E240"/>
    <mergeCell ref="D236:E236"/>
    <mergeCell ref="D239:E239"/>
    <mergeCell ref="D238:E238"/>
    <mergeCell ref="D226:E226"/>
    <mergeCell ref="D229:E229"/>
    <mergeCell ref="D230:E230"/>
    <mergeCell ref="D232:E232"/>
    <mergeCell ref="D291:E291"/>
    <mergeCell ref="D290:E290"/>
    <mergeCell ref="D284:E284"/>
    <mergeCell ref="D288:E288"/>
    <mergeCell ref="D286:E286"/>
    <mergeCell ref="D297:E297"/>
    <mergeCell ref="D295:E295"/>
    <mergeCell ref="D305:E305"/>
    <mergeCell ref="D302:E302"/>
    <mergeCell ref="D303:E303"/>
    <mergeCell ref="D300:E300"/>
    <mergeCell ref="D299:E299"/>
    <mergeCell ref="D301:E301"/>
    <mergeCell ref="D304:E304"/>
    <mergeCell ref="D277:E277"/>
    <mergeCell ref="D280:E280"/>
    <mergeCell ref="D282:E282"/>
    <mergeCell ref="D278:E278"/>
    <mergeCell ref="D279:E279"/>
    <mergeCell ref="D289:E289"/>
    <mergeCell ref="D294:E294"/>
    <mergeCell ref="D338:E338"/>
    <mergeCell ref="D341:E341"/>
    <mergeCell ref="D401:E401"/>
    <mergeCell ref="D402:E402"/>
    <mergeCell ref="D333:E333"/>
    <mergeCell ref="D335:E335"/>
    <mergeCell ref="D353:E353"/>
    <mergeCell ref="D347:E347"/>
    <mergeCell ref="D374:E374"/>
    <mergeCell ref="D208:E208"/>
    <mergeCell ref="D207:E207"/>
    <mergeCell ref="D206:E206"/>
    <mergeCell ref="D205:E205"/>
    <mergeCell ref="D198:E198"/>
    <mergeCell ref="D200:E200"/>
    <mergeCell ref="D201:E201"/>
    <mergeCell ref="D209:E209"/>
    <mergeCell ref="D211:E211"/>
    <mergeCell ref="D203:E203"/>
    <mergeCell ref="D204:E204"/>
    <mergeCell ref="D317:E317"/>
    <mergeCell ref="D321:E321"/>
    <mergeCell ref="D352:E352"/>
    <mergeCell ref="D351:E351"/>
    <mergeCell ref="D306:E306"/>
    <mergeCell ref="D310:E310"/>
    <mergeCell ref="D308:E308"/>
    <mergeCell ref="D313:E313"/>
    <mergeCell ref="D314:E314"/>
    <mergeCell ref="D324:E324"/>
    <mergeCell ref="D292:E292"/>
    <mergeCell ref="D293:E293"/>
    <mergeCell ref="D130:E130"/>
    <mergeCell ref="F83:G83"/>
    <mergeCell ref="D83:E83"/>
    <mergeCell ref="D84:E84"/>
    <mergeCell ref="D82:E82"/>
    <mergeCell ref="D80:E80"/>
    <mergeCell ref="F92:G92"/>
    <mergeCell ref="D468:E468"/>
    <mergeCell ref="D569:E569"/>
    <mergeCell ref="D534:E534"/>
    <mergeCell ref="D533:E533"/>
    <mergeCell ref="D532:E532"/>
    <mergeCell ref="D528:E528"/>
    <mergeCell ref="D527:E527"/>
    <mergeCell ref="D699:E699"/>
    <mergeCell ref="D698:E698"/>
    <mergeCell ref="D429:E429"/>
    <mergeCell ref="D460:E460"/>
    <mergeCell ref="D433:E433"/>
    <mergeCell ref="D441:E441"/>
    <mergeCell ref="D591:E591"/>
    <mergeCell ref="D275:E275"/>
    <mergeCell ref="D320:E320"/>
    <mergeCell ref="D164:E164"/>
    <mergeCell ref="D172:E172"/>
    <mergeCell ref="D354:E354"/>
    <mergeCell ref="D372:E372"/>
    <mergeCell ref="D371:E371"/>
    <mergeCell ref="D357:E357"/>
    <mergeCell ref="D358:E358"/>
    <mergeCell ref="D356:E356"/>
    <mergeCell ref="D355:E355"/>
    <mergeCell ref="F602:G602"/>
    <mergeCell ref="D711:E711"/>
    <mergeCell ref="D600:E600"/>
    <mergeCell ref="D482:E482"/>
    <mergeCell ref="D480:E480"/>
    <mergeCell ref="D481:E481"/>
    <mergeCell ref="D539:E539"/>
    <mergeCell ref="D540:E540"/>
    <mergeCell ref="F437:G437"/>
    <mergeCell ref="F506:G506"/>
    <mergeCell ref="F527:G527"/>
    <mergeCell ref="D469:E469"/>
    <mergeCell ref="D470:E470"/>
    <mergeCell ref="D26:E26"/>
    <mergeCell ref="D25:E25"/>
    <mergeCell ref="F7:G7"/>
    <mergeCell ref="C5:D5"/>
    <mergeCell ref="D6:E6"/>
    <mergeCell ref="D12:E12"/>
    <mergeCell ref="D11:E11"/>
    <mergeCell ref="D22:E22"/>
    <mergeCell ref="D23:E23"/>
    <mergeCell ref="D53:E53"/>
    <mergeCell ref="D54:E54"/>
    <mergeCell ref="D19:E19"/>
    <mergeCell ref="D15:E15"/>
    <mergeCell ref="D16:E16"/>
    <mergeCell ref="D13:E13"/>
    <mergeCell ref="D27:E27"/>
    <mergeCell ref="D20:E20"/>
    <mergeCell ref="D21:E21"/>
    <mergeCell ref="D125:E125"/>
    <mergeCell ref="D768:E768"/>
    <mergeCell ref="D767:E767"/>
    <mergeCell ref="D735:E735"/>
    <mergeCell ref="D736:E736"/>
    <mergeCell ref="D739:E739"/>
    <mergeCell ref="D738:E738"/>
    <mergeCell ref="D732:E732"/>
    <mergeCell ref="D729:E729"/>
    <mergeCell ref="D730:E730"/>
    <mergeCell ref="D723:E723"/>
    <mergeCell ref="D722:E722"/>
    <mergeCell ref="F667:G667"/>
    <mergeCell ref="D678:E678"/>
    <mergeCell ref="D716:E716"/>
    <mergeCell ref="D715:E715"/>
    <mergeCell ref="D717:E717"/>
    <mergeCell ref="F635:G635"/>
    <mergeCell ref="D725:E725"/>
    <mergeCell ref="D724:E724"/>
    <mergeCell ref="D749:E749"/>
    <mergeCell ref="D750:E750"/>
    <mergeCell ref="D757:E757"/>
    <mergeCell ref="D759:E759"/>
    <mergeCell ref="D755:E755"/>
    <mergeCell ref="D756:E756"/>
    <mergeCell ref="D754:E754"/>
    <mergeCell ref="D734:E734"/>
    <mergeCell ref="D733:E733"/>
    <mergeCell ref="D668:E668"/>
    <mergeCell ref="D667:E667"/>
    <mergeCell ref="D691:E691"/>
    <mergeCell ref="D687:E687"/>
    <mergeCell ref="D748:E748"/>
    <mergeCell ref="D745:E745"/>
    <mergeCell ref="D746:E746"/>
    <mergeCell ref="D747:E747"/>
    <mergeCell ref="D740:E740"/>
    <mergeCell ref="D742:E742"/>
    <mergeCell ref="D741:E741"/>
    <mergeCell ref="D753:E753"/>
    <mergeCell ref="D751:E751"/>
    <mergeCell ref="D752:E752"/>
    <mergeCell ref="D743:E743"/>
    <mergeCell ref="D802:E802"/>
    <mergeCell ref="D803:E803"/>
    <mergeCell ref="D799:E799"/>
    <mergeCell ref="D801:E801"/>
    <mergeCell ref="D800:E800"/>
    <mergeCell ref="D783:E783"/>
    <mergeCell ref="D780:E780"/>
    <mergeCell ref="D781:E781"/>
    <mergeCell ref="D779:E779"/>
    <mergeCell ref="D777:E777"/>
    <mergeCell ref="D778:E778"/>
    <mergeCell ref="D765:E765"/>
    <mergeCell ref="D766:E766"/>
    <mergeCell ref="D772:E772"/>
    <mergeCell ref="D776:E776"/>
    <mergeCell ref="D775:E775"/>
    <mergeCell ref="D784:E784"/>
    <mergeCell ref="D785:E785"/>
    <mergeCell ref="D770:E770"/>
    <mergeCell ref="D761:E761"/>
    <mergeCell ref="D763:E763"/>
    <mergeCell ref="D325:E325"/>
    <mergeCell ref="D361:E361"/>
    <mergeCell ref="D595:E595"/>
    <mergeCell ref="D594:E594"/>
    <mergeCell ref="A318:B318"/>
    <mergeCell ref="D426:E426"/>
    <mergeCell ref="D424:E424"/>
    <mergeCell ref="D425:E425"/>
    <mergeCell ref="D434:E434"/>
    <mergeCell ref="A471:B471"/>
    <mergeCell ref="D483:E483"/>
    <mergeCell ref="D332:E332"/>
    <mergeCell ref="D337:E337"/>
    <mergeCell ref="D345:E345"/>
    <mergeCell ref="D346:E346"/>
    <mergeCell ref="D394:E394"/>
    <mergeCell ref="D384:E384"/>
    <mergeCell ref="D400:E400"/>
    <mergeCell ref="D398:E398"/>
    <mergeCell ref="D368:E368"/>
    <mergeCell ref="D365:E365"/>
    <mergeCell ref="D326:E326"/>
    <mergeCell ref="D327:E327"/>
    <mergeCell ref="D413:E413"/>
    <mergeCell ref="D420:E420"/>
    <mergeCell ref="D349:E349"/>
    <mergeCell ref="D350:E350"/>
    <mergeCell ref="D342:E342"/>
    <mergeCell ref="D344:E344"/>
    <mergeCell ref="D343:E343"/>
    <mergeCell ref="D339:E339"/>
    <mergeCell ref="D340:E340"/>
    <mergeCell ref="D147:E147"/>
    <mergeCell ref="D150:E150"/>
    <mergeCell ref="D138:E138"/>
    <mergeCell ref="D132:E132"/>
    <mergeCell ref="D131:E131"/>
    <mergeCell ref="D142:E142"/>
    <mergeCell ref="D173:E173"/>
    <mergeCell ref="D141:E141"/>
    <mergeCell ref="D158:E158"/>
    <mergeCell ref="D174:E174"/>
    <mergeCell ref="D177:E177"/>
    <mergeCell ref="D175:E175"/>
    <mergeCell ref="D148:E148"/>
    <mergeCell ref="D149:E149"/>
    <mergeCell ref="D143:E143"/>
    <mergeCell ref="D144:E144"/>
    <mergeCell ref="D151:E151"/>
    <mergeCell ref="D153:E153"/>
    <mergeCell ref="D160:E160"/>
    <mergeCell ref="D159:E159"/>
    <mergeCell ref="D162:E162"/>
    <mergeCell ref="D163:E163"/>
    <mergeCell ref="D139:E139"/>
    <mergeCell ref="D133:E133"/>
    <mergeCell ref="C176:D176"/>
    <mergeCell ref="D190:E190"/>
    <mergeCell ref="D189:E189"/>
    <mergeCell ref="D196:E196"/>
    <mergeCell ref="D197:E197"/>
    <mergeCell ref="D195:E195"/>
    <mergeCell ref="D192:E192"/>
    <mergeCell ref="D184:E184"/>
    <mergeCell ref="D186:E186"/>
    <mergeCell ref="D187:E187"/>
    <mergeCell ref="D202:E202"/>
    <mergeCell ref="D171:E171"/>
    <mergeCell ref="D167:E167"/>
    <mergeCell ref="D170:E170"/>
    <mergeCell ref="D168:E168"/>
    <mergeCell ref="D169:E169"/>
    <mergeCell ref="D157:E157"/>
    <mergeCell ref="D155:E155"/>
    <mergeCell ref="D156:E156"/>
    <mergeCell ref="D180:E180"/>
    <mergeCell ref="D179:E179"/>
    <mergeCell ref="D181:E181"/>
    <mergeCell ref="D31:E31"/>
    <mergeCell ref="D32:E32"/>
    <mergeCell ref="D47:E47"/>
    <mergeCell ref="D48:E48"/>
    <mergeCell ref="D43:E43"/>
    <mergeCell ref="D44:E44"/>
    <mergeCell ref="D41:E41"/>
    <mergeCell ref="D113:E113"/>
    <mergeCell ref="D111:E111"/>
    <mergeCell ref="D109:E109"/>
    <mergeCell ref="D62:E62"/>
    <mergeCell ref="D55:E55"/>
    <mergeCell ref="D93:E93"/>
    <mergeCell ref="D87:E87"/>
    <mergeCell ref="D101:E101"/>
    <mergeCell ref="D98:E98"/>
    <mergeCell ref="D79:E79"/>
    <mergeCell ref="D97:E97"/>
    <mergeCell ref="D107:E107"/>
    <mergeCell ref="D105:E105"/>
    <mergeCell ref="D106:E106"/>
    <mergeCell ref="D92:E92"/>
    <mergeCell ref="D88:E88"/>
    <mergeCell ref="D91:E91"/>
    <mergeCell ref="D89:E89"/>
    <mergeCell ref="D90:E90"/>
    <mergeCell ref="D68:E68"/>
    <mergeCell ref="D69:E69"/>
    <mergeCell ref="D38:E38"/>
    <mergeCell ref="D40:E40"/>
    <mergeCell ref="D49:E49"/>
    <mergeCell ref="D580:E580"/>
    <mergeCell ref="D584:E584"/>
    <mergeCell ref="D592:E592"/>
    <mergeCell ref="D596:E596"/>
    <mergeCell ref="D501:E501"/>
    <mergeCell ref="D503:E503"/>
    <mergeCell ref="D462:E462"/>
    <mergeCell ref="D500:E500"/>
    <mergeCell ref="D457:E457"/>
    <mergeCell ref="D521:E521"/>
    <mergeCell ref="D456:E456"/>
    <mergeCell ref="D411:E411"/>
    <mergeCell ref="D408:E408"/>
    <mergeCell ref="D407:E407"/>
    <mergeCell ref="D410:E410"/>
    <mergeCell ref="D403:E403"/>
    <mergeCell ref="D406:E406"/>
    <mergeCell ref="D541:E541"/>
    <mergeCell ref="D535:E535"/>
    <mergeCell ref="D519:E519"/>
    <mergeCell ref="D448:E448"/>
    <mergeCell ref="D443:E443"/>
    <mergeCell ref="D444:E444"/>
    <mergeCell ref="D450:E450"/>
    <mergeCell ref="D452:E452"/>
    <mergeCell ref="D499:E499"/>
    <mergeCell ref="D502:E502"/>
    <mergeCell ref="D497:E497"/>
    <mergeCell ref="D495:E495"/>
    <mergeCell ref="D494:E494"/>
    <mergeCell ref="D493:E493"/>
    <mergeCell ref="D492:E492"/>
    <mergeCell ref="D498:E498"/>
    <mergeCell ref="D454:E454"/>
    <mergeCell ref="D455:E455"/>
    <mergeCell ref="D430:E430"/>
    <mergeCell ref="D431:E431"/>
    <mergeCell ref="D435:E435"/>
    <mergeCell ref="D438:E438"/>
    <mergeCell ref="D1902:E1902"/>
    <mergeCell ref="D2042:E2042"/>
    <mergeCell ref="D2041:E2041"/>
    <mergeCell ref="D2039:E2039"/>
    <mergeCell ref="D2038:E2038"/>
    <mergeCell ref="D2032:E2032"/>
    <mergeCell ref="D467:E467"/>
    <mergeCell ref="D465:E465"/>
    <mergeCell ref="D471:E471"/>
    <mergeCell ref="D475:E475"/>
    <mergeCell ref="D473:E473"/>
    <mergeCell ref="D472:E472"/>
    <mergeCell ref="D474:E474"/>
    <mergeCell ref="D476:E476"/>
    <mergeCell ref="D477:E477"/>
    <mergeCell ref="D479:E479"/>
    <mergeCell ref="D490:E490"/>
    <mergeCell ref="D487:E487"/>
    <mergeCell ref="D485:E485"/>
    <mergeCell ref="D484:E484"/>
    <mergeCell ref="D524:E524"/>
    <mergeCell ref="D525:E525"/>
    <mergeCell ref="D515:E515"/>
    <mergeCell ref="D516:E516"/>
    <mergeCell ref="D520:E520"/>
    <mergeCell ref="D526:E526"/>
    <mergeCell ref="D522:E522"/>
    <mergeCell ref="D513:E513"/>
    <mergeCell ref="D508:E508"/>
    <mergeCell ref="D510:E510"/>
    <mergeCell ref="D506:E506"/>
    <mergeCell ref="D518:E518"/>
    <mergeCell ref="D2105:E2105"/>
    <mergeCell ref="D2107:E2107"/>
    <mergeCell ref="D2106:E2106"/>
    <mergeCell ref="D2096:E2096"/>
    <mergeCell ref="D2094:E2094"/>
    <mergeCell ref="D2082:E2082"/>
    <mergeCell ref="D2090:E2090"/>
    <mergeCell ref="D2091:E2091"/>
    <mergeCell ref="D2083:E2083"/>
    <mergeCell ref="D2098:E2098"/>
    <mergeCell ref="D2101:E2101"/>
    <mergeCell ref="D2100:E2100"/>
    <mergeCell ref="D2037:E2037"/>
    <mergeCell ref="D2036:E2036"/>
    <mergeCell ref="D1970:E1970"/>
    <mergeCell ref="D1973:E1973"/>
    <mergeCell ref="D1972:E1972"/>
    <mergeCell ref="D1971:E1971"/>
    <mergeCell ref="D1983:E1983"/>
    <mergeCell ref="D1984:E1984"/>
    <mergeCell ref="D1985:E1985"/>
    <mergeCell ref="D1982:E1982"/>
    <mergeCell ref="D2007:E2007"/>
    <mergeCell ref="D2008:E2008"/>
    <mergeCell ref="D2006:E2006"/>
    <mergeCell ref="D1998:E1998"/>
    <mergeCell ref="D2024:E2024"/>
    <mergeCell ref="D2023:E2023"/>
    <mergeCell ref="D2033:E2033"/>
    <mergeCell ref="D2034:E2034"/>
    <mergeCell ref="D1999:E1999"/>
    <mergeCell ref="D2002:E2002"/>
    <mergeCell ref="D2072:E2072"/>
    <mergeCell ref="D2076:E2076"/>
    <mergeCell ref="D2073:E2073"/>
    <mergeCell ref="D2075:E2075"/>
    <mergeCell ref="D2064:E2064"/>
    <mergeCell ref="D2063:E2063"/>
    <mergeCell ref="D2066:E2066"/>
    <mergeCell ref="D2067:E2067"/>
    <mergeCell ref="D2056:E2056"/>
    <mergeCell ref="D2059:E2059"/>
    <mergeCell ref="D2065:E2065"/>
    <mergeCell ref="D2070:E2070"/>
    <mergeCell ref="D2081:E2081"/>
    <mergeCell ref="D2078:E2078"/>
    <mergeCell ref="D2069:E2069"/>
    <mergeCell ref="D2080:E2080"/>
    <mergeCell ref="D2102:E2102"/>
    <mergeCell ref="D1840:E1840"/>
    <mergeCell ref="D1878:E1878"/>
    <mergeCell ref="D1870:E1870"/>
    <mergeCell ref="D1877:E1877"/>
    <mergeCell ref="D1847:E1847"/>
    <mergeCell ref="D1681:E1681"/>
    <mergeCell ref="D1691:E1691"/>
    <mergeCell ref="D1727:E1727"/>
    <mergeCell ref="D1724:E1724"/>
    <mergeCell ref="D1626:E1626"/>
    <mergeCell ref="D1676:E1676"/>
    <mergeCell ref="D1643:E1643"/>
    <mergeCell ref="D1726:E1726"/>
    <mergeCell ref="D1716:E1716"/>
    <mergeCell ref="D1838:E1838"/>
    <mergeCell ref="D1836:E1836"/>
    <mergeCell ref="D1828:E1828"/>
    <mergeCell ref="D1827:E1827"/>
    <mergeCell ref="D1831:E1831"/>
    <mergeCell ref="D1830:E1830"/>
    <mergeCell ref="D1825:E1825"/>
    <mergeCell ref="D1826:E1826"/>
    <mergeCell ref="D1834:E1834"/>
    <mergeCell ref="D1832:E1832"/>
    <mergeCell ref="D1829:E1829"/>
    <mergeCell ref="D1821:E1821"/>
    <mergeCell ref="D1822:E1822"/>
    <mergeCell ref="D1802:E1802"/>
    <mergeCell ref="D1800:E1800"/>
    <mergeCell ref="D1801:E1801"/>
    <mergeCell ref="D1794:E1794"/>
    <mergeCell ref="D1673:E1673"/>
    <mergeCell ref="D1627:E1627"/>
    <mergeCell ref="D1632:E1632"/>
    <mergeCell ref="D1701:E1701"/>
    <mergeCell ref="D1700:E1700"/>
    <mergeCell ref="D1685:E1685"/>
    <mergeCell ref="D1686:E1686"/>
    <mergeCell ref="D1697:E1697"/>
    <mergeCell ref="D1693:E1693"/>
    <mergeCell ref="D1723:E1723"/>
    <mergeCell ref="D1722:E1722"/>
    <mergeCell ref="D1721:E1721"/>
    <mergeCell ref="D1717:E1717"/>
    <mergeCell ref="D1718:E1718"/>
    <mergeCell ref="D1677:E1677"/>
    <mergeCell ref="D1680:E1680"/>
    <mergeCell ref="D1872:E1872"/>
    <mergeCell ref="D1874:E1874"/>
    <mergeCell ref="D1855:E1855"/>
    <mergeCell ref="D1856:E1856"/>
    <mergeCell ref="D1859:E1859"/>
    <mergeCell ref="D1862:E1862"/>
    <mergeCell ref="D1861:E1861"/>
    <mergeCell ref="D1860:E1860"/>
    <mergeCell ref="D1863:E1863"/>
    <mergeCell ref="D1864:E1864"/>
    <mergeCell ref="D1869:E1869"/>
    <mergeCell ref="D1868:E1868"/>
    <mergeCell ref="D1848:E1848"/>
    <mergeCell ref="D1854:E1854"/>
    <mergeCell ref="D1839:E1839"/>
    <mergeCell ref="D1841:E1841"/>
    <mergeCell ref="D1845:E1845"/>
    <mergeCell ref="D1887:E1887"/>
    <mergeCell ref="D1881:E1881"/>
    <mergeCell ref="D1953:E1953"/>
    <mergeCell ref="D1948:E1948"/>
    <mergeCell ref="D1950:E1950"/>
    <mergeCell ref="D1917:E1917"/>
    <mergeCell ref="D1915:E1915"/>
    <mergeCell ref="D1955:E1955"/>
    <mergeCell ref="D1928:E1928"/>
    <mergeCell ref="D1929:E1929"/>
    <mergeCell ref="D1926:E1926"/>
    <mergeCell ref="D1927:E1927"/>
    <mergeCell ref="D2020:E2020"/>
    <mergeCell ref="D2021:E2021"/>
    <mergeCell ref="D2019:E2019"/>
    <mergeCell ref="D2022:E2022"/>
    <mergeCell ref="D2017:E2017"/>
    <mergeCell ref="D2016:E2016"/>
    <mergeCell ref="D2018:E2018"/>
    <mergeCell ref="D1991:E1991"/>
    <mergeCell ref="D1992:E1992"/>
    <mergeCell ref="D1936:E1936"/>
    <mergeCell ref="D1938:E1938"/>
    <mergeCell ref="D1882:E1882"/>
    <mergeCell ref="D1883:E1883"/>
    <mergeCell ref="D1964:E1964"/>
    <mergeCell ref="D1968:E1968"/>
    <mergeCell ref="D2004:E2004"/>
    <mergeCell ref="D2013:E2013"/>
    <mergeCell ref="D2012:E2012"/>
    <mergeCell ref="D1986:E1986"/>
    <mergeCell ref="D1958:E1958"/>
    <mergeCell ref="D1888:E1888"/>
    <mergeCell ref="D1889:E1889"/>
    <mergeCell ref="D2055:E2055"/>
    <mergeCell ref="D2054:E2054"/>
    <mergeCell ref="D2043:E2043"/>
    <mergeCell ref="D2046:E2046"/>
    <mergeCell ref="D2047:E2047"/>
    <mergeCell ref="D2048:E2048"/>
    <mergeCell ref="D2050:E2050"/>
    <mergeCell ref="D2049:E2049"/>
    <mergeCell ref="D2045:E2045"/>
    <mergeCell ref="D2061:E2061"/>
    <mergeCell ref="D2062:E2062"/>
    <mergeCell ref="D2029:E2029"/>
    <mergeCell ref="D2028:E2028"/>
    <mergeCell ref="D1994:E1994"/>
    <mergeCell ref="D1890:E1890"/>
    <mergeCell ref="D1899:E1899"/>
    <mergeCell ref="D1895:E1895"/>
    <mergeCell ref="D1896:E1896"/>
    <mergeCell ref="D1897:E1897"/>
    <mergeCell ref="D2030:E2030"/>
    <mergeCell ref="D2026:E2026"/>
    <mergeCell ref="D2027:E2027"/>
    <mergeCell ref="D2025:E2025"/>
    <mergeCell ref="D1963:E1963"/>
    <mergeCell ref="D1961:E1961"/>
    <mergeCell ref="D1960:E1960"/>
    <mergeCell ref="D1962:E1962"/>
    <mergeCell ref="D1974:E1974"/>
    <mergeCell ref="D1969:E1969"/>
    <mergeCell ref="D1900:E1900"/>
    <mergeCell ref="D1741:E1741"/>
    <mergeCell ref="D1740:E1740"/>
    <mergeCell ref="D1912:E1912"/>
    <mergeCell ref="D1911:E1911"/>
    <mergeCell ref="D1918:E1918"/>
    <mergeCell ref="D1916:E1916"/>
    <mergeCell ref="D1914:E1914"/>
    <mergeCell ref="D1919:E1919"/>
    <mergeCell ref="D1920:E1920"/>
    <mergeCell ref="D1913:E1913"/>
    <mergeCell ref="D1909:E1909"/>
    <mergeCell ref="D1993:E1993"/>
    <mergeCell ref="D1995:E1995"/>
    <mergeCell ref="D2015:E2015"/>
    <mergeCell ref="D2014:E2014"/>
    <mergeCell ref="D1979:E1979"/>
    <mergeCell ref="D1978:E1978"/>
    <mergeCell ref="D1980:E1980"/>
    <mergeCell ref="D1981:E1981"/>
    <mergeCell ref="D1990:E1990"/>
    <mergeCell ref="D1943:E1943"/>
    <mergeCell ref="D1942:E1942"/>
    <mergeCell ref="D1905:E1905"/>
    <mergeCell ref="D1908:E1908"/>
    <mergeCell ref="D1906:E1906"/>
    <mergeCell ref="D1907:E1907"/>
    <mergeCell ref="D1940:E1940"/>
    <mergeCell ref="D1939:E1939"/>
    <mergeCell ref="D1941:E1941"/>
    <mergeCell ref="D1937:E1937"/>
    <mergeCell ref="D1886:E1886"/>
    <mergeCell ref="D1884:E1884"/>
    <mergeCell ref="D1743:E1743"/>
    <mergeCell ref="D1754:E1754"/>
    <mergeCell ref="D1752:E1752"/>
    <mergeCell ref="D1750:E1750"/>
    <mergeCell ref="D1797:E1797"/>
    <mergeCell ref="D1796:E1796"/>
    <mergeCell ref="D1793:E1793"/>
    <mergeCell ref="D1790:E1790"/>
    <mergeCell ref="D1788:E1788"/>
    <mergeCell ref="D1789:E1789"/>
    <mergeCell ref="D1792:E1792"/>
    <mergeCell ref="D1798:E1798"/>
    <mergeCell ref="D1795:E1795"/>
    <mergeCell ref="D1756:E1756"/>
    <mergeCell ref="D1757:E1757"/>
    <mergeCell ref="D1760:E1760"/>
    <mergeCell ref="D1759:E1759"/>
    <mergeCell ref="D1744:E1744"/>
    <mergeCell ref="D1746:E1746"/>
    <mergeCell ref="D1747:E1747"/>
    <mergeCell ref="D1749:E1749"/>
    <mergeCell ref="D1748:E1748"/>
    <mergeCell ref="D1804:E1804"/>
    <mergeCell ref="D1803:E1803"/>
    <mergeCell ref="D1816:E1816"/>
    <mergeCell ref="D1817:E1817"/>
    <mergeCell ref="D1813:E1813"/>
    <mergeCell ref="D1812:E1812"/>
    <mergeCell ref="D1806:E1806"/>
    <mergeCell ref="D1809:E1809"/>
    <mergeCell ref="D1808:E1808"/>
    <mergeCell ref="D1758:E1758"/>
    <mergeCell ref="D1767:E1767"/>
    <mergeCell ref="D1766:E1766"/>
    <mergeCell ref="D1764:E1764"/>
    <mergeCell ref="D1763:E1763"/>
    <mergeCell ref="D1762:E1762"/>
    <mergeCell ref="D1765:E1765"/>
    <mergeCell ref="D1779:E1779"/>
    <mergeCell ref="D1778:E1778"/>
    <mergeCell ref="D1768:E1768"/>
    <mergeCell ref="D1771:E1771"/>
    <mergeCell ref="D1773:E1773"/>
    <mergeCell ref="D1774:E1774"/>
    <mergeCell ref="D1787:E1787"/>
    <mergeCell ref="D1780:E1780"/>
    <mergeCell ref="D1782:E1782"/>
    <mergeCell ref="D837:E837"/>
    <mergeCell ref="D872:E872"/>
    <mergeCell ref="D836:E836"/>
    <mergeCell ref="D864:E864"/>
    <mergeCell ref="D858:E858"/>
    <mergeCell ref="D859:E859"/>
    <mergeCell ref="D1209:E1209"/>
    <mergeCell ref="D1441:E1441"/>
    <mergeCell ref="D1417:E1417"/>
    <mergeCell ref="D1426:E1426"/>
    <mergeCell ref="D1438:E1438"/>
    <mergeCell ref="D1429:E1429"/>
    <mergeCell ref="D1316:E1316"/>
    <mergeCell ref="D1315:E1315"/>
    <mergeCell ref="D1299:E1299"/>
    <mergeCell ref="D1300:E1300"/>
    <mergeCell ref="D1279:E1279"/>
    <mergeCell ref="D1282:E1282"/>
    <mergeCell ref="D1280:E1280"/>
    <mergeCell ref="D1278:E1278"/>
    <mergeCell ref="D1273:E1273"/>
    <mergeCell ref="D1276:E1276"/>
    <mergeCell ref="D1274:E1274"/>
    <mergeCell ref="D1275:E1275"/>
    <mergeCell ref="D1245:E1245"/>
    <mergeCell ref="D1248:E1248"/>
    <mergeCell ref="D1247:E1247"/>
    <mergeCell ref="D1375:E1375"/>
    <mergeCell ref="D1270:E1270"/>
    <mergeCell ref="D1200:E1200"/>
    <mergeCell ref="D1197:E1197"/>
    <mergeCell ref="D1181:E1181"/>
    <mergeCell ref="D1405:E1405"/>
    <mergeCell ref="D1403:E1403"/>
    <mergeCell ref="D1408:E1408"/>
    <mergeCell ref="D1409:E1409"/>
    <mergeCell ref="D1399:E1399"/>
    <mergeCell ref="D941:E941"/>
    <mergeCell ref="D934:E934"/>
    <mergeCell ref="D1219:E1219"/>
    <mergeCell ref="D1221:E1221"/>
    <mergeCell ref="D1220:E1220"/>
    <mergeCell ref="D1262:E1262"/>
    <mergeCell ref="D1256:E1256"/>
    <mergeCell ref="D1217:E1217"/>
    <mergeCell ref="D1210:E1210"/>
    <mergeCell ref="D1238:E1238"/>
    <mergeCell ref="D1228:E1228"/>
    <mergeCell ref="D1230:E1230"/>
    <mergeCell ref="D1187:E1187"/>
    <mergeCell ref="D1188:E1188"/>
    <mergeCell ref="D1189:E1189"/>
    <mergeCell ref="D1184:E1184"/>
    <mergeCell ref="D1182:E1182"/>
    <mergeCell ref="D1201:E1201"/>
    <mergeCell ref="D1161:E1161"/>
    <mergeCell ref="D1159:E1159"/>
    <mergeCell ref="D1153:E1153"/>
    <mergeCell ref="D1156:E1156"/>
    <mergeCell ref="D1154:E1154"/>
    <mergeCell ref="D1157:E1157"/>
    <mergeCell ref="D1163:E1163"/>
    <mergeCell ref="D1177:E1177"/>
    <mergeCell ref="D1173:E1173"/>
    <mergeCell ref="D1616:E1616"/>
    <mergeCell ref="D1615:E1615"/>
    <mergeCell ref="D1647:E1647"/>
    <mergeCell ref="D1646:E1646"/>
    <mergeCell ref="D1625:E1625"/>
    <mergeCell ref="D1619:E1619"/>
    <mergeCell ref="D1608:E1608"/>
    <mergeCell ref="D1607:E1607"/>
    <mergeCell ref="D1624:E1624"/>
    <mergeCell ref="D1416:E1416"/>
    <mergeCell ref="D1413:E1413"/>
    <mergeCell ref="D1415:E1415"/>
    <mergeCell ref="D1431:E1431"/>
    <mergeCell ref="D1432:E1432"/>
    <mergeCell ref="D1420:E1420"/>
    <mergeCell ref="D1418:E1418"/>
    <mergeCell ref="D1419:E1419"/>
    <mergeCell ref="D1423:E1423"/>
    <mergeCell ref="D1424:E1424"/>
    <mergeCell ref="D1442:E1442"/>
    <mergeCell ref="D1439:E1439"/>
    <mergeCell ref="D1443:E1443"/>
    <mergeCell ref="D1445:E1445"/>
    <mergeCell ref="D1446:E1446"/>
    <mergeCell ref="D1553:E1553"/>
    <mergeCell ref="D1549:E1549"/>
    <mergeCell ref="D1545:E1545"/>
    <mergeCell ref="D1543:E1543"/>
    <mergeCell ref="D1565:E1565"/>
    <mergeCell ref="D1544:E1544"/>
    <mergeCell ref="D1540:E1540"/>
    <mergeCell ref="D1541:E1541"/>
    <mergeCell ref="D1462:E1462"/>
    <mergeCell ref="D1461:E1461"/>
    <mergeCell ref="D1465:E1465"/>
    <mergeCell ref="D1464:E1464"/>
    <mergeCell ref="D1467:E1467"/>
    <mergeCell ref="D1466:E1466"/>
    <mergeCell ref="D1457:E1457"/>
    <mergeCell ref="D1453:E1453"/>
    <mergeCell ref="D1452:E1452"/>
    <mergeCell ref="D1473:E1473"/>
    <mergeCell ref="D1477:E1477"/>
    <mergeCell ref="D1478:E1478"/>
    <mergeCell ref="D1475:E1475"/>
    <mergeCell ref="D1469:E1469"/>
    <mergeCell ref="D1550:E1550"/>
    <mergeCell ref="D1552:E1552"/>
    <mergeCell ref="D1551:E1551"/>
    <mergeCell ref="D1499:E1499"/>
    <mergeCell ref="D1498:E1498"/>
    <mergeCell ref="D1494:E1494"/>
    <mergeCell ref="D1495:E1495"/>
    <mergeCell ref="D1594:E1594"/>
    <mergeCell ref="D1595:E1595"/>
    <mergeCell ref="D1602:E1602"/>
    <mergeCell ref="D1605:E1605"/>
    <mergeCell ref="D1598:E1598"/>
    <mergeCell ref="D1599:E1599"/>
    <mergeCell ref="D1600:E1600"/>
    <mergeCell ref="D1609:E1609"/>
    <mergeCell ref="D1610:E1610"/>
    <mergeCell ref="D1612:E1612"/>
    <mergeCell ref="D1611:E1611"/>
    <mergeCell ref="D1526:E1526"/>
    <mergeCell ref="D1515:E1515"/>
    <mergeCell ref="D1534:E1534"/>
    <mergeCell ref="D1536:E1536"/>
    <mergeCell ref="D1531:E1531"/>
    <mergeCell ref="D1532:E1532"/>
    <mergeCell ref="D1527:E1527"/>
    <mergeCell ref="D1538:E1538"/>
    <mergeCell ref="D1528:E1528"/>
    <mergeCell ref="D1581:E1581"/>
    <mergeCell ref="D1569:E1569"/>
    <mergeCell ref="D1580:E1580"/>
    <mergeCell ref="D1508:E1508"/>
    <mergeCell ref="D1488:E1488"/>
    <mergeCell ref="D1489:E1489"/>
    <mergeCell ref="D1491:E1491"/>
    <mergeCell ref="D1490:E1490"/>
    <mergeCell ref="D1547:E1547"/>
    <mergeCell ref="D1458:E1458"/>
    <mergeCell ref="D1521:E1521"/>
    <mergeCell ref="D1517:E1517"/>
    <mergeCell ref="D1518:E1518"/>
    <mergeCell ref="D1516:E1516"/>
    <mergeCell ref="D1522:E1522"/>
    <mergeCell ref="D1591:E1591"/>
    <mergeCell ref="D1590:E1590"/>
    <mergeCell ref="D1566:E1566"/>
    <mergeCell ref="D1567:E1567"/>
    <mergeCell ref="D1555:E1555"/>
    <mergeCell ref="D1554:E1554"/>
    <mergeCell ref="D1472:E1472"/>
    <mergeCell ref="D1470:E1470"/>
    <mergeCell ref="D1471:E1471"/>
    <mergeCell ref="D1479:E1479"/>
    <mergeCell ref="D1485:E1485"/>
    <mergeCell ref="D1487:E1487"/>
    <mergeCell ref="D1486:E1486"/>
    <mergeCell ref="D1483:E1483"/>
    <mergeCell ref="D1480:E1480"/>
    <mergeCell ref="D1492:E1492"/>
    <mergeCell ref="D1496:E1496"/>
    <mergeCell ref="D1463:E1463"/>
    <mergeCell ref="D1641:E1641"/>
    <mergeCell ref="D1639:E1639"/>
    <mergeCell ref="D1642:E1642"/>
    <mergeCell ref="D1644:E1644"/>
    <mergeCell ref="D1695:E1695"/>
    <mergeCell ref="D1696:E1696"/>
    <mergeCell ref="D1631:E1631"/>
    <mergeCell ref="D1630:E1630"/>
    <mergeCell ref="D1629:E1629"/>
    <mergeCell ref="D1635:E1635"/>
    <mergeCell ref="D1648:E1648"/>
    <mergeCell ref="D1645:E1645"/>
    <mergeCell ref="D955:E955"/>
    <mergeCell ref="D963:E963"/>
    <mergeCell ref="D970:E970"/>
    <mergeCell ref="D969:E969"/>
    <mergeCell ref="D962:E962"/>
    <mergeCell ref="D959:E959"/>
    <mergeCell ref="D960:E960"/>
    <mergeCell ref="D971:E971"/>
    <mergeCell ref="D1034:E1034"/>
    <mergeCell ref="D1033:E1033"/>
    <mergeCell ref="D1015:E1015"/>
    <mergeCell ref="D1014:E1014"/>
    <mergeCell ref="D1018:E1018"/>
    <mergeCell ref="D1017:E1017"/>
    <mergeCell ref="D1311:E1311"/>
    <mergeCell ref="D1310:E1310"/>
    <mergeCell ref="D1320:E1320"/>
    <mergeCell ref="D1319:E1319"/>
    <mergeCell ref="D1308:E1308"/>
    <mergeCell ref="D1309:E1309"/>
    <mergeCell ref="D833:E833"/>
    <mergeCell ref="D834:E834"/>
    <mergeCell ref="D835:E835"/>
    <mergeCell ref="D842:E842"/>
    <mergeCell ref="D841:E841"/>
    <mergeCell ref="D878:E878"/>
    <mergeCell ref="D877:E877"/>
    <mergeCell ref="D860:E860"/>
    <mergeCell ref="D866:E866"/>
    <mergeCell ref="D869:E869"/>
    <mergeCell ref="D870:E870"/>
    <mergeCell ref="D938:E938"/>
    <mergeCell ref="D940:E940"/>
    <mergeCell ref="D951:E951"/>
    <mergeCell ref="D950:E950"/>
    <mergeCell ref="D1637:E1637"/>
    <mergeCell ref="D1638:E1638"/>
    <mergeCell ref="D1636:E1636"/>
    <mergeCell ref="D1312:E1312"/>
    <mergeCell ref="D1313:E1313"/>
    <mergeCell ref="D1307:E1307"/>
    <mergeCell ref="D1578:E1578"/>
    <mergeCell ref="D1574:E1574"/>
    <mergeCell ref="D1575:E1575"/>
    <mergeCell ref="D1576:E1576"/>
    <mergeCell ref="D1589:E1589"/>
    <mergeCell ref="D1586:E1586"/>
    <mergeCell ref="D1556:E1556"/>
    <mergeCell ref="D1557:E1557"/>
    <mergeCell ref="D1582:E1582"/>
    <mergeCell ref="D1583:E1583"/>
    <mergeCell ref="D1592:E1592"/>
    <mergeCell ref="D849:E849"/>
    <mergeCell ref="D850:E850"/>
    <mergeCell ref="D949:E949"/>
    <mergeCell ref="D947:E947"/>
    <mergeCell ref="D954:E954"/>
    <mergeCell ref="D932:E932"/>
    <mergeCell ref="D937:E937"/>
    <mergeCell ref="D944:E944"/>
    <mergeCell ref="D945:E945"/>
    <mergeCell ref="D943:E943"/>
    <mergeCell ref="D942:E942"/>
    <mergeCell ref="D790:E790"/>
    <mergeCell ref="D792:E792"/>
    <mergeCell ref="D797:E797"/>
    <mergeCell ref="D789:E789"/>
    <mergeCell ref="D812:E812"/>
    <mergeCell ref="D805:E805"/>
    <mergeCell ref="D810:E810"/>
    <mergeCell ref="D804:E804"/>
    <mergeCell ref="D813:E813"/>
    <mergeCell ref="D814:E814"/>
    <mergeCell ref="D819:E819"/>
    <mergeCell ref="D817:E817"/>
    <mergeCell ref="D816:E816"/>
    <mergeCell ref="D820:E820"/>
    <mergeCell ref="D822:E822"/>
    <mergeCell ref="D825:E825"/>
    <mergeCell ref="D826:E826"/>
    <mergeCell ref="D815:E815"/>
    <mergeCell ref="D827:E827"/>
    <mergeCell ref="D830:E830"/>
    <mergeCell ref="D832:E832"/>
    <mergeCell ref="D873:E873"/>
    <mergeCell ref="D887:E887"/>
    <mergeCell ref="D881:E881"/>
    <mergeCell ref="D876:E876"/>
    <mergeCell ref="D875:E875"/>
    <mergeCell ref="D862:E862"/>
    <mergeCell ref="D863:E863"/>
    <mergeCell ref="D911:E911"/>
    <mergeCell ref="D912:E912"/>
    <mergeCell ref="D918:E918"/>
    <mergeCell ref="D917:E917"/>
    <mergeCell ref="D925:E925"/>
    <mergeCell ref="D923:E923"/>
    <mergeCell ref="D908:E908"/>
    <mergeCell ref="D921:E921"/>
    <mergeCell ref="D920:E920"/>
    <mergeCell ref="D915:E915"/>
    <mergeCell ref="D910:E910"/>
    <mergeCell ref="D914:E914"/>
    <mergeCell ref="D916:E916"/>
    <mergeCell ref="D1395:E1395"/>
    <mergeCell ref="D1396:E1396"/>
    <mergeCell ref="D1401:E1401"/>
    <mergeCell ref="D1393:E1393"/>
    <mergeCell ref="D1394:E1394"/>
    <mergeCell ref="D1397:E1397"/>
    <mergeCell ref="D1390:E1390"/>
    <mergeCell ref="D1383:E1383"/>
    <mergeCell ref="D1386:E1386"/>
    <mergeCell ref="D1385:E1385"/>
    <mergeCell ref="D1384:E1384"/>
    <mergeCell ref="D1389:E1389"/>
    <mergeCell ref="D1387:E1387"/>
    <mergeCell ref="D1198:E1198"/>
    <mergeCell ref="D1199:E1199"/>
    <mergeCell ref="D1286:E1286"/>
    <mergeCell ref="D1287:E1287"/>
    <mergeCell ref="D1291:E1291"/>
    <mergeCell ref="D1289:E1289"/>
    <mergeCell ref="D1293:E1293"/>
    <mergeCell ref="D1345:E1345"/>
    <mergeCell ref="D1344:E1344"/>
    <mergeCell ref="D1354:E1354"/>
    <mergeCell ref="D1353:E1353"/>
    <mergeCell ref="D1352:E1352"/>
    <mergeCell ref="D1349:E1349"/>
    <mergeCell ref="D1361:E1361"/>
    <mergeCell ref="D1360:E1360"/>
    <mergeCell ref="D1342:E1342"/>
    <mergeCell ref="D1346:E1346"/>
    <mergeCell ref="D1326:E1326"/>
    <mergeCell ref="D1306:E1306"/>
    <mergeCell ref="D1330:E1330"/>
    <mergeCell ref="D1322:E1322"/>
    <mergeCell ref="D1325:E1325"/>
    <mergeCell ref="D1324:E1324"/>
    <mergeCell ref="D1328:E1328"/>
    <mergeCell ref="D1329:E1329"/>
    <mergeCell ref="D1334:E1334"/>
    <mergeCell ref="D1335:E1335"/>
    <mergeCell ref="D1341:E1341"/>
    <mergeCell ref="D1339:E1339"/>
    <mergeCell ref="D1340:E1340"/>
    <mergeCell ref="D1332:E1332"/>
    <mergeCell ref="D1333:E1333"/>
    <mergeCell ref="D1331:E1331"/>
    <mergeCell ref="D1338:E1338"/>
    <mergeCell ref="D1336:E1336"/>
    <mergeCell ref="D1381:E1381"/>
    <mergeCell ref="D1372:E1372"/>
    <mergeCell ref="D1373:E1373"/>
    <mergeCell ref="D1376:E1376"/>
    <mergeCell ref="D1378:E1378"/>
    <mergeCell ref="D1370:E1370"/>
    <mergeCell ref="D1367:E1367"/>
    <mergeCell ref="D1362:E1362"/>
    <mergeCell ref="D1356:E1356"/>
  </mergeCells>
  <dataValidations count="1">
    <dataValidation type="decimal" allowBlank="1" showDropDown="1" sqref="B3:B317 A318 B319:B470 A471 B472:B2107">
      <formula1>0</formula1>
      <formula2>100</formula2>
    </dataValidation>
  </dataValidations>
  <hyperlinks>
    <hyperlink ref="D1" r:id="rId1"/>
    <hyperlink ref="F3" r:id="rId2"/>
    <hyperlink ref="F7" r:id="rId3"/>
    <hyperlink ref="F8" r:id="rId4"/>
    <hyperlink ref="F9" r:id="rId5"/>
    <hyperlink ref="F10" r:id="rId6"/>
    <hyperlink ref="F11" r:id="rId7"/>
    <hyperlink ref="F12" r:id="rId8"/>
    <hyperlink ref="F13" r:id="rId9"/>
    <hyperlink ref="F15" r:id="rId10"/>
    <hyperlink ref="F16" r:id="rId11"/>
    <hyperlink ref="F17" r:id="rId12"/>
    <hyperlink ref="F18" r:id="rId13"/>
    <hyperlink ref="F19" r:id="rId14"/>
    <hyperlink ref="F22" r:id="rId15"/>
    <hyperlink ref="F23" r:id="rId16"/>
    <hyperlink ref="F24" r:id="rId17"/>
    <hyperlink ref="F25" r:id="rId18"/>
    <hyperlink ref="F26" r:id="rId19"/>
    <hyperlink ref="F27" r:id="rId20"/>
    <hyperlink ref="F28" r:id="rId21"/>
    <hyperlink ref="F29" r:id="rId22"/>
    <hyperlink ref="F30" r:id="rId23"/>
    <hyperlink ref="F33" r:id="rId24"/>
    <hyperlink ref="F34" r:id="rId25"/>
    <hyperlink ref="F35" r:id="rId26"/>
    <hyperlink ref="F41" r:id="rId27"/>
    <hyperlink ref="F44" r:id="rId28"/>
    <hyperlink ref="F45" r:id="rId29"/>
    <hyperlink ref="F48" r:id="rId30"/>
    <hyperlink ref="F51" r:id="rId31"/>
    <hyperlink ref="F53" r:id="rId32"/>
    <hyperlink ref="F55" r:id="rId33"/>
    <hyperlink ref="F56" r:id="rId34"/>
    <hyperlink ref="F58" r:id="rId35"/>
    <hyperlink ref="F59" r:id="rId36"/>
    <hyperlink ref="F60" r:id="rId37"/>
    <hyperlink ref="F61" r:id="rId38"/>
    <hyperlink ref="F62" r:id="rId39"/>
    <hyperlink ref="F65" r:id="rId40"/>
    <hyperlink ref="F66" r:id="rId41"/>
    <hyperlink ref="E67" r:id="rId42"/>
    <hyperlink ref="F68" r:id="rId43"/>
    <hyperlink ref="F69" r:id="rId44"/>
    <hyperlink ref="F70" r:id="rId45"/>
    <hyperlink ref="F71" r:id="rId46"/>
    <hyperlink ref="F72" r:id="rId47"/>
    <hyperlink ref="F73" r:id="rId48"/>
    <hyperlink ref="F74" r:id="rId49"/>
    <hyperlink ref="F79" r:id="rId50"/>
    <hyperlink ref="F81" r:id="rId51"/>
    <hyperlink ref="F82" r:id="rId52"/>
    <hyperlink ref="F83" r:id="rId53"/>
    <hyperlink ref="F84" r:id="rId54"/>
    <hyperlink ref="F85" r:id="rId55"/>
    <hyperlink ref="F88" r:id="rId56"/>
    <hyperlink ref="F90" r:id="rId57"/>
    <hyperlink ref="F91" r:id="rId58"/>
    <hyperlink ref="F92" r:id="rId59"/>
    <hyperlink ref="F94" r:id="rId60"/>
    <hyperlink ref="F96" r:id="rId61"/>
    <hyperlink ref="F97" r:id="rId62"/>
    <hyperlink ref="F98" r:id="rId63"/>
    <hyperlink ref="F99" r:id="rId64"/>
    <hyperlink ref="F100" r:id="rId65"/>
    <hyperlink ref="F101" r:id="rId66"/>
    <hyperlink ref="F102" r:id="rId67"/>
    <hyperlink ref="F104" r:id="rId68"/>
    <hyperlink ref="F105" r:id="rId69"/>
    <hyperlink ref="F107" r:id="rId70"/>
    <hyperlink ref="F108" r:id="rId71"/>
    <hyperlink ref="F110" r:id="rId72"/>
    <hyperlink ref="F112" r:id="rId73"/>
    <hyperlink ref="F113" r:id="rId74"/>
    <hyperlink ref="F114" r:id="rId75"/>
    <hyperlink ref="F115" r:id="rId76"/>
    <hyperlink ref="F117" r:id="rId77"/>
    <hyperlink ref="F118" r:id="rId78"/>
    <hyperlink ref="F119" r:id="rId79"/>
    <hyperlink ref="F121" r:id="rId80"/>
    <hyperlink ref="F122" r:id="rId81"/>
    <hyperlink ref="F123" r:id="rId82"/>
    <hyperlink ref="F124" r:id="rId83"/>
    <hyperlink ref="F125" r:id="rId84"/>
    <hyperlink ref="F127" r:id="rId85"/>
    <hyperlink ref="F128" r:id="rId86"/>
    <hyperlink ref="F134" r:id="rId87"/>
    <hyperlink ref="F135" r:id="rId88"/>
    <hyperlink ref="F136" r:id="rId89"/>
    <hyperlink ref="F138" r:id="rId90"/>
    <hyperlink ref="F139" r:id="rId91"/>
    <hyperlink ref="F140" r:id="rId92"/>
    <hyperlink ref="F142" r:id="rId93"/>
    <hyperlink ref="F145" r:id="rId94"/>
    <hyperlink ref="F146" r:id="rId95"/>
    <hyperlink ref="F147" r:id="rId96"/>
    <hyperlink ref="F148" r:id="rId97"/>
    <hyperlink ref="F149" r:id="rId98"/>
    <hyperlink ref="F151" r:id="rId99"/>
    <hyperlink ref="F152" r:id="rId100"/>
    <hyperlink ref="E154" r:id="rId101"/>
    <hyperlink ref="F156" r:id="rId102"/>
    <hyperlink ref="F159" r:id="rId103"/>
    <hyperlink ref="F160" r:id="rId104"/>
    <hyperlink ref="F161" r:id="rId105"/>
    <hyperlink ref="F162" r:id="rId106"/>
    <hyperlink ref="E166" r:id="rId107"/>
    <hyperlink ref="F166" r:id="rId108"/>
    <hyperlink ref="F167" r:id="rId109"/>
    <hyperlink ref="F168" r:id="rId110"/>
    <hyperlink ref="F170" r:id="rId111"/>
    <hyperlink ref="F171" r:id="rId112"/>
    <hyperlink ref="F176" r:id="rId113"/>
    <hyperlink ref="F177" r:id="rId114"/>
    <hyperlink ref="F178" r:id="rId115"/>
    <hyperlink ref="F181" r:id="rId116"/>
    <hyperlink ref="F182" r:id="rId117"/>
    <hyperlink ref="F183" r:id="rId118"/>
    <hyperlink ref="F184" r:id="rId119"/>
    <hyperlink ref="F185" r:id="rId120"/>
    <hyperlink ref="F188" r:id="rId121"/>
    <hyperlink ref="F189" r:id="rId122"/>
    <hyperlink ref="F190" r:id="rId123"/>
    <hyperlink ref="F191" r:id="rId124"/>
    <hyperlink ref="F192" r:id="rId125"/>
    <hyperlink ref="F193" r:id="rId126"/>
    <hyperlink ref="F194" r:id="rId127"/>
    <hyperlink ref="F195" r:id="rId128"/>
    <hyperlink ref="F196" r:id="rId129"/>
    <hyperlink ref="F197" r:id="rId130"/>
    <hyperlink ref="F198" r:id="rId131"/>
    <hyperlink ref="F199" r:id="rId132"/>
    <hyperlink ref="F200" r:id="rId133"/>
    <hyperlink ref="F201" r:id="rId134"/>
    <hyperlink ref="F202" r:id="rId135"/>
    <hyperlink ref="F203" r:id="rId136"/>
    <hyperlink ref="F204" r:id="rId137"/>
    <hyperlink ref="F205" r:id="rId138"/>
    <hyperlink ref="F206" r:id="rId139"/>
    <hyperlink ref="F207" r:id="rId140"/>
    <hyperlink ref="F209" r:id="rId141"/>
    <hyperlink ref="F210" r:id="rId142"/>
    <hyperlink ref="F213" r:id="rId143"/>
    <hyperlink ref="F214" r:id="rId144"/>
    <hyperlink ref="F218" r:id="rId145"/>
    <hyperlink ref="F220" r:id="rId146"/>
    <hyperlink ref="F221" r:id="rId147"/>
    <hyperlink ref="F223" r:id="rId148"/>
    <hyperlink ref="F224" r:id="rId149"/>
    <hyperlink ref="F225" r:id="rId150"/>
    <hyperlink ref="F228" r:id="rId151"/>
    <hyperlink ref="F230" r:id="rId152"/>
    <hyperlink ref="F231" r:id="rId153"/>
    <hyperlink ref="F232" r:id="rId154"/>
    <hyperlink ref="F234" r:id="rId155"/>
    <hyperlink ref="F235" r:id="rId156"/>
    <hyperlink ref="F237" r:id="rId157"/>
    <hyperlink ref="F239" r:id="rId158"/>
    <hyperlink ref="F241" r:id="rId159"/>
    <hyperlink ref="F242" r:id="rId160"/>
    <hyperlink ref="F243" r:id="rId161"/>
    <hyperlink ref="F244" r:id="rId162"/>
    <hyperlink ref="F245" r:id="rId163"/>
    <hyperlink ref="F246" r:id="rId164"/>
    <hyperlink ref="F248" r:id="rId165"/>
    <hyperlink ref="F249" r:id="rId166"/>
    <hyperlink ref="F250" r:id="rId167"/>
    <hyperlink ref="F251" r:id="rId168"/>
    <hyperlink ref="F252" r:id="rId169"/>
    <hyperlink ref="F253" r:id="rId170"/>
    <hyperlink ref="F254" r:id="rId171"/>
    <hyperlink ref="F256" r:id="rId172"/>
    <hyperlink ref="F257" r:id="rId173"/>
    <hyperlink ref="F258" r:id="rId174"/>
    <hyperlink ref="F260" r:id="rId175"/>
    <hyperlink ref="F261" r:id="rId176"/>
    <hyperlink ref="F264" r:id="rId177"/>
    <hyperlink ref="F265" r:id="rId178"/>
    <hyperlink ref="F268" r:id="rId179"/>
    <hyperlink ref="F270" r:id="rId180"/>
    <hyperlink ref="F272" r:id="rId181"/>
    <hyperlink ref="F273" r:id="rId182"/>
    <hyperlink ref="F274" r:id="rId183"/>
    <hyperlink ref="F277" r:id="rId184"/>
    <hyperlink ref="F279" r:id="rId185"/>
    <hyperlink ref="F281" r:id="rId186"/>
    <hyperlink ref="F283" r:id="rId187"/>
    <hyperlink ref="F285" r:id="rId188"/>
    <hyperlink ref="F287" r:id="rId189"/>
    <hyperlink ref="F288" r:id="rId190"/>
    <hyperlink ref="F289" r:id="rId191"/>
    <hyperlink ref="F290" r:id="rId192"/>
    <hyperlink ref="F291" r:id="rId193"/>
    <hyperlink ref="F292" r:id="rId194"/>
    <hyperlink ref="F293" r:id="rId195"/>
    <hyperlink ref="F294" r:id="rId196"/>
    <hyperlink ref="F295" r:id="rId197"/>
    <hyperlink ref="F296" r:id="rId198"/>
    <hyperlink ref="F297" r:id="rId199"/>
    <hyperlink ref="F298" r:id="rId200"/>
    <hyperlink ref="F300" r:id="rId201"/>
    <hyperlink ref="F301" r:id="rId202"/>
    <hyperlink ref="F302" r:id="rId203"/>
    <hyperlink ref="F305" r:id="rId204"/>
    <hyperlink ref="F306" r:id="rId205"/>
    <hyperlink ref="F309" r:id="rId206"/>
    <hyperlink ref="F311" r:id="rId207"/>
    <hyperlink ref="F312" r:id="rId208"/>
    <hyperlink ref="F313" r:id="rId209"/>
    <hyperlink ref="F314" r:id="rId210"/>
    <hyperlink ref="F318" r:id="rId211"/>
    <hyperlink ref="F319" r:id="rId212"/>
    <hyperlink ref="F320" r:id="rId213"/>
    <hyperlink ref="F322" r:id="rId214"/>
    <hyperlink ref="F323" r:id="rId215"/>
    <hyperlink ref="F324" r:id="rId216"/>
    <hyperlink ref="F325" r:id="rId217"/>
    <hyperlink ref="F326" r:id="rId218"/>
    <hyperlink ref="F327" r:id="rId219"/>
    <hyperlink ref="F328" r:id="rId220"/>
    <hyperlink ref="E329" r:id="rId221"/>
    <hyperlink ref="F329" r:id="rId222"/>
    <hyperlink ref="F330" r:id="rId223"/>
    <hyperlink ref="F331" r:id="rId224"/>
    <hyperlink ref="F334" r:id="rId225"/>
    <hyperlink ref="F337" r:id="rId226"/>
    <hyperlink ref="F339" r:id="rId227"/>
    <hyperlink ref="F340" r:id="rId228"/>
    <hyperlink ref="F342" r:id="rId229"/>
    <hyperlink ref="F344" r:id="rId230"/>
    <hyperlink ref="F345" r:id="rId231"/>
    <hyperlink ref="F346" r:id="rId232"/>
    <hyperlink ref="F347" r:id="rId233"/>
    <hyperlink ref="F348" r:id="rId234"/>
    <hyperlink ref="F350" r:id="rId235"/>
    <hyperlink ref="F351" r:id="rId236"/>
    <hyperlink ref="F353" r:id="rId237"/>
    <hyperlink ref="F356" r:id="rId238"/>
    <hyperlink ref="F357" r:id="rId239"/>
    <hyperlink ref="F358" r:id="rId240"/>
    <hyperlink ref="F360" r:id="rId241"/>
    <hyperlink ref="F362" r:id="rId242"/>
    <hyperlink ref="F366" r:id="rId243"/>
    <hyperlink ref="F368" r:id="rId244"/>
    <hyperlink ref="F371" r:id="rId245"/>
    <hyperlink ref="F373" r:id="rId246"/>
    <hyperlink ref="F375" r:id="rId247"/>
    <hyperlink ref="F376" r:id="rId248"/>
    <hyperlink ref="F377" r:id="rId249"/>
    <hyperlink ref="F378" r:id="rId250"/>
    <hyperlink ref="F379" r:id="rId251"/>
    <hyperlink ref="F382" r:id="rId252"/>
    <hyperlink ref="F384" r:id="rId253"/>
    <hyperlink ref="F386" r:id="rId254"/>
    <hyperlink ref="F390" r:id="rId255"/>
    <hyperlink ref="F394" r:id="rId256"/>
    <hyperlink ref="F396" r:id="rId257"/>
    <hyperlink ref="F397" r:id="rId258"/>
    <hyperlink ref="F398" r:id="rId259"/>
    <hyperlink ref="F399" r:id="rId260"/>
    <hyperlink ref="F400" r:id="rId261"/>
    <hyperlink ref="F401" r:id="rId262"/>
    <hyperlink ref="F402" r:id="rId263"/>
    <hyperlink ref="F403" r:id="rId264"/>
    <hyperlink ref="F404" r:id="rId265"/>
    <hyperlink ref="F405" r:id="rId266"/>
    <hyperlink ref="F409" r:id="rId267"/>
    <hyperlink ref="F410" r:id="rId268"/>
    <hyperlink ref="F412" r:id="rId269"/>
    <hyperlink ref="F413" r:id="rId270"/>
    <hyperlink ref="F414" r:id="rId271"/>
    <hyperlink ref="F416" r:id="rId272"/>
    <hyperlink ref="F417" r:id="rId273"/>
    <hyperlink ref="F418" r:id="rId274"/>
    <hyperlink ref="F419" r:id="rId275"/>
    <hyperlink ref="F420" r:id="rId276"/>
    <hyperlink ref="F421" r:id="rId277"/>
    <hyperlink ref="F422" r:id="rId278"/>
    <hyperlink ref="F424" r:id="rId279"/>
    <hyperlink ref="F425" r:id="rId280"/>
    <hyperlink ref="F427" r:id="rId281"/>
    <hyperlink ref="F428" r:id="rId282"/>
    <hyperlink ref="F429" r:id="rId283"/>
    <hyperlink ref="F430" r:id="rId284"/>
    <hyperlink ref="F432" r:id="rId285"/>
    <hyperlink ref="F433" r:id="rId286"/>
    <hyperlink ref="F434" r:id="rId287"/>
    <hyperlink ref="F435" r:id="rId288"/>
    <hyperlink ref="F436" r:id="rId289"/>
    <hyperlink ref="F437" r:id="rId290"/>
    <hyperlink ref="F438" r:id="rId291"/>
    <hyperlink ref="F446" r:id="rId292"/>
    <hyperlink ref="F447" r:id="rId293"/>
    <hyperlink ref="F449" r:id="rId294"/>
    <hyperlink ref="F450" r:id="rId295"/>
    <hyperlink ref="F452" r:id="rId296"/>
    <hyperlink ref="F456" r:id="rId297"/>
    <hyperlink ref="F459" r:id="rId298"/>
    <hyperlink ref="F461" r:id="rId299"/>
    <hyperlink ref="F462" r:id="rId300"/>
    <hyperlink ref="F463" r:id="rId301"/>
    <hyperlink ref="F464" r:id="rId302"/>
    <hyperlink ref="F465" r:id="rId303"/>
    <hyperlink ref="F467" r:id="rId304"/>
    <hyperlink ref="F468" r:id="rId305"/>
    <hyperlink ref="F469" r:id="rId306"/>
    <hyperlink ref="F471" r:id="rId307"/>
    <hyperlink ref="F474" r:id="rId308"/>
    <hyperlink ref="F475" r:id="rId309"/>
    <hyperlink ref="F476" r:id="rId310"/>
    <hyperlink ref="F477" r:id="rId311"/>
    <hyperlink ref="F478" r:id="rId312"/>
    <hyperlink ref="F479" r:id="rId313"/>
    <hyperlink ref="F480" r:id="rId314"/>
    <hyperlink ref="F481" r:id="rId315"/>
    <hyperlink ref="F482" r:id="rId316"/>
    <hyperlink ref="F483" r:id="rId317"/>
    <hyperlink ref="F485" r:id="rId318"/>
    <hyperlink ref="F488" r:id="rId319"/>
    <hyperlink ref="F490" r:id="rId320"/>
    <hyperlink ref="F491" r:id="rId321"/>
    <hyperlink ref="F492" r:id="rId322"/>
    <hyperlink ref="F493" r:id="rId323"/>
    <hyperlink ref="F494" r:id="rId324"/>
    <hyperlink ref="F495" r:id="rId325"/>
    <hyperlink ref="F496" r:id="rId326"/>
    <hyperlink ref="F497" r:id="rId327"/>
    <hyperlink ref="F500" r:id="rId328"/>
    <hyperlink ref="F501" r:id="rId329"/>
    <hyperlink ref="F502" r:id="rId330"/>
    <hyperlink ref="F503" r:id="rId331"/>
    <hyperlink ref="F504" r:id="rId332"/>
    <hyperlink ref="F505" r:id="rId333"/>
    <hyperlink ref="F506" r:id="rId334"/>
    <hyperlink ref="F508" r:id="rId335"/>
    <hyperlink ref="F509" r:id="rId336"/>
    <hyperlink ref="F511" r:id="rId337"/>
    <hyperlink ref="F512" r:id="rId338"/>
    <hyperlink ref="F515" r:id="rId339"/>
    <hyperlink ref="F516" r:id="rId340"/>
    <hyperlink ref="F517" r:id="rId341"/>
    <hyperlink ref="F518" r:id="rId342"/>
    <hyperlink ref="F522" r:id="rId343"/>
    <hyperlink ref="F523" r:id="rId344"/>
    <hyperlink ref="F526" r:id="rId345"/>
    <hyperlink ref="F527" r:id="rId346"/>
    <hyperlink ref="F528" r:id="rId347"/>
    <hyperlink ref="F532" r:id="rId348"/>
    <hyperlink ref="F535" r:id="rId349"/>
    <hyperlink ref="F536" r:id="rId350"/>
    <hyperlink ref="F537" r:id="rId351"/>
    <hyperlink ref="F538" r:id="rId352"/>
    <hyperlink ref="F539" r:id="rId353"/>
    <hyperlink ref="F540" r:id="rId354"/>
    <hyperlink ref="F541" r:id="rId355"/>
    <hyperlink ref="F542" r:id="rId356"/>
    <hyperlink ref="F543" r:id="rId357"/>
    <hyperlink ref="F544" r:id="rId358"/>
    <hyperlink ref="F545" r:id="rId359"/>
    <hyperlink ref="F547" r:id="rId360"/>
    <hyperlink ref="F548" r:id="rId361"/>
    <hyperlink ref="F551" r:id="rId362"/>
    <hyperlink ref="F552" r:id="rId363"/>
    <hyperlink ref="F553" r:id="rId364"/>
    <hyperlink ref="F554" r:id="rId365"/>
    <hyperlink ref="F555" r:id="rId366"/>
    <hyperlink ref="F556" r:id="rId367"/>
    <hyperlink ref="F558" r:id="rId368"/>
    <hyperlink ref="F559" r:id="rId369"/>
    <hyperlink ref="F560" r:id="rId370"/>
    <hyperlink ref="F562" r:id="rId371"/>
    <hyperlink ref="F564" r:id="rId372"/>
    <hyperlink ref="F566" r:id="rId373"/>
    <hyperlink ref="F569" r:id="rId374"/>
    <hyperlink ref="F570" r:id="rId375"/>
    <hyperlink ref="F573" r:id="rId376"/>
    <hyperlink ref="F574" r:id="rId377"/>
    <hyperlink ref="F575" r:id="rId378"/>
    <hyperlink ref="F576" r:id="rId379"/>
    <hyperlink ref="F579" r:id="rId380"/>
    <hyperlink ref="F580" r:id="rId381"/>
    <hyperlink ref="F581" r:id="rId382"/>
    <hyperlink ref="F583" r:id="rId383"/>
    <hyperlink ref="F584" r:id="rId384"/>
    <hyperlink ref="F587" r:id="rId385"/>
    <hyperlink ref="F588" r:id="rId386"/>
    <hyperlink ref="F589" r:id="rId387"/>
    <hyperlink ref="F590" r:id="rId388"/>
    <hyperlink ref="F591" r:id="rId389"/>
    <hyperlink ref="F592" r:id="rId390"/>
    <hyperlink ref="F595" r:id="rId391"/>
    <hyperlink ref="F597" r:id="rId392"/>
    <hyperlink ref="F599" r:id="rId393"/>
    <hyperlink ref="F600" r:id="rId394"/>
    <hyperlink ref="F601" r:id="rId395"/>
    <hyperlink ref="F603" r:id="rId396"/>
    <hyperlink ref="F605" r:id="rId397"/>
    <hyperlink ref="F607" r:id="rId398"/>
    <hyperlink ref="F608" r:id="rId399"/>
    <hyperlink ref="F610" r:id="rId400"/>
    <hyperlink ref="F615" r:id="rId401"/>
    <hyperlink ref="F616" r:id="rId402"/>
    <hyperlink ref="F617" r:id="rId403"/>
    <hyperlink ref="F618" r:id="rId404"/>
    <hyperlink ref="F619" r:id="rId405"/>
    <hyperlink ref="F620" r:id="rId406"/>
    <hyperlink ref="F621" r:id="rId407"/>
    <hyperlink ref="F622" r:id="rId408"/>
    <hyperlink ref="F623" r:id="rId409"/>
    <hyperlink ref="F624" r:id="rId410"/>
    <hyperlink ref="F625" r:id="rId411"/>
    <hyperlink ref="F626" r:id="rId412"/>
    <hyperlink ref="F627" r:id="rId413"/>
    <hyperlink ref="F628" r:id="rId414"/>
    <hyperlink ref="F629" r:id="rId415"/>
    <hyperlink ref="F630" r:id="rId416"/>
    <hyperlink ref="F633" r:id="rId417"/>
    <hyperlink ref="F634" r:id="rId418"/>
    <hyperlink ref="F635" r:id="rId419"/>
    <hyperlink ref="F636" r:id="rId420"/>
    <hyperlink ref="F637" r:id="rId421"/>
    <hyperlink ref="F638" r:id="rId422"/>
    <hyperlink ref="F640" r:id="rId423"/>
    <hyperlink ref="F641" r:id="rId424"/>
    <hyperlink ref="F642" r:id="rId425"/>
    <hyperlink ref="F643" r:id="rId426"/>
    <hyperlink ref="F644" r:id="rId427"/>
    <hyperlink ref="F645" r:id="rId428"/>
    <hyperlink ref="F646" r:id="rId429"/>
    <hyperlink ref="F647" r:id="rId430"/>
    <hyperlink ref="F648" r:id="rId431"/>
    <hyperlink ref="F649" r:id="rId432"/>
    <hyperlink ref="F650" r:id="rId433"/>
    <hyperlink ref="F651" r:id="rId434"/>
    <hyperlink ref="F652" r:id="rId435"/>
    <hyperlink ref="F654" r:id="rId436"/>
    <hyperlink ref="F656" r:id="rId437"/>
    <hyperlink ref="F659" r:id="rId438"/>
    <hyperlink ref="F660" r:id="rId439"/>
    <hyperlink ref="F664" r:id="rId440"/>
    <hyperlink ref="F665" r:id="rId441"/>
    <hyperlink ref="F666" r:id="rId442"/>
    <hyperlink ref="F669" r:id="rId443"/>
    <hyperlink ref="F670" r:id="rId444"/>
    <hyperlink ref="F671" r:id="rId445"/>
    <hyperlink ref="F672" r:id="rId446"/>
    <hyperlink ref="F673" r:id="rId447"/>
    <hyperlink ref="F674" r:id="rId448"/>
    <hyperlink ref="F675" r:id="rId449"/>
    <hyperlink ref="F676" r:id="rId450"/>
    <hyperlink ref="F677" r:id="rId451"/>
    <hyperlink ref="F678" r:id="rId452"/>
    <hyperlink ref="F679" r:id="rId453"/>
    <hyperlink ref="F680" r:id="rId454"/>
    <hyperlink ref="F681" r:id="rId455"/>
    <hyperlink ref="F682" r:id="rId456"/>
    <hyperlink ref="F683" r:id="rId457"/>
    <hyperlink ref="F684" r:id="rId458"/>
    <hyperlink ref="F685" r:id="rId459"/>
    <hyperlink ref="F686" r:id="rId460"/>
    <hyperlink ref="F687" r:id="rId461"/>
    <hyperlink ref="F688" r:id="rId462"/>
    <hyperlink ref="F689" r:id="rId463"/>
    <hyperlink ref="F690" r:id="rId464"/>
    <hyperlink ref="F691" r:id="rId465"/>
    <hyperlink ref="F692" r:id="rId466"/>
    <hyperlink ref="F693" r:id="rId467"/>
    <hyperlink ref="F694" r:id="rId468"/>
    <hyperlink ref="F695" r:id="rId469"/>
    <hyperlink ref="F696" r:id="rId470"/>
    <hyperlink ref="F697" r:id="rId471"/>
    <hyperlink ref="F698" r:id="rId472"/>
    <hyperlink ref="F699" r:id="rId473"/>
    <hyperlink ref="F700" r:id="rId474"/>
    <hyperlink ref="F701" r:id="rId475"/>
    <hyperlink ref="F702" r:id="rId476"/>
    <hyperlink ref="F703" r:id="rId477"/>
    <hyperlink ref="F704" r:id="rId478"/>
    <hyperlink ref="F705" r:id="rId479"/>
    <hyperlink ref="F706" r:id="rId480"/>
    <hyperlink ref="F708" r:id="rId481"/>
    <hyperlink ref="F710" r:id="rId482"/>
    <hyperlink ref="F711" r:id="rId483"/>
    <hyperlink ref="F714" r:id="rId484"/>
    <hyperlink ref="F716" r:id="rId485"/>
    <hyperlink ref="F718" r:id="rId486"/>
    <hyperlink ref="F719" r:id="rId487"/>
    <hyperlink ref="F721" r:id="rId488"/>
    <hyperlink ref="F722" r:id="rId489"/>
    <hyperlink ref="F725" r:id="rId490"/>
    <hyperlink ref="F726" r:id="rId491"/>
    <hyperlink ref="F728" r:id="rId492"/>
    <hyperlink ref="F729" r:id="rId493"/>
    <hyperlink ref="F730" r:id="rId494"/>
    <hyperlink ref="F731" r:id="rId495"/>
    <hyperlink ref="F732" r:id="rId496"/>
    <hyperlink ref="F733" r:id="rId497"/>
    <hyperlink ref="F734" r:id="rId498"/>
    <hyperlink ref="F735" r:id="rId499"/>
    <hyperlink ref="F736" r:id="rId500"/>
    <hyperlink ref="F737" r:id="rId501"/>
    <hyperlink ref="F738" r:id="rId502"/>
    <hyperlink ref="F739" r:id="rId503"/>
    <hyperlink ref="F740" r:id="rId504"/>
    <hyperlink ref="F741" r:id="rId505"/>
    <hyperlink ref="F742" r:id="rId506"/>
    <hyperlink ref="F743" r:id="rId507"/>
    <hyperlink ref="F744" r:id="rId508"/>
    <hyperlink ref="F745" r:id="rId509"/>
    <hyperlink ref="F746" r:id="rId510"/>
    <hyperlink ref="F747" r:id="rId511"/>
    <hyperlink ref="F748" r:id="rId512"/>
    <hyperlink ref="F749" r:id="rId513"/>
    <hyperlink ref="F750" r:id="rId514"/>
    <hyperlink ref="F751" r:id="rId515"/>
    <hyperlink ref="F752" r:id="rId516"/>
    <hyperlink ref="F753" r:id="rId517"/>
    <hyperlink ref="F754" r:id="rId518"/>
    <hyperlink ref="F755" r:id="rId519"/>
    <hyperlink ref="F756" r:id="rId520"/>
    <hyperlink ref="F761" r:id="rId521"/>
    <hyperlink ref="F763" r:id="rId522"/>
    <hyperlink ref="F765" r:id="rId523"/>
    <hyperlink ref="F767" r:id="rId524"/>
    <hyperlink ref="F769" r:id="rId525"/>
    <hyperlink ref="F773" r:id="rId526"/>
    <hyperlink ref="F774" r:id="rId527"/>
    <hyperlink ref="F775" r:id="rId528"/>
    <hyperlink ref="F776" r:id="rId529"/>
    <hyperlink ref="F777" r:id="rId530"/>
    <hyperlink ref="F778" r:id="rId531"/>
    <hyperlink ref="F779" r:id="rId532"/>
    <hyperlink ref="F780" r:id="rId533"/>
    <hyperlink ref="F782" r:id="rId534"/>
    <hyperlink ref="F783" r:id="rId535"/>
    <hyperlink ref="F784" r:id="rId536"/>
    <hyperlink ref="F786" r:id="rId537"/>
    <hyperlink ref="F787" r:id="rId538"/>
    <hyperlink ref="F788" r:id="rId539"/>
    <hyperlink ref="F789" r:id="rId540"/>
    <hyperlink ref="F790" r:id="rId541"/>
    <hyperlink ref="F791" r:id="rId542"/>
    <hyperlink ref="F793" r:id="rId543"/>
    <hyperlink ref="F794" r:id="rId544"/>
    <hyperlink ref="F795" r:id="rId545"/>
    <hyperlink ref="F797" r:id="rId546"/>
    <hyperlink ref="F798" r:id="rId547"/>
    <hyperlink ref="F799" r:id="rId548"/>
    <hyperlink ref="F800" r:id="rId549"/>
    <hyperlink ref="F801" r:id="rId550"/>
    <hyperlink ref="F802" r:id="rId551"/>
    <hyperlink ref="F803" r:id="rId552"/>
    <hyperlink ref="F804" r:id="rId553"/>
    <hyperlink ref="F805" r:id="rId554"/>
    <hyperlink ref="F806" r:id="rId555"/>
    <hyperlink ref="F808" r:id="rId556"/>
    <hyperlink ref="F809" r:id="rId557"/>
    <hyperlink ref="F810" r:id="rId558"/>
    <hyperlink ref="F811" r:id="rId559"/>
    <hyperlink ref="F812" r:id="rId560"/>
    <hyperlink ref="F814" r:id="rId561"/>
    <hyperlink ref="F815" r:id="rId562"/>
    <hyperlink ref="F816" r:id="rId563"/>
    <hyperlink ref="F818" r:id="rId564"/>
    <hyperlink ref="F819" r:id="rId565"/>
    <hyperlink ref="F820" r:id="rId566"/>
    <hyperlink ref="F821" r:id="rId567"/>
    <hyperlink ref="F822" r:id="rId568"/>
    <hyperlink ref="F823" r:id="rId569"/>
    <hyperlink ref="F824" r:id="rId570"/>
    <hyperlink ref="F825" r:id="rId571"/>
    <hyperlink ref="F826" r:id="rId572"/>
    <hyperlink ref="F827" r:id="rId573"/>
    <hyperlink ref="F829" r:id="rId574"/>
    <hyperlink ref="F830" r:id="rId575"/>
    <hyperlink ref="F831" r:id="rId576"/>
    <hyperlink ref="F832" r:id="rId577"/>
    <hyperlink ref="F833" r:id="rId578"/>
    <hyperlink ref="F834" r:id="rId579"/>
    <hyperlink ref="F835" r:id="rId580"/>
    <hyperlink ref="F836" r:id="rId581"/>
    <hyperlink ref="F837" r:id="rId582"/>
    <hyperlink ref="F838" r:id="rId583"/>
    <hyperlink ref="F839" r:id="rId584"/>
    <hyperlink ref="F840" r:id="rId585"/>
    <hyperlink ref="F841" r:id="rId586"/>
    <hyperlink ref="F842" r:id="rId587"/>
    <hyperlink ref="F843" r:id="rId588"/>
    <hyperlink ref="F844" r:id="rId589"/>
    <hyperlink ref="F845" r:id="rId590"/>
    <hyperlink ref="F846" r:id="rId591"/>
    <hyperlink ref="F847" r:id="rId592"/>
    <hyperlink ref="F848" r:id="rId593"/>
    <hyperlink ref="F849" r:id="rId594"/>
    <hyperlink ref="F850" r:id="rId595"/>
    <hyperlink ref="F851" r:id="rId596"/>
    <hyperlink ref="F852" r:id="rId597"/>
    <hyperlink ref="F853" r:id="rId598"/>
    <hyperlink ref="F854" r:id="rId599"/>
    <hyperlink ref="F855" r:id="rId600"/>
    <hyperlink ref="F856" r:id="rId601"/>
    <hyperlink ref="F857" r:id="rId602"/>
    <hyperlink ref="F858" r:id="rId603"/>
    <hyperlink ref="F859" r:id="rId604"/>
    <hyperlink ref="F860" r:id="rId605"/>
    <hyperlink ref="F861" r:id="rId606"/>
    <hyperlink ref="F863" r:id="rId607"/>
    <hyperlink ref="F864" r:id="rId608"/>
    <hyperlink ref="F867" r:id="rId609"/>
    <hyperlink ref="F868" r:id="rId610"/>
    <hyperlink ref="F869" r:id="rId611"/>
    <hyperlink ref="F870" r:id="rId612"/>
    <hyperlink ref="F871" r:id="rId613"/>
    <hyperlink ref="F872" r:id="rId614"/>
    <hyperlink ref="F873" r:id="rId615"/>
    <hyperlink ref="F874" r:id="rId616"/>
    <hyperlink ref="F877" r:id="rId617"/>
    <hyperlink ref="F878" r:id="rId618"/>
    <hyperlink ref="F879" r:id="rId619"/>
    <hyperlink ref="F880" r:id="rId620"/>
    <hyperlink ref="F882" r:id="rId621"/>
    <hyperlink ref="F886" r:id="rId622"/>
    <hyperlink ref="F889" r:id="rId623"/>
    <hyperlink ref="F890" r:id="rId624"/>
    <hyperlink ref="F891" r:id="rId625"/>
    <hyperlink ref="F892" r:id="rId626"/>
    <hyperlink ref="F893" r:id="rId627"/>
    <hyperlink ref="F894" r:id="rId628"/>
    <hyperlink ref="F895" r:id="rId629"/>
    <hyperlink ref="F896" r:id="rId630"/>
    <hyperlink ref="F897" r:id="rId631"/>
    <hyperlink ref="F898" r:id="rId632"/>
    <hyperlink ref="F900" r:id="rId633"/>
    <hyperlink ref="F901" r:id="rId634"/>
    <hyperlink ref="F904" r:id="rId635"/>
    <hyperlink ref="F905" r:id="rId636"/>
    <hyperlink ref="F907" r:id="rId637"/>
    <hyperlink ref="F909" r:id="rId638"/>
    <hyperlink ref="F912" r:id="rId639"/>
    <hyperlink ref="F913" r:id="rId640"/>
    <hyperlink ref="F915" r:id="rId641"/>
    <hyperlink ref="F917" r:id="rId642"/>
    <hyperlink ref="F918" r:id="rId643"/>
    <hyperlink ref="F919" r:id="rId644"/>
    <hyperlink ref="F920" r:id="rId645"/>
    <hyperlink ref="F922" r:id="rId646"/>
    <hyperlink ref="F924" r:id="rId647"/>
    <hyperlink ref="F926" r:id="rId648"/>
    <hyperlink ref="F927" r:id="rId649"/>
    <hyperlink ref="F931" r:id="rId650"/>
    <hyperlink ref="F932" r:id="rId651"/>
    <hyperlink ref="F933" r:id="rId652"/>
    <hyperlink ref="F935" r:id="rId653"/>
    <hyperlink ref="F936" r:id="rId654"/>
    <hyperlink ref="F938" r:id="rId655"/>
    <hyperlink ref="F939" r:id="rId656"/>
    <hyperlink ref="F940" r:id="rId657"/>
    <hyperlink ref="F941" r:id="rId658"/>
    <hyperlink ref="F946" r:id="rId659"/>
    <hyperlink ref="F947" r:id="rId660"/>
    <hyperlink ref="F952" r:id="rId661"/>
    <hyperlink ref="F953" r:id="rId662"/>
    <hyperlink ref="F954" r:id="rId663"/>
    <hyperlink ref="F956" r:id="rId664"/>
    <hyperlink ref="F958" r:id="rId665"/>
    <hyperlink ref="F961" r:id="rId666"/>
    <hyperlink ref="F962" r:id="rId667"/>
    <hyperlink ref="F963" r:id="rId668"/>
    <hyperlink ref="F964" r:id="rId669" location="imagen-2"/>
    <hyperlink ref="F965" r:id="rId670"/>
    <hyperlink ref="F966" r:id="rId671"/>
    <hyperlink ref="F967" r:id="rId672"/>
    <hyperlink ref="F968" r:id="rId673"/>
    <hyperlink ref="F969" r:id="rId674"/>
    <hyperlink ref="F971" r:id="rId675"/>
    <hyperlink ref="F972" r:id="rId676"/>
    <hyperlink ref="F973" r:id="rId677"/>
    <hyperlink ref="F974" r:id="rId678"/>
    <hyperlink ref="F976" r:id="rId679"/>
    <hyperlink ref="F978" r:id="rId680"/>
    <hyperlink ref="F979" r:id="rId681"/>
    <hyperlink ref="F980" r:id="rId682"/>
    <hyperlink ref="F981" r:id="rId683"/>
    <hyperlink ref="F982" r:id="rId684"/>
    <hyperlink ref="F984" r:id="rId685"/>
    <hyperlink ref="F986" r:id="rId686"/>
    <hyperlink ref="F987" r:id="rId687"/>
    <hyperlink ref="F988" r:id="rId688"/>
    <hyperlink ref="F989" r:id="rId689"/>
    <hyperlink ref="F990" r:id="rId690"/>
    <hyperlink ref="F991" r:id="rId691"/>
    <hyperlink ref="F992" r:id="rId692"/>
    <hyperlink ref="F993" r:id="rId693"/>
    <hyperlink ref="F994" r:id="rId694"/>
    <hyperlink ref="F996" r:id="rId695"/>
    <hyperlink ref="F997" r:id="rId696"/>
    <hyperlink ref="F998" r:id="rId697"/>
    <hyperlink ref="F999" r:id="rId698"/>
    <hyperlink ref="F1000" r:id="rId699"/>
    <hyperlink ref="F1001" r:id="rId700"/>
    <hyperlink ref="F1002" r:id="rId701"/>
    <hyperlink ref="F1004" r:id="rId702"/>
    <hyperlink ref="F1005" r:id="rId703"/>
    <hyperlink ref="F1008" r:id="rId704"/>
    <hyperlink ref="F1009" r:id="rId705"/>
    <hyperlink ref="F1010" r:id="rId706"/>
    <hyperlink ref="F1012" r:id="rId707"/>
    <hyperlink ref="F1015" r:id="rId708"/>
    <hyperlink ref="F1016" r:id="rId709"/>
    <hyperlink ref="F1017" r:id="rId710"/>
    <hyperlink ref="F1018" r:id="rId711"/>
    <hyperlink ref="F1019" r:id="rId712"/>
    <hyperlink ref="F1021" r:id="rId713"/>
    <hyperlink ref="F1022" r:id="rId714"/>
    <hyperlink ref="F1024" r:id="rId715"/>
    <hyperlink ref="F1025" r:id="rId716"/>
    <hyperlink ref="F1026" r:id="rId717"/>
    <hyperlink ref="F1029" r:id="rId718"/>
    <hyperlink ref="F1030" r:id="rId719"/>
    <hyperlink ref="F1031" r:id="rId720"/>
    <hyperlink ref="F1032" r:id="rId721"/>
    <hyperlink ref="F1033" r:id="rId722"/>
    <hyperlink ref="F1034" r:id="rId723"/>
    <hyperlink ref="F1038" r:id="rId724"/>
    <hyperlink ref="F1040" r:id="rId725"/>
    <hyperlink ref="F1041" r:id="rId726"/>
    <hyperlink ref="F1043" r:id="rId727"/>
    <hyperlink ref="F1044" r:id="rId728"/>
    <hyperlink ref="F1048" r:id="rId729"/>
    <hyperlink ref="F1049" r:id="rId730"/>
    <hyperlink ref="F1050" r:id="rId731"/>
    <hyperlink ref="F1054" r:id="rId732"/>
    <hyperlink ref="F1058" r:id="rId733"/>
    <hyperlink ref="F1059" r:id="rId734"/>
    <hyperlink ref="F1060" r:id="rId735"/>
    <hyperlink ref="F1061" r:id="rId736"/>
    <hyperlink ref="F1062" r:id="rId737"/>
    <hyperlink ref="F1063" r:id="rId738"/>
    <hyperlink ref="F1064" r:id="rId739"/>
    <hyperlink ref="F1066" r:id="rId740"/>
    <hyperlink ref="F1067" r:id="rId741"/>
    <hyperlink ref="F1068" r:id="rId742"/>
    <hyperlink ref="F1072" r:id="rId743"/>
    <hyperlink ref="F1073" r:id="rId744"/>
    <hyperlink ref="F1074" r:id="rId745"/>
    <hyperlink ref="F1075" r:id="rId746"/>
    <hyperlink ref="F1076" r:id="rId747"/>
    <hyperlink ref="F1078" r:id="rId748"/>
    <hyperlink ref="F1079" r:id="rId749"/>
    <hyperlink ref="F1080" r:id="rId750"/>
    <hyperlink ref="F1081" r:id="rId751"/>
    <hyperlink ref="F1082" r:id="rId752"/>
    <hyperlink ref="F1083" r:id="rId753"/>
    <hyperlink ref="F1084" r:id="rId754"/>
    <hyperlink ref="F1085" r:id="rId755"/>
    <hyperlink ref="F1086" r:id="rId756"/>
    <hyperlink ref="F1087" r:id="rId757"/>
    <hyperlink ref="F1088" r:id="rId758" location="imagen-3"/>
    <hyperlink ref="F1089" r:id="rId759"/>
    <hyperlink ref="F1090" r:id="rId760"/>
    <hyperlink ref="F1092" r:id="rId761"/>
    <hyperlink ref="F1093" r:id="rId762"/>
    <hyperlink ref="F1096" r:id="rId763"/>
    <hyperlink ref="F1097" r:id="rId764"/>
    <hyperlink ref="F1099" r:id="rId765"/>
    <hyperlink ref="F1100" r:id="rId766"/>
    <hyperlink ref="F1101" r:id="rId767"/>
    <hyperlink ref="F1102" r:id="rId768"/>
    <hyperlink ref="F1103" r:id="rId769"/>
    <hyperlink ref="F1105" r:id="rId770"/>
    <hyperlink ref="F1107" r:id="rId771"/>
    <hyperlink ref="F1108" r:id="rId772"/>
    <hyperlink ref="F1109" r:id="rId773"/>
    <hyperlink ref="F1111" r:id="rId774"/>
    <hyperlink ref="F1112" r:id="rId775"/>
    <hyperlink ref="F1114" r:id="rId776"/>
    <hyperlink ref="F1115" r:id="rId777"/>
    <hyperlink ref="F1117" r:id="rId778"/>
    <hyperlink ref="F1119" r:id="rId779"/>
    <hyperlink ref="F1120" r:id="rId780"/>
    <hyperlink ref="F1121" r:id="rId781"/>
    <hyperlink ref="F1123" r:id="rId782"/>
    <hyperlink ref="F1124" r:id="rId783"/>
    <hyperlink ref="F1125" r:id="rId784"/>
    <hyperlink ref="F1128" r:id="rId785"/>
    <hyperlink ref="F1129" r:id="rId786"/>
    <hyperlink ref="F1131" r:id="rId787"/>
    <hyperlink ref="F1134" r:id="rId788"/>
    <hyperlink ref="F1135" r:id="rId789"/>
    <hyperlink ref="F1136" r:id="rId790"/>
    <hyperlink ref="F1137" r:id="rId791"/>
    <hyperlink ref="F1138" r:id="rId792"/>
    <hyperlink ref="F1139" r:id="rId793"/>
    <hyperlink ref="F1141" r:id="rId794"/>
    <hyperlink ref="F1142" r:id="rId795"/>
    <hyperlink ref="F1143" r:id="rId796"/>
    <hyperlink ref="F1144" r:id="rId797"/>
    <hyperlink ref="F1145" r:id="rId798" location=".T4hURBJkku0.facebook"/>
    <hyperlink ref="F1147" r:id="rId799"/>
    <hyperlink ref="F1149" r:id="rId800"/>
    <hyperlink ref="F1150" r:id="rId801"/>
    <hyperlink ref="F1152" r:id="rId802"/>
    <hyperlink ref="F1155" r:id="rId803"/>
    <hyperlink ref="F1157" r:id="rId804"/>
    <hyperlink ref="F1158" r:id="rId805"/>
    <hyperlink ref="F1160" r:id="rId806"/>
    <hyperlink ref="F1162" r:id="rId807"/>
    <hyperlink ref="F1163" r:id="rId808"/>
    <hyperlink ref="F1166" r:id="rId809"/>
    <hyperlink ref="F1167" r:id="rId810"/>
    <hyperlink ref="F1168" r:id="rId811"/>
    <hyperlink ref="F1169" r:id="rId812"/>
    <hyperlink ref="F1172" r:id="rId813"/>
    <hyperlink ref="F1173" r:id="rId814"/>
    <hyperlink ref="F1174" r:id="rId815"/>
    <hyperlink ref="F1175" r:id="rId816"/>
    <hyperlink ref="F1176" r:id="rId817"/>
    <hyperlink ref="F1178" r:id="rId818"/>
    <hyperlink ref="F1179" r:id="rId819"/>
    <hyperlink ref="F1180" r:id="rId820"/>
    <hyperlink ref="F1184" r:id="rId821"/>
    <hyperlink ref="F1185" r:id="rId822"/>
    <hyperlink ref="F1186" r:id="rId823"/>
    <hyperlink ref="F1187" r:id="rId824"/>
    <hyperlink ref="F1188" r:id="rId825"/>
    <hyperlink ref="F1189" r:id="rId826"/>
    <hyperlink ref="F1190" r:id="rId827"/>
    <hyperlink ref="F1191" r:id="rId828"/>
    <hyperlink ref="F1192" r:id="rId829"/>
    <hyperlink ref="F1193" r:id="rId830"/>
    <hyperlink ref="F1194" r:id="rId831"/>
    <hyperlink ref="F1195" r:id="rId832"/>
    <hyperlink ref="F1196" r:id="rId833"/>
    <hyperlink ref="F1197" r:id="rId834"/>
    <hyperlink ref="F1198" r:id="rId835"/>
    <hyperlink ref="F1199" r:id="rId836"/>
    <hyperlink ref="F1200" r:id="rId837"/>
    <hyperlink ref="F1201" r:id="rId838"/>
    <hyperlink ref="F1204" r:id="rId839"/>
    <hyperlink ref="F1207" r:id="rId840"/>
    <hyperlink ref="F1208" r:id="rId841"/>
    <hyperlink ref="F1209" r:id="rId842"/>
    <hyperlink ref="F1210" r:id="rId843"/>
    <hyperlink ref="F1211" r:id="rId844"/>
    <hyperlink ref="F1212" r:id="rId845"/>
    <hyperlink ref="F1215" r:id="rId846"/>
    <hyperlink ref="F1216" r:id="rId847"/>
    <hyperlink ref="F1217" r:id="rId848"/>
    <hyperlink ref="F1218" r:id="rId849"/>
    <hyperlink ref="E1222" r:id="rId850"/>
    <hyperlink ref="F1224" r:id="rId851"/>
    <hyperlink ref="F1225" r:id="rId852"/>
    <hyperlink ref="F1227" r:id="rId853"/>
    <hyperlink ref="F1228" r:id="rId854"/>
    <hyperlink ref="F1229" r:id="rId855"/>
    <hyperlink ref="F1230" r:id="rId856"/>
    <hyperlink ref="F1232" r:id="rId857"/>
    <hyperlink ref="F1234" r:id="rId858"/>
    <hyperlink ref="F1235" r:id="rId859"/>
    <hyperlink ref="F1236" r:id="rId860"/>
    <hyperlink ref="F1237" r:id="rId861"/>
    <hyperlink ref="F1238" r:id="rId862"/>
    <hyperlink ref="F1241" r:id="rId863"/>
    <hyperlink ref="F1243" r:id="rId864"/>
    <hyperlink ref="F1245" r:id="rId865"/>
    <hyperlink ref="F1246" r:id="rId866"/>
    <hyperlink ref="F1248" r:id="rId867"/>
    <hyperlink ref="F1250" r:id="rId868"/>
    <hyperlink ref="F1251" r:id="rId869"/>
    <hyperlink ref="F1252" r:id="rId870"/>
    <hyperlink ref="F1253" r:id="rId871"/>
    <hyperlink ref="F1256" r:id="rId872"/>
    <hyperlink ref="F1257" r:id="rId873"/>
    <hyperlink ref="F1258" r:id="rId874"/>
    <hyperlink ref="F1259" r:id="rId875"/>
    <hyperlink ref="F1261" r:id="rId876"/>
    <hyperlink ref="F1262" r:id="rId877"/>
    <hyperlink ref="F1263" r:id="rId878"/>
    <hyperlink ref="F1266" r:id="rId879"/>
    <hyperlink ref="F1268" r:id="rId880"/>
    <hyperlink ref="F1271" r:id="rId881"/>
    <hyperlink ref="F1272" r:id="rId882"/>
    <hyperlink ref="F1273" r:id="rId883"/>
    <hyperlink ref="F1275" r:id="rId884"/>
    <hyperlink ref="F1276" r:id="rId885"/>
    <hyperlink ref="F1277" r:id="rId886"/>
    <hyperlink ref="F1278" r:id="rId887"/>
    <hyperlink ref="F1279" r:id="rId888"/>
    <hyperlink ref="F1281" r:id="rId889"/>
    <hyperlink ref="F1282" r:id="rId890"/>
    <hyperlink ref="F1283" r:id="rId891"/>
    <hyperlink ref="F1286" r:id="rId892"/>
    <hyperlink ref="F1288" r:id="rId893"/>
    <hyperlink ref="F1290" r:id="rId894"/>
    <hyperlink ref="F1291" r:id="rId895"/>
    <hyperlink ref="F1292" r:id="rId896"/>
    <hyperlink ref="F1294" r:id="rId897"/>
    <hyperlink ref="F1295" r:id="rId898"/>
    <hyperlink ref="F1296" r:id="rId899"/>
    <hyperlink ref="F1305" r:id="rId900"/>
    <hyperlink ref="F1307" r:id="rId901"/>
    <hyperlink ref="F1309" r:id="rId902"/>
    <hyperlink ref="F1310" r:id="rId903"/>
    <hyperlink ref="F1312" r:id="rId904"/>
    <hyperlink ref="F1314" r:id="rId905"/>
    <hyperlink ref="F1316" r:id="rId906"/>
    <hyperlink ref="F1317" r:id="rId907"/>
    <hyperlink ref="F1318" r:id="rId908"/>
    <hyperlink ref="F1320" r:id="rId909"/>
    <hyperlink ref="F1327" r:id="rId910"/>
    <hyperlink ref="F1331" r:id="rId911"/>
    <hyperlink ref="F1333" r:id="rId912"/>
    <hyperlink ref="F1334" r:id="rId913"/>
    <hyperlink ref="F1336" r:id="rId914"/>
    <hyperlink ref="F1342" r:id="rId915"/>
    <hyperlink ref="F1343" r:id="rId916"/>
    <hyperlink ref="F1344" r:id="rId917"/>
    <hyperlink ref="F1346" r:id="rId918"/>
    <hyperlink ref="F1348" r:id="rId919"/>
    <hyperlink ref="F1349" r:id="rId920"/>
    <hyperlink ref="F1350" r:id="rId921"/>
    <hyperlink ref="F1353" r:id="rId922"/>
    <hyperlink ref="F1355" r:id="rId923"/>
    <hyperlink ref="F1358" r:id="rId924"/>
    <hyperlink ref="F1359" r:id="rId925"/>
    <hyperlink ref="F1360" r:id="rId926"/>
    <hyperlink ref="F1364" r:id="rId927"/>
    <hyperlink ref="F1365" r:id="rId928"/>
    <hyperlink ref="F1368" r:id="rId929"/>
    <hyperlink ref="F1369" r:id="rId930"/>
    <hyperlink ref="F1371" r:id="rId931"/>
    <hyperlink ref="F1377" r:id="rId932"/>
    <hyperlink ref="F1379" r:id="rId933"/>
    <hyperlink ref="F1381" r:id="rId934"/>
    <hyperlink ref="F1382" r:id="rId935"/>
    <hyperlink ref="F1387" r:id="rId936"/>
    <hyperlink ref="F1388" r:id="rId937"/>
    <hyperlink ref="F1391" r:id="rId938"/>
    <hyperlink ref="F1392" r:id="rId939"/>
    <hyperlink ref="F1394" r:id="rId940"/>
    <hyperlink ref="F1395" r:id="rId941"/>
    <hyperlink ref="F1396" r:id="rId942"/>
    <hyperlink ref="F1399" r:id="rId943"/>
    <hyperlink ref="F1402" r:id="rId944"/>
    <hyperlink ref="F1404" r:id="rId945"/>
    <hyperlink ref="F1406" r:id="rId946"/>
    <hyperlink ref="F1407" r:id="rId947"/>
    <hyperlink ref="F1408" r:id="rId948"/>
    <hyperlink ref="F1410" r:id="rId949"/>
    <hyperlink ref="F1411" r:id="rId950"/>
    <hyperlink ref="F1414" r:id="rId951"/>
    <hyperlink ref="F1416" r:id="rId952"/>
    <hyperlink ref="F1417" r:id="rId953"/>
    <hyperlink ref="F1419" r:id="rId954"/>
    <hyperlink ref="F1420" r:id="rId955"/>
    <hyperlink ref="F1421" r:id="rId956"/>
    <hyperlink ref="F1422" r:id="rId957"/>
    <hyperlink ref="F1423" r:id="rId958"/>
    <hyperlink ref="F1425" r:id="rId959"/>
    <hyperlink ref="F1426" r:id="rId960"/>
    <hyperlink ref="F1428" r:id="rId961"/>
    <hyperlink ref="F1431" r:id="rId962"/>
    <hyperlink ref="F1434" r:id="rId963"/>
    <hyperlink ref="F1435" r:id="rId964"/>
    <hyperlink ref="F1438" r:id="rId965"/>
    <hyperlink ref="F1439" r:id="rId966"/>
    <hyperlink ref="F1440" r:id="rId967"/>
    <hyperlink ref="F1442" r:id="rId968"/>
    <hyperlink ref="F1443" r:id="rId969"/>
    <hyperlink ref="F1445" r:id="rId970"/>
    <hyperlink ref="F1447" r:id="rId971"/>
    <hyperlink ref="F1448" r:id="rId972"/>
    <hyperlink ref="F1450" r:id="rId973"/>
    <hyperlink ref="F1451" r:id="rId974"/>
    <hyperlink ref="F1453" r:id="rId975"/>
    <hyperlink ref="F1454" r:id="rId976"/>
    <hyperlink ref="F1456" r:id="rId977"/>
    <hyperlink ref="F1457" r:id="rId978"/>
    <hyperlink ref="F1459" r:id="rId979"/>
    <hyperlink ref="F1460" r:id="rId980"/>
    <hyperlink ref="F1461" r:id="rId981"/>
    <hyperlink ref="F1462" r:id="rId982"/>
    <hyperlink ref="F1463" r:id="rId983"/>
    <hyperlink ref="F1464" r:id="rId984"/>
    <hyperlink ref="F1465" r:id="rId985"/>
    <hyperlink ref="F1466" r:id="rId986"/>
    <hyperlink ref="F1467" r:id="rId987"/>
    <hyperlink ref="F1468" r:id="rId988"/>
    <hyperlink ref="F1469" r:id="rId989"/>
    <hyperlink ref="F1471" r:id="rId990"/>
    <hyperlink ref="F1472" r:id="rId991"/>
    <hyperlink ref="F1473" r:id="rId992"/>
    <hyperlink ref="F1474" r:id="rId993"/>
    <hyperlink ref="F1475" r:id="rId994"/>
    <hyperlink ref="F1476" r:id="rId995"/>
    <hyperlink ref="F1477" r:id="rId996"/>
    <hyperlink ref="F1478" r:id="rId997"/>
    <hyperlink ref="F1479" r:id="rId998"/>
    <hyperlink ref="F1480" r:id="rId999"/>
    <hyperlink ref="F1481" r:id="rId1000"/>
    <hyperlink ref="F1482" r:id="rId1001"/>
    <hyperlink ref="F1484" r:id="rId1002"/>
    <hyperlink ref="F1485" r:id="rId1003"/>
    <hyperlink ref="F1486" r:id="rId1004"/>
    <hyperlink ref="F1487" r:id="rId1005"/>
    <hyperlink ref="F1488" r:id="rId1006"/>
    <hyperlink ref="F1489" r:id="rId1007"/>
    <hyperlink ref="F1490" r:id="rId1008"/>
    <hyperlink ref="F1491" r:id="rId1009"/>
    <hyperlink ref="F1493" r:id="rId1010"/>
    <hyperlink ref="F1494" r:id="rId1011"/>
    <hyperlink ref="F1495" r:id="rId1012"/>
    <hyperlink ref="F1496" r:id="rId1013"/>
    <hyperlink ref="F1497" r:id="rId1014"/>
    <hyperlink ref="F1499" r:id="rId1015"/>
    <hyperlink ref="F1500" r:id="rId1016"/>
    <hyperlink ref="F1501" r:id="rId1017"/>
    <hyperlink ref="F1503" r:id="rId1018"/>
    <hyperlink ref="F1504" r:id="rId1019"/>
    <hyperlink ref="F1505" r:id="rId1020"/>
    <hyperlink ref="F1506" r:id="rId1021"/>
    <hyperlink ref="F1510" r:id="rId1022"/>
    <hyperlink ref="F1511" r:id="rId1023"/>
    <hyperlink ref="F1512" r:id="rId1024"/>
    <hyperlink ref="F1513" r:id="rId1025"/>
    <hyperlink ref="F1514" r:id="rId1026"/>
    <hyperlink ref="F1515" r:id="rId1027"/>
    <hyperlink ref="F1516" r:id="rId1028"/>
    <hyperlink ref="F1517" r:id="rId1029"/>
    <hyperlink ref="F1519" r:id="rId1030"/>
    <hyperlink ref="F1521" r:id="rId1031"/>
    <hyperlink ref="F1523" r:id="rId1032"/>
    <hyperlink ref="F1524" r:id="rId1033"/>
    <hyperlink ref="F1527" r:id="rId1034"/>
    <hyperlink ref="F1528" r:id="rId1035"/>
    <hyperlink ref="F1531" r:id="rId1036"/>
    <hyperlink ref="F1534" r:id="rId1037"/>
    <hyperlink ref="F1537" r:id="rId1038"/>
    <hyperlink ref="F1541" r:id="rId1039"/>
    <hyperlink ref="F1542" r:id="rId1040"/>
    <hyperlink ref="F1543" r:id="rId1041"/>
    <hyperlink ref="F1545" r:id="rId1042"/>
    <hyperlink ref="F1546" r:id="rId1043"/>
    <hyperlink ref="F1547" r:id="rId1044"/>
    <hyperlink ref="F1548" r:id="rId1045"/>
    <hyperlink ref="F1549" r:id="rId1046"/>
    <hyperlink ref="F1550" r:id="rId1047"/>
    <hyperlink ref="F1551" r:id="rId1048"/>
    <hyperlink ref="F1552" r:id="rId1049"/>
    <hyperlink ref="F1553" r:id="rId1050"/>
    <hyperlink ref="F1554" r:id="rId1051"/>
    <hyperlink ref="F1555" r:id="rId1052"/>
    <hyperlink ref="F1556" r:id="rId1053"/>
    <hyperlink ref="F1557" r:id="rId1054"/>
    <hyperlink ref="F1558" r:id="rId1055"/>
    <hyperlink ref="F1560" r:id="rId1056"/>
    <hyperlink ref="F1561" r:id="rId1057"/>
    <hyperlink ref="F1562" r:id="rId1058"/>
    <hyperlink ref="F1563" r:id="rId1059"/>
    <hyperlink ref="F1564" r:id="rId1060"/>
    <hyperlink ref="F1568" r:id="rId1061"/>
    <hyperlink ref="F1570" r:id="rId1062"/>
    <hyperlink ref="F1571" r:id="rId1063"/>
    <hyperlink ref="F1573" r:id="rId1064"/>
    <hyperlink ref="F1575" r:id="rId1065"/>
    <hyperlink ref="F1576" r:id="rId1066"/>
    <hyperlink ref="F1577" r:id="rId1067"/>
    <hyperlink ref="F1578" r:id="rId1068"/>
    <hyperlink ref="F1579" r:id="rId1069"/>
    <hyperlink ref="F1583" r:id="rId1070"/>
    <hyperlink ref="F1584" r:id="rId1071"/>
    <hyperlink ref="F1586" r:id="rId1072"/>
    <hyperlink ref="F1587" r:id="rId1073"/>
    <hyperlink ref="F1588" r:id="rId1074"/>
    <hyperlink ref="F1592" r:id="rId1075"/>
    <hyperlink ref="F1593" r:id="rId1076"/>
    <hyperlink ref="F1596" r:id="rId1077"/>
    <hyperlink ref="F1597" r:id="rId1078"/>
    <hyperlink ref="F1598" r:id="rId1079"/>
    <hyperlink ref="F1599" r:id="rId1080"/>
    <hyperlink ref="F1600" r:id="rId1081"/>
    <hyperlink ref="F1601" r:id="rId1082"/>
    <hyperlink ref="F1602" r:id="rId1083"/>
    <hyperlink ref="F1603" r:id="rId1084"/>
    <hyperlink ref="F1604" r:id="rId1085"/>
    <hyperlink ref="F1606" r:id="rId1086"/>
    <hyperlink ref="F1607" r:id="rId1087"/>
    <hyperlink ref="F1608" r:id="rId1088"/>
    <hyperlink ref="F1609" r:id="rId1089"/>
    <hyperlink ref="F1610" r:id="rId1090"/>
    <hyperlink ref="F1611" r:id="rId1091"/>
    <hyperlink ref="F1613" r:id="rId1092"/>
    <hyperlink ref="F1614" r:id="rId1093"/>
    <hyperlink ref="F1615" r:id="rId1094"/>
    <hyperlink ref="F1616" r:id="rId1095"/>
    <hyperlink ref="F1617" r:id="rId1096"/>
    <hyperlink ref="F1618" r:id="rId1097"/>
    <hyperlink ref="F1619" r:id="rId1098"/>
    <hyperlink ref="F1621" r:id="rId1099"/>
    <hyperlink ref="F1622" r:id="rId1100"/>
    <hyperlink ref="F1623" r:id="rId1101"/>
    <hyperlink ref="F1624" r:id="rId1102"/>
    <hyperlink ref="F1625" r:id="rId1103"/>
    <hyperlink ref="F1627" r:id="rId1104"/>
    <hyperlink ref="F1628" r:id="rId1105"/>
    <hyperlink ref="F1629" r:id="rId1106"/>
    <hyperlink ref="F1630" r:id="rId1107"/>
    <hyperlink ref="F1632" r:id="rId1108"/>
    <hyperlink ref="F1633" r:id="rId1109"/>
    <hyperlink ref="F1634" r:id="rId1110"/>
    <hyperlink ref="F1635" r:id="rId1111"/>
    <hyperlink ref="F1636" r:id="rId1112"/>
    <hyperlink ref="F1637" r:id="rId1113"/>
    <hyperlink ref="F1638" r:id="rId1114"/>
    <hyperlink ref="F1639" r:id="rId1115"/>
    <hyperlink ref="F1640" r:id="rId1116"/>
    <hyperlink ref="F1641" r:id="rId1117"/>
    <hyperlink ref="F1642" r:id="rId1118"/>
    <hyperlink ref="F1643" r:id="rId1119"/>
    <hyperlink ref="F1644" r:id="rId1120"/>
    <hyperlink ref="F1645" r:id="rId1121"/>
    <hyperlink ref="F1646" r:id="rId1122"/>
    <hyperlink ref="F1647" r:id="rId1123"/>
    <hyperlink ref="F1648" r:id="rId1124"/>
    <hyperlink ref="F1649" r:id="rId1125"/>
    <hyperlink ref="F1651" r:id="rId1126"/>
    <hyperlink ref="F1652" r:id="rId1127"/>
    <hyperlink ref="F1653" r:id="rId1128"/>
    <hyperlink ref="F1655" r:id="rId1129"/>
    <hyperlink ref="F1656" r:id="rId1130"/>
    <hyperlink ref="F1657" r:id="rId1131"/>
    <hyperlink ref="F1659" r:id="rId1132"/>
    <hyperlink ref="F1660" r:id="rId1133"/>
    <hyperlink ref="F1661" r:id="rId1134"/>
    <hyperlink ref="F1663" r:id="rId1135"/>
    <hyperlink ref="F1664" r:id="rId1136"/>
    <hyperlink ref="F1665" r:id="rId1137"/>
    <hyperlink ref="F1666" r:id="rId1138"/>
    <hyperlink ref="F1670" r:id="rId1139"/>
    <hyperlink ref="F1671" r:id="rId1140"/>
    <hyperlink ref="F1673" r:id="rId1141"/>
    <hyperlink ref="F1676" r:id="rId1142"/>
    <hyperlink ref="F1678" r:id="rId1143"/>
    <hyperlink ref="F1680" r:id="rId1144"/>
    <hyperlink ref="F1682" r:id="rId1145"/>
    <hyperlink ref="F1683" r:id="rId1146"/>
    <hyperlink ref="F1684" r:id="rId1147"/>
    <hyperlink ref="F1685" r:id="rId1148"/>
    <hyperlink ref="F1686" r:id="rId1149"/>
    <hyperlink ref="F1689" r:id="rId1150"/>
    <hyperlink ref="F1690" r:id="rId1151"/>
    <hyperlink ref="F1691" r:id="rId1152"/>
    <hyperlink ref="F1692" r:id="rId1153"/>
    <hyperlink ref="F1693" r:id="rId1154"/>
    <hyperlink ref="F1694" r:id="rId1155"/>
    <hyperlink ref="F1695" r:id="rId1156"/>
    <hyperlink ref="F1696" r:id="rId1157"/>
    <hyperlink ref="F1697" r:id="rId1158"/>
    <hyperlink ref="F1699" r:id="rId1159"/>
    <hyperlink ref="F1700" r:id="rId1160"/>
    <hyperlink ref="F1701" r:id="rId1161"/>
    <hyperlink ref="F1702" r:id="rId1162"/>
    <hyperlink ref="F1703" r:id="rId1163"/>
    <hyperlink ref="F1704" r:id="rId1164"/>
    <hyperlink ref="F1705" r:id="rId1165"/>
    <hyperlink ref="F1706" r:id="rId1166"/>
    <hyperlink ref="F1708" r:id="rId1167"/>
    <hyperlink ref="F1709" r:id="rId1168"/>
    <hyperlink ref="F1710" r:id="rId1169"/>
    <hyperlink ref="F1715" r:id="rId1170"/>
    <hyperlink ref="F1716" r:id="rId1171"/>
    <hyperlink ref="F1717" r:id="rId1172"/>
    <hyperlink ref="F1718" r:id="rId1173"/>
    <hyperlink ref="F1719" r:id="rId1174"/>
    <hyperlink ref="F1720" r:id="rId1175"/>
    <hyperlink ref="F1721" r:id="rId1176"/>
    <hyperlink ref="F1722" r:id="rId1177"/>
    <hyperlink ref="F1724" r:id="rId1178"/>
    <hyperlink ref="F1725" r:id="rId1179"/>
    <hyperlink ref="F1726" r:id="rId1180"/>
    <hyperlink ref="F1727" r:id="rId1181"/>
    <hyperlink ref="F1728" r:id="rId1182"/>
    <hyperlink ref="F1729" r:id="rId1183"/>
    <hyperlink ref="F1732" r:id="rId1184"/>
    <hyperlink ref="F1733" r:id="rId1185"/>
    <hyperlink ref="F1734" r:id="rId1186"/>
    <hyperlink ref="F1736" r:id="rId1187"/>
    <hyperlink ref="F1737" r:id="rId1188"/>
    <hyperlink ref="F1741" r:id="rId1189"/>
    <hyperlink ref="F1742" r:id="rId1190"/>
    <hyperlink ref="F1743" r:id="rId1191"/>
    <hyperlink ref="F1745" r:id="rId1192"/>
    <hyperlink ref="F1747" r:id="rId1193"/>
    <hyperlink ref="F1751" r:id="rId1194"/>
    <hyperlink ref="F1753" r:id="rId1195"/>
    <hyperlink ref="F1754" r:id="rId1196"/>
    <hyperlink ref="F1755" r:id="rId1197"/>
    <hyperlink ref="F1757" r:id="rId1198"/>
    <hyperlink ref="F1758" r:id="rId1199"/>
    <hyperlink ref="F1759" r:id="rId1200"/>
    <hyperlink ref="F1760" r:id="rId1201"/>
    <hyperlink ref="F1761" r:id="rId1202"/>
    <hyperlink ref="F1762" r:id="rId1203"/>
    <hyperlink ref="F1763" r:id="rId1204"/>
    <hyperlink ref="F1764" r:id="rId1205"/>
    <hyperlink ref="F1765" r:id="rId1206"/>
    <hyperlink ref="F1766" r:id="rId1207"/>
    <hyperlink ref="F1767" r:id="rId1208"/>
    <hyperlink ref="F1768" r:id="rId1209"/>
    <hyperlink ref="F1769" r:id="rId1210"/>
    <hyperlink ref="F1770" r:id="rId1211"/>
    <hyperlink ref="F1771" r:id="rId1212"/>
    <hyperlink ref="F1773" r:id="rId1213"/>
    <hyperlink ref="F1774" r:id="rId1214"/>
    <hyperlink ref="F1776" r:id="rId1215"/>
    <hyperlink ref="F1777" r:id="rId1216"/>
    <hyperlink ref="F1779" r:id="rId1217"/>
    <hyperlink ref="F1781" r:id="rId1218"/>
    <hyperlink ref="F1782" r:id="rId1219"/>
    <hyperlink ref="F1784" r:id="rId1220"/>
    <hyperlink ref="F1785" r:id="rId1221"/>
    <hyperlink ref="F1786" r:id="rId1222"/>
    <hyperlink ref="F1787" r:id="rId1223"/>
    <hyperlink ref="F1788" r:id="rId1224"/>
    <hyperlink ref="F1789" r:id="rId1225"/>
    <hyperlink ref="F1790" r:id="rId1226"/>
    <hyperlink ref="F1791" r:id="rId1227"/>
    <hyperlink ref="F1792" r:id="rId1228"/>
    <hyperlink ref="F1793" r:id="rId1229"/>
    <hyperlink ref="F1794" r:id="rId1230"/>
    <hyperlink ref="F1795" r:id="rId1231"/>
    <hyperlink ref="F1796" r:id="rId1232"/>
    <hyperlink ref="F1797" r:id="rId1233"/>
    <hyperlink ref="F1798" r:id="rId1234"/>
    <hyperlink ref="F1799" r:id="rId1235"/>
    <hyperlink ref="F1800" r:id="rId1236"/>
    <hyperlink ref="F1801" r:id="rId1237"/>
    <hyperlink ref="F1802" r:id="rId1238"/>
    <hyperlink ref="F1803" r:id="rId1239"/>
    <hyperlink ref="F1804" r:id="rId1240"/>
    <hyperlink ref="F1806" r:id="rId1241"/>
    <hyperlink ref="F1807" r:id="rId1242"/>
    <hyperlink ref="F1808" r:id="rId1243"/>
    <hyperlink ref="F1809" r:id="rId1244"/>
    <hyperlink ref="F1810" r:id="rId1245"/>
    <hyperlink ref="F1811" r:id="rId1246"/>
    <hyperlink ref="F1814" r:id="rId1247"/>
    <hyperlink ref="F1815" r:id="rId1248"/>
    <hyperlink ref="F1817" r:id="rId1249"/>
    <hyperlink ref="F1818" r:id="rId1250"/>
    <hyperlink ref="F1819" r:id="rId1251"/>
    <hyperlink ref="F1820" r:id="rId1252"/>
    <hyperlink ref="F1821" r:id="rId1253"/>
    <hyperlink ref="F1822" r:id="rId1254"/>
    <hyperlink ref="F1823" r:id="rId1255"/>
    <hyperlink ref="F1824" r:id="rId1256"/>
    <hyperlink ref="F1825" r:id="rId1257"/>
    <hyperlink ref="F1826" r:id="rId1258"/>
    <hyperlink ref="F1827" r:id="rId1259"/>
    <hyperlink ref="F1828" r:id="rId1260"/>
    <hyperlink ref="F1829" r:id="rId1261"/>
    <hyperlink ref="F1830" r:id="rId1262"/>
    <hyperlink ref="F1832" r:id="rId1263"/>
    <hyperlink ref="F1833" r:id="rId1264"/>
    <hyperlink ref="F1834" r:id="rId1265"/>
    <hyperlink ref="F1838" r:id="rId1266"/>
    <hyperlink ref="F1839" r:id="rId1267"/>
    <hyperlink ref="F1840" r:id="rId1268"/>
    <hyperlink ref="F1841" r:id="rId1269"/>
    <hyperlink ref="F1845" r:id="rId1270"/>
    <hyperlink ref="F1848" r:id="rId1271"/>
    <hyperlink ref="F1849" r:id="rId1272"/>
    <hyperlink ref="F1850" r:id="rId1273"/>
    <hyperlink ref="F1851" r:id="rId1274"/>
    <hyperlink ref="F1852" r:id="rId1275"/>
    <hyperlink ref="F1853" r:id="rId1276"/>
    <hyperlink ref="F1854" r:id="rId1277"/>
    <hyperlink ref="F1857" r:id="rId1278"/>
    <hyperlink ref="F1858" r:id="rId1279"/>
    <hyperlink ref="F1859" r:id="rId1280"/>
    <hyperlink ref="F1860" r:id="rId1281"/>
    <hyperlink ref="F1861" r:id="rId1282"/>
    <hyperlink ref="F1862" r:id="rId1283"/>
    <hyperlink ref="F1863" r:id="rId1284"/>
    <hyperlink ref="F1864" r:id="rId1285"/>
    <hyperlink ref="F1865" r:id="rId1286"/>
    <hyperlink ref="F1866" r:id="rId1287"/>
    <hyperlink ref="F1867" r:id="rId1288"/>
    <hyperlink ref="F1868" r:id="rId1289"/>
    <hyperlink ref="F1869" r:id="rId1290"/>
    <hyperlink ref="F1870" r:id="rId1291"/>
    <hyperlink ref="F1872" r:id="rId1292"/>
    <hyperlink ref="F1874" r:id="rId1293"/>
    <hyperlink ref="F1875" r:id="rId1294"/>
    <hyperlink ref="F1876" r:id="rId1295"/>
    <hyperlink ref="F1877" r:id="rId1296"/>
    <hyperlink ref="F1878" r:id="rId1297"/>
    <hyperlink ref="F1879" r:id="rId1298"/>
    <hyperlink ref="F1880" r:id="rId1299"/>
    <hyperlink ref="F1881" r:id="rId1300"/>
    <hyperlink ref="F1882" r:id="rId1301"/>
    <hyperlink ref="F1883" r:id="rId1302"/>
    <hyperlink ref="F1884" r:id="rId1303"/>
    <hyperlink ref="F1885" r:id="rId1304"/>
    <hyperlink ref="F1887" r:id="rId1305"/>
    <hyperlink ref="F1888" r:id="rId1306"/>
    <hyperlink ref="F1890" r:id="rId1307"/>
    <hyperlink ref="F1891" r:id="rId1308"/>
    <hyperlink ref="F1892" r:id="rId1309"/>
    <hyperlink ref="F1893" r:id="rId1310"/>
    <hyperlink ref="F1894" r:id="rId1311"/>
    <hyperlink ref="F1896" r:id="rId1312"/>
    <hyperlink ref="F1897" r:id="rId1313"/>
    <hyperlink ref="F1898" r:id="rId1314"/>
    <hyperlink ref="F1899" r:id="rId1315"/>
    <hyperlink ref="F1901" r:id="rId1316"/>
    <hyperlink ref="F1903" r:id="rId1317"/>
    <hyperlink ref="F1905" r:id="rId1318"/>
    <hyperlink ref="F1906" r:id="rId1319"/>
    <hyperlink ref="F1907" r:id="rId1320"/>
    <hyperlink ref="F1910" r:id="rId1321"/>
    <hyperlink ref="F1911" r:id="rId1322"/>
    <hyperlink ref="F1912" r:id="rId1323"/>
    <hyperlink ref="F1913" r:id="rId1324"/>
    <hyperlink ref="F1914" r:id="rId1325"/>
    <hyperlink ref="F1915" r:id="rId1326"/>
    <hyperlink ref="F1916" r:id="rId1327"/>
    <hyperlink ref="F1919" r:id="rId1328"/>
    <hyperlink ref="F1921" r:id="rId1329"/>
    <hyperlink ref="F1922" r:id="rId1330"/>
    <hyperlink ref="F1923" r:id="rId1331"/>
    <hyperlink ref="F1926" r:id="rId1332"/>
    <hyperlink ref="F1927" r:id="rId1333"/>
    <hyperlink ref="F1928" r:id="rId1334"/>
    <hyperlink ref="F1929" r:id="rId1335"/>
    <hyperlink ref="F1930" r:id="rId1336"/>
    <hyperlink ref="F1933" r:id="rId1337"/>
    <hyperlink ref="F1936" r:id="rId1338"/>
    <hyperlink ref="F1937" r:id="rId1339"/>
    <hyperlink ref="F1938" r:id="rId1340"/>
    <hyperlink ref="F1939" r:id="rId1341"/>
    <hyperlink ref="F1940" r:id="rId1342"/>
    <hyperlink ref="F1941" r:id="rId1343"/>
    <hyperlink ref="F1942" r:id="rId1344"/>
    <hyperlink ref="F1943" r:id="rId1345"/>
    <hyperlink ref="F1944" r:id="rId1346"/>
    <hyperlink ref="F1945" r:id="rId1347"/>
    <hyperlink ref="F1946" r:id="rId1348"/>
    <hyperlink ref="F1947" r:id="rId1349"/>
    <hyperlink ref="F1949" r:id="rId1350"/>
    <hyperlink ref="F1950" r:id="rId1351"/>
    <hyperlink ref="F1951" r:id="rId1352"/>
    <hyperlink ref="F1952" r:id="rId1353"/>
    <hyperlink ref="F1953" r:id="rId1354"/>
    <hyperlink ref="F1954" r:id="rId1355"/>
    <hyperlink ref="F1956" r:id="rId1356"/>
    <hyperlink ref="F1957" r:id="rId1357"/>
    <hyperlink ref="F1959" r:id="rId1358"/>
    <hyperlink ref="F1960" r:id="rId1359"/>
    <hyperlink ref="F1961" r:id="rId1360"/>
    <hyperlink ref="F1963" r:id="rId1361"/>
    <hyperlink ref="F1964" r:id="rId1362"/>
    <hyperlink ref="E1965" r:id="rId1363"/>
    <hyperlink ref="F1965" r:id="rId1364"/>
    <hyperlink ref="E1966" r:id="rId1365"/>
    <hyperlink ref="F1966" r:id="rId1366"/>
    <hyperlink ref="F1969" r:id="rId1367"/>
    <hyperlink ref="F1971" r:id="rId1368"/>
    <hyperlink ref="F1972" r:id="rId1369"/>
    <hyperlink ref="F1973" r:id="rId1370"/>
    <hyperlink ref="F1974" r:id="rId1371"/>
    <hyperlink ref="F1975" r:id="rId1372"/>
    <hyperlink ref="F1976" r:id="rId1373"/>
    <hyperlink ref="F1977" r:id="rId1374"/>
    <hyperlink ref="F1978" r:id="rId1375"/>
    <hyperlink ref="F1979" r:id="rId1376"/>
    <hyperlink ref="F1980" r:id="rId1377"/>
    <hyperlink ref="F1981" r:id="rId1378"/>
    <hyperlink ref="F1982" r:id="rId1379"/>
    <hyperlink ref="F1983" r:id="rId1380"/>
    <hyperlink ref="F1984" r:id="rId1381"/>
    <hyperlink ref="F1985" r:id="rId1382"/>
    <hyperlink ref="F1986" r:id="rId1383"/>
    <hyperlink ref="F1988" r:id="rId1384"/>
    <hyperlink ref="F1989" r:id="rId1385"/>
    <hyperlink ref="F1992" r:id="rId1386"/>
    <hyperlink ref="F1993" r:id="rId1387"/>
    <hyperlink ref="F1994" r:id="rId1388"/>
    <hyperlink ref="F1995" r:id="rId1389"/>
    <hyperlink ref="F1996" r:id="rId1390"/>
    <hyperlink ref="F1997" r:id="rId1391"/>
    <hyperlink ref="F1998" r:id="rId1392"/>
    <hyperlink ref="F1999" r:id="rId1393"/>
    <hyperlink ref="F2001" r:id="rId1394"/>
    <hyperlink ref="F2002" r:id="rId1395"/>
    <hyperlink ref="F2004" r:id="rId1396"/>
    <hyperlink ref="F2005" r:id="rId1397"/>
    <hyperlink ref="F2006" r:id="rId1398"/>
    <hyperlink ref="F2009" r:id="rId1399"/>
    <hyperlink ref="F2010" r:id="rId1400"/>
    <hyperlink ref="F2011" r:id="rId1401"/>
    <hyperlink ref="F2012" r:id="rId1402"/>
    <hyperlink ref="F2013" r:id="rId1403"/>
    <hyperlink ref="F2014" r:id="rId1404"/>
    <hyperlink ref="F2015" r:id="rId1405"/>
    <hyperlink ref="F2016" r:id="rId1406"/>
    <hyperlink ref="F2017" r:id="rId1407"/>
    <hyperlink ref="F2018" r:id="rId1408"/>
    <hyperlink ref="F2019" r:id="rId1409"/>
    <hyperlink ref="F2020" r:id="rId1410"/>
    <hyperlink ref="F2021" r:id="rId1411"/>
    <hyperlink ref="F2024" r:id="rId1412"/>
    <hyperlink ref="F2025" r:id="rId1413"/>
    <hyperlink ref="F2026" r:id="rId1414"/>
    <hyperlink ref="F2027" r:id="rId1415"/>
    <hyperlink ref="F2028" r:id="rId1416"/>
    <hyperlink ref="F2029" r:id="rId1417"/>
    <hyperlink ref="F2030" r:id="rId1418"/>
    <hyperlink ref="F2031" r:id="rId1419"/>
    <hyperlink ref="F2032" r:id="rId1420"/>
    <hyperlink ref="F2033" r:id="rId1421"/>
    <hyperlink ref="F2034" r:id="rId1422"/>
    <hyperlink ref="F2035" r:id="rId1423"/>
    <hyperlink ref="F2036" r:id="rId1424"/>
    <hyperlink ref="F2037" r:id="rId1425"/>
    <hyperlink ref="F2038" r:id="rId1426"/>
    <hyperlink ref="F2039" r:id="rId1427"/>
    <hyperlink ref="F2040" r:id="rId1428"/>
    <hyperlink ref="F2041" r:id="rId1429"/>
    <hyperlink ref="F2042" r:id="rId1430"/>
    <hyperlink ref="F2044" r:id="rId1431"/>
    <hyperlink ref="F2045" r:id="rId1432"/>
    <hyperlink ref="F2048" r:id="rId1433"/>
    <hyperlink ref="F2049" r:id="rId1434"/>
    <hyperlink ref="F2051" r:id="rId1435"/>
    <hyperlink ref="F2052" r:id="rId1436"/>
    <hyperlink ref="F2053" r:id="rId1437"/>
    <hyperlink ref="F2054" r:id="rId1438"/>
    <hyperlink ref="F2056" r:id="rId1439"/>
    <hyperlink ref="F2057" r:id="rId1440"/>
    <hyperlink ref="F2058" r:id="rId1441"/>
    <hyperlink ref="F2060" r:id="rId1442"/>
    <hyperlink ref="F2061" r:id="rId1443"/>
    <hyperlink ref="F2062" r:id="rId1444"/>
    <hyperlink ref="F2063" r:id="rId1445"/>
    <hyperlink ref="F2064" r:id="rId1446"/>
    <hyperlink ref="F2065" r:id="rId1447"/>
    <hyperlink ref="F2066" r:id="rId1448"/>
    <hyperlink ref="F2067" r:id="rId1449"/>
    <hyperlink ref="F2068" r:id="rId1450"/>
    <hyperlink ref="F2069" r:id="rId1451"/>
    <hyperlink ref="F2070" r:id="rId1452"/>
    <hyperlink ref="F2071" r:id="rId1453"/>
    <hyperlink ref="F2072" r:id="rId1454"/>
    <hyperlink ref="F2074" r:id="rId1455"/>
    <hyperlink ref="F2075" r:id="rId1456"/>
    <hyperlink ref="F2077" r:id="rId1457"/>
    <hyperlink ref="F2079" r:id="rId1458"/>
    <hyperlink ref="F2081" r:id="rId1459"/>
    <hyperlink ref="F2082" r:id="rId1460"/>
    <hyperlink ref="F2084" r:id="rId1461"/>
    <hyperlink ref="F2085" r:id="rId1462"/>
    <hyperlink ref="F2086" r:id="rId1463"/>
    <hyperlink ref="F2087" r:id="rId1464"/>
    <hyperlink ref="F2088" r:id="rId1465"/>
    <hyperlink ref="F2090" r:id="rId1466"/>
    <hyperlink ref="F2091" r:id="rId1467"/>
    <hyperlink ref="F2092" r:id="rId1468"/>
    <hyperlink ref="F2097" r:id="rId1469"/>
    <hyperlink ref="F2099" r:id="rId1470"/>
    <hyperlink ref="F2100" r:id="rId1471"/>
    <hyperlink ref="F2101" r:id="rId1472"/>
    <hyperlink ref="F2102" r:id="rId1473"/>
    <hyperlink ref="F2103" r:id="rId1474"/>
    <hyperlink ref="F2104" r:id="rId1475"/>
    <hyperlink ref="F2105" r:id="rId1476"/>
    <hyperlink ref="F2106" r:id="rId1477"/>
    <hyperlink ref="F2107" r:id="rId1478"/>
  </hyperlink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x14:formula1>
            <xm:f>Hospitales!$A:$A</xm:f>
          </x14:formula1>
          <xm:sqref>D2 D7 D37 D52 D108 D137 D154 C176 D287 D315 D362 D397 D437 D458:D459 D504 D514 D529 D531 D536 D557 D606 D621 D662 D686 D764 D798 D824 D838 D856 D879 C883 D985 D1027 D1076 D1089 D1105 D1109 D1116:D1117 D1120 C1126 D1216 D1222 D1235:D1236 D1261 D1277 D1392 D1412 D1427 D1476 D1493 D1520 D1529 D1533 C1539 D1573 D1670 D1715 D1725 D1786 D1791 D1894 D1954 D1975 D2009 D2031 D2052 D2060 D2074 D2095 D2103</xm:sqref>
        </x14:dataValidation>
      </x14:dataValidations>
    </ex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3"/>
  <sheetViews>
    <sheetView workbookViewId="0">
      <pane ySplit="1" topLeftCell="A2" activePane="bottomLeft" state="frozen"/>
      <selection pane="bottomLeft" activeCell="B3" sqref="B3"/>
    </sheetView>
  </sheetViews>
  <sheetFormatPr baseColWidth="10" defaultColWidth="14.5" defaultRowHeight="15.75" customHeight="1" x14ac:dyDescent="0"/>
  <cols>
    <col min="1" max="1" width="19.5" customWidth="1"/>
    <col min="2" max="2" width="31.6640625" customWidth="1"/>
    <col min="3" max="3" width="64" customWidth="1"/>
    <col min="4" max="4" width="73.83203125" customWidth="1"/>
    <col min="5" max="5" width="80.5" customWidth="1"/>
    <col min="6" max="6" width="68.83203125" customWidth="1"/>
  </cols>
  <sheetData>
    <row r="1" spans="1:6" ht="13">
      <c r="A1" s="382" t="s">
        <v>12766</v>
      </c>
      <c r="B1" s="382" t="s">
        <v>8486</v>
      </c>
      <c r="C1" s="677" t="s">
        <v>9170</v>
      </c>
      <c r="D1" s="382"/>
      <c r="E1" s="382" t="s">
        <v>210</v>
      </c>
      <c r="F1" s="899" t="s">
        <v>1839</v>
      </c>
    </row>
    <row r="2" spans="1:6" ht="97">
      <c r="A2" s="714" t="s">
        <v>4105</v>
      </c>
      <c r="B2" s="900" t="s">
        <v>12768</v>
      </c>
      <c r="C2" s="900" t="s">
        <v>12770</v>
      </c>
      <c r="D2" s="900" t="s">
        <v>12771</v>
      </c>
      <c r="E2" s="901" t="s">
        <v>12394</v>
      </c>
      <c r="F2" s="899"/>
    </row>
    <row r="3" spans="1:6" ht="50.25" customHeight="1">
      <c r="A3" s="714" t="s">
        <v>1248</v>
      </c>
      <c r="B3" s="902" t="s">
        <v>8728</v>
      </c>
      <c r="C3" s="900" t="s">
        <v>12775</v>
      </c>
      <c r="D3" s="900" t="s">
        <v>12776</v>
      </c>
      <c r="E3" s="903"/>
      <c r="F3" s="904" t="s">
        <v>12402</v>
      </c>
    </row>
    <row r="4" spans="1:6" ht="73.5" customHeight="1">
      <c r="A4" s="355"/>
      <c r="B4" s="355" t="s">
        <v>5742</v>
      </c>
      <c r="C4" s="355" t="s">
        <v>12779</v>
      </c>
      <c r="D4" s="355" t="s">
        <v>12407</v>
      </c>
      <c r="E4" s="905"/>
      <c r="F4" s="277" t="s">
        <v>12408</v>
      </c>
    </row>
    <row r="5" spans="1:6" ht="73.5" customHeight="1">
      <c r="A5" s="900" t="s">
        <v>4816</v>
      </c>
      <c r="B5" s="900" t="s">
        <v>524</v>
      </c>
      <c r="C5" s="900" t="s">
        <v>12781</v>
      </c>
      <c r="D5" s="900" t="s">
        <v>12782</v>
      </c>
      <c r="E5" s="903"/>
      <c r="F5" s="904" t="s">
        <v>12414</v>
      </c>
    </row>
    <row r="6" spans="1:6" ht="73">
      <c r="A6" s="439" t="s">
        <v>4822</v>
      </c>
      <c r="B6" s="900" t="s">
        <v>12784</v>
      </c>
      <c r="C6" s="900" t="s">
        <v>12785</v>
      </c>
      <c r="D6" s="900" t="s">
        <v>12786</v>
      </c>
      <c r="E6" s="903"/>
      <c r="F6" s="906" t="s">
        <v>12418</v>
      </c>
    </row>
    <row r="7" spans="1:6" ht="73">
      <c r="A7" s="439" t="s">
        <v>4822</v>
      </c>
      <c r="B7" s="900" t="s">
        <v>12420</v>
      </c>
      <c r="C7" s="900" t="s">
        <v>12788</v>
      </c>
      <c r="D7" s="900" t="s">
        <v>12789</v>
      </c>
      <c r="E7" s="903"/>
      <c r="F7" s="907" t="s">
        <v>12424</v>
      </c>
    </row>
    <row r="8" spans="1:6" ht="169">
      <c r="A8" s="900" t="s">
        <v>4068</v>
      </c>
      <c r="B8" s="91" t="s">
        <v>117</v>
      </c>
      <c r="C8" s="91" t="s">
        <v>4675</v>
      </c>
      <c r="D8" s="900" t="s">
        <v>12792</v>
      </c>
      <c r="E8" s="903"/>
      <c r="F8" s="906" t="s">
        <v>12428</v>
      </c>
    </row>
    <row r="9" spans="1:6" ht="158.25" customHeight="1">
      <c r="A9" s="900"/>
      <c r="B9" s="900" t="s">
        <v>12429</v>
      </c>
      <c r="C9" s="900" t="s">
        <v>12430</v>
      </c>
      <c r="D9" s="900" t="s">
        <v>12794</v>
      </c>
      <c r="E9" s="908"/>
      <c r="F9" s="909" t="s">
        <v>12432</v>
      </c>
    </row>
    <row r="10" spans="1:6" ht="25">
      <c r="A10" s="900"/>
      <c r="B10" s="900" t="s">
        <v>12433</v>
      </c>
      <c r="C10" s="900" t="s">
        <v>12795</v>
      </c>
      <c r="D10" s="900" t="s">
        <v>12796</v>
      </c>
      <c r="E10" s="903"/>
      <c r="F10" s="909" t="s">
        <v>12432</v>
      </c>
    </row>
    <row r="11" spans="1:6" ht="25">
      <c r="A11" s="900"/>
      <c r="B11" s="900" t="s">
        <v>12439</v>
      </c>
      <c r="C11" s="911" t="s">
        <v>12440</v>
      </c>
      <c r="D11" s="913"/>
      <c r="E11" s="903"/>
      <c r="F11" s="906" t="s">
        <v>12443</v>
      </c>
    </row>
    <row r="12" spans="1:6" ht="49">
      <c r="A12" s="900"/>
      <c r="B12" s="900" t="s">
        <v>12444</v>
      </c>
      <c r="C12" s="900" t="s">
        <v>12797</v>
      </c>
      <c r="D12" s="900" t="s">
        <v>12798</v>
      </c>
      <c r="E12" s="915"/>
      <c r="F12" s="277" t="s">
        <v>12448</v>
      </c>
    </row>
    <row r="13" spans="1:6" ht="49">
      <c r="A13" s="900"/>
      <c r="B13" s="900" t="s">
        <v>12444</v>
      </c>
      <c r="C13" s="900" t="s">
        <v>12799</v>
      </c>
      <c r="D13" s="900" t="s">
        <v>12800</v>
      </c>
      <c r="E13" s="903"/>
      <c r="F13" s="909" t="s">
        <v>12432</v>
      </c>
    </row>
    <row r="14" spans="1:6" ht="25">
      <c r="A14" s="900" t="s">
        <v>2972</v>
      </c>
      <c r="B14" s="900" t="s">
        <v>12451</v>
      </c>
      <c r="C14" s="900" t="s">
        <v>12801</v>
      </c>
      <c r="D14" s="900" t="s">
        <v>12803</v>
      </c>
      <c r="E14" s="903"/>
      <c r="F14" s="909" t="s">
        <v>12432</v>
      </c>
    </row>
    <row r="15" spans="1:6" ht="16">
      <c r="A15" s="900"/>
      <c r="B15" s="900" t="s">
        <v>12455</v>
      </c>
      <c r="C15" s="900" t="s">
        <v>12456</v>
      </c>
      <c r="D15" s="900" t="s">
        <v>12804</v>
      </c>
      <c r="E15" s="903"/>
      <c r="F15" s="909" t="s">
        <v>12458</v>
      </c>
    </row>
    <row r="16" spans="1:6" ht="16">
      <c r="A16" s="900"/>
      <c r="B16" s="900" t="s">
        <v>8298</v>
      </c>
      <c r="C16" s="900" t="s">
        <v>12460</v>
      </c>
      <c r="D16" s="900" t="s">
        <v>12462</v>
      </c>
      <c r="E16" s="903"/>
      <c r="F16" s="904" t="s">
        <v>12463</v>
      </c>
    </row>
    <row r="17" spans="1:6" ht="16">
      <c r="A17" s="900"/>
      <c r="B17" s="900" t="s">
        <v>12466</v>
      </c>
      <c r="C17" s="900" t="s">
        <v>12467</v>
      </c>
      <c r="D17" s="900" t="s">
        <v>12468</v>
      </c>
      <c r="E17" s="903"/>
      <c r="F17" s="917" t="s">
        <v>12469</v>
      </c>
    </row>
    <row r="18" spans="1:6" ht="16">
      <c r="A18" s="900"/>
      <c r="B18" s="900" t="s">
        <v>4880</v>
      </c>
      <c r="C18" s="900" t="s">
        <v>12472</v>
      </c>
      <c r="D18" s="900" t="s">
        <v>12473</v>
      </c>
      <c r="E18" s="903"/>
      <c r="F18" s="917" t="s">
        <v>12475</v>
      </c>
    </row>
    <row r="19" spans="1:6" ht="16">
      <c r="A19" s="900"/>
      <c r="B19" s="900" t="s">
        <v>8399</v>
      </c>
      <c r="C19" s="918" t="s">
        <v>12476</v>
      </c>
      <c r="D19" s="919" t="s">
        <v>12479</v>
      </c>
      <c r="E19" s="903"/>
      <c r="F19" s="904" t="s">
        <v>12480</v>
      </c>
    </row>
    <row r="20" spans="1:6" ht="61">
      <c r="A20" s="900"/>
      <c r="B20" s="900" t="s">
        <v>12809</v>
      </c>
      <c r="C20" s="900" t="s">
        <v>12810</v>
      </c>
      <c r="D20" s="900" t="s">
        <v>12811</v>
      </c>
      <c r="E20" s="920"/>
      <c r="F20" s="904" t="s">
        <v>12483</v>
      </c>
    </row>
    <row r="21" spans="1:6" ht="49">
      <c r="A21" s="900"/>
      <c r="B21" s="900" t="s">
        <v>12813</v>
      </c>
      <c r="C21" s="900" t="s">
        <v>12814</v>
      </c>
      <c r="D21" s="357"/>
      <c r="E21" s="903"/>
      <c r="F21" s="904" t="s">
        <v>12487</v>
      </c>
    </row>
    <row r="22" spans="1:6" ht="25">
      <c r="A22" s="900"/>
      <c r="B22" s="900" t="s">
        <v>12488</v>
      </c>
      <c r="C22" s="921" t="s">
        <v>12817</v>
      </c>
      <c r="D22" s="913"/>
      <c r="E22" s="922"/>
    </row>
    <row r="23" spans="1:6" ht="16">
      <c r="A23" s="923"/>
      <c r="B23" s="923" t="s">
        <v>12490</v>
      </c>
      <c r="C23" s="355" t="s">
        <v>12819</v>
      </c>
      <c r="D23" s="900" t="s">
        <v>12462</v>
      </c>
      <c r="E23" s="915"/>
      <c r="F23" s="924" t="s">
        <v>12492</v>
      </c>
    </row>
    <row r="24" spans="1:6" ht="16">
      <c r="A24" s="357"/>
      <c r="B24" s="357"/>
      <c r="C24" s="355" t="s">
        <v>12494</v>
      </c>
      <c r="D24" s="355" t="s">
        <v>12821</v>
      </c>
      <c r="E24" s="903"/>
      <c r="F24" s="277" t="s">
        <v>12496</v>
      </c>
    </row>
    <row r="25" spans="1:6" ht="15">
      <c r="A25" s="357"/>
      <c r="B25" s="357"/>
      <c r="C25" s="925" t="s">
        <v>12498</v>
      </c>
      <c r="D25" s="926" t="s">
        <v>12823</v>
      </c>
      <c r="E25" s="905"/>
      <c r="F25" s="277" t="s">
        <v>12448</v>
      </c>
    </row>
    <row r="26" spans="1:6" ht="15">
      <c r="A26" s="357"/>
      <c r="B26" s="357"/>
      <c r="C26" s="926" t="s">
        <v>12502</v>
      </c>
      <c r="D26" s="927" t="s">
        <v>12504</v>
      </c>
      <c r="E26" s="928"/>
    </row>
    <row r="27" spans="1:6" ht="15">
      <c r="A27" s="357"/>
      <c r="B27" s="357"/>
      <c r="C27" s="355" t="s">
        <v>610</v>
      </c>
      <c r="D27" s="355" t="s">
        <v>12826</v>
      </c>
      <c r="E27" s="929"/>
    </row>
    <row r="28" spans="1:6" ht="15">
      <c r="A28" s="357"/>
      <c r="B28" s="357"/>
      <c r="C28" s="355" t="s">
        <v>12508</v>
      </c>
      <c r="D28" s="355" t="s">
        <v>12509</v>
      </c>
      <c r="E28" s="905"/>
    </row>
    <row r="29" spans="1:6" ht="15">
      <c r="A29" s="357"/>
      <c r="B29" s="357"/>
      <c r="C29" s="355" t="s">
        <v>12510</v>
      </c>
      <c r="D29" s="355" t="s">
        <v>12509</v>
      </c>
      <c r="E29" s="905"/>
    </row>
    <row r="30" spans="1:6" ht="15">
      <c r="A30" s="357"/>
      <c r="B30" s="357"/>
      <c r="C30" s="355" t="s">
        <v>5142</v>
      </c>
      <c r="D30" s="355" t="s">
        <v>12509</v>
      </c>
      <c r="E30" s="905"/>
    </row>
    <row r="31" spans="1:6" ht="15">
      <c r="A31" s="355"/>
      <c r="B31" s="355" t="s">
        <v>6603</v>
      </c>
      <c r="C31" s="355" t="s">
        <v>12511</v>
      </c>
      <c r="D31" s="355" t="s">
        <v>12512</v>
      </c>
      <c r="E31" s="905"/>
    </row>
    <row r="32" spans="1:6" ht="15">
      <c r="A32" s="355"/>
      <c r="B32" s="355" t="s">
        <v>12514</v>
      </c>
      <c r="C32" s="355" t="s">
        <v>12515</v>
      </c>
      <c r="D32" s="355" t="s">
        <v>12828</v>
      </c>
      <c r="E32" s="905"/>
      <c r="F32" s="277" t="s">
        <v>12448</v>
      </c>
    </row>
    <row r="33" spans="1:6" ht="15">
      <c r="A33" s="714" t="s">
        <v>7012</v>
      </c>
      <c r="B33" s="355" t="s">
        <v>12519</v>
      </c>
      <c r="C33" s="355" t="s">
        <v>12520</v>
      </c>
      <c r="D33" s="355" t="s">
        <v>12462</v>
      </c>
      <c r="E33" s="905"/>
    </row>
    <row r="34" spans="1:6" ht="15">
      <c r="A34" s="355"/>
      <c r="B34" s="355" t="s">
        <v>12522</v>
      </c>
      <c r="C34" s="355" t="s">
        <v>12523</v>
      </c>
      <c r="D34" s="355" t="s">
        <v>12830</v>
      </c>
      <c r="E34" s="905"/>
      <c r="F34" s="277" t="s">
        <v>12526</v>
      </c>
    </row>
    <row r="36" spans="1:6" ht="15">
      <c r="A36" s="355"/>
      <c r="B36" s="355" t="s">
        <v>12527</v>
      </c>
      <c r="C36" s="355" t="s">
        <v>12528</v>
      </c>
      <c r="D36" s="355" t="s">
        <v>12831</v>
      </c>
      <c r="E36" s="905"/>
    </row>
    <row r="37" spans="1:6" ht="15">
      <c r="A37" s="355" t="s">
        <v>846</v>
      </c>
      <c r="B37" s="355" t="s">
        <v>12532</v>
      </c>
      <c r="C37" s="355" t="s">
        <v>12532</v>
      </c>
      <c r="D37" s="698" t="s">
        <v>12832</v>
      </c>
      <c r="E37" s="905"/>
      <c r="F37" s="277" t="s">
        <v>12535</v>
      </c>
    </row>
    <row r="38" spans="1:6" ht="15">
      <c r="B38" s="355" t="s">
        <v>12536</v>
      </c>
      <c r="C38" s="355" t="s">
        <v>12537</v>
      </c>
      <c r="D38" s="355"/>
      <c r="E38" s="930"/>
    </row>
    <row r="39" spans="1:6" ht="15">
      <c r="A39" s="714"/>
      <c r="B39" s="355" t="s">
        <v>12834</v>
      </c>
      <c r="C39" s="355"/>
      <c r="D39" s="355" t="s">
        <v>12835</v>
      </c>
      <c r="E39" s="905"/>
    </row>
    <row r="40" spans="1:6" ht="70.5" customHeight="1">
      <c r="A40" s="355"/>
      <c r="B40" s="355" t="s">
        <v>12542</v>
      </c>
      <c r="C40" s="355" t="s">
        <v>12543</v>
      </c>
      <c r="D40" s="355" t="s">
        <v>12837</v>
      </c>
      <c r="E40" s="905"/>
      <c r="F40" s="277" t="s">
        <v>12546</v>
      </c>
    </row>
    <row r="41" spans="1:6" ht="15">
      <c r="A41" s="355"/>
      <c r="B41" s="714" t="s">
        <v>12547</v>
      </c>
      <c r="C41" s="355" t="s">
        <v>12548</v>
      </c>
      <c r="D41" s="355" t="s">
        <v>12839</v>
      </c>
      <c r="E41" s="905"/>
      <c r="F41" s="277" t="s">
        <v>12546</v>
      </c>
    </row>
    <row r="42" spans="1:6" ht="15">
      <c r="A42" s="355"/>
      <c r="B42" s="355" t="s">
        <v>12551</v>
      </c>
      <c r="C42" s="355" t="s">
        <v>12552</v>
      </c>
      <c r="D42" s="355" t="s">
        <v>12841</v>
      </c>
      <c r="E42" s="905"/>
      <c r="F42" s="277" t="s">
        <v>12546</v>
      </c>
    </row>
    <row r="43" spans="1:6" ht="15">
      <c r="A43" s="355" t="s">
        <v>2401</v>
      </c>
      <c r="B43" s="355" t="s">
        <v>12554</v>
      </c>
      <c r="C43" s="355" t="s">
        <v>12555</v>
      </c>
      <c r="D43" s="355" t="s">
        <v>12839</v>
      </c>
      <c r="E43" s="905"/>
      <c r="F43" s="277" t="s">
        <v>12546</v>
      </c>
    </row>
    <row r="44" spans="1:6" ht="15">
      <c r="A44" s="355"/>
      <c r="B44" s="355" t="s">
        <v>12557</v>
      </c>
      <c r="C44" s="714"/>
      <c r="D44" s="355" t="s">
        <v>12839</v>
      </c>
      <c r="E44" s="905"/>
      <c r="F44" s="277" t="s">
        <v>12546</v>
      </c>
    </row>
    <row r="45" spans="1:6" ht="15">
      <c r="B45" s="355" t="s">
        <v>12558</v>
      </c>
      <c r="C45" s="355" t="s">
        <v>12559</v>
      </c>
      <c r="D45" s="355" t="s">
        <v>12839</v>
      </c>
      <c r="E45" s="905"/>
      <c r="F45" s="277" t="s">
        <v>12546</v>
      </c>
    </row>
    <row r="46" spans="1:6" ht="15">
      <c r="A46" s="355"/>
      <c r="B46" s="355"/>
      <c r="C46" s="355" t="s">
        <v>12560</v>
      </c>
      <c r="D46" s="355"/>
      <c r="E46" s="905"/>
      <c r="F46" s="277" t="s">
        <v>12546</v>
      </c>
    </row>
    <row r="47" spans="1:6" ht="15">
      <c r="A47" s="355" t="s">
        <v>11525</v>
      </c>
      <c r="B47" s="355"/>
      <c r="C47" s="355" t="s">
        <v>12562</v>
      </c>
      <c r="D47" s="355"/>
      <c r="E47" s="922"/>
      <c r="F47" s="277" t="s">
        <v>12448</v>
      </c>
    </row>
    <row r="48" spans="1:6" ht="15">
      <c r="A48" s="714"/>
      <c r="B48" s="355"/>
      <c r="C48" s="355" t="s">
        <v>12564</v>
      </c>
      <c r="D48" s="355"/>
      <c r="E48" s="905"/>
      <c r="F48" s="277" t="s">
        <v>12448</v>
      </c>
    </row>
    <row r="49" spans="1:6" ht="15">
      <c r="A49" s="714"/>
      <c r="B49" s="714" t="s">
        <v>12566</v>
      </c>
      <c r="C49" s="355" t="s">
        <v>12567</v>
      </c>
      <c r="D49" s="355"/>
      <c r="E49" s="922"/>
      <c r="F49" s="277" t="s">
        <v>12448</v>
      </c>
    </row>
    <row r="50" spans="1:6" ht="15">
      <c r="A50" s="932" t="s">
        <v>1488</v>
      </c>
      <c r="B50" s="714" t="s">
        <v>12568</v>
      </c>
      <c r="C50" s="714" t="s">
        <v>12569</v>
      </c>
      <c r="D50" s="355" t="s">
        <v>12847</v>
      </c>
      <c r="E50" s="905"/>
      <c r="F50" s="277" t="s">
        <v>12448</v>
      </c>
    </row>
    <row r="51" spans="1:6" ht="15">
      <c r="A51" s="932" t="s">
        <v>1488</v>
      </c>
      <c r="B51" s="714" t="s">
        <v>12572</v>
      </c>
      <c r="C51" s="355" t="s">
        <v>12573</v>
      </c>
      <c r="D51" s="355" t="s">
        <v>12849</v>
      </c>
      <c r="E51" s="922"/>
    </row>
    <row r="52" spans="1:6" ht="12">
      <c r="A52" s="300" t="s">
        <v>1488</v>
      </c>
      <c r="B52" s="91" t="s">
        <v>9468</v>
      </c>
      <c r="C52" s="354" t="s">
        <v>9469</v>
      </c>
      <c r="D52" s="91" t="s">
        <v>12850</v>
      </c>
      <c r="E52" s="354"/>
    </row>
    <row r="53" spans="1:6" ht="13">
      <c r="A53" s="933" t="s">
        <v>846</v>
      </c>
      <c r="B53" s="934" t="s">
        <v>12577</v>
      </c>
      <c r="C53" s="243" t="s">
        <v>12578</v>
      </c>
      <c r="D53" s="91" t="s">
        <v>12853</v>
      </c>
      <c r="E53" s="91" t="s">
        <v>12581</v>
      </c>
      <c r="F53" s="277" t="s">
        <v>12582</v>
      </c>
    </row>
    <row r="54" spans="1:6" ht="16">
      <c r="A54" s="903"/>
      <c r="B54" s="934" t="s">
        <v>12577</v>
      </c>
      <c r="C54" s="439" t="s">
        <v>12583</v>
      </c>
      <c r="D54" s="91" t="s">
        <v>12853</v>
      </c>
      <c r="E54" s="91" t="s">
        <v>12584</v>
      </c>
      <c r="F54" s="277" t="s">
        <v>12582</v>
      </c>
    </row>
    <row r="55" spans="1:6" ht="16">
      <c r="A55" s="903"/>
      <c r="B55" s="934" t="s">
        <v>12577</v>
      </c>
      <c r="C55" s="439" t="s">
        <v>12586</v>
      </c>
      <c r="D55" s="91" t="s">
        <v>12853</v>
      </c>
      <c r="E55" s="91" t="s">
        <v>12587</v>
      </c>
      <c r="F55" s="277" t="s">
        <v>12582</v>
      </c>
    </row>
    <row r="56" spans="1:6" ht="16">
      <c r="A56" s="903"/>
      <c r="B56" s="934" t="s">
        <v>12577</v>
      </c>
      <c r="C56" s="439" t="s">
        <v>12589</v>
      </c>
      <c r="D56" s="91" t="s">
        <v>12853</v>
      </c>
      <c r="E56" s="91" t="s">
        <v>12590</v>
      </c>
      <c r="F56" s="277" t="s">
        <v>12582</v>
      </c>
    </row>
    <row r="57" spans="1:6" ht="16">
      <c r="A57" s="903"/>
      <c r="B57" s="934" t="s">
        <v>12577</v>
      </c>
      <c r="C57" s="91" t="s">
        <v>12591</v>
      </c>
      <c r="D57" s="91" t="s">
        <v>12853</v>
      </c>
      <c r="E57" s="91" t="s">
        <v>12593</v>
      </c>
      <c r="F57" s="277" t="s">
        <v>12582</v>
      </c>
    </row>
    <row r="58" spans="1:6" ht="13">
      <c r="A58" s="91" t="s">
        <v>2972</v>
      </c>
      <c r="B58" s="439" t="s">
        <v>12594</v>
      </c>
      <c r="C58" s="91" t="s">
        <v>12595</v>
      </c>
      <c r="D58" s="91" t="s">
        <v>12856</v>
      </c>
    </row>
    <row r="59" spans="1:6" ht="12">
      <c r="A59" s="91" t="s">
        <v>1488</v>
      </c>
      <c r="B59" s="91" t="s">
        <v>12598</v>
      </c>
      <c r="C59" s="91" t="s">
        <v>12599</v>
      </c>
      <c r="D59" s="91" t="s">
        <v>12857</v>
      </c>
    </row>
    <row r="60" spans="1:6" ht="13">
      <c r="A60" s="439" t="s">
        <v>846</v>
      </c>
      <c r="B60" s="439" t="s">
        <v>12601</v>
      </c>
      <c r="C60" s="91" t="s">
        <v>12602</v>
      </c>
      <c r="D60" s="91" t="s">
        <v>12857</v>
      </c>
    </row>
    <row r="61" spans="1:6" ht="13">
      <c r="A61" s="439" t="s">
        <v>1248</v>
      </c>
      <c r="B61" s="439" t="s">
        <v>12604</v>
      </c>
      <c r="C61" s="439" t="s">
        <v>12605</v>
      </c>
      <c r="D61" s="91" t="s">
        <v>12859</v>
      </c>
    </row>
    <row r="62" spans="1:6" ht="13">
      <c r="A62" s="91" t="s">
        <v>12860</v>
      </c>
      <c r="B62" s="91" t="s">
        <v>12607</v>
      </c>
      <c r="C62" s="91" t="s">
        <v>12608</v>
      </c>
      <c r="D62" s="91" t="s">
        <v>12861</v>
      </c>
      <c r="E62" s="91" t="s">
        <v>12610</v>
      </c>
      <c r="F62" s="385" t="s">
        <v>12611</v>
      </c>
    </row>
    <row r="63" spans="1:6" ht="12">
      <c r="A63" s="91" t="s">
        <v>2972</v>
      </c>
      <c r="B63" s="91" t="s">
        <v>12614</v>
      </c>
      <c r="C63" s="91" t="s">
        <v>12615</v>
      </c>
      <c r="D63" s="91" t="s">
        <v>12863</v>
      </c>
    </row>
    <row r="64" spans="1:6" ht="13">
      <c r="A64" s="91"/>
      <c r="B64" s="439" t="s">
        <v>12618</v>
      </c>
      <c r="C64" s="935" t="s">
        <v>12619</v>
      </c>
      <c r="D64" s="91" t="s">
        <v>12864</v>
      </c>
    </row>
    <row r="65" spans="1:6" ht="12">
      <c r="B65" s="185" t="s">
        <v>8556</v>
      </c>
      <c r="C65" s="324" t="s">
        <v>12623</v>
      </c>
      <c r="D65" s="91" t="s">
        <v>12624</v>
      </c>
    </row>
    <row r="66" spans="1:6" ht="13">
      <c r="A66" s="796"/>
      <c r="B66" s="936" t="s">
        <v>12626</v>
      </c>
      <c r="C66" s="936" t="s">
        <v>12626</v>
      </c>
      <c r="D66" s="91" t="s">
        <v>12866</v>
      </c>
    </row>
    <row r="67" spans="1:6" ht="13">
      <c r="A67" s="439"/>
      <c r="B67" s="439" t="s">
        <v>12628</v>
      </c>
      <c r="C67" s="91" t="s">
        <v>12629</v>
      </c>
      <c r="D67" s="439" t="s">
        <v>12867</v>
      </c>
    </row>
    <row r="68" spans="1:6" ht="12">
      <c r="A68" s="91"/>
      <c r="B68" s="91" t="s">
        <v>12634</v>
      </c>
      <c r="C68" s="91"/>
      <c r="D68" s="91" t="s">
        <v>12868</v>
      </c>
    </row>
    <row r="69" spans="1:6" ht="13">
      <c r="A69" s="439" t="s">
        <v>2972</v>
      </c>
      <c r="B69" s="91" t="s">
        <v>12638</v>
      </c>
      <c r="C69" s="91" t="s">
        <v>12639</v>
      </c>
      <c r="D69" s="91" t="s">
        <v>12869</v>
      </c>
    </row>
    <row r="70" spans="1:6" ht="13">
      <c r="A70" s="439"/>
      <c r="B70" s="91" t="s">
        <v>12642</v>
      </c>
      <c r="C70" s="91" t="s">
        <v>12870</v>
      </c>
      <c r="D70" s="91"/>
    </row>
    <row r="71" spans="1:6" ht="12">
      <c r="B71" s="91" t="s">
        <v>12644</v>
      </c>
      <c r="C71" s="91" t="s">
        <v>12645</v>
      </c>
      <c r="D71" s="91" t="s">
        <v>12872</v>
      </c>
    </row>
    <row r="72" spans="1:6" ht="13">
      <c r="A72" s="439" t="s">
        <v>8007</v>
      </c>
      <c r="B72" s="439" t="s">
        <v>1206</v>
      </c>
      <c r="C72" s="91" t="s">
        <v>8007</v>
      </c>
      <c r="D72" s="91" t="s">
        <v>12873</v>
      </c>
      <c r="F72" s="91" t="s">
        <v>12649</v>
      </c>
    </row>
    <row r="73" spans="1:6" ht="13">
      <c r="A73" s="439"/>
      <c r="B73" s="439"/>
      <c r="C73" s="91"/>
      <c r="D73" s="91"/>
    </row>
    <row r="74" spans="1:6" ht="12">
      <c r="A74" s="91"/>
      <c r="B74" s="91"/>
      <c r="C74" s="91"/>
      <c r="D74" s="91"/>
    </row>
    <row r="75" spans="1:6" ht="12">
      <c r="A75" s="382"/>
      <c r="B75" s="382"/>
      <c r="C75" s="91"/>
      <c r="D75" s="91"/>
    </row>
    <row r="76" spans="1:6" ht="13">
      <c r="A76" s="439"/>
      <c r="B76" s="439"/>
      <c r="C76" s="91"/>
      <c r="D76" s="91"/>
    </row>
    <row r="77" spans="1:6" ht="12">
      <c r="A77" s="91"/>
      <c r="B77" s="91"/>
      <c r="C77" s="91"/>
      <c r="D77" s="91"/>
    </row>
    <row r="78" spans="1:6" ht="12">
      <c r="A78" s="91"/>
      <c r="B78" s="91"/>
      <c r="C78" s="91"/>
      <c r="D78" s="91"/>
    </row>
    <row r="79" spans="1:6" ht="12">
      <c r="C79" s="91"/>
      <c r="D79" s="91"/>
    </row>
    <row r="80" spans="1:6" ht="12">
      <c r="A80" s="91"/>
      <c r="B80" s="91"/>
      <c r="C80" s="91"/>
      <c r="D80" s="91"/>
    </row>
    <row r="81" spans="1:4" ht="12">
      <c r="C81" s="91"/>
      <c r="D81" s="91"/>
    </row>
    <row r="82" spans="1:4" ht="12">
      <c r="A82" s="91"/>
      <c r="B82" s="91"/>
      <c r="C82" s="91"/>
      <c r="D82" s="91"/>
    </row>
    <row r="83" spans="1:4" ht="12">
      <c r="C83" s="91" t="s">
        <v>12875</v>
      </c>
      <c r="D83" s="91"/>
    </row>
    <row r="84" spans="1:4" ht="12">
      <c r="A84" s="91"/>
      <c r="B84" s="91"/>
      <c r="C84" s="91" t="s">
        <v>12876</v>
      </c>
      <c r="D84" s="91"/>
    </row>
    <row r="85" spans="1:4" ht="12">
      <c r="C85" s="91" t="s">
        <v>12877</v>
      </c>
      <c r="D85" s="91"/>
    </row>
    <row r="86" spans="1:4" ht="12">
      <c r="A86" s="91"/>
      <c r="B86" s="91"/>
      <c r="C86" s="91" t="s">
        <v>12879</v>
      </c>
    </row>
    <row r="87" spans="1:4" ht="12">
      <c r="C87" s="91" t="s">
        <v>12880</v>
      </c>
    </row>
    <row r="88" spans="1:4" ht="12">
      <c r="C88" s="91" t="s">
        <v>12881</v>
      </c>
    </row>
    <row r="89" spans="1:4" ht="12">
      <c r="C89" s="91" t="s">
        <v>12882</v>
      </c>
    </row>
    <row r="90" spans="1:4" ht="12">
      <c r="C90" s="91" t="s">
        <v>12883</v>
      </c>
    </row>
    <row r="91" spans="1:4" ht="12">
      <c r="C91" s="91" t="s">
        <v>12884</v>
      </c>
    </row>
    <row r="92" spans="1:4" ht="12">
      <c r="C92" s="91" t="s">
        <v>12885</v>
      </c>
    </row>
    <row r="93" spans="1:4" ht="12">
      <c r="C93" s="91" t="s">
        <v>12886</v>
      </c>
    </row>
    <row r="94" spans="1:4" ht="12">
      <c r="C94" s="91" t="s">
        <v>12887</v>
      </c>
    </row>
    <row r="95" spans="1:4" ht="12">
      <c r="C95" s="91" t="s">
        <v>12888</v>
      </c>
    </row>
    <row r="96" spans="1:4" ht="12">
      <c r="C96" s="91" t="s">
        <v>12889</v>
      </c>
    </row>
    <row r="97" spans="3:3" ht="12">
      <c r="C97" s="91" t="s">
        <v>12890</v>
      </c>
    </row>
    <row r="98" spans="3:3" ht="12">
      <c r="C98" s="91" t="s">
        <v>12891</v>
      </c>
    </row>
    <row r="99" spans="3:3" ht="12">
      <c r="C99" s="91" t="s">
        <v>12875</v>
      </c>
    </row>
    <row r="100" spans="3:3" ht="12">
      <c r="C100" s="91" t="s">
        <v>12876</v>
      </c>
    </row>
    <row r="101" spans="3:3" ht="12">
      <c r="C101" s="91" t="s">
        <v>12877</v>
      </c>
    </row>
    <row r="102" spans="3:3" ht="12">
      <c r="C102" s="91" t="s">
        <v>12879</v>
      </c>
    </row>
    <row r="103" spans="3:3" ht="12">
      <c r="C103" s="91" t="s">
        <v>12880</v>
      </c>
    </row>
  </sheetData>
  <hyperlinks>
    <hyperlink ref="E2" r:id="rId1"/>
    <hyperlink ref="F3" r:id="rId2"/>
    <hyperlink ref="F4" r:id="rId3"/>
    <hyperlink ref="F5" r:id="rId4"/>
    <hyperlink ref="F6" r:id="rId5"/>
    <hyperlink ref="F8" r:id="rId6"/>
    <hyperlink ref="F11" r:id="rId7"/>
    <hyperlink ref="F12" r:id="rId8"/>
    <hyperlink ref="F16" r:id="rId9"/>
    <hyperlink ref="F17" r:id="rId10"/>
    <hyperlink ref="F18" r:id="rId11"/>
    <hyperlink ref="F19" r:id="rId12"/>
    <hyperlink ref="F20" r:id="rId13"/>
    <hyperlink ref="F21" r:id="rId14"/>
    <hyperlink ref="F23" r:id="rId15"/>
    <hyperlink ref="F24" r:id="rId16"/>
    <hyperlink ref="F25" r:id="rId17"/>
    <hyperlink ref="F32" r:id="rId18"/>
    <hyperlink ref="F34" r:id="rId19"/>
    <hyperlink ref="F37" r:id="rId20"/>
    <hyperlink ref="F40" r:id="rId21"/>
    <hyperlink ref="F41" r:id="rId22"/>
    <hyperlink ref="F42" r:id="rId23"/>
    <hyperlink ref="F43" r:id="rId24"/>
    <hyperlink ref="F44" r:id="rId25"/>
    <hyperlink ref="F45" r:id="rId26"/>
    <hyperlink ref="F46" r:id="rId27"/>
    <hyperlink ref="F47" r:id="rId28"/>
    <hyperlink ref="F48" r:id="rId29"/>
    <hyperlink ref="F49" r:id="rId30"/>
    <hyperlink ref="F50" r:id="rId31"/>
    <hyperlink ref="F53" r:id="rId32"/>
    <hyperlink ref="F54" r:id="rId33"/>
    <hyperlink ref="F55" r:id="rId34"/>
    <hyperlink ref="F56" r:id="rId35"/>
    <hyperlink ref="F57" r:id="rId36"/>
    <hyperlink ref="F62" r:id="rId37"/>
  </hyperlinks>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00"/>
  </sheetPr>
  <dimension ref="A1:H1065"/>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4.5" defaultRowHeight="15.75" customHeight="1" x14ac:dyDescent="0"/>
  <cols>
    <col min="1" max="1" width="42.5" customWidth="1"/>
    <col min="2" max="2" width="8.83203125" customWidth="1"/>
    <col min="3" max="3" width="42.33203125" customWidth="1"/>
    <col min="4" max="4" width="32.33203125" customWidth="1"/>
    <col min="5" max="5" width="36.5" customWidth="1"/>
    <col min="6" max="6" width="42.1640625" customWidth="1"/>
  </cols>
  <sheetData>
    <row r="1" spans="1:8" ht="36" customHeight="1">
      <c r="A1" s="172" t="s">
        <v>419</v>
      </c>
      <c r="B1" s="173"/>
      <c r="C1" s="174" t="str">
        <f>HYPERLINK("#gid=416409130","¿Quieres colaborar?")</f>
        <v>¿Quieres colaborar?</v>
      </c>
      <c r="D1" s="175" t="s">
        <v>63</v>
      </c>
      <c r="E1" s="176"/>
      <c r="F1" s="176"/>
      <c r="G1" s="176"/>
      <c r="H1" s="177"/>
    </row>
    <row r="2" spans="1:8" ht="21" customHeight="1">
      <c r="A2" s="178" t="s">
        <v>66</v>
      </c>
      <c r="B2" s="179" t="s">
        <v>68</v>
      </c>
      <c r="C2" s="180" t="s">
        <v>427</v>
      </c>
      <c r="D2" s="181" t="s">
        <v>429</v>
      </c>
      <c r="E2" s="181" t="s">
        <v>73</v>
      </c>
      <c r="F2" s="181" t="s">
        <v>74</v>
      </c>
      <c r="G2" s="181" t="s">
        <v>431</v>
      </c>
      <c r="H2" s="181" t="s">
        <v>432</v>
      </c>
    </row>
    <row r="3" spans="1:8" ht="12">
      <c r="A3" s="183" t="s">
        <v>433</v>
      </c>
      <c r="B3" s="184"/>
      <c r="C3" s="185"/>
      <c r="D3" s="185" t="s">
        <v>435</v>
      </c>
      <c r="E3" s="186"/>
      <c r="F3" s="187" t="s">
        <v>438</v>
      </c>
      <c r="G3" s="185"/>
      <c r="H3" s="185"/>
    </row>
    <row r="4" spans="1:8" ht="12">
      <c r="A4" s="183" t="s">
        <v>440</v>
      </c>
      <c r="B4" s="184"/>
      <c r="C4" s="185" t="s">
        <v>359</v>
      </c>
      <c r="D4" s="185"/>
      <c r="E4" s="186" t="s">
        <v>441</v>
      </c>
      <c r="F4" s="186" t="s">
        <v>442</v>
      </c>
      <c r="G4" s="185"/>
      <c r="H4" s="188">
        <v>42999.40625</v>
      </c>
    </row>
    <row r="5" spans="1:8" ht="12">
      <c r="A5" s="183" t="s">
        <v>444</v>
      </c>
      <c r="B5" s="184"/>
      <c r="C5" s="185" t="s">
        <v>359</v>
      </c>
      <c r="D5" s="189" t="s">
        <v>445</v>
      </c>
      <c r="E5" s="186" t="s">
        <v>441</v>
      </c>
      <c r="F5" s="186" t="s">
        <v>442</v>
      </c>
      <c r="G5" s="185"/>
      <c r="H5" s="188">
        <v>42999.40625</v>
      </c>
    </row>
    <row r="6" spans="1:8" ht="12">
      <c r="A6" s="190" t="s">
        <v>447</v>
      </c>
      <c r="B6" s="184"/>
      <c r="C6" s="189" t="s">
        <v>451</v>
      </c>
      <c r="D6" s="189" t="s">
        <v>453</v>
      </c>
      <c r="E6" s="191" t="s">
        <v>455</v>
      </c>
      <c r="F6" s="186"/>
      <c r="G6" s="185"/>
      <c r="H6" s="188"/>
    </row>
    <row r="7" spans="1:8" ht="12">
      <c r="A7" s="190" t="s">
        <v>458</v>
      </c>
      <c r="B7" s="184"/>
      <c r="C7" s="189"/>
      <c r="D7" s="189" t="s">
        <v>459</v>
      </c>
      <c r="E7" s="191"/>
      <c r="F7" s="192" t="s">
        <v>376</v>
      </c>
      <c r="G7" s="185"/>
      <c r="H7" s="194">
        <v>43003.015972222223</v>
      </c>
    </row>
    <row r="8" spans="1:8" ht="12">
      <c r="A8" s="183" t="s">
        <v>466</v>
      </c>
      <c r="B8" s="184"/>
      <c r="C8" s="185" t="s">
        <v>359</v>
      </c>
      <c r="D8" s="185"/>
      <c r="E8" s="195" t="s">
        <v>441</v>
      </c>
      <c r="F8" s="186" t="s">
        <v>442</v>
      </c>
      <c r="G8" s="185"/>
      <c r="H8" s="188">
        <v>42999.40625</v>
      </c>
    </row>
    <row r="9" spans="1:8" ht="12">
      <c r="A9" s="183" t="s">
        <v>473</v>
      </c>
      <c r="B9" s="184"/>
      <c r="C9" s="185"/>
      <c r="D9" s="185"/>
      <c r="E9" s="186"/>
      <c r="F9" s="186"/>
      <c r="G9" s="185"/>
      <c r="H9" s="185"/>
    </row>
    <row r="10" spans="1:8" ht="12">
      <c r="A10" s="183" t="s">
        <v>475</v>
      </c>
      <c r="B10" s="184"/>
      <c r="C10" s="185"/>
      <c r="D10" s="185"/>
      <c r="E10" s="187" t="s">
        <v>477</v>
      </c>
      <c r="F10" s="186"/>
      <c r="G10" s="185"/>
      <c r="H10" s="185"/>
    </row>
    <row r="11" spans="1:8" ht="12">
      <c r="A11" s="183" t="s">
        <v>479</v>
      </c>
      <c r="B11" s="184"/>
      <c r="C11" s="185" t="s">
        <v>482</v>
      </c>
      <c r="D11" s="185"/>
      <c r="E11" s="186" t="s">
        <v>483</v>
      </c>
      <c r="F11" s="186" t="s">
        <v>484</v>
      </c>
      <c r="G11" s="185"/>
      <c r="H11" s="185"/>
    </row>
    <row r="12" spans="1:8" ht="12">
      <c r="A12" s="197" t="s">
        <v>485</v>
      </c>
      <c r="B12" s="198">
        <v>46</v>
      </c>
      <c r="C12" s="185" t="s">
        <v>359</v>
      </c>
      <c r="D12" s="189" t="s">
        <v>490</v>
      </c>
      <c r="E12" s="186" t="s">
        <v>441</v>
      </c>
      <c r="F12" s="186" t="s">
        <v>442</v>
      </c>
      <c r="G12" s="185"/>
      <c r="H12" s="188">
        <v>42999.40625</v>
      </c>
    </row>
    <row r="13" spans="1:8" ht="12">
      <c r="A13" s="197" t="s">
        <v>493</v>
      </c>
      <c r="B13" s="184">
        <v>28</v>
      </c>
      <c r="C13" s="185" t="s">
        <v>359</v>
      </c>
      <c r="D13" s="189"/>
      <c r="E13" s="186" t="s">
        <v>494</v>
      </c>
      <c r="F13" s="186" t="s">
        <v>442</v>
      </c>
      <c r="G13" s="185"/>
      <c r="H13" s="188">
        <v>42999.40625</v>
      </c>
    </row>
    <row r="14" spans="1:8" ht="12">
      <c r="A14" s="201" t="s">
        <v>496</v>
      </c>
      <c r="B14" s="184">
        <v>13</v>
      </c>
      <c r="C14" s="185" t="s">
        <v>498</v>
      </c>
      <c r="D14" s="185" t="s">
        <v>499</v>
      </c>
      <c r="E14" s="186" t="s">
        <v>500</v>
      </c>
      <c r="F14" s="186"/>
      <c r="G14" s="185"/>
      <c r="H14" s="203">
        <v>42999.546527777777</v>
      </c>
    </row>
    <row r="15" spans="1:8" ht="12">
      <c r="A15" s="183" t="s">
        <v>504</v>
      </c>
      <c r="B15" s="184"/>
      <c r="C15" s="185"/>
      <c r="D15" s="185"/>
      <c r="E15" s="186"/>
      <c r="F15" s="186"/>
      <c r="G15" s="185"/>
      <c r="H15" s="185"/>
    </row>
    <row r="16" spans="1:8" ht="12">
      <c r="A16" s="183" t="s">
        <v>505</v>
      </c>
      <c r="B16" s="184"/>
      <c r="C16" s="185"/>
      <c r="D16" s="185"/>
      <c r="E16" s="186"/>
      <c r="F16" s="186"/>
      <c r="G16" s="185"/>
      <c r="H16" s="185"/>
    </row>
    <row r="17" spans="1:8" ht="12">
      <c r="A17" s="190" t="s">
        <v>506</v>
      </c>
      <c r="B17" s="198">
        <v>22</v>
      </c>
      <c r="C17" s="189" t="s">
        <v>508</v>
      </c>
      <c r="D17" s="189" t="s">
        <v>509</v>
      </c>
      <c r="E17" s="186"/>
      <c r="F17" s="192" t="s">
        <v>376</v>
      </c>
      <c r="G17" s="185"/>
      <c r="H17" s="194">
        <v>43003.023611111108</v>
      </c>
    </row>
    <row r="18" spans="1:8" ht="12">
      <c r="A18" s="183" t="s">
        <v>512</v>
      </c>
      <c r="B18" s="198">
        <v>28</v>
      </c>
      <c r="C18" s="185" t="s">
        <v>513</v>
      </c>
      <c r="D18" s="189" t="s">
        <v>515</v>
      </c>
      <c r="E18" s="186" t="s">
        <v>441</v>
      </c>
      <c r="F18" s="186" t="s">
        <v>442</v>
      </c>
      <c r="G18" s="185"/>
      <c r="H18" s="188">
        <v>42999.40625</v>
      </c>
    </row>
    <row r="19" spans="1:8" ht="12">
      <c r="A19" s="91" t="s">
        <v>517</v>
      </c>
      <c r="B19" s="198">
        <v>59</v>
      </c>
      <c r="C19" s="185"/>
      <c r="D19" s="91">
        <v>8123542928</v>
      </c>
      <c r="E19" s="186"/>
      <c r="F19" s="192" t="s">
        <v>520</v>
      </c>
      <c r="G19" s="185"/>
      <c r="H19" s="205">
        <v>42999.636111111111</v>
      </c>
    </row>
    <row r="20" spans="1:8" ht="13">
      <c r="A20" s="206" t="s">
        <v>525</v>
      </c>
      <c r="B20" s="207">
        <v>25</v>
      </c>
      <c r="C20" s="208"/>
      <c r="D20" s="189" t="s">
        <v>538</v>
      </c>
      <c r="E20" s="186"/>
      <c r="F20" s="192" t="s">
        <v>539</v>
      </c>
      <c r="G20" s="185"/>
      <c r="H20" s="194">
        <v>43000.732638888891</v>
      </c>
    </row>
    <row r="21" spans="1:8" ht="13">
      <c r="A21" s="206" t="s">
        <v>541</v>
      </c>
      <c r="B21" s="209"/>
      <c r="C21" s="206" t="s">
        <v>545</v>
      </c>
      <c r="D21" s="185"/>
      <c r="E21" s="191" t="s">
        <v>546</v>
      </c>
      <c r="F21" s="191" t="s">
        <v>548</v>
      </c>
      <c r="G21" s="185"/>
      <c r="H21" s="185"/>
    </row>
    <row r="22" spans="1:8" ht="13">
      <c r="A22" s="208" t="s">
        <v>549</v>
      </c>
      <c r="B22" s="209"/>
      <c r="C22" s="208" t="s">
        <v>550</v>
      </c>
      <c r="D22" s="185"/>
      <c r="E22" s="186"/>
      <c r="F22" s="186"/>
      <c r="G22" s="185"/>
      <c r="H22" s="185"/>
    </row>
    <row r="23" spans="1:8" ht="12">
      <c r="A23" s="183" t="s">
        <v>551</v>
      </c>
      <c r="B23" s="184"/>
      <c r="C23" s="185" t="s">
        <v>417</v>
      </c>
      <c r="D23" s="185"/>
      <c r="E23" s="186"/>
      <c r="F23" s="187" t="s">
        <v>552</v>
      </c>
      <c r="G23" s="185"/>
      <c r="H23" s="185"/>
    </row>
    <row r="24" spans="1:8" ht="12">
      <c r="A24" s="183" t="s">
        <v>555</v>
      </c>
      <c r="B24" s="184"/>
      <c r="C24" s="185"/>
      <c r="D24" s="185"/>
      <c r="E24" s="186"/>
      <c r="F24" s="187" t="s">
        <v>556</v>
      </c>
      <c r="G24" s="185"/>
      <c r="H24" s="185"/>
    </row>
    <row r="25" spans="1:8" ht="12">
      <c r="A25" s="190" t="s">
        <v>557</v>
      </c>
      <c r="B25" s="198">
        <v>45</v>
      </c>
      <c r="C25" s="185"/>
      <c r="D25" s="189" t="s">
        <v>559</v>
      </c>
      <c r="E25" s="186"/>
      <c r="F25" s="210" t="s">
        <v>376</v>
      </c>
      <c r="H25" s="194">
        <v>43003.011805555558</v>
      </c>
    </row>
    <row r="26" spans="1:8" ht="12">
      <c r="A26" s="211" t="s">
        <v>561</v>
      </c>
      <c r="B26" s="184"/>
      <c r="C26" s="212" t="s">
        <v>417</v>
      </c>
      <c r="D26" s="185"/>
      <c r="E26" s="213" t="s">
        <v>563</v>
      </c>
      <c r="F26" s="214" t="s">
        <v>566</v>
      </c>
      <c r="G26" s="185"/>
      <c r="H26" s="185"/>
    </row>
    <row r="27" spans="1:8" ht="12">
      <c r="A27" s="183" t="s">
        <v>567</v>
      </c>
      <c r="B27" s="198">
        <v>95</v>
      </c>
      <c r="C27" s="189" t="s">
        <v>568</v>
      </c>
      <c r="D27" s="189" t="s">
        <v>569</v>
      </c>
      <c r="E27" s="186" t="s">
        <v>570</v>
      </c>
      <c r="F27" s="216" t="s">
        <v>571</v>
      </c>
      <c r="G27" s="185"/>
      <c r="H27" s="185"/>
    </row>
    <row r="28" spans="1:8" ht="12">
      <c r="A28" s="183" t="s">
        <v>572</v>
      </c>
      <c r="B28" s="184"/>
      <c r="C28" s="185" t="s">
        <v>573</v>
      </c>
      <c r="D28" s="185" t="s">
        <v>574</v>
      </c>
      <c r="E28" s="187" t="s">
        <v>576</v>
      </c>
      <c r="F28" s="186"/>
      <c r="G28" s="185"/>
      <c r="H28" s="185"/>
    </row>
    <row r="29" spans="1:8" ht="12">
      <c r="A29" s="190" t="s">
        <v>577</v>
      </c>
      <c r="B29" s="184"/>
      <c r="C29" s="185" t="s">
        <v>359</v>
      </c>
      <c r="D29" s="185" t="s">
        <v>579</v>
      </c>
      <c r="E29" s="186" t="s">
        <v>441</v>
      </c>
      <c r="F29" s="186" t="s">
        <v>442</v>
      </c>
      <c r="G29" s="185"/>
      <c r="H29" s="188">
        <v>42999.40625</v>
      </c>
    </row>
    <row r="30" spans="1:8" ht="12">
      <c r="A30" s="183" t="s">
        <v>581</v>
      </c>
      <c r="B30" s="184"/>
      <c r="C30" s="185" t="s">
        <v>582</v>
      </c>
      <c r="D30" s="185" t="s">
        <v>583</v>
      </c>
      <c r="E30" s="186"/>
      <c r="F30" s="187" t="s">
        <v>584</v>
      </c>
      <c r="G30" s="185"/>
      <c r="H30" s="185"/>
    </row>
    <row r="31" spans="1:8" ht="12">
      <c r="A31" s="183" t="s">
        <v>586</v>
      </c>
      <c r="B31" s="184"/>
      <c r="C31" s="185"/>
      <c r="D31" s="185"/>
      <c r="E31" s="186"/>
      <c r="F31" s="186"/>
      <c r="G31" s="185"/>
      <c r="H31" s="185"/>
    </row>
    <row r="32" spans="1:8" ht="12">
      <c r="A32" s="183" t="s">
        <v>587</v>
      </c>
      <c r="B32" s="184">
        <v>6</v>
      </c>
      <c r="C32" s="185" t="s">
        <v>588</v>
      </c>
      <c r="D32" s="185"/>
      <c r="E32" s="186" t="s">
        <v>589</v>
      </c>
      <c r="F32" s="187" t="s">
        <v>590</v>
      </c>
      <c r="G32" s="185"/>
      <c r="H32" s="185"/>
    </row>
    <row r="33" spans="1:8" ht="18.75" customHeight="1">
      <c r="A33" s="183" t="s">
        <v>591</v>
      </c>
      <c r="B33" s="184"/>
      <c r="C33" s="185" t="s">
        <v>592</v>
      </c>
      <c r="D33" s="185"/>
      <c r="E33" s="186" t="s">
        <v>593</v>
      </c>
      <c r="F33" s="187" t="s">
        <v>594</v>
      </c>
      <c r="G33" s="185"/>
      <c r="H33" s="185"/>
    </row>
    <row r="34" spans="1:8" ht="12">
      <c r="A34" s="183" t="s">
        <v>595</v>
      </c>
      <c r="B34" s="184"/>
      <c r="C34" s="185" t="s">
        <v>417</v>
      </c>
      <c r="D34" s="185"/>
      <c r="E34" s="186"/>
      <c r="F34" s="187" t="s">
        <v>552</v>
      </c>
      <c r="G34" s="185"/>
      <c r="H34" s="185"/>
    </row>
    <row r="35" spans="1:8" ht="12">
      <c r="A35" s="183" t="s">
        <v>596</v>
      </c>
      <c r="B35" s="184"/>
      <c r="C35" s="185" t="s">
        <v>417</v>
      </c>
      <c r="D35" s="185"/>
      <c r="E35" s="186"/>
      <c r="F35" s="187" t="s">
        <v>552</v>
      </c>
      <c r="G35" s="185"/>
      <c r="H35" s="185"/>
    </row>
    <row r="36" spans="1:8" ht="12">
      <c r="A36" s="190" t="s">
        <v>598</v>
      </c>
      <c r="B36" s="198">
        <v>37</v>
      </c>
      <c r="C36" s="189" t="s">
        <v>599</v>
      </c>
      <c r="D36" s="189" t="s">
        <v>600</v>
      </c>
      <c r="E36" s="217" t="s">
        <v>602</v>
      </c>
      <c r="F36" s="191" t="s">
        <v>603</v>
      </c>
      <c r="G36" s="218"/>
      <c r="H36" s="194">
        <v>43003.662499999999</v>
      </c>
    </row>
    <row r="37" spans="1:8" ht="12">
      <c r="A37" s="183" t="s">
        <v>604</v>
      </c>
      <c r="B37" s="184"/>
      <c r="C37" s="185" t="s">
        <v>359</v>
      </c>
      <c r="D37" s="185"/>
      <c r="E37" s="219" t="s">
        <v>441</v>
      </c>
      <c r="F37" s="186" t="s">
        <v>442</v>
      </c>
      <c r="G37" s="218"/>
      <c r="H37" s="188">
        <v>42999.40625</v>
      </c>
    </row>
    <row r="38" spans="1:8" ht="12">
      <c r="A38" s="183" t="s">
        <v>606</v>
      </c>
      <c r="B38" s="184">
        <v>25</v>
      </c>
      <c r="C38" s="185" t="s">
        <v>359</v>
      </c>
      <c r="D38" s="189" t="s">
        <v>607</v>
      </c>
      <c r="E38" s="186" t="s">
        <v>441</v>
      </c>
      <c r="F38" s="186" t="s">
        <v>442</v>
      </c>
      <c r="G38" s="218"/>
      <c r="H38" s="188">
        <v>42999.40625</v>
      </c>
    </row>
    <row r="39" spans="1:8" ht="12">
      <c r="A39" s="183" t="s">
        <v>609</v>
      </c>
      <c r="B39" s="184"/>
      <c r="C39" s="185" t="s">
        <v>610</v>
      </c>
      <c r="D39" s="185"/>
      <c r="E39" s="186"/>
      <c r="F39" s="186"/>
      <c r="G39" s="185"/>
      <c r="H39" s="185"/>
    </row>
    <row r="40" spans="1:8" ht="12">
      <c r="A40" s="190" t="s">
        <v>611</v>
      </c>
      <c r="B40" s="184"/>
      <c r="C40" s="189" t="s">
        <v>612</v>
      </c>
      <c r="D40" s="189" t="s">
        <v>614</v>
      </c>
      <c r="E40" s="186"/>
      <c r="F40" s="192" t="s">
        <v>376</v>
      </c>
      <c r="G40" s="185"/>
      <c r="H40" s="194">
        <v>43003.009027777778</v>
      </c>
    </row>
    <row r="41" spans="1:8" ht="12">
      <c r="A41" s="183" t="s">
        <v>615</v>
      </c>
      <c r="B41" s="184"/>
      <c r="C41" s="185" t="s">
        <v>359</v>
      </c>
      <c r="D41" s="185" t="s">
        <v>616</v>
      </c>
      <c r="E41" s="186" t="s">
        <v>617</v>
      </c>
      <c r="F41" s="219" t="s">
        <v>442</v>
      </c>
      <c r="G41" s="185"/>
      <c r="H41" s="188">
        <v>42999.40625</v>
      </c>
    </row>
    <row r="42" spans="1:8" ht="12">
      <c r="A42" s="183" t="s">
        <v>618</v>
      </c>
      <c r="B42" s="184"/>
      <c r="C42" s="185" t="s">
        <v>619</v>
      </c>
      <c r="D42" s="185"/>
      <c r="E42" s="186" t="s">
        <v>620</v>
      </c>
      <c r="F42" s="186"/>
      <c r="G42" s="185"/>
      <c r="H42" s="185"/>
    </row>
    <row r="43" spans="1:8" ht="15">
      <c r="A43" s="220" t="s">
        <v>622</v>
      </c>
      <c r="B43" s="184"/>
      <c r="C43" s="185" t="s">
        <v>624</v>
      </c>
      <c r="D43" s="185"/>
      <c r="E43" s="186"/>
      <c r="F43" s="187" t="s">
        <v>625</v>
      </c>
      <c r="G43" s="185"/>
      <c r="H43" s="185"/>
    </row>
    <row r="44" spans="1:8" ht="12">
      <c r="A44" s="197" t="s">
        <v>626</v>
      </c>
      <c r="B44" s="184">
        <v>70</v>
      </c>
      <c r="C44" s="185" t="s">
        <v>627</v>
      </c>
      <c r="D44" s="221">
        <v>5526626391</v>
      </c>
      <c r="E44" s="186" t="s">
        <v>441</v>
      </c>
      <c r="F44" s="219" t="s">
        <v>442</v>
      </c>
      <c r="G44" s="185"/>
      <c r="H44" s="188"/>
    </row>
    <row r="45" spans="1:8" ht="12">
      <c r="A45" s="222" t="s">
        <v>630</v>
      </c>
      <c r="B45" s="198">
        <v>51</v>
      </c>
      <c r="C45" s="185"/>
      <c r="D45" s="223" t="s">
        <v>631</v>
      </c>
      <c r="E45" s="186"/>
      <c r="F45" s="224" t="s">
        <v>376</v>
      </c>
      <c r="G45" s="185"/>
      <c r="H45" s="194">
        <v>43003.005555555559</v>
      </c>
    </row>
    <row r="46" spans="1:8" ht="12">
      <c r="A46" s="197" t="s">
        <v>633</v>
      </c>
      <c r="B46" s="184"/>
      <c r="C46" s="185" t="s">
        <v>359</v>
      </c>
      <c r="D46" s="185"/>
      <c r="E46" s="186" t="s">
        <v>441</v>
      </c>
      <c r="F46" s="219" t="s">
        <v>442</v>
      </c>
      <c r="G46" s="185"/>
      <c r="H46" s="188">
        <v>42999.40625</v>
      </c>
    </row>
    <row r="47" spans="1:8" ht="12">
      <c r="A47" s="183" t="s">
        <v>636</v>
      </c>
      <c r="B47" s="184"/>
      <c r="C47" s="185" t="s">
        <v>638</v>
      </c>
      <c r="D47" s="225" t="s">
        <v>639</v>
      </c>
      <c r="E47" s="186"/>
      <c r="F47" s="186"/>
      <c r="G47" s="185"/>
      <c r="H47" s="185"/>
    </row>
    <row r="48" spans="1:8" ht="12">
      <c r="A48" s="183" t="s">
        <v>642</v>
      </c>
      <c r="B48" s="184"/>
      <c r="C48" s="185" t="s">
        <v>619</v>
      </c>
      <c r="D48" s="185"/>
      <c r="E48" s="186"/>
      <c r="F48" s="186"/>
      <c r="G48" s="185"/>
      <c r="H48" s="185"/>
    </row>
    <row r="49" spans="1:8" ht="12">
      <c r="A49" s="183" t="s">
        <v>644</v>
      </c>
      <c r="B49" s="184"/>
      <c r="C49" s="185" t="s">
        <v>359</v>
      </c>
      <c r="D49" s="185" t="s">
        <v>645</v>
      </c>
      <c r="E49" s="186" t="s">
        <v>441</v>
      </c>
      <c r="F49" s="219" t="s">
        <v>442</v>
      </c>
      <c r="G49" s="185"/>
      <c r="H49" s="188">
        <v>42999.40625</v>
      </c>
    </row>
    <row r="50" spans="1:8" ht="12">
      <c r="A50" s="183" t="s">
        <v>646</v>
      </c>
      <c r="B50" s="184"/>
      <c r="C50" s="185" t="s">
        <v>359</v>
      </c>
      <c r="D50" s="185"/>
      <c r="E50" s="186" t="s">
        <v>441</v>
      </c>
      <c r="F50" s="219" t="s">
        <v>442</v>
      </c>
      <c r="G50" s="185"/>
      <c r="H50" s="188">
        <v>42999.40625</v>
      </c>
    </row>
    <row r="51" spans="1:8" ht="12">
      <c r="A51" s="91" t="s">
        <v>648</v>
      </c>
      <c r="B51" s="184"/>
      <c r="C51" s="189"/>
      <c r="D51" s="189">
        <v>7771335574</v>
      </c>
      <c r="E51" s="186"/>
      <c r="F51" s="192" t="s">
        <v>650</v>
      </c>
      <c r="G51" s="185"/>
      <c r="H51" s="185"/>
    </row>
    <row r="52" spans="1:8" ht="12">
      <c r="A52" s="91" t="s">
        <v>651</v>
      </c>
      <c r="B52" s="184"/>
      <c r="C52" s="189" t="s">
        <v>652</v>
      </c>
      <c r="D52" s="189"/>
      <c r="E52" s="186"/>
      <c r="F52" s="192" t="s">
        <v>653</v>
      </c>
      <c r="G52" s="185"/>
      <c r="H52" s="194">
        <v>42999.009722222225</v>
      </c>
    </row>
    <row r="53" spans="1:8" ht="14">
      <c r="A53" s="226" t="s">
        <v>655</v>
      </c>
      <c r="B53" s="198">
        <v>33</v>
      </c>
      <c r="C53" s="189" t="s">
        <v>359</v>
      </c>
      <c r="D53" s="227" t="s">
        <v>658</v>
      </c>
      <c r="E53" s="185"/>
      <c r="F53" s="191" t="s">
        <v>659</v>
      </c>
      <c r="G53" s="185"/>
      <c r="H53" s="185"/>
    </row>
    <row r="54" spans="1:8" ht="12">
      <c r="A54" s="228" t="s">
        <v>660</v>
      </c>
      <c r="B54" s="198">
        <v>48</v>
      </c>
      <c r="C54" s="189" t="s">
        <v>663</v>
      </c>
      <c r="D54" s="91" t="s">
        <v>664</v>
      </c>
      <c r="E54" s="191" t="s">
        <v>665</v>
      </c>
      <c r="F54" s="192" t="s">
        <v>667</v>
      </c>
      <c r="G54" s="185"/>
      <c r="H54" s="185"/>
    </row>
    <row r="55" spans="1:8" ht="12">
      <c r="A55" s="183" t="s">
        <v>668</v>
      </c>
      <c r="B55" s="184">
        <v>52</v>
      </c>
      <c r="C55" s="185"/>
      <c r="D55" s="185" t="s">
        <v>669</v>
      </c>
      <c r="E55" s="186"/>
      <c r="F55" s="187" t="s">
        <v>671</v>
      </c>
      <c r="G55" s="185"/>
      <c r="H55" s="188">
        <v>42999.40625</v>
      </c>
    </row>
    <row r="56" spans="1:8" ht="12">
      <c r="A56" s="183" t="s">
        <v>672</v>
      </c>
      <c r="B56" s="184">
        <v>17</v>
      </c>
      <c r="C56" s="185"/>
      <c r="D56" s="185" t="s">
        <v>673</v>
      </c>
      <c r="E56" s="186" t="s">
        <v>674</v>
      </c>
      <c r="F56" s="187" t="s">
        <v>527</v>
      </c>
      <c r="G56" s="185"/>
      <c r="H56" s="185"/>
    </row>
    <row r="57" spans="1:8" ht="12">
      <c r="A57" s="229" t="s">
        <v>676</v>
      </c>
      <c r="B57" s="184">
        <v>30</v>
      </c>
      <c r="C57" s="185" t="s">
        <v>678</v>
      </c>
      <c r="D57" s="185"/>
      <c r="E57" s="186" t="s">
        <v>679</v>
      </c>
      <c r="F57" s="186" t="s">
        <v>442</v>
      </c>
      <c r="G57" s="185"/>
      <c r="H57" s="185"/>
    </row>
    <row r="58" spans="1:8" ht="12">
      <c r="A58" s="183" t="s">
        <v>680</v>
      </c>
      <c r="B58" s="184">
        <v>8</v>
      </c>
      <c r="C58" s="185" t="s">
        <v>682</v>
      </c>
      <c r="D58" s="185" t="s">
        <v>683</v>
      </c>
      <c r="E58" s="186" t="s">
        <v>684</v>
      </c>
      <c r="F58" s="187" t="s">
        <v>685</v>
      </c>
      <c r="G58" s="185"/>
      <c r="H58" s="185"/>
    </row>
    <row r="59" spans="1:8" ht="12">
      <c r="A59" s="190" t="s">
        <v>686</v>
      </c>
      <c r="B59" s="184"/>
      <c r="C59" s="189" t="s">
        <v>687</v>
      </c>
      <c r="D59" s="230" t="s">
        <v>688</v>
      </c>
      <c r="E59" s="186"/>
      <c r="F59" s="224" t="s">
        <v>376</v>
      </c>
      <c r="G59" s="185"/>
      <c r="H59" s="194">
        <v>43002.94027777778</v>
      </c>
    </row>
    <row r="60" spans="1:8" ht="13">
      <c r="A60" s="183" t="s">
        <v>692</v>
      </c>
      <c r="B60" s="209">
        <v>23</v>
      </c>
      <c r="C60" s="208" t="s">
        <v>359</v>
      </c>
      <c r="D60" s="189" t="s">
        <v>693</v>
      </c>
      <c r="E60" s="186" t="s">
        <v>694</v>
      </c>
      <c r="F60" s="187" t="s">
        <v>695</v>
      </c>
      <c r="G60" s="185"/>
      <c r="H60" s="188">
        <v>42999.40625</v>
      </c>
    </row>
    <row r="61" spans="1:8" ht="13">
      <c r="A61" s="190" t="s">
        <v>697</v>
      </c>
      <c r="B61" s="209"/>
      <c r="C61" s="208"/>
      <c r="D61" s="189" t="s">
        <v>698</v>
      </c>
      <c r="E61" s="186"/>
      <c r="F61" s="187"/>
      <c r="G61" s="185"/>
      <c r="H61" s="194">
        <v>42999.857638888891</v>
      </c>
    </row>
    <row r="62" spans="1:8" ht="12">
      <c r="A62" s="183" t="s">
        <v>699</v>
      </c>
      <c r="B62" s="184"/>
      <c r="C62" s="185" t="s">
        <v>619</v>
      </c>
      <c r="D62" s="185"/>
      <c r="E62" s="186" t="s">
        <v>700</v>
      </c>
      <c r="F62" s="187" t="s">
        <v>552</v>
      </c>
      <c r="G62" s="185"/>
      <c r="H62" s="185"/>
    </row>
    <row r="63" spans="1:8" ht="12">
      <c r="A63" s="183" t="s">
        <v>701</v>
      </c>
      <c r="B63" s="198">
        <v>21</v>
      </c>
      <c r="C63" s="185" t="s">
        <v>359</v>
      </c>
      <c r="D63" s="91" t="s">
        <v>703</v>
      </c>
      <c r="E63" s="191" t="s">
        <v>704</v>
      </c>
      <c r="F63" s="217" t="s">
        <v>705</v>
      </c>
      <c r="G63" s="185"/>
      <c r="H63" s="194">
        <v>43000.61041666667</v>
      </c>
    </row>
    <row r="64" spans="1:8" ht="12">
      <c r="A64" s="183" t="s">
        <v>706</v>
      </c>
      <c r="B64" s="184"/>
      <c r="C64" s="185" t="s">
        <v>417</v>
      </c>
      <c r="D64" s="185"/>
      <c r="E64" s="186"/>
      <c r="F64" s="187" t="s">
        <v>552</v>
      </c>
      <c r="G64" s="185"/>
      <c r="H64" s="185"/>
    </row>
    <row r="65" spans="1:8" ht="12">
      <c r="A65" s="183" t="s">
        <v>707</v>
      </c>
      <c r="B65" s="184"/>
      <c r="C65" s="185" t="s">
        <v>708</v>
      </c>
      <c r="D65" s="185"/>
      <c r="E65" s="186"/>
      <c r="F65" s="186"/>
      <c r="G65" s="185"/>
      <c r="H65" s="185"/>
    </row>
    <row r="66" spans="1:8" ht="12">
      <c r="A66" s="183" t="s">
        <v>710</v>
      </c>
      <c r="B66" s="184"/>
      <c r="C66" s="185"/>
      <c r="D66" s="185"/>
      <c r="E66" s="187" t="s">
        <v>711</v>
      </c>
      <c r="F66" s="186"/>
      <c r="G66" s="185"/>
      <c r="H66" s="185"/>
    </row>
    <row r="67" spans="1:8" ht="12">
      <c r="A67" s="183" t="s">
        <v>713</v>
      </c>
      <c r="B67" s="184"/>
      <c r="C67" s="185" t="s">
        <v>359</v>
      </c>
      <c r="D67" s="185"/>
      <c r="E67" s="186" t="s">
        <v>441</v>
      </c>
      <c r="F67" s="186" t="s">
        <v>442</v>
      </c>
      <c r="G67" s="185"/>
      <c r="H67" s="188">
        <v>42999.40625</v>
      </c>
    </row>
    <row r="68" spans="1:8" ht="12">
      <c r="A68" s="183" t="s">
        <v>715</v>
      </c>
      <c r="B68" s="184"/>
      <c r="C68" s="185" t="s">
        <v>610</v>
      </c>
      <c r="D68" s="185"/>
      <c r="E68" s="186"/>
      <c r="F68" s="186"/>
      <c r="G68" s="185"/>
      <c r="H68" s="185"/>
    </row>
    <row r="69" spans="1:8" ht="12">
      <c r="A69" s="183" t="s">
        <v>716</v>
      </c>
      <c r="B69" s="184"/>
      <c r="C69" s="185" t="s">
        <v>610</v>
      </c>
      <c r="D69" s="185"/>
      <c r="E69" s="186"/>
      <c r="F69" s="186"/>
      <c r="G69" s="185"/>
      <c r="H69" s="185"/>
    </row>
    <row r="70" spans="1:8" ht="12">
      <c r="A70" s="190" t="s">
        <v>717</v>
      </c>
      <c r="B70" s="184"/>
      <c r="C70" s="185" t="s">
        <v>719</v>
      </c>
      <c r="D70" s="185"/>
      <c r="E70" s="186" t="s">
        <v>720</v>
      </c>
      <c r="F70" s="187" t="s">
        <v>721</v>
      </c>
      <c r="G70" s="185"/>
      <c r="H70" s="185"/>
    </row>
    <row r="71" spans="1:8" ht="12">
      <c r="A71" s="190" t="s">
        <v>722</v>
      </c>
      <c r="B71" s="184"/>
      <c r="C71" s="189" t="s">
        <v>723</v>
      </c>
      <c r="D71" s="189" t="s">
        <v>724</v>
      </c>
      <c r="E71" s="186"/>
      <c r="F71" s="210" t="s">
        <v>376</v>
      </c>
      <c r="G71" s="185"/>
      <c r="H71" s="194">
        <v>43002.993055555555</v>
      </c>
    </row>
    <row r="72" spans="1:8" ht="12">
      <c r="A72" s="190" t="s">
        <v>725</v>
      </c>
      <c r="B72" s="184"/>
      <c r="C72" s="189" t="s">
        <v>726</v>
      </c>
      <c r="D72" s="189" t="s">
        <v>728</v>
      </c>
      <c r="E72" s="186"/>
      <c r="F72" s="210" t="s">
        <v>376</v>
      </c>
      <c r="G72" s="185"/>
      <c r="H72" s="194">
        <v>43002.996527777781</v>
      </c>
    </row>
    <row r="73" spans="1:8" ht="12">
      <c r="A73" s="185" t="s">
        <v>730</v>
      </c>
      <c r="B73" s="184"/>
      <c r="C73" s="185"/>
      <c r="D73" s="185">
        <v>5534324191</v>
      </c>
      <c r="E73" s="186"/>
      <c r="F73" s="187" t="s">
        <v>731</v>
      </c>
      <c r="G73" s="185"/>
      <c r="H73" s="185"/>
    </row>
    <row r="74" spans="1:8" ht="12">
      <c r="A74" s="183" t="s">
        <v>732</v>
      </c>
      <c r="B74" s="184"/>
      <c r="C74" s="185" t="s">
        <v>417</v>
      </c>
      <c r="D74" s="185"/>
      <c r="E74" s="186"/>
      <c r="F74" s="187" t="s">
        <v>552</v>
      </c>
      <c r="G74" s="185"/>
      <c r="H74" s="185"/>
    </row>
    <row r="75" spans="1:8" ht="12">
      <c r="A75" s="183" t="s">
        <v>734</v>
      </c>
      <c r="B75" s="184"/>
      <c r="C75" s="185" t="s">
        <v>498</v>
      </c>
      <c r="D75" s="185" t="s">
        <v>736</v>
      </c>
      <c r="E75" s="186" t="s">
        <v>737</v>
      </c>
      <c r="F75" s="186"/>
      <c r="G75" s="185"/>
      <c r="H75" s="203">
        <v>42999.546527777777</v>
      </c>
    </row>
    <row r="76" spans="1:8" ht="12">
      <c r="A76" s="190" t="s">
        <v>738</v>
      </c>
      <c r="B76" s="198">
        <v>22</v>
      </c>
      <c r="C76" s="189" t="s">
        <v>739</v>
      </c>
      <c r="D76" s="189" t="s">
        <v>740</v>
      </c>
      <c r="E76" s="186"/>
      <c r="F76" s="192" t="s">
        <v>376</v>
      </c>
      <c r="G76" s="185"/>
      <c r="H76" s="205">
        <v>43002.999305555553</v>
      </c>
    </row>
    <row r="77" spans="1:8" ht="12">
      <c r="A77" s="190" t="s">
        <v>742</v>
      </c>
      <c r="B77" s="198"/>
      <c r="C77" s="189"/>
      <c r="D77" s="189" t="s">
        <v>743</v>
      </c>
      <c r="E77" s="186"/>
      <c r="F77" s="192" t="s">
        <v>376</v>
      </c>
      <c r="G77" s="185"/>
      <c r="H77" s="205"/>
    </row>
    <row r="78" spans="1:8" ht="12">
      <c r="A78" s="183" t="s">
        <v>744</v>
      </c>
      <c r="B78" s="184"/>
      <c r="C78" s="185" t="s">
        <v>610</v>
      </c>
      <c r="D78" s="185"/>
      <c r="E78" s="186"/>
      <c r="F78" s="186"/>
      <c r="G78" s="185"/>
      <c r="H78" s="185"/>
    </row>
    <row r="79" spans="1:8" ht="12">
      <c r="A79" s="183" t="s">
        <v>745</v>
      </c>
      <c r="B79" s="184">
        <v>7</v>
      </c>
      <c r="C79" s="185" t="s">
        <v>117</v>
      </c>
      <c r="D79" s="185" t="s">
        <v>747</v>
      </c>
      <c r="E79" s="186"/>
      <c r="F79" s="186"/>
      <c r="G79" s="185"/>
      <c r="H79" s="185"/>
    </row>
    <row r="80" spans="1:8" ht="12">
      <c r="A80" s="190" t="s">
        <v>748</v>
      </c>
      <c r="B80" s="184"/>
      <c r="C80" s="189" t="s">
        <v>612</v>
      </c>
      <c r="D80" s="189" t="s">
        <v>614</v>
      </c>
      <c r="E80" s="186"/>
      <c r="F80" s="210" t="s">
        <v>376</v>
      </c>
      <c r="G80" s="185"/>
      <c r="H80" s="194">
        <v>43003.000694444447</v>
      </c>
    </row>
    <row r="81" spans="1:8" ht="12">
      <c r="A81" s="183" t="s">
        <v>750</v>
      </c>
      <c r="B81" s="184"/>
      <c r="C81" s="185"/>
      <c r="D81" s="185" t="s">
        <v>751</v>
      </c>
      <c r="E81" s="186"/>
      <c r="F81" s="187" t="s">
        <v>752</v>
      </c>
      <c r="G81" s="185"/>
      <c r="H81" s="185"/>
    </row>
    <row r="82" spans="1:8" ht="12">
      <c r="A82" s="190" t="s">
        <v>754</v>
      </c>
      <c r="B82" s="198">
        <v>26</v>
      </c>
      <c r="C82" s="189" t="s">
        <v>755</v>
      </c>
      <c r="D82" s="189" t="s">
        <v>756</v>
      </c>
      <c r="E82" s="191" t="s">
        <v>757</v>
      </c>
      <c r="F82" s="187"/>
      <c r="G82" s="185"/>
      <c r="H82" s="185"/>
    </row>
    <row r="83" spans="1:8" ht="12">
      <c r="A83" s="197" t="s">
        <v>758</v>
      </c>
      <c r="B83" s="184"/>
      <c r="C83" s="185" t="s">
        <v>619</v>
      </c>
      <c r="D83" s="185"/>
      <c r="E83" s="186"/>
      <c r="F83" s="186"/>
      <c r="G83" s="185"/>
      <c r="H83" s="185"/>
    </row>
    <row r="84" spans="1:8" ht="12">
      <c r="A84" s="183" t="s">
        <v>759</v>
      </c>
      <c r="B84" s="184"/>
      <c r="C84" s="185"/>
      <c r="D84" s="185"/>
      <c r="E84" s="186" t="s">
        <v>760</v>
      </c>
      <c r="F84" s="187" t="s">
        <v>761</v>
      </c>
      <c r="G84" s="185"/>
      <c r="H84" s="185"/>
    </row>
    <row r="85" spans="1:8" ht="12">
      <c r="A85" s="190" t="s">
        <v>762</v>
      </c>
      <c r="B85" s="184"/>
      <c r="C85" s="189" t="s">
        <v>763</v>
      </c>
      <c r="D85" s="185"/>
      <c r="E85" s="186"/>
      <c r="F85" s="210" t="s">
        <v>765</v>
      </c>
      <c r="G85" s="185"/>
      <c r="H85" s="194">
        <v>43002.913194444445</v>
      </c>
    </row>
    <row r="86" spans="1:8" ht="12">
      <c r="A86" s="185" t="s">
        <v>766</v>
      </c>
      <c r="B86" s="184"/>
      <c r="C86" s="185" t="s">
        <v>767</v>
      </c>
      <c r="D86" s="185" t="s">
        <v>768</v>
      </c>
      <c r="E86" s="186"/>
      <c r="F86" s="187" t="s">
        <v>769</v>
      </c>
      <c r="G86" s="185"/>
      <c r="H86" s="185"/>
    </row>
    <row r="87" spans="1:8" ht="12">
      <c r="A87" s="185" t="s">
        <v>770</v>
      </c>
      <c r="B87" s="184"/>
      <c r="C87" s="185" t="s">
        <v>359</v>
      </c>
      <c r="D87" s="185"/>
      <c r="E87" s="186" t="s">
        <v>441</v>
      </c>
      <c r="F87" s="186" t="s">
        <v>442</v>
      </c>
      <c r="G87" s="185"/>
      <c r="H87" s="188">
        <v>42999.40625</v>
      </c>
    </row>
    <row r="88" spans="1:8" ht="12">
      <c r="A88" s="183" t="s">
        <v>773</v>
      </c>
      <c r="B88" s="184"/>
      <c r="C88" s="185" t="s">
        <v>774</v>
      </c>
      <c r="D88" s="185" t="s">
        <v>775</v>
      </c>
      <c r="E88" s="186" t="s">
        <v>776</v>
      </c>
      <c r="F88" s="187" t="s">
        <v>777</v>
      </c>
      <c r="G88" s="185"/>
      <c r="H88" s="185"/>
    </row>
    <row r="89" spans="1:8" ht="12">
      <c r="A89" s="183" t="s">
        <v>778</v>
      </c>
      <c r="B89" s="184"/>
      <c r="C89" s="185" t="s">
        <v>779</v>
      </c>
      <c r="D89" s="185"/>
      <c r="E89" s="186"/>
      <c r="F89" s="186"/>
      <c r="G89" s="185"/>
      <c r="H89" s="185"/>
    </row>
    <row r="90" spans="1:8" ht="12">
      <c r="A90" s="190" t="s">
        <v>780</v>
      </c>
      <c r="B90" s="198">
        <v>42</v>
      </c>
      <c r="C90" s="189" t="s">
        <v>781</v>
      </c>
      <c r="D90" s="231" t="s">
        <v>782</v>
      </c>
      <c r="E90" s="191" t="s">
        <v>441</v>
      </c>
      <c r="F90" s="186"/>
      <c r="G90" s="185"/>
      <c r="H90" s="194">
        <v>43000.552083333336</v>
      </c>
    </row>
    <row r="91" spans="1:8" ht="12">
      <c r="A91" s="189" t="s">
        <v>785</v>
      </c>
      <c r="B91" s="184"/>
      <c r="C91" s="189" t="s">
        <v>786</v>
      </c>
      <c r="D91" s="231" t="s">
        <v>787</v>
      </c>
      <c r="E91" s="189" t="s">
        <v>788</v>
      </c>
      <c r="F91" s="231" t="s">
        <v>787</v>
      </c>
      <c r="G91" s="185"/>
      <c r="H91" s="232">
        <v>43001.061192129629</v>
      </c>
    </row>
    <row r="92" spans="1:8" ht="14.25" customHeight="1">
      <c r="A92" s="183" t="s">
        <v>791</v>
      </c>
      <c r="B92" s="233">
        <v>55</v>
      </c>
      <c r="C92" s="234" t="s">
        <v>359</v>
      </c>
      <c r="D92" s="185"/>
      <c r="E92" s="186" t="s">
        <v>793</v>
      </c>
      <c r="F92" s="219" t="s">
        <v>442</v>
      </c>
      <c r="G92" s="185"/>
      <c r="H92" s="188">
        <v>42999.40625</v>
      </c>
    </row>
    <row r="93" spans="1:8" ht="15">
      <c r="A93" s="235" t="s">
        <v>794</v>
      </c>
      <c r="B93" s="233"/>
      <c r="C93" s="234" t="s">
        <v>359</v>
      </c>
      <c r="D93" s="185"/>
      <c r="E93" s="191" t="s">
        <v>795</v>
      </c>
      <c r="F93" s="236" t="s">
        <v>796</v>
      </c>
      <c r="G93" s="218"/>
      <c r="H93" s="194">
        <v>43002.111111111109</v>
      </c>
    </row>
    <row r="94" spans="1:8" ht="15">
      <c r="A94" s="190" t="s">
        <v>798</v>
      </c>
      <c r="B94" s="233"/>
      <c r="C94" s="237" t="s">
        <v>799</v>
      </c>
      <c r="D94" s="185"/>
      <c r="E94" s="238" t="s">
        <v>801</v>
      </c>
      <c r="F94" s="236" t="s">
        <v>803</v>
      </c>
      <c r="G94" s="218"/>
      <c r="H94" s="194">
        <v>43001.875694444447</v>
      </c>
    </row>
    <row r="95" spans="1:8" ht="12">
      <c r="A95" s="183" t="s">
        <v>805</v>
      </c>
      <c r="B95" s="233">
        <v>23</v>
      </c>
      <c r="C95" s="234"/>
      <c r="D95" s="185">
        <v>5519260037</v>
      </c>
      <c r="F95" s="219"/>
      <c r="G95" s="185"/>
      <c r="H95" s="188"/>
    </row>
    <row r="96" spans="1:8" ht="12">
      <c r="A96" s="183" t="s">
        <v>806</v>
      </c>
      <c r="B96" s="184"/>
      <c r="C96" s="185" t="s">
        <v>808</v>
      </c>
      <c r="D96" s="185"/>
      <c r="E96" s="186"/>
      <c r="F96" s="186"/>
      <c r="G96" s="185"/>
      <c r="H96" s="185"/>
    </row>
    <row r="97" spans="1:8" ht="12">
      <c r="A97" s="185" t="s">
        <v>810</v>
      </c>
      <c r="B97" s="184"/>
      <c r="C97" s="185"/>
      <c r="D97" s="185"/>
      <c r="E97" s="186"/>
      <c r="F97" s="186"/>
      <c r="G97" s="185"/>
      <c r="H97" s="185"/>
    </row>
    <row r="98" spans="1:8" ht="12">
      <c r="A98" s="189" t="s">
        <v>811</v>
      </c>
      <c r="B98" s="198">
        <v>39</v>
      </c>
      <c r="C98" s="189" t="s">
        <v>812</v>
      </c>
      <c r="D98" s="189" t="s">
        <v>813</v>
      </c>
      <c r="E98" s="186"/>
      <c r="F98" s="192" t="s">
        <v>376</v>
      </c>
      <c r="G98" s="185"/>
      <c r="H98" s="194">
        <v>43002.990277777775</v>
      </c>
    </row>
    <row r="99" spans="1:8" ht="12">
      <c r="A99" s="183" t="s">
        <v>815</v>
      </c>
      <c r="B99" s="184"/>
      <c r="C99" s="185"/>
      <c r="D99" s="185"/>
      <c r="E99" s="186"/>
      <c r="F99" s="186"/>
      <c r="G99" s="185"/>
      <c r="H99" s="185"/>
    </row>
    <row r="100" spans="1:8" ht="12">
      <c r="A100" s="183" t="s">
        <v>816</v>
      </c>
      <c r="B100" s="184"/>
      <c r="C100" s="185" t="s">
        <v>817</v>
      </c>
      <c r="D100" s="189" t="s">
        <v>818</v>
      </c>
      <c r="E100" s="191" t="s">
        <v>612</v>
      </c>
      <c r="F100" s="187" t="s">
        <v>819</v>
      </c>
      <c r="G100" s="185"/>
      <c r="H100" s="185"/>
    </row>
    <row r="101" spans="1:8" ht="12">
      <c r="A101" s="183" t="s">
        <v>820</v>
      </c>
      <c r="B101" s="184"/>
      <c r="C101" s="185" t="s">
        <v>417</v>
      </c>
      <c r="D101" s="185"/>
      <c r="E101" s="186"/>
      <c r="F101" s="187" t="s">
        <v>552</v>
      </c>
      <c r="G101" s="185"/>
      <c r="H101" s="185"/>
    </row>
    <row r="102" spans="1:8" ht="12">
      <c r="A102" s="185" t="s">
        <v>821</v>
      </c>
      <c r="B102" s="184"/>
      <c r="C102" s="185" t="s">
        <v>822</v>
      </c>
      <c r="D102" s="185"/>
      <c r="E102" s="186"/>
      <c r="F102" s="187" t="s">
        <v>823</v>
      </c>
      <c r="G102" s="185"/>
      <c r="H102" s="185"/>
    </row>
    <row r="103" spans="1:8" ht="12">
      <c r="A103" s="189" t="s">
        <v>824</v>
      </c>
      <c r="B103" s="198">
        <v>56</v>
      </c>
      <c r="C103" s="189" t="s">
        <v>825</v>
      </c>
      <c r="D103" s="189" t="s">
        <v>826</v>
      </c>
      <c r="E103" s="186"/>
      <c r="F103" s="210" t="s">
        <v>376</v>
      </c>
      <c r="G103" s="185"/>
      <c r="H103" s="189" t="s">
        <v>828</v>
      </c>
    </row>
    <row r="104" spans="1:8" ht="12">
      <c r="A104" s="185" t="s">
        <v>829</v>
      </c>
      <c r="B104" s="184"/>
      <c r="C104" s="185" t="s">
        <v>359</v>
      </c>
      <c r="D104" s="185" t="s">
        <v>830</v>
      </c>
      <c r="E104" s="186" t="s">
        <v>831</v>
      </c>
      <c r="F104" s="186"/>
      <c r="G104" s="185"/>
      <c r="H104" s="185"/>
    </row>
    <row r="105" spans="1:8" ht="15">
      <c r="A105" s="185" t="s">
        <v>832</v>
      </c>
      <c r="B105" s="184"/>
      <c r="C105" s="185" t="s">
        <v>359</v>
      </c>
      <c r="D105" s="208" t="s">
        <v>833</v>
      </c>
      <c r="E105" s="186" t="s">
        <v>441</v>
      </c>
      <c r="F105" s="239" t="s">
        <v>834</v>
      </c>
      <c r="G105" s="185"/>
      <c r="H105" s="188">
        <v>42999.40625</v>
      </c>
    </row>
    <row r="106" spans="1:8" ht="15">
      <c r="A106" s="189" t="s">
        <v>835</v>
      </c>
      <c r="B106" s="198">
        <v>53</v>
      </c>
      <c r="C106" s="189" t="s">
        <v>836</v>
      </c>
      <c r="D106" s="206" t="s">
        <v>837</v>
      </c>
      <c r="E106" s="191" t="s">
        <v>838</v>
      </c>
      <c r="F106" s="240" t="s">
        <v>376</v>
      </c>
      <c r="G106" s="185"/>
      <c r="H106" s="194">
        <v>43002.98541666667</v>
      </c>
    </row>
    <row r="107" spans="1:8" ht="15">
      <c r="A107" s="189" t="s">
        <v>840</v>
      </c>
      <c r="B107" s="198">
        <v>50</v>
      </c>
      <c r="C107" s="185"/>
      <c r="D107" s="206" t="s">
        <v>841</v>
      </c>
      <c r="E107" s="186"/>
      <c r="F107" s="240" t="s">
        <v>376</v>
      </c>
      <c r="G107" s="185"/>
      <c r="H107" s="194">
        <v>43002.972222222219</v>
      </c>
    </row>
    <row r="108" spans="1:8" ht="12">
      <c r="A108" s="190" t="s">
        <v>842</v>
      </c>
      <c r="B108" s="184"/>
      <c r="C108" s="189" t="s">
        <v>117</v>
      </c>
      <c r="D108" s="185"/>
      <c r="E108" s="186"/>
      <c r="F108" s="187" t="s">
        <v>843</v>
      </c>
      <c r="G108" s="185"/>
      <c r="H108" s="185"/>
    </row>
    <row r="109" spans="1:8" ht="12">
      <c r="A109" s="185" t="s">
        <v>844</v>
      </c>
      <c r="B109" s="184">
        <v>27</v>
      </c>
      <c r="C109" s="189" t="s">
        <v>846</v>
      </c>
      <c r="D109" s="185">
        <v>5515514688</v>
      </c>
      <c r="E109" s="186" t="s">
        <v>441</v>
      </c>
      <c r="F109" s="187" t="s">
        <v>847</v>
      </c>
      <c r="G109" s="185"/>
      <c r="H109" s="188">
        <v>42999.40625</v>
      </c>
    </row>
    <row r="110" spans="1:8" ht="12">
      <c r="A110" s="190" t="s">
        <v>848</v>
      </c>
      <c r="B110" s="198">
        <v>46</v>
      </c>
      <c r="C110" s="185" t="s">
        <v>359</v>
      </c>
      <c r="D110" s="189" t="s">
        <v>849</v>
      </c>
      <c r="E110" s="187" t="s">
        <v>850</v>
      </c>
      <c r="F110" s="186" t="s">
        <v>442</v>
      </c>
      <c r="G110" s="185"/>
      <c r="H110" s="188">
        <v>42999.40625</v>
      </c>
    </row>
    <row r="111" spans="1:8" ht="12">
      <c r="A111" s="189" t="s">
        <v>851</v>
      </c>
      <c r="B111" s="184"/>
      <c r="C111" s="189" t="s">
        <v>852</v>
      </c>
      <c r="D111" s="185"/>
      <c r="E111" s="186"/>
      <c r="F111" s="187"/>
      <c r="G111" s="185"/>
      <c r="H111" s="188"/>
    </row>
    <row r="112" spans="1:8" ht="12">
      <c r="A112" s="183" t="s">
        <v>854</v>
      </c>
      <c r="B112" s="233"/>
      <c r="C112" s="234" t="s">
        <v>359</v>
      </c>
      <c r="D112" s="185"/>
      <c r="E112" s="186"/>
      <c r="F112" s="186" t="s">
        <v>855</v>
      </c>
      <c r="G112" s="185"/>
      <c r="H112" s="185"/>
    </row>
    <row r="113" spans="1:8" ht="12">
      <c r="A113" s="189" t="s">
        <v>856</v>
      </c>
      <c r="B113" s="184"/>
      <c r="C113" s="189" t="s">
        <v>799</v>
      </c>
      <c r="D113" s="185"/>
      <c r="E113" s="189" t="s">
        <v>858</v>
      </c>
      <c r="F113" s="231" t="s">
        <v>859</v>
      </c>
      <c r="G113" s="185"/>
      <c r="H113" s="232">
        <v>43000.55609953704</v>
      </c>
    </row>
    <row r="114" spans="1:8" ht="15">
      <c r="A114" s="189" t="s">
        <v>860</v>
      </c>
      <c r="B114" s="198">
        <v>6</v>
      </c>
      <c r="C114" s="189" t="s">
        <v>861</v>
      </c>
      <c r="D114" s="208"/>
      <c r="E114" s="186"/>
      <c r="F114" s="241">
        <v>42998</v>
      </c>
      <c r="G114" s="185"/>
      <c r="H114" s="188"/>
    </row>
    <row r="115" spans="1:8" ht="12">
      <c r="A115" s="183" t="s">
        <v>864</v>
      </c>
      <c r="B115" s="184"/>
      <c r="C115" s="185" t="s">
        <v>619</v>
      </c>
      <c r="D115" s="185"/>
      <c r="E115" s="186" t="s">
        <v>865</v>
      </c>
      <c r="F115" s="186"/>
      <c r="G115" s="185"/>
      <c r="H115" s="185"/>
    </row>
    <row r="116" spans="1:8" ht="12">
      <c r="A116" s="185" t="s">
        <v>866</v>
      </c>
      <c r="B116" s="184"/>
      <c r="C116" s="185" t="s">
        <v>359</v>
      </c>
      <c r="D116" s="185" t="s">
        <v>867</v>
      </c>
      <c r="E116" s="186" t="s">
        <v>441</v>
      </c>
      <c r="F116" s="186" t="s">
        <v>442</v>
      </c>
      <c r="G116" s="185"/>
      <c r="H116" s="188">
        <v>42999.40625</v>
      </c>
    </row>
    <row r="117" spans="1:8" ht="12">
      <c r="A117" s="183" t="s">
        <v>869</v>
      </c>
      <c r="B117" s="184"/>
      <c r="C117" s="185" t="s">
        <v>871</v>
      </c>
      <c r="D117" s="185">
        <v>8112216111</v>
      </c>
      <c r="E117" s="186" t="s">
        <v>872</v>
      </c>
      <c r="F117" s="186"/>
      <c r="G117" s="185"/>
      <c r="H117" s="185"/>
    </row>
    <row r="118" spans="1:8" ht="12">
      <c r="A118" s="190" t="s">
        <v>873</v>
      </c>
      <c r="B118" s="198">
        <v>33</v>
      </c>
      <c r="C118" s="185"/>
      <c r="D118" s="189" t="s">
        <v>874</v>
      </c>
      <c r="E118" s="191" t="s">
        <v>875</v>
      </c>
      <c r="F118" s="192" t="s">
        <v>376</v>
      </c>
      <c r="G118" s="185"/>
      <c r="H118" s="194">
        <v>43002.975694444445</v>
      </c>
    </row>
    <row r="119" spans="1:8" ht="12">
      <c r="A119" s="183" t="s">
        <v>878</v>
      </c>
      <c r="B119" s="184"/>
      <c r="C119" s="185" t="s">
        <v>879</v>
      </c>
      <c r="D119" s="185"/>
      <c r="E119" s="186" t="s">
        <v>880</v>
      </c>
      <c r="F119" s="186"/>
      <c r="G119" s="185"/>
      <c r="H119" s="185"/>
    </row>
    <row r="120" spans="1:8" ht="12">
      <c r="A120" s="183" t="s">
        <v>882</v>
      </c>
      <c r="B120" s="184"/>
      <c r="C120" s="185" t="s">
        <v>883</v>
      </c>
      <c r="D120" s="185" t="s">
        <v>884</v>
      </c>
      <c r="E120" s="186" t="s">
        <v>885</v>
      </c>
      <c r="F120" s="187" t="s">
        <v>527</v>
      </c>
      <c r="G120" s="185"/>
      <c r="H120" s="185"/>
    </row>
    <row r="121" spans="1:8" ht="12">
      <c r="A121" s="183" t="s">
        <v>886</v>
      </c>
      <c r="B121" s="184"/>
      <c r="C121" s="185"/>
      <c r="D121" s="185" t="s">
        <v>887</v>
      </c>
      <c r="E121" s="186" t="s">
        <v>888</v>
      </c>
      <c r="F121" s="186" t="s">
        <v>889</v>
      </c>
      <c r="G121" s="185"/>
      <c r="H121" s="185"/>
    </row>
    <row r="122" spans="1:8" ht="12">
      <c r="A122" s="190" t="s">
        <v>890</v>
      </c>
      <c r="B122" s="184">
        <f>60</f>
        <v>60</v>
      </c>
      <c r="C122" s="189" t="s">
        <v>896</v>
      </c>
      <c r="D122" s="189" t="s">
        <v>897</v>
      </c>
      <c r="E122" s="186"/>
      <c r="F122" s="192" t="s">
        <v>376</v>
      </c>
      <c r="G122" s="185"/>
      <c r="H122" s="194">
        <v>43002.977777777778</v>
      </c>
    </row>
    <row r="123" spans="1:8" ht="12">
      <c r="A123" s="183" t="s">
        <v>898</v>
      </c>
      <c r="B123" s="184"/>
      <c r="C123" s="185" t="s">
        <v>610</v>
      </c>
      <c r="D123" s="185"/>
      <c r="E123" s="186"/>
      <c r="F123" s="186"/>
      <c r="G123" s="185"/>
      <c r="H123" s="185"/>
    </row>
    <row r="124" spans="1:8" ht="12">
      <c r="A124" s="183" t="s">
        <v>899</v>
      </c>
      <c r="B124" s="184"/>
      <c r="C124" s="185" t="s">
        <v>359</v>
      </c>
      <c r="D124" s="242" t="s">
        <v>901</v>
      </c>
      <c r="E124" s="186" t="s">
        <v>441</v>
      </c>
      <c r="F124" s="219" t="s">
        <v>903</v>
      </c>
      <c r="G124" s="185"/>
      <c r="H124" s="188">
        <v>42999.40625</v>
      </c>
    </row>
    <row r="125" spans="1:8" ht="12">
      <c r="A125" s="243" t="s">
        <v>904</v>
      </c>
      <c r="B125" s="184"/>
      <c r="C125" s="91" t="s">
        <v>906</v>
      </c>
      <c r="D125" s="91" t="s">
        <v>907</v>
      </c>
      <c r="E125" s="186"/>
      <c r="F125" s="192" t="s">
        <v>909</v>
      </c>
      <c r="G125" s="185"/>
      <c r="H125" s="185"/>
    </row>
    <row r="126" spans="1:8" ht="12">
      <c r="A126" s="183" t="s">
        <v>910</v>
      </c>
      <c r="B126" s="184"/>
      <c r="C126" s="185" t="s">
        <v>911</v>
      </c>
      <c r="D126" s="185" t="s">
        <v>912</v>
      </c>
      <c r="E126" s="186" t="s">
        <v>913</v>
      </c>
      <c r="F126" s="187" t="s">
        <v>914</v>
      </c>
      <c r="G126" s="185"/>
      <c r="H126" s="185"/>
    </row>
    <row r="127" spans="1:8" ht="12">
      <c r="A127" s="190" t="s">
        <v>916</v>
      </c>
      <c r="B127" s="184"/>
      <c r="C127" s="185"/>
      <c r="D127" s="189" t="s">
        <v>917</v>
      </c>
      <c r="E127" s="186"/>
      <c r="F127" s="210" t="s">
        <v>376</v>
      </c>
      <c r="G127" s="185"/>
      <c r="H127" s="194">
        <v>43002.978472222225</v>
      </c>
    </row>
    <row r="128" spans="1:8" ht="12">
      <c r="A128" s="183" t="s">
        <v>919</v>
      </c>
      <c r="B128" s="184"/>
      <c r="C128" s="185"/>
      <c r="D128" s="185"/>
      <c r="E128" s="187" t="s">
        <v>921</v>
      </c>
      <c r="F128" s="186"/>
      <c r="G128" s="185"/>
      <c r="H128" s="185"/>
    </row>
    <row r="129" spans="1:8" ht="12">
      <c r="A129" s="190" t="s">
        <v>922</v>
      </c>
      <c r="B129" s="198">
        <v>46</v>
      </c>
      <c r="C129" s="189" t="s">
        <v>923</v>
      </c>
      <c r="D129" s="189" t="s">
        <v>924</v>
      </c>
      <c r="E129" s="187"/>
      <c r="F129" s="192" t="s">
        <v>376</v>
      </c>
      <c r="G129" s="185"/>
      <c r="H129" s="194">
        <v>43002.979861111111</v>
      </c>
    </row>
    <row r="130" spans="1:8" ht="12">
      <c r="A130" s="183" t="s">
        <v>926</v>
      </c>
      <c r="B130" s="184"/>
      <c r="C130" s="185"/>
      <c r="D130" s="185"/>
      <c r="E130" s="186"/>
      <c r="F130" s="186"/>
      <c r="G130" s="185"/>
      <c r="H130" s="185"/>
    </row>
    <row r="131" spans="1:8" ht="12">
      <c r="A131" s="190" t="s">
        <v>927</v>
      </c>
      <c r="B131" s="184"/>
      <c r="C131" s="189" t="s">
        <v>612</v>
      </c>
      <c r="D131" s="189" t="s">
        <v>614</v>
      </c>
      <c r="E131" s="186"/>
      <c r="F131" s="192" t="s">
        <v>376</v>
      </c>
      <c r="G131" s="185"/>
      <c r="H131" s="194">
        <v>43002.962500000001</v>
      </c>
    </row>
    <row r="132" spans="1:8" ht="12">
      <c r="A132" s="183" t="s">
        <v>928</v>
      </c>
      <c r="B132" s="198">
        <v>20</v>
      </c>
      <c r="C132" s="185" t="s">
        <v>359</v>
      </c>
      <c r="D132" s="189" t="s">
        <v>930</v>
      </c>
      <c r="E132" s="186" t="s">
        <v>441</v>
      </c>
      <c r="F132" s="219" t="s">
        <v>442</v>
      </c>
      <c r="G132" s="185"/>
      <c r="H132" s="194">
        <v>43002.981944444444</v>
      </c>
    </row>
    <row r="133" spans="1:8" ht="12">
      <c r="A133" s="183" t="s">
        <v>931</v>
      </c>
      <c r="B133" s="184"/>
      <c r="C133" s="185" t="s">
        <v>610</v>
      </c>
      <c r="D133" s="185"/>
      <c r="E133" s="186"/>
      <c r="F133" s="186"/>
      <c r="G133" s="185"/>
      <c r="H133" s="185"/>
    </row>
    <row r="134" spans="1:8" ht="12">
      <c r="A134" s="183" t="s">
        <v>932</v>
      </c>
      <c r="B134" s="184"/>
      <c r="C134" s="185" t="s">
        <v>417</v>
      </c>
      <c r="D134" s="185"/>
      <c r="E134" s="186"/>
      <c r="F134" s="187" t="s">
        <v>552</v>
      </c>
      <c r="G134" s="185"/>
      <c r="H134" s="185"/>
    </row>
    <row r="135" spans="1:8" ht="12">
      <c r="A135" s="183" t="s">
        <v>933</v>
      </c>
      <c r="B135" s="184"/>
      <c r="C135" s="185" t="s">
        <v>619</v>
      </c>
      <c r="D135" s="185"/>
      <c r="E135" s="186" t="s">
        <v>934</v>
      </c>
      <c r="F135" s="186"/>
      <c r="G135" s="185"/>
      <c r="H135" s="185"/>
    </row>
    <row r="136" spans="1:8" ht="12">
      <c r="A136" s="183" t="s">
        <v>935</v>
      </c>
      <c r="B136" s="184"/>
      <c r="C136" s="185" t="s">
        <v>936</v>
      </c>
      <c r="D136" s="185"/>
      <c r="E136" s="186" t="s">
        <v>938</v>
      </c>
      <c r="F136" s="186"/>
      <c r="G136" s="185"/>
      <c r="H136" s="185"/>
    </row>
    <row r="137" spans="1:8" ht="13">
      <c r="A137" s="185" t="s">
        <v>939</v>
      </c>
      <c r="B137" s="184"/>
      <c r="C137" s="185"/>
      <c r="D137" s="244" t="s">
        <v>940</v>
      </c>
      <c r="E137" s="186"/>
      <c r="F137" s="186" t="s">
        <v>942</v>
      </c>
      <c r="G137" s="185"/>
      <c r="H137" s="185"/>
    </row>
    <row r="138" spans="1:8" ht="12">
      <c r="A138" s="183" t="s">
        <v>943</v>
      </c>
      <c r="B138" s="184"/>
      <c r="C138" s="185"/>
      <c r="D138" s="185"/>
      <c r="E138" s="187" t="s">
        <v>944</v>
      </c>
      <c r="F138" s="186"/>
      <c r="G138" s="185"/>
      <c r="H138" s="185"/>
    </row>
    <row r="139" spans="1:8" ht="12">
      <c r="A139" s="183" t="s">
        <v>946</v>
      </c>
      <c r="B139" s="184"/>
      <c r="C139" s="185" t="s">
        <v>947</v>
      </c>
      <c r="D139" s="185">
        <v>5519521866</v>
      </c>
      <c r="E139" s="186"/>
      <c r="F139" s="187" t="s">
        <v>948</v>
      </c>
      <c r="G139" s="185"/>
      <c r="H139" s="185"/>
    </row>
    <row r="140" spans="1:8" ht="12">
      <c r="A140" s="183" t="s">
        <v>949</v>
      </c>
      <c r="B140" s="198">
        <v>69</v>
      </c>
      <c r="C140" s="185" t="s">
        <v>950</v>
      </c>
      <c r="D140" s="189" t="s">
        <v>951</v>
      </c>
      <c r="E140" s="191" t="s">
        <v>953</v>
      </c>
      <c r="F140" s="187" t="s">
        <v>954</v>
      </c>
      <c r="G140" s="185"/>
      <c r="H140" s="185"/>
    </row>
    <row r="141" spans="1:8" ht="12">
      <c r="A141" s="183" t="s">
        <v>956</v>
      </c>
      <c r="B141" s="184"/>
      <c r="C141" s="185"/>
      <c r="D141" s="185"/>
      <c r="E141" s="186" t="s">
        <v>957</v>
      </c>
      <c r="F141" s="187" t="s">
        <v>958</v>
      </c>
      <c r="G141" s="185"/>
      <c r="H141" s="185"/>
    </row>
    <row r="142" spans="1:8" ht="12">
      <c r="A142" s="190" t="s">
        <v>959</v>
      </c>
      <c r="B142" s="198">
        <v>45</v>
      </c>
      <c r="C142" s="185" t="s">
        <v>359</v>
      </c>
      <c r="D142" s="185"/>
      <c r="E142" s="186" t="s">
        <v>441</v>
      </c>
      <c r="F142" s="219" t="s">
        <v>442</v>
      </c>
      <c r="G142" s="185"/>
      <c r="H142" s="188">
        <v>42999.40625</v>
      </c>
    </row>
    <row r="143" spans="1:8" ht="12">
      <c r="A143" s="183" t="s">
        <v>960</v>
      </c>
      <c r="B143" s="184"/>
      <c r="C143" s="185" t="s">
        <v>961</v>
      </c>
      <c r="D143" s="185"/>
      <c r="E143" s="187" t="s">
        <v>962</v>
      </c>
      <c r="F143" s="186"/>
      <c r="G143" s="185"/>
      <c r="H143" s="185"/>
    </row>
    <row r="144" spans="1:8" ht="12">
      <c r="A144" s="183" t="s">
        <v>964</v>
      </c>
      <c r="B144" s="184"/>
      <c r="C144" s="185" t="s">
        <v>417</v>
      </c>
      <c r="D144" s="185"/>
      <c r="E144" s="186"/>
      <c r="F144" s="187" t="s">
        <v>552</v>
      </c>
      <c r="G144" s="185"/>
      <c r="H144" s="185"/>
    </row>
    <row r="145" spans="1:8" ht="12">
      <c r="A145" s="183" t="s">
        <v>965</v>
      </c>
      <c r="B145" s="184"/>
      <c r="C145" s="185" t="s">
        <v>966</v>
      </c>
      <c r="D145" s="185"/>
      <c r="E145" s="186"/>
      <c r="F145" s="186"/>
      <c r="G145" s="185"/>
      <c r="H145" s="185"/>
    </row>
    <row r="146" spans="1:8" ht="12">
      <c r="A146" s="183" t="s">
        <v>967</v>
      </c>
      <c r="B146" s="184"/>
      <c r="C146" s="185" t="s">
        <v>911</v>
      </c>
      <c r="D146" s="185" t="s">
        <v>912</v>
      </c>
      <c r="E146" s="186"/>
      <c r="F146" s="187" t="s">
        <v>968</v>
      </c>
      <c r="G146" s="185"/>
      <c r="H146" s="185"/>
    </row>
    <row r="147" spans="1:8" ht="12">
      <c r="A147" s="245" t="s">
        <v>969</v>
      </c>
      <c r="B147" s="246"/>
      <c r="C147" s="247" t="s">
        <v>971</v>
      </c>
      <c r="D147" s="247"/>
      <c r="E147" s="247"/>
      <c r="F147" s="248" t="s">
        <v>199</v>
      </c>
      <c r="G147" s="185"/>
      <c r="H147" s="185"/>
    </row>
    <row r="148" spans="1:8" ht="12">
      <c r="A148" s="183" t="s">
        <v>974</v>
      </c>
      <c r="B148" s="184"/>
      <c r="C148" s="185" t="s">
        <v>975</v>
      </c>
      <c r="D148" s="185"/>
      <c r="E148" s="186" t="s">
        <v>976</v>
      </c>
      <c r="F148" s="186"/>
      <c r="G148" s="185"/>
      <c r="H148" s="185"/>
    </row>
    <row r="149" spans="1:8" ht="12">
      <c r="A149" s="183" t="s">
        <v>978</v>
      </c>
      <c r="B149" s="184"/>
      <c r="C149" s="185" t="s">
        <v>619</v>
      </c>
      <c r="D149" s="185"/>
      <c r="E149" s="186" t="s">
        <v>979</v>
      </c>
      <c r="F149" s="187" t="s">
        <v>980</v>
      </c>
      <c r="G149" s="218"/>
      <c r="H149" s="185"/>
    </row>
    <row r="150" spans="1:8" ht="12">
      <c r="A150" s="190" t="s">
        <v>982</v>
      </c>
      <c r="B150" s="184"/>
      <c r="C150" s="91" t="s">
        <v>983</v>
      </c>
      <c r="D150" s="91" t="s">
        <v>984</v>
      </c>
      <c r="E150" s="186"/>
      <c r="F150" s="224" t="s">
        <v>985</v>
      </c>
      <c r="G150" s="185"/>
      <c r="H150" s="188"/>
    </row>
    <row r="151" spans="1:8" ht="12">
      <c r="A151" s="183" t="s">
        <v>986</v>
      </c>
      <c r="B151" s="184"/>
      <c r="C151" s="185" t="s">
        <v>987</v>
      </c>
      <c r="D151" s="185"/>
      <c r="E151" s="186"/>
      <c r="F151" s="186"/>
      <c r="G151" s="185"/>
      <c r="H151" s="185"/>
    </row>
    <row r="152" spans="1:8" ht="15">
      <c r="A152" s="189" t="s">
        <v>988</v>
      </c>
      <c r="B152" s="198">
        <v>10</v>
      </c>
      <c r="C152" s="189" t="s">
        <v>861</v>
      </c>
      <c r="D152" s="208"/>
      <c r="E152" s="186"/>
      <c r="F152" s="241">
        <v>42998</v>
      </c>
      <c r="G152" s="185"/>
      <c r="H152" s="188"/>
    </row>
    <row r="153" spans="1:8" ht="15">
      <c r="A153" s="183" t="s">
        <v>990</v>
      </c>
      <c r="B153" s="184"/>
      <c r="C153" s="185" t="s">
        <v>991</v>
      </c>
      <c r="D153" s="249" t="s">
        <v>992</v>
      </c>
      <c r="E153" s="186"/>
      <c r="F153" s="187" t="s">
        <v>994</v>
      </c>
      <c r="G153" s="185"/>
      <c r="H153" s="185"/>
    </row>
    <row r="154" spans="1:8" ht="13">
      <c r="A154" s="243" t="s">
        <v>995</v>
      </c>
      <c r="B154" s="198">
        <v>10</v>
      </c>
      <c r="C154" s="189" t="s">
        <v>996</v>
      </c>
      <c r="D154" s="189" t="s">
        <v>997</v>
      </c>
      <c r="E154" s="250"/>
      <c r="F154" s="192" t="s">
        <v>999</v>
      </c>
      <c r="G154" s="185"/>
      <c r="H154" s="185"/>
    </row>
    <row r="155" spans="1:8" ht="15">
      <c r="A155" s="183" t="s">
        <v>1001</v>
      </c>
      <c r="B155" s="184"/>
      <c r="C155" s="185" t="s">
        <v>359</v>
      </c>
      <c r="D155" s="220"/>
      <c r="E155" s="186" t="s">
        <v>441</v>
      </c>
      <c r="F155" s="219" t="s">
        <v>442</v>
      </c>
      <c r="G155" s="185"/>
      <c r="H155" s="251">
        <v>42999.40625</v>
      </c>
    </row>
    <row r="156" spans="1:8" ht="15">
      <c r="A156" s="183" t="s">
        <v>1002</v>
      </c>
      <c r="B156" s="184"/>
      <c r="C156" s="185"/>
      <c r="D156" s="220"/>
      <c r="E156" s="252" t="s">
        <v>1004</v>
      </c>
      <c r="F156" s="187" t="s">
        <v>761</v>
      </c>
      <c r="G156" s="185"/>
      <c r="H156" s="185"/>
    </row>
    <row r="157" spans="1:8" ht="15">
      <c r="A157" s="183" t="s">
        <v>1005</v>
      </c>
      <c r="B157" s="184"/>
      <c r="C157" s="185" t="s">
        <v>1006</v>
      </c>
      <c r="D157" s="220" t="s">
        <v>1007</v>
      </c>
      <c r="E157" s="186" t="s">
        <v>1008</v>
      </c>
      <c r="F157" s="187" t="s">
        <v>1009</v>
      </c>
      <c r="G157" s="185"/>
      <c r="H157" s="185"/>
    </row>
    <row r="158" spans="1:8" ht="15">
      <c r="A158" s="183" t="s">
        <v>1010</v>
      </c>
      <c r="B158" s="184"/>
      <c r="C158" s="185" t="s">
        <v>359</v>
      </c>
      <c r="D158" s="220"/>
      <c r="E158" s="186" t="s">
        <v>441</v>
      </c>
      <c r="F158" s="219" t="s">
        <v>442</v>
      </c>
      <c r="G158" s="185"/>
      <c r="H158" s="251">
        <v>42999.40625</v>
      </c>
    </row>
    <row r="159" spans="1:8" ht="15">
      <c r="A159" s="183" t="s">
        <v>1012</v>
      </c>
      <c r="B159" s="184"/>
      <c r="C159" s="185" t="s">
        <v>359</v>
      </c>
      <c r="D159" s="220"/>
      <c r="E159" s="186" t="s">
        <v>441</v>
      </c>
      <c r="F159" s="219" t="s">
        <v>442</v>
      </c>
      <c r="G159" s="185"/>
      <c r="H159" s="251">
        <v>42999.40625</v>
      </c>
    </row>
    <row r="160" spans="1:8" ht="12">
      <c r="A160" s="183" t="s">
        <v>1013</v>
      </c>
      <c r="B160" s="198">
        <v>30</v>
      </c>
      <c r="C160" s="185" t="s">
        <v>359</v>
      </c>
      <c r="D160" s="189" t="s">
        <v>1014</v>
      </c>
      <c r="E160" s="186" t="s">
        <v>1015</v>
      </c>
      <c r="F160" s="186"/>
      <c r="G160" s="185"/>
      <c r="H160" s="185"/>
    </row>
    <row r="161" spans="1:8" ht="12">
      <c r="A161" s="243" t="s">
        <v>1016</v>
      </c>
      <c r="B161" s="184"/>
      <c r="C161" s="91" t="s">
        <v>1017</v>
      </c>
      <c r="D161" s="189" t="s">
        <v>1018</v>
      </c>
      <c r="E161" s="191" t="s">
        <v>1019</v>
      </c>
      <c r="F161" s="192" t="s">
        <v>1020</v>
      </c>
      <c r="G161" s="185"/>
      <c r="H161" s="185"/>
    </row>
    <row r="162" spans="1:8" ht="12">
      <c r="A162" s="183" t="s">
        <v>1021</v>
      </c>
      <c r="B162" s="184"/>
      <c r="C162" s="185" t="s">
        <v>1022</v>
      </c>
      <c r="D162" s="189" t="s">
        <v>1024</v>
      </c>
      <c r="E162" s="186" t="s">
        <v>1025</v>
      </c>
      <c r="F162" s="186"/>
      <c r="G162" s="185"/>
      <c r="H162" s="185"/>
    </row>
    <row r="163" spans="1:8" ht="12">
      <c r="A163" s="183" t="s">
        <v>1026</v>
      </c>
      <c r="B163" s="198">
        <v>13</v>
      </c>
      <c r="C163" s="185" t="s">
        <v>1027</v>
      </c>
      <c r="D163" s="189" t="s">
        <v>1028</v>
      </c>
      <c r="E163" s="186"/>
      <c r="F163" s="187" t="s">
        <v>1029</v>
      </c>
      <c r="G163" s="185"/>
      <c r="H163" s="185"/>
    </row>
    <row r="164" spans="1:8" ht="12">
      <c r="A164" s="183" t="s">
        <v>1030</v>
      </c>
      <c r="B164" s="198">
        <v>8</v>
      </c>
      <c r="C164" s="185" t="s">
        <v>117</v>
      </c>
      <c r="D164" s="225" t="s">
        <v>1031</v>
      </c>
      <c r="E164" s="186"/>
      <c r="F164" s="187" t="s">
        <v>1032</v>
      </c>
      <c r="G164" s="185"/>
      <c r="H164" s="185"/>
    </row>
    <row r="165" spans="1:8" ht="12">
      <c r="A165" s="185" t="s">
        <v>1033</v>
      </c>
      <c r="B165" s="184"/>
      <c r="C165" s="185" t="s">
        <v>781</v>
      </c>
      <c r="D165" s="185" t="s">
        <v>1034</v>
      </c>
      <c r="E165" s="186"/>
      <c r="F165" s="187" t="s">
        <v>1035</v>
      </c>
      <c r="G165" s="185"/>
      <c r="H165" s="185"/>
    </row>
    <row r="166" spans="1:8" ht="12">
      <c r="A166" s="189" t="s">
        <v>1037</v>
      </c>
      <c r="B166" s="184"/>
      <c r="C166" s="189" t="s">
        <v>612</v>
      </c>
      <c r="D166" s="189" t="s">
        <v>614</v>
      </c>
      <c r="E166" s="186"/>
      <c r="F166" s="210" t="s">
        <v>376</v>
      </c>
      <c r="G166" s="185"/>
      <c r="H166" s="194">
        <v>42999.959722222222</v>
      </c>
    </row>
    <row r="167" spans="1:8" ht="12">
      <c r="A167" s="183" t="s">
        <v>1038</v>
      </c>
      <c r="B167" s="184"/>
      <c r="C167" s="185" t="s">
        <v>619</v>
      </c>
      <c r="D167" s="185"/>
      <c r="E167" s="186" t="s">
        <v>1039</v>
      </c>
      <c r="F167" s="186"/>
      <c r="G167" s="185"/>
      <c r="H167" s="185"/>
    </row>
    <row r="168" spans="1:8" ht="12">
      <c r="A168" s="183" t="s">
        <v>1040</v>
      </c>
      <c r="B168" s="184"/>
      <c r="C168" s="185"/>
      <c r="D168" s="185"/>
      <c r="E168" s="186"/>
      <c r="F168" s="186"/>
      <c r="G168" s="185"/>
      <c r="H168" s="185"/>
    </row>
    <row r="169" spans="1:8" ht="12">
      <c r="A169" s="183" t="s">
        <v>1041</v>
      </c>
      <c r="B169" s="184"/>
      <c r="C169" s="185"/>
      <c r="D169" s="185"/>
      <c r="E169" s="187" t="s">
        <v>1043</v>
      </c>
      <c r="F169" s="186"/>
      <c r="G169" s="185"/>
      <c r="H169" s="185"/>
    </row>
    <row r="170" spans="1:8" ht="12">
      <c r="A170" s="183" t="s">
        <v>1044</v>
      </c>
      <c r="B170" s="184"/>
      <c r="C170" s="253" t="s">
        <v>1045</v>
      </c>
      <c r="D170" s="185"/>
      <c r="E170" s="186" t="s">
        <v>1046</v>
      </c>
      <c r="F170" s="186"/>
      <c r="G170" s="185"/>
      <c r="H170" s="185"/>
    </row>
    <row r="171" spans="1:8" ht="12">
      <c r="A171" s="183" t="s">
        <v>1047</v>
      </c>
      <c r="B171" s="184"/>
      <c r="C171" s="185" t="s">
        <v>359</v>
      </c>
      <c r="D171" s="189" t="s">
        <v>1048</v>
      </c>
      <c r="E171" s="186" t="s">
        <v>441</v>
      </c>
      <c r="F171" s="219" t="s">
        <v>442</v>
      </c>
      <c r="G171" s="254" t="s">
        <v>1050</v>
      </c>
      <c r="H171" s="194">
        <v>43002.963194444441</v>
      </c>
    </row>
    <row r="172" spans="1:8" ht="12">
      <c r="A172" s="183" t="s">
        <v>1052</v>
      </c>
      <c r="B172" s="198">
        <v>27</v>
      </c>
      <c r="C172" s="185" t="s">
        <v>1053</v>
      </c>
      <c r="D172" s="256" t="s">
        <v>1054</v>
      </c>
      <c r="E172" s="186" t="s">
        <v>1056</v>
      </c>
      <c r="F172" s="187" t="s">
        <v>1057</v>
      </c>
      <c r="G172" s="185"/>
      <c r="H172" s="185"/>
    </row>
    <row r="173" spans="1:8" ht="12">
      <c r="A173" s="183" t="s">
        <v>1058</v>
      </c>
      <c r="B173" s="184"/>
      <c r="C173" s="185"/>
      <c r="D173" s="185"/>
      <c r="E173" s="186"/>
      <c r="F173" s="186"/>
      <c r="G173" s="185"/>
      <c r="H173" s="185"/>
    </row>
    <row r="174" spans="1:8" ht="12">
      <c r="A174" s="190" t="s">
        <v>1059</v>
      </c>
      <c r="B174" s="198">
        <v>57</v>
      </c>
      <c r="C174" s="189" t="s">
        <v>1060</v>
      </c>
      <c r="D174" s="189" t="s">
        <v>1061</v>
      </c>
      <c r="E174" s="186"/>
      <c r="F174" s="192" t="s">
        <v>376</v>
      </c>
      <c r="G174" s="185"/>
      <c r="H174" s="194">
        <v>43002.96597222222</v>
      </c>
    </row>
    <row r="175" spans="1:8" ht="12">
      <c r="A175" s="190" t="s">
        <v>1062</v>
      </c>
      <c r="B175" s="198">
        <v>19</v>
      </c>
      <c r="C175" s="189" t="s">
        <v>1063</v>
      </c>
      <c r="D175" s="189"/>
      <c r="E175" s="191" t="s">
        <v>1065</v>
      </c>
      <c r="F175" s="192" t="s">
        <v>376</v>
      </c>
      <c r="G175" s="185"/>
      <c r="H175" s="194">
        <v>43002.968055555553</v>
      </c>
    </row>
    <row r="176" spans="1:8" ht="12">
      <c r="A176" s="185" t="s">
        <v>1066</v>
      </c>
      <c r="B176" s="184"/>
      <c r="C176" s="185" t="s">
        <v>619</v>
      </c>
      <c r="E176" s="186" t="s">
        <v>1067</v>
      </c>
      <c r="F176" s="186"/>
      <c r="G176" s="185"/>
      <c r="H176" s="185"/>
    </row>
    <row r="177" spans="1:8" ht="12">
      <c r="A177" s="257" t="s">
        <v>1068</v>
      </c>
      <c r="B177" s="184"/>
      <c r="C177" s="185" t="s">
        <v>1069</v>
      </c>
      <c r="D177" s="218"/>
      <c r="E177" s="186"/>
      <c r="F177" s="258"/>
      <c r="G177" s="185"/>
      <c r="H177" s="185"/>
    </row>
    <row r="178" spans="1:8" ht="12">
      <c r="A178" s="257" t="s">
        <v>1071</v>
      </c>
      <c r="B178" s="184"/>
      <c r="C178" s="189" t="s">
        <v>417</v>
      </c>
      <c r="D178" s="185" t="s">
        <v>1073</v>
      </c>
      <c r="E178" s="186"/>
      <c r="F178" s="187" t="s">
        <v>527</v>
      </c>
      <c r="G178" s="185"/>
      <c r="H178" s="185"/>
    </row>
    <row r="179" spans="1:8" ht="12">
      <c r="A179" s="183" t="s">
        <v>1074</v>
      </c>
      <c r="B179" s="184"/>
      <c r="C179" s="185"/>
      <c r="D179" s="185"/>
      <c r="E179" s="186"/>
      <c r="F179" s="186"/>
      <c r="G179" s="185"/>
      <c r="H179" s="185"/>
    </row>
    <row r="180" spans="1:8" ht="12">
      <c r="A180" s="190" t="s">
        <v>1076</v>
      </c>
      <c r="B180" s="184"/>
      <c r="C180" s="185"/>
      <c r="D180" s="189" t="s">
        <v>1077</v>
      </c>
      <c r="E180" s="186"/>
      <c r="F180" s="192" t="s">
        <v>376</v>
      </c>
      <c r="G180" s="185"/>
      <c r="H180" s="194">
        <v>43002.945138888892</v>
      </c>
    </row>
    <row r="181" spans="1:8" ht="12">
      <c r="A181" s="183" t="s">
        <v>1078</v>
      </c>
      <c r="B181" s="184"/>
      <c r="C181" s="185"/>
      <c r="D181" s="185"/>
      <c r="E181" s="186"/>
      <c r="F181" s="187" t="s">
        <v>1079</v>
      </c>
      <c r="G181" s="185"/>
      <c r="H181" s="259" t="s">
        <v>968</v>
      </c>
    </row>
    <row r="182" spans="1:8" ht="12">
      <c r="A182" s="183" t="s">
        <v>1081</v>
      </c>
      <c r="B182" s="184"/>
      <c r="C182" s="185" t="s">
        <v>911</v>
      </c>
      <c r="D182" s="185" t="s">
        <v>912</v>
      </c>
      <c r="E182" s="186"/>
      <c r="F182" s="187" t="s">
        <v>914</v>
      </c>
      <c r="G182" s="185"/>
      <c r="H182" s="185"/>
    </row>
    <row r="183" spans="1:8" ht="12">
      <c r="A183" s="183" t="s">
        <v>1083</v>
      </c>
      <c r="B183" s="184"/>
      <c r="C183" s="185"/>
      <c r="D183" s="185" t="s">
        <v>1084</v>
      </c>
      <c r="E183" s="186" t="s">
        <v>1086</v>
      </c>
      <c r="F183" s="186"/>
      <c r="G183" s="185"/>
      <c r="H183" s="185"/>
    </row>
    <row r="184" spans="1:8" ht="12">
      <c r="A184" s="190" t="s">
        <v>1087</v>
      </c>
      <c r="B184" s="184"/>
      <c r="C184" s="189" t="s">
        <v>1088</v>
      </c>
      <c r="D184" s="189" t="s">
        <v>1089</v>
      </c>
      <c r="E184" s="186"/>
      <c r="F184" s="192" t="s">
        <v>376</v>
      </c>
      <c r="G184" s="185"/>
      <c r="H184" s="194">
        <v>43002.947222222225</v>
      </c>
    </row>
    <row r="185" spans="1:8" ht="12">
      <c r="A185" s="185" t="s">
        <v>1090</v>
      </c>
      <c r="B185" s="184"/>
      <c r="C185" s="185" t="s">
        <v>1092</v>
      </c>
      <c r="D185" s="189" t="s">
        <v>1093</v>
      </c>
      <c r="E185" s="186" t="s">
        <v>1094</v>
      </c>
      <c r="F185" s="187" t="s">
        <v>1095</v>
      </c>
      <c r="G185" s="185"/>
      <c r="H185" s="185"/>
    </row>
    <row r="186" spans="1:8" ht="12">
      <c r="A186" s="183" t="s">
        <v>1096</v>
      </c>
      <c r="B186" s="184"/>
      <c r="C186" s="185" t="s">
        <v>359</v>
      </c>
      <c r="D186" s="185"/>
      <c r="E186" s="186" t="s">
        <v>441</v>
      </c>
      <c r="F186" s="219" t="s">
        <v>442</v>
      </c>
      <c r="G186" s="185"/>
      <c r="H186" s="188">
        <v>42999.40625</v>
      </c>
    </row>
    <row r="187" spans="1:8" ht="12">
      <c r="A187" s="183" t="s">
        <v>1097</v>
      </c>
      <c r="B187" s="184"/>
      <c r="C187" s="185" t="s">
        <v>808</v>
      </c>
      <c r="D187" s="185"/>
      <c r="E187" s="186"/>
      <c r="F187" s="186"/>
      <c r="G187" s="185"/>
      <c r="H187" s="185"/>
    </row>
    <row r="188" spans="1:8" ht="12">
      <c r="A188" s="189" t="s">
        <v>1098</v>
      </c>
      <c r="B188" s="184"/>
      <c r="C188" s="189" t="s">
        <v>1099</v>
      </c>
      <c r="D188" s="185"/>
      <c r="E188" s="185"/>
      <c r="F188" s="231" t="s">
        <v>199</v>
      </c>
      <c r="G188" s="185"/>
      <c r="H188" s="185"/>
    </row>
    <row r="189" spans="1:8" ht="12">
      <c r="A189" s="183" t="s">
        <v>1101</v>
      </c>
      <c r="B189" s="184"/>
      <c r="C189" s="185" t="s">
        <v>417</v>
      </c>
      <c r="D189" s="185"/>
      <c r="E189" s="186"/>
      <c r="F189" s="187" t="s">
        <v>552</v>
      </c>
      <c r="G189" s="185"/>
      <c r="H189" s="185"/>
    </row>
    <row r="190" spans="1:8" ht="12">
      <c r="A190" s="190" t="s">
        <v>1103</v>
      </c>
      <c r="B190" s="198">
        <v>20</v>
      </c>
      <c r="C190" s="189" t="s">
        <v>1104</v>
      </c>
      <c r="D190" s="189" t="s">
        <v>1105</v>
      </c>
      <c r="E190" s="186"/>
      <c r="F190" s="210" t="s">
        <v>376</v>
      </c>
      <c r="G190" s="185"/>
      <c r="H190" s="194">
        <v>43002.949305555558</v>
      </c>
    </row>
    <row r="191" spans="1:8" ht="12">
      <c r="A191" s="183" t="s">
        <v>1106</v>
      </c>
      <c r="B191" s="184"/>
      <c r="C191" s="185" t="s">
        <v>619</v>
      </c>
      <c r="D191" s="185"/>
      <c r="E191" s="186" t="s">
        <v>1108</v>
      </c>
      <c r="F191" s="186"/>
      <c r="G191" s="185"/>
      <c r="H191" s="185"/>
    </row>
    <row r="192" spans="1:8" ht="12">
      <c r="A192" s="183" t="s">
        <v>1109</v>
      </c>
      <c r="B192" s="198">
        <v>58</v>
      </c>
      <c r="C192" s="185"/>
      <c r="D192" s="189" t="s">
        <v>1110</v>
      </c>
      <c r="E192" s="191" t="s">
        <v>1111</v>
      </c>
      <c r="F192" s="192" t="s">
        <v>376</v>
      </c>
      <c r="G192" s="185"/>
      <c r="H192" s="194">
        <v>43002.943055555559</v>
      </c>
    </row>
    <row r="193" spans="1:8" ht="12">
      <c r="A193" s="190" t="s">
        <v>1112</v>
      </c>
      <c r="B193" s="198"/>
      <c r="C193" s="185"/>
      <c r="D193" s="189" t="s">
        <v>1113</v>
      </c>
      <c r="E193" s="191"/>
      <c r="F193" s="192" t="s">
        <v>376</v>
      </c>
      <c r="G193" s="185"/>
      <c r="H193" s="194">
        <v>43002.950694444444</v>
      </c>
    </row>
    <row r="194" spans="1:8" ht="15">
      <c r="A194" s="220" t="s">
        <v>1115</v>
      </c>
      <c r="B194" s="184"/>
      <c r="C194" s="185"/>
      <c r="D194" s="260" t="s">
        <v>1116</v>
      </c>
      <c r="E194" s="186"/>
      <c r="F194" s="187" t="s">
        <v>1117</v>
      </c>
      <c r="G194" s="185"/>
      <c r="H194" s="185"/>
    </row>
    <row r="195" spans="1:8" ht="12">
      <c r="A195" s="183" t="s">
        <v>1118</v>
      </c>
      <c r="B195" s="184"/>
      <c r="C195" s="185" t="s">
        <v>610</v>
      </c>
      <c r="D195" s="185"/>
      <c r="E195" s="186"/>
      <c r="F195" s="186"/>
      <c r="G195" s="185"/>
      <c r="H195" s="185"/>
    </row>
    <row r="196" spans="1:8" ht="12">
      <c r="A196" s="183" t="s">
        <v>1119</v>
      </c>
      <c r="B196" s="184"/>
      <c r="C196" s="185" t="s">
        <v>678</v>
      </c>
      <c r="D196" s="185"/>
      <c r="E196" s="186" t="s">
        <v>441</v>
      </c>
      <c r="F196" s="219" t="s">
        <v>442</v>
      </c>
      <c r="G196" s="185"/>
      <c r="H196" s="188">
        <v>42999.40625</v>
      </c>
    </row>
    <row r="197" spans="1:8" ht="12">
      <c r="A197" s="183" t="s">
        <v>1121</v>
      </c>
      <c r="B197" s="184"/>
      <c r="C197" s="185" t="s">
        <v>359</v>
      </c>
      <c r="D197" s="185"/>
      <c r="E197" s="186" t="s">
        <v>441</v>
      </c>
      <c r="F197" s="219" t="s">
        <v>442</v>
      </c>
      <c r="G197" s="185"/>
      <c r="H197" s="188">
        <v>42999.40625</v>
      </c>
    </row>
    <row r="198" spans="1:8" ht="12">
      <c r="A198" s="190" t="s">
        <v>1122</v>
      </c>
      <c r="B198" s="184"/>
      <c r="C198" s="189" t="s">
        <v>1123</v>
      </c>
      <c r="D198" s="189" t="s">
        <v>1124</v>
      </c>
      <c r="E198" s="186"/>
      <c r="F198" s="187"/>
      <c r="G198" s="185"/>
      <c r="H198" s="185"/>
    </row>
    <row r="199" spans="1:8" ht="12">
      <c r="A199" s="183" t="s">
        <v>1125</v>
      </c>
      <c r="B199" s="184"/>
      <c r="C199" s="185" t="s">
        <v>417</v>
      </c>
      <c r="D199" s="185"/>
      <c r="E199" s="186"/>
      <c r="F199" s="187" t="s">
        <v>552</v>
      </c>
      <c r="G199" s="185"/>
      <c r="H199" s="185"/>
    </row>
    <row r="200" spans="1:8" ht="12">
      <c r="A200" s="185" t="s">
        <v>1126</v>
      </c>
      <c r="B200" s="184"/>
      <c r="C200" s="185" t="s">
        <v>1128</v>
      </c>
      <c r="D200" s="185"/>
      <c r="E200" s="186" t="s">
        <v>1129</v>
      </c>
      <c r="F200" s="186"/>
      <c r="G200" s="185"/>
      <c r="H200" s="185"/>
    </row>
    <row r="201" spans="1:8" ht="12">
      <c r="A201" s="183" t="s">
        <v>1131</v>
      </c>
      <c r="B201" s="184"/>
      <c r="C201" s="185" t="s">
        <v>359</v>
      </c>
      <c r="D201" s="185"/>
      <c r="E201" s="186"/>
      <c r="F201" s="186"/>
      <c r="G201" s="185"/>
      <c r="H201" s="185"/>
    </row>
    <row r="202" spans="1:8" ht="12">
      <c r="A202" s="183" t="s">
        <v>1132</v>
      </c>
      <c r="B202" s="184"/>
      <c r="C202" s="185"/>
      <c r="D202" s="185">
        <v>3131159599</v>
      </c>
      <c r="E202" s="186" t="s">
        <v>1134</v>
      </c>
      <c r="F202" s="187" t="s">
        <v>1135</v>
      </c>
      <c r="G202" s="185"/>
      <c r="H202" s="185"/>
    </row>
    <row r="203" spans="1:8" ht="12">
      <c r="A203" s="183" t="s">
        <v>1136</v>
      </c>
      <c r="B203" s="184">
        <v>73</v>
      </c>
      <c r="C203" s="185" t="s">
        <v>1137</v>
      </c>
      <c r="D203" s="185" t="s">
        <v>1139</v>
      </c>
      <c r="E203" s="186"/>
      <c r="F203" s="187" t="s">
        <v>1140</v>
      </c>
      <c r="G203" s="185"/>
      <c r="H203" s="203">
        <v>42999.555555555555</v>
      </c>
    </row>
    <row r="204" spans="1:8" ht="12">
      <c r="A204" s="185" t="s">
        <v>1142</v>
      </c>
      <c r="B204" s="184"/>
      <c r="C204" s="189" t="s">
        <v>359</v>
      </c>
      <c r="D204" s="261" t="s">
        <v>1143</v>
      </c>
      <c r="E204" s="186"/>
      <c r="F204" s="192" t="s">
        <v>1145</v>
      </c>
      <c r="G204" s="185"/>
      <c r="H204" s="205">
        <v>43002.114583333336</v>
      </c>
    </row>
    <row r="205" spans="1:8" ht="12">
      <c r="A205" s="183" t="s">
        <v>1146</v>
      </c>
      <c r="B205" s="184"/>
      <c r="C205" s="185" t="s">
        <v>417</v>
      </c>
      <c r="D205" s="185"/>
      <c r="E205" s="186"/>
      <c r="F205" s="187" t="s">
        <v>552</v>
      </c>
      <c r="G205" s="185"/>
      <c r="H205" s="185"/>
    </row>
    <row r="206" spans="1:8" ht="13">
      <c r="A206" s="185" t="s">
        <v>1147</v>
      </c>
      <c r="B206" s="184"/>
      <c r="C206" s="185" t="s">
        <v>359</v>
      </c>
      <c r="D206" s="262" t="s">
        <v>1148</v>
      </c>
      <c r="E206" s="186" t="s">
        <v>441</v>
      </c>
      <c r="F206" s="219" t="s">
        <v>442</v>
      </c>
      <c r="G206" s="185"/>
      <c r="H206" s="188">
        <v>42999.40625</v>
      </c>
    </row>
    <row r="207" spans="1:8" ht="12">
      <c r="A207" s="190" t="s">
        <v>1150</v>
      </c>
      <c r="B207" s="198"/>
      <c r="C207" s="189" t="s">
        <v>359</v>
      </c>
      <c r="D207" s="91" t="s">
        <v>1151</v>
      </c>
      <c r="E207" s="191"/>
      <c r="F207" s="210"/>
      <c r="G207" s="185"/>
      <c r="H207" s="185"/>
    </row>
    <row r="208" spans="1:8" ht="12">
      <c r="A208" s="190" t="s">
        <v>1152</v>
      </c>
      <c r="B208" s="198"/>
      <c r="C208" s="189" t="s">
        <v>1153</v>
      </c>
      <c r="D208" s="91"/>
      <c r="E208" s="191"/>
      <c r="F208" s="210"/>
      <c r="G208" s="185"/>
      <c r="H208" s="185"/>
    </row>
    <row r="209" spans="1:8" ht="12">
      <c r="A209" s="185" t="s">
        <v>1154</v>
      </c>
      <c r="B209" s="209"/>
      <c r="C209" s="197"/>
      <c r="D209" s="185"/>
      <c r="E209" s="186" t="s">
        <v>1155</v>
      </c>
      <c r="F209" s="187" t="s">
        <v>761</v>
      </c>
      <c r="G209" s="185"/>
      <c r="H209" s="185"/>
    </row>
    <row r="210" spans="1:8" ht="12">
      <c r="A210" s="183" t="s">
        <v>1157</v>
      </c>
      <c r="B210" s="209"/>
      <c r="C210" s="197" t="s">
        <v>1158</v>
      </c>
      <c r="D210" s="185"/>
      <c r="E210" s="186"/>
      <c r="F210" s="186"/>
      <c r="G210" s="185"/>
      <c r="H210" s="185"/>
    </row>
    <row r="211" spans="1:8" ht="12">
      <c r="A211" s="183" t="s">
        <v>1159</v>
      </c>
      <c r="B211" s="184"/>
      <c r="C211" s="185"/>
      <c r="D211" s="185" t="s">
        <v>1160</v>
      </c>
      <c r="E211" s="186"/>
      <c r="F211" s="187" t="s">
        <v>1161</v>
      </c>
      <c r="G211" s="185"/>
      <c r="H211" s="185"/>
    </row>
    <row r="212" spans="1:8" ht="12">
      <c r="A212" s="183" t="s">
        <v>1162</v>
      </c>
      <c r="B212" s="184"/>
      <c r="C212" s="185" t="s">
        <v>610</v>
      </c>
      <c r="D212" s="185"/>
      <c r="E212" s="186"/>
      <c r="F212" s="186"/>
      <c r="G212" s="185"/>
      <c r="H212" s="185"/>
    </row>
    <row r="213" spans="1:8" ht="12">
      <c r="A213" s="183" t="s">
        <v>1164</v>
      </c>
      <c r="B213" s="184"/>
      <c r="C213" s="185"/>
      <c r="D213" s="185">
        <v>5543183820</v>
      </c>
      <c r="E213" s="186" t="s">
        <v>1166</v>
      </c>
      <c r="F213" s="187" t="s">
        <v>1167</v>
      </c>
      <c r="G213" s="185"/>
      <c r="H213" s="185"/>
    </row>
    <row r="214" spans="1:8" ht="12">
      <c r="A214" s="183" t="s">
        <v>1168</v>
      </c>
      <c r="B214" s="184"/>
      <c r="C214" s="185" t="s">
        <v>513</v>
      </c>
      <c r="D214" s="185" t="s">
        <v>1169</v>
      </c>
      <c r="E214" s="186" t="s">
        <v>441</v>
      </c>
      <c r="F214" s="219" t="s">
        <v>442</v>
      </c>
      <c r="G214" s="185"/>
      <c r="H214" s="188">
        <v>42999.40625</v>
      </c>
    </row>
    <row r="215" spans="1:8" ht="12">
      <c r="A215" s="263" t="s">
        <v>1170</v>
      </c>
      <c r="B215" s="184"/>
      <c r="C215" s="185" t="s">
        <v>359</v>
      </c>
      <c r="D215" s="263" t="s">
        <v>1172</v>
      </c>
      <c r="E215" s="186" t="s">
        <v>441</v>
      </c>
      <c r="F215" s="186" t="s">
        <v>442</v>
      </c>
      <c r="G215" s="185"/>
      <c r="H215" s="188">
        <v>42999.40625</v>
      </c>
    </row>
    <row r="216" spans="1:8" ht="12">
      <c r="A216" s="183" t="s">
        <v>1174</v>
      </c>
      <c r="B216" s="184"/>
      <c r="C216" s="185" t="s">
        <v>417</v>
      </c>
      <c r="D216" s="185"/>
      <c r="E216" s="186" t="s">
        <v>1175</v>
      </c>
      <c r="F216" s="187" t="s">
        <v>552</v>
      </c>
      <c r="G216" s="185"/>
      <c r="H216" s="185"/>
    </row>
    <row r="217" spans="1:8" ht="12">
      <c r="A217" s="91" t="s">
        <v>1177</v>
      </c>
      <c r="B217" s="184"/>
      <c r="C217" s="189" t="s">
        <v>1178</v>
      </c>
      <c r="D217" s="189" t="s">
        <v>1179</v>
      </c>
      <c r="E217" s="191" t="s">
        <v>1180</v>
      </c>
      <c r="F217" s="264">
        <v>43001.59375</v>
      </c>
      <c r="G217" s="185"/>
      <c r="H217" s="185"/>
    </row>
    <row r="218" spans="1:8" ht="12">
      <c r="A218" s="189" t="s">
        <v>1183</v>
      </c>
      <c r="B218" s="184"/>
      <c r="C218" s="185"/>
      <c r="D218" s="185" t="s">
        <v>1184</v>
      </c>
      <c r="E218" s="186"/>
      <c r="F218" s="187" t="s">
        <v>1185</v>
      </c>
      <c r="G218" s="185"/>
      <c r="H218" s="185"/>
    </row>
    <row r="219" spans="1:8" ht="12">
      <c r="A219" s="183" t="s">
        <v>1186</v>
      </c>
      <c r="B219" s="184"/>
      <c r="C219" s="185" t="s">
        <v>417</v>
      </c>
      <c r="D219" s="185"/>
      <c r="E219" s="186" t="s">
        <v>1175</v>
      </c>
      <c r="F219" s="187" t="s">
        <v>552</v>
      </c>
      <c r="G219" s="185"/>
      <c r="H219" s="185"/>
    </row>
    <row r="220" spans="1:8" ht="12">
      <c r="A220" s="190" t="s">
        <v>1188</v>
      </c>
      <c r="B220" s="184"/>
      <c r="C220" s="185"/>
      <c r="D220" s="189" t="s">
        <v>1189</v>
      </c>
      <c r="E220" s="186"/>
      <c r="F220" s="210" t="s">
        <v>376</v>
      </c>
      <c r="G220" s="185"/>
      <c r="H220" s="194">
        <v>43002.9375</v>
      </c>
    </row>
    <row r="221" spans="1:8" ht="12">
      <c r="A221" s="190" t="s">
        <v>1191</v>
      </c>
      <c r="B221" s="184"/>
      <c r="C221" s="189" t="s">
        <v>1178</v>
      </c>
      <c r="D221" s="189" t="s">
        <v>1179</v>
      </c>
      <c r="E221" s="191" t="s">
        <v>1192</v>
      </c>
      <c r="F221" s="265">
        <v>43001.599305555559</v>
      </c>
      <c r="G221" s="185"/>
      <c r="H221" s="185"/>
    </row>
    <row r="222" spans="1:8" ht="12">
      <c r="A222" s="183" t="s">
        <v>1194</v>
      </c>
      <c r="B222" s="184"/>
      <c r="C222" s="185" t="s">
        <v>417</v>
      </c>
      <c r="D222" s="185"/>
      <c r="E222" s="186" t="s">
        <v>1175</v>
      </c>
      <c r="F222" s="187" t="s">
        <v>552</v>
      </c>
      <c r="G222" s="185"/>
      <c r="H222" s="185"/>
    </row>
    <row r="223" spans="1:8" ht="12">
      <c r="A223" s="183" t="s">
        <v>1196</v>
      </c>
      <c r="B223" s="184"/>
      <c r="C223" s="185" t="s">
        <v>417</v>
      </c>
      <c r="D223" s="185"/>
      <c r="E223" s="186" t="s">
        <v>1175</v>
      </c>
      <c r="F223" s="187" t="s">
        <v>552</v>
      </c>
      <c r="G223" s="185"/>
      <c r="H223" s="185"/>
    </row>
    <row r="224" spans="1:8" ht="12">
      <c r="A224" s="183" t="s">
        <v>1197</v>
      </c>
      <c r="B224" s="184"/>
      <c r="C224" s="185" t="s">
        <v>359</v>
      </c>
      <c r="D224" s="185"/>
      <c r="E224" s="186" t="s">
        <v>441</v>
      </c>
      <c r="F224" s="219" t="s">
        <v>442</v>
      </c>
      <c r="G224" s="185"/>
      <c r="H224" s="188">
        <v>42999.40625</v>
      </c>
    </row>
    <row r="225" spans="1:8" ht="12">
      <c r="A225" s="183" t="s">
        <v>1198</v>
      </c>
      <c r="B225" s="184"/>
      <c r="C225" s="185" t="s">
        <v>359</v>
      </c>
      <c r="D225" s="266" t="s">
        <v>1199</v>
      </c>
      <c r="E225" s="186" t="s">
        <v>441</v>
      </c>
      <c r="F225" s="219" t="s">
        <v>442</v>
      </c>
      <c r="G225" s="185"/>
      <c r="H225" s="188">
        <v>42999.40625</v>
      </c>
    </row>
    <row r="226" spans="1:8" ht="12">
      <c r="A226" s="183" t="s">
        <v>1201</v>
      </c>
      <c r="B226" s="184"/>
      <c r="C226" s="185" t="s">
        <v>117</v>
      </c>
      <c r="D226" s="185"/>
      <c r="E226" s="186" t="s">
        <v>1202</v>
      </c>
      <c r="F226" s="187" t="s">
        <v>1203</v>
      </c>
      <c r="G226" s="185"/>
      <c r="H226" s="185"/>
    </row>
    <row r="227" spans="1:8" ht="12">
      <c r="A227" s="183" t="s">
        <v>1204</v>
      </c>
      <c r="B227" s="184"/>
      <c r="C227" s="185"/>
      <c r="D227" s="185"/>
      <c r="E227" s="186"/>
      <c r="F227" s="186"/>
      <c r="G227" s="185"/>
      <c r="H227" s="185"/>
    </row>
    <row r="228" spans="1:8" ht="12">
      <c r="A228" s="183" t="s">
        <v>1205</v>
      </c>
      <c r="B228" s="198">
        <v>24</v>
      </c>
      <c r="C228" s="185" t="s">
        <v>1206</v>
      </c>
      <c r="D228" s="267" t="s">
        <v>1207</v>
      </c>
      <c r="E228" s="267" t="s">
        <v>1209</v>
      </c>
      <c r="F228" s="186" t="s">
        <v>1210</v>
      </c>
      <c r="G228" s="185"/>
      <c r="H228" s="185"/>
    </row>
    <row r="229" spans="1:8" ht="12">
      <c r="A229" s="183" t="s">
        <v>1211</v>
      </c>
      <c r="B229" s="198">
        <v>65</v>
      </c>
      <c r="C229" s="189" t="s">
        <v>1212</v>
      </c>
      <c r="D229" s="189" t="s">
        <v>1213</v>
      </c>
      <c r="E229" s="186"/>
      <c r="F229" s="192" t="s">
        <v>376</v>
      </c>
      <c r="G229" s="185"/>
      <c r="H229" s="194">
        <v>43002.934027777781</v>
      </c>
    </row>
    <row r="230" spans="1:8" ht="12">
      <c r="A230" s="183" t="s">
        <v>1215</v>
      </c>
      <c r="B230" s="184"/>
      <c r="C230" s="185"/>
      <c r="D230" s="185"/>
      <c r="E230" s="268" t="s">
        <v>1216</v>
      </c>
      <c r="F230" s="186"/>
      <c r="G230" s="185"/>
      <c r="H230" s="185"/>
    </row>
    <row r="231" spans="1:8" ht="12">
      <c r="A231" s="190" t="s">
        <v>1219</v>
      </c>
      <c r="B231" s="184"/>
      <c r="C231" s="185"/>
      <c r="D231" s="189" t="s">
        <v>459</v>
      </c>
      <c r="E231" s="268"/>
      <c r="F231" s="192" t="s">
        <v>376</v>
      </c>
      <c r="G231" s="185"/>
      <c r="H231" s="194">
        <v>43002.935416666667</v>
      </c>
    </row>
    <row r="232" spans="1:8" ht="12">
      <c r="A232" s="190" t="s">
        <v>1220</v>
      </c>
      <c r="B232" s="184"/>
      <c r="C232" s="189" t="s">
        <v>1222</v>
      </c>
      <c r="D232" s="189" t="s">
        <v>1223</v>
      </c>
      <c r="E232" s="186"/>
      <c r="F232" s="210" t="s">
        <v>376</v>
      </c>
      <c r="G232" s="185"/>
      <c r="H232" s="194">
        <v>43002.941666666666</v>
      </c>
    </row>
    <row r="233" spans="1:8" ht="12">
      <c r="A233" s="183" t="s">
        <v>1224</v>
      </c>
      <c r="B233" s="184"/>
      <c r="C233" s="185" t="s">
        <v>610</v>
      </c>
      <c r="D233" s="185"/>
      <c r="E233" s="186"/>
      <c r="F233" s="186"/>
      <c r="G233" s="185"/>
      <c r="H233" s="185"/>
    </row>
    <row r="234" spans="1:8" ht="12">
      <c r="A234" s="183" t="s">
        <v>1225</v>
      </c>
      <c r="B234" s="184"/>
      <c r="C234" s="185"/>
      <c r="D234" s="185"/>
      <c r="E234" s="185"/>
      <c r="F234" s="185"/>
      <c r="G234" s="185"/>
      <c r="H234" s="185"/>
    </row>
    <row r="235" spans="1:8" ht="15">
      <c r="A235" s="220" t="s">
        <v>1226</v>
      </c>
      <c r="B235" s="184"/>
      <c r="C235" s="185" t="s">
        <v>1227</v>
      </c>
      <c r="D235" s="185"/>
      <c r="E235" s="186"/>
      <c r="F235" s="187" t="s">
        <v>1229</v>
      </c>
      <c r="G235" s="185"/>
      <c r="H235" s="185"/>
    </row>
    <row r="236" spans="1:8" ht="13">
      <c r="A236" s="185" t="s">
        <v>1231</v>
      </c>
      <c r="B236" s="184"/>
      <c r="C236" s="185"/>
      <c r="D236" s="185"/>
      <c r="E236" s="186"/>
      <c r="F236" s="269" t="s">
        <v>761</v>
      </c>
      <c r="G236" s="185"/>
      <c r="H236" s="185"/>
    </row>
    <row r="237" spans="1:8" ht="12">
      <c r="A237" s="185" t="s">
        <v>1235</v>
      </c>
      <c r="B237" s="184"/>
      <c r="C237" s="185" t="s">
        <v>1236</v>
      </c>
      <c r="D237" s="185" t="s">
        <v>1237</v>
      </c>
      <c r="E237" s="186" t="s">
        <v>1238</v>
      </c>
      <c r="F237" s="187" t="s">
        <v>527</v>
      </c>
      <c r="G237" s="185"/>
      <c r="H237" s="185"/>
    </row>
    <row r="238" spans="1:8" ht="12">
      <c r="A238" s="189" t="s">
        <v>1240</v>
      </c>
      <c r="B238" s="184"/>
      <c r="C238" s="185" t="s">
        <v>359</v>
      </c>
      <c r="D238" s="185"/>
      <c r="E238" s="191" t="s">
        <v>441</v>
      </c>
      <c r="F238" s="210" t="s">
        <v>1241</v>
      </c>
      <c r="G238" s="185"/>
      <c r="H238" s="194">
        <v>43001.880555555559</v>
      </c>
    </row>
    <row r="239" spans="1:8" ht="13">
      <c r="A239" s="185" t="s">
        <v>1242</v>
      </c>
      <c r="B239" s="184"/>
      <c r="C239" s="185" t="s">
        <v>1243</v>
      </c>
      <c r="D239" s="185"/>
      <c r="E239" s="270" t="s">
        <v>1244</v>
      </c>
      <c r="F239" s="186"/>
      <c r="G239" s="185"/>
      <c r="H239" s="185"/>
    </row>
    <row r="240" spans="1:8" ht="12">
      <c r="A240" s="183" t="s">
        <v>1246</v>
      </c>
      <c r="B240" s="184"/>
      <c r="C240" s="185" t="s">
        <v>1248</v>
      </c>
      <c r="D240" s="185"/>
      <c r="E240" s="186" t="s">
        <v>441</v>
      </c>
      <c r="F240" s="186" t="s">
        <v>442</v>
      </c>
      <c r="G240" s="185"/>
      <c r="H240" s="188">
        <v>42999.40625</v>
      </c>
    </row>
    <row r="241" spans="1:8" ht="12">
      <c r="A241" s="183" t="s">
        <v>1249</v>
      </c>
      <c r="B241" s="184"/>
      <c r="C241" s="185" t="s">
        <v>1250</v>
      </c>
      <c r="D241" s="185" t="s">
        <v>1251</v>
      </c>
      <c r="E241" s="186"/>
      <c r="F241" s="187" t="s">
        <v>1252</v>
      </c>
      <c r="G241" s="185"/>
      <c r="H241" s="185"/>
    </row>
    <row r="242" spans="1:8" ht="12">
      <c r="A242" s="190" t="s">
        <v>1254</v>
      </c>
      <c r="B242" s="184"/>
      <c r="C242" s="189" t="s">
        <v>1255</v>
      </c>
      <c r="D242" s="271" t="s">
        <v>1256</v>
      </c>
      <c r="E242" s="186"/>
      <c r="F242" s="272" t="s">
        <v>1258</v>
      </c>
      <c r="G242" s="185"/>
      <c r="H242" s="265">
        <v>43001.784722222219</v>
      </c>
    </row>
    <row r="243" spans="1:8" ht="12">
      <c r="A243" s="183" t="s">
        <v>1259</v>
      </c>
      <c r="B243" s="184"/>
      <c r="C243" s="185"/>
      <c r="D243" s="273">
        <v>3131159599</v>
      </c>
      <c r="E243" s="186" t="s">
        <v>1261</v>
      </c>
      <c r="F243" s="187" t="s">
        <v>1135</v>
      </c>
      <c r="G243" s="185"/>
      <c r="H243" s="185"/>
    </row>
    <row r="244" spans="1:8" ht="12">
      <c r="A244" s="183" t="s">
        <v>1262</v>
      </c>
      <c r="B244" s="184"/>
      <c r="C244" s="185"/>
      <c r="D244" s="185">
        <v>5543183820</v>
      </c>
      <c r="E244" s="186" t="s">
        <v>1263</v>
      </c>
      <c r="F244" s="187" t="s">
        <v>1167</v>
      </c>
      <c r="G244" s="185"/>
      <c r="H244" s="185"/>
    </row>
    <row r="245" spans="1:8" ht="12">
      <c r="A245" s="183" t="s">
        <v>1265</v>
      </c>
      <c r="B245" s="184"/>
      <c r="C245" s="185" t="s">
        <v>417</v>
      </c>
      <c r="D245" s="185"/>
      <c r="E245" s="186" t="s">
        <v>1175</v>
      </c>
      <c r="F245" s="186"/>
      <c r="G245" s="185"/>
      <c r="H245" s="185"/>
    </row>
    <row r="246" spans="1:8" ht="12">
      <c r="A246" s="183" t="s">
        <v>1266</v>
      </c>
      <c r="B246" s="184"/>
      <c r="C246" s="185" t="s">
        <v>417</v>
      </c>
      <c r="D246" s="185"/>
      <c r="E246" s="186" t="s">
        <v>1175</v>
      </c>
      <c r="F246" s="187" t="s">
        <v>552</v>
      </c>
      <c r="G246" s="185"/>
      <c r="H246" s="185"/>
    </row>
    <row r="247" spans="1:8" ht="12">
      <c r="A247" s="274" t="s">
        <v>1267</v>
      </c>
      <c r="B247" s="184"/>
      <c r="C247" s="185" t="s">
        <v>1268</v>
      </c>
      <c r="D247" s="185"/>
      <c r="E247" s="186" t="s">
        <v>1269</v>
      </c>
      <c r="F247" s="187" t="s">
        <v>527</v>
      </c>
      <c r="G247" s="185"/>
      <c r="H247" s="185"/>
    </row>
    <row r="248" spans="1:8" ht="12">
      <c r="A248" s="275" t="s">
        <v>1271</v>
      </c>
      <c r="B248" s="198">
        <v>19</v>
      </c>
      <c r="C248" s="189" t="s">
        <v>1272</v>
      </c>
      <c r="D248" s="189" t="s">
        <v>1273</v>
      </c>
      <c r="E248" s="186"/>
      <c r="F248" s="210" t="s">
        <v>376</v>
      </c>
      <c r="G248" s="185"/>
      <c r="H248" s="194">
        <v>43002.928472222222</v>
      </c>
    </row>
    <row r="249" spans="1:8" ht="12">
      <c r="A249" s="190" t="s">
        <v>1274</v>
      </c>
      <c r="B249" s="198">
        <v>31</v>
      </c>
      <c r="C249" s="189" t="s">
        <v>1275</v>
      </c>
      <c r="D249" s="189">
        <v>5522470507</v>
      </c>
      <c r="E249" s="191" t="s">
        <v>1276</v>
      </c>
      <c r="F249" s="192" t="s">
        <v>1277</v>
      </c>
      <c r="G249" s="185"/>
      <c r="H249" s="194">
        <v>43002.955555555556</v>
      </c>
    </row>
    <row r="250" spans="1:8" ht="12">
      <c r="A250" s="275" t="s">
        <v>1278</v>
      </c>
      <c r="B250" s="198"/>
      <c r="C250" s="189" t="s">
        <v>1279</v>
      </c>
      <c r="D250" s="189" t="s">
        <v>1280</v>
      </c>
      <c r="E250" s="186"/>
      <c r="F250" s="210" t="s">
        <v>376</v>
      </c>
      <c r="G250" s="185"/>
      <c r="H250" s="194">
        <v>43002.929861111108</v>
      </c>
    </row>
    <row r="251" spans="1:8" ht="12">
      <c r="A251" s="275" t="s">
        <v>1282</v>
      </c>
      <c r="B251" s="198"/>
      <c r="C251" s="189" t="s">
        <v>612</v>
      </c>
      <c r="D251" s="189" t="s">
        <v>614</v>
      </c>
      <c r="E251" s="186"/>
      <c r="F251" s="210" t="s">
        <v>376</v>
      </c>
      <c r="G251" s="185"/>
      <c r="H251" s="194">
        <v>43002.931250000001</v>
      </c>
    </row>
    <row r="252" spans="1:8" ht="12">
      <c r="A252" s="189" t="s">
        <v>1283</v>
      </c>
      <c r="B252" s="184"/>
      <c r="C252" s="189" t="s">
        <v>1284</v>
      </c>
      <c r="D252" s="189" t="s">
        <v>1285</v>
      </c>
      <c r="E252" s="186"/>
      <c r="F252" s="191" t="s">
        <v>1286</v>
      </c>
      <c r="G252" s="185"/>
      <c r="H252" s="194">
        <v>42999.879861111112</v>
      </c>
    </row>
    <row r="253" spans="1:8" ht="12">
      <c r="A253" s="183" t="s">
        <v>1287</v>
      </c>
      <c r="B253" s="184"/>
      <c r="C253" s="185" t="s">
        <v>417</v>
      </c>
      <c r="D253" s="185"/>
      <c r="E253" s="186" t="s">
        <v>1289</v>
      </c>
      <c r="F253" s="186"/>
      <c r="G253" s="185"/>
      <c r="H253" s="185"/>
    </row>
    <row r="254" spans="1:8" ht="12">
      <c r="A254" s="190" t="s">
        <v>1290</v>
      </c>
      <c r="B254" s="184"/>
      <c r="C254" s="185"/>
      <c r="D254" s="189" t="s">
        <v>1077</v>
      </c>
      <c r="E254" s="186"/>
      <c r="F254" s="192" t="s">
        <v>376</v>
      </c>
      <c r="G254" s="185"/>
      <c r="H254" s="194">
        <v>43002.926388888889</v>
      </c>
    </row>
    <row r="255" spans="1:8" ht="12">
      <c r="A255" s="189" t="s">
        <v>1292</v>
      </c>
      <c r="B255" s="198">
        <v>18</v>
      </c>
      <c r="C255" s="185"/>
      <c r="D255" s="149" t="s">
        <v>1294</v>
      </c>
      <c r="E255" s="189" t="s">
        <v>1295</v>
      </c>
      <c r="F255" s="189" t="s">
        <v>1296</v>
      </c>
      <c r="G255" s="185"/>
      <c r="H255" s="205">
        <v>43001.872916666667</v>
      </c>
    </row>
    <row r="256" spans="1:8" ht="12">
      <c r="A256" s="190" t="s">
        <v>1298</v>
      </c>
      <c r="B256" s="184"/>
      <c r="C256" s="189" t="s">
        <v>1299</v>
      </c>
      <c r="D256" s="189" t="s">
        <v>1300</v>
      </c>
      <c r="E256" s="186"/>
      <c r="F256" s="276">
        <v>43001.652083333334</v>
      </c>
      <c r="G256" s="185"/>
      <c r="H256" s="185"/>
    </row>
    <row r="257" spans="1:8" ht="12">
      <c r="A257" s="189" t="s">
        <v>1304</v>
      </c>
      <c r="B257" s="184"/>
      <c r="C257" s="189" t="s">
        <v>1305</v>
      </c>
      <c r="D257" s="91" t="s">
        <v>1306</v>
      </c>
      <c r="E257" s="185"/>
      <c r="F257" s="277" t="s">
        <v>1307</v>
      </c>
      <c r="G257" s="185"/>
      <c r="H257" s="185"/>
    </row>
    <row r="258" spans="1:8" ht="12">
      <c r="A258" s="189" t="s">
        <v>1309</v>
      </c>
      <c r="B258" s="184"/>
      <c r="C258" s="189" t="s">
        <v>1310</v>
      </c>
      <c r="D258" s="91" t="s">
        <v>614</v>
      </c>
      <c r="E258" s="185"/>
      <c r="F258" s="277" t="s">
        <v>376</v>
      </c>
      <c r="G258" s="185"/>
      <c r="H258" s="194">
        <v>43002.92083333333</v>
      </c>
    </row>
    <row r="259" spans="1:8" ht="12">
      <c r="A259" s="183" t="s">
        <v>1311</v>
      </c>
      <c r="B259" s="184"/>
      <c r="C259" s="185"/>
      <c r="D259" s="185"/>
      <c r="E259" s="186"/>
      <c r="F259" s="186"/>
      <c r="G259" s="185"/>
      <c r="H259" s="185"/>
    </row>
    <row r="260" spans="1:8" ht="12">
      <c r="A260" s="189" t="s">
        <v>1312</v>
      </c>
      <c r="B260" s="184"/>
      <c r="C260" s="189" t="s">
        <v>1313</v>
      </c>
      <c r="D260" s="185"/>
      <c r="E260" s="185"/>
      <c r="F260" s="231" t="s">
        <v>199</v>
      </c>
      <c r="G260" s="185"/>
      <c r="H260" s="185"/>
    </row>
    <row r="261" spans="1:8" ht="12">
      <c r="A261" s="189" t="s">
        <v>1315</v>
      </c>
      <c r="B261" s="198">
        <v>27</v>
      </c>
      <c r="C261" s="189" t="s">
        <v>1316</v>
      </c>
      <c r="D261" s="189" t="s">
        <v>1317</v>
      </c>
      <c r="E261" s="185"/>
      <c r="F261" s="231" t="s">
        <v>376</v>
      </c>
      <c r="G261" s="185"/>
      <c r="H261" s="194">
        <v>43002.918749999997</v>
      </c>
    </row>
    <row r="262" spans="1:8" ht="12">
      <c r="A262" s="183" t="s">
        <v>1318</v>
      </c>
      <c r="B262" s="184"/>
      <c r="C262" s="185" t="s">
        <v>1319</v>
      </c>
      <c r="D262" s="185"/>
      <c r="E262" s="186"/>
      <c r="F262" s="187" t="s">
        <v>1320</v>
      </c>
      <c r="G262" s="185"/>
      <c r="H262" s="185"/>
    </row>
    <row r="263" spans="1:8" ht="12">
      <c r="A263" s="185"/>
      <c r="B263" s="184"/>
      <c r="C263" s="185"/>
      <c r="D263" s="185"/>
      <c r="E263" s="185"/>
      <c r="F263" s="185"/>
      <c r="G263" s="185"/>
      <c r="H263" s="185"/>
    </row>
    <row r="264" spans="1:8" ht="12">
      <c r="A264" s="185"/>
      <c r="B264" s="184"/>
      <c r="C264" s="185"/>
      <c r="D264" s="185"/>
      <c r="E264" s="185"/>
      <c r="F264" s="185"/>
      <c r="G264" s="185"/>
      <c r="H264" s="185"/>
    </row>
    <row r="265" spans="1:8" ht="12">
      <c r="A265" s="185"/>
      <c r="B265" s="184"/>
      <c r="C265" s="185"/>
      <c r="D265" s="185"/>
      <c r="E265" s="185"/>
      <c r="F265" s="185"/>
      <c r="G265" s="185"/>
      <c r="H265" s="185"/>
    </row>
    <row r="266" spans="1:8" ht="12">
      <c r="A266" s="185"/>
      <c r="B266" s="184"/>
      <c r="C266" s="185"/>
      <c r="D266" s="185"/>
      <c r="E266" s="185"/>
      <c r="F266" s="185"/>
      <c r="G266" s="185"/>
      <c r="H266" s="185"/>
    </row>
    <row r="267" spans="1:8" ht="12">
      <c r="A267" s="185"/>
      <c r="B267" s="184"/>
      <c r="C267" s="185"/>
      <c r="D267" s="185"/>
      <c r="E267" s="185"/>
      <c r="F267" s="185"/>
      <c r="G267" s="185"/>
      <c r="H267" s="185"/>
    </row>
    <row r="268" spans="1:8" ht="12">
      <c r="A268" s="185"/>
      <c r="B268" s="184"/>
      <c r="C268" s="185"/>
      <c r="D268" s="185"/>
      <c r="E268" s="185"/>
      <c r="F268" s="185"/>
      <c r="G268" s="185"/>
      <c r="H268" s="185"/>
    </row>
    <row r="269" spans="1:8" ht="12">
      <c r="A269" s="185"/>
      <c r="B269" s="184"/>
      <c r="C269" s="185"/>
      <c r="D269" s="185"/>
      <c r="E269" s="185"/>
      <c r="F269" s="185"/>
      <c r="G269" s="185"/>
      <c r="H269" s="185"/>
    </row>
    <row r="270" spans="1:8" ht="12">
      <c r="A270" s="185"/>
      <c r="B270" s="184"/>
      <c r="C270" s="185"/>
      <c r="D270" s="185"/>
      <c r="E270" s="185"/>
      <c r="F270" s="185"/>
      <c r="G270" s="185"/>
      <c r="H270" s="185"/>
    </row>
    <row r="271" spans="1:8" ht="12">
      <c r="A271" s="185"/>
      <c r="B271" s="184"/>
      <c r="C271" s="185"/>
      <c r="D271" s="185"/>
      <c r="E271" s="185"/>
      <c r="F271" s="185"/>
      <c r="G271" s="185"/>
      <c r="H271" s="185"/>
    </row>
    <row r="272" spans="1:8" ht="12">
      <c r="A272" s="185"/>
      <c r="B272" s="184"/>
      <c r="C272" s="185"/>
      <c r="D272" s="185"/>
      <c r="E272" s="185"/>
      <c r="F272" s="185"/>
      <c r="G272" s="185"/>
      <c r="H272" s="185"/>
    </row>
    <row r="273" spans="1:8" ht="12">
      <c r="A273" s="185"/>
      <c r="B273" s="184"/>
      <c r="C273" s="185"/>
      <c r="D273" s="185"/>
      <c r="E273" s="185"/>
      <c r="F273" s="185"/>
      <c r="G273" s="185"/>
      <c r="H273" s="185"/>
    </row>
    <row r="274" spans="1:8" ht="12">
      <c r="A274" s="185"/>
      <c r="B274" s="184"/>
      <c r="C274" s="185"/>
      <c r="D274" s="185"/>
      <c r="E274" s="185"/>
      <c r="F274" s="185"/>
      <c r="G274" s="185"/>
      <c r="H274" s="185"/>
    </row>
    <row r="275" spans="1:8" ht="12">
      <c r="A275" s="185"/>
      <c r="B275" s="184"/>
      <c r="C275" s="185"/>
      <c r="D275" s="185"/>
      <c r="E275" s="185"/>
      <c r="F275" s="185"/>
      <c r="G275" s="185"/>
      <c r="H275" s="185"/>
    </row>
    <row r="276" spans="1:8" ht="12">
      <c r="A276" s="185"/>
      <c r="B276" s="184"/>
      <c r="C276" s="185"/>
      <c r="D276" s="185"/>
      <c r="E276" s="185"/>
      <c r="F276" s="185"/>
      <c r="G276" s="185"/>
      <c r="H276" s="185"/>
    </row>
    <row r="277" spans="1:8" ht="12">
      <c r="A277" s="185"/>
      <c r="B277" s="184"/>
      <c r="C277" s="185"/>
      <c r="D277" s="185"/>
      <c r="E277" s="185"/>
      <c r="F277" s="185"/>
      <c r="G277" s="185"/>
      <c r="H277" s="185"/>
    </row>
    <row r="278" spans="1:8" ht="12">
      <c r="A278" s="185"/>
      <c r="B278" s="184"/>
      <c r="C278" s="185"/>
      <c r="D278" s="185"/>
      <c r="E278" s="185"/>
      <c r="F278" s="185"/>
      <c r="G278" s="185"/>
      <c r="H278" s="185"/>
    </row>
    <row r="279" spans="1:8" ht="12">
      <c r="A279" s="185"/>
      <c r="B279" s="184"/>
      <c r="C279" s="185"/>
      <c r="D279" s="185"/>
      <c r="E279" s="185"/>
      <c r="F279" s="185"/>
      <c r="G279" s="185"/>
      <c r="H279" s="185"/>
    </row>
    <row r="280" spans="1:8" ht="12">
      <c r="A280" s="185"/>
      <c r="B280" s="184"/>
      <c r="C280" s="185"/>
      <c r="D280" s="185"/>
      <c r="E280" s="185"/>
      <c r="F280" s="185"/>
      <c r="G280" s="185"/>
      <c r="H280" s="185"/>
    </row>
    <row r="281" spans="1:8" ht="12">
      <c r="A281" s="185"/>
      <c r="B281" s="184"/>
      <c r="C281" s="185"/>
      <c r="D281" s="185"/>
      <c r="E281" s="185"/>
      <c r="F281" s="185"/>
      <c r="G281" s="185"/>
      <c r="H281" s="185"/>
    </row>
    <row r="282" spans="1:8" ht="12">
      <c r="A282" s="185"/>
      <c r="B282" s="184"/>
      <c r="C282" s="185"/>
      <c r="D282" s="185"/>
      <c r="E282" s="185"/>
      <c r="F282" s="185"/>
      <c r="G282" s="185"/>
      <c r="H282" s="185"/>
    </row>
    <row r="283" spans="1:8" ht="12">
      <c r="A283" s="185"/>
      <c r="B283" s="184"/>
      <c r="C283" s="185"/>
      <c r="D283" s="185"/>
      <c r="E283" s="185"/>
      <c r="F283" s="185"/>
      <c r="G283" s="185"/>
      <c r="H283" s="185"/>
    </row>
    <row r="284" spans="1:8" ht="12">
      <c r="A284" s="185"/>
      <c r="B284" s="184"/>
      <c r="C284" s="185"/>
      <c r="D284" s="185"/>
      <c r="E284" s="185"/>
      <c r="F284" s="185"/>
      <c r="G284" s="185"/>
      <c r="H284" s="185"/>
    </row>
    <row r="285" spans="1:8" ht="12">
      <c r="A285" s="185"/>
      <c r="B285" s="184"/>
      <c r="C285" s="185"/>
      <c r="D285" s="185"/>
      <c r="E285" s="185"/>
      <c r="F285" s="185"/>
      <c r="G285" s="185"/>
      <c r="H285" s="185"/>
    </row>
    <row r="286" spans="1:8" ht="12">
      <c r="A286" s="185"/>
      <c r="B286" s="184"/>
      <c r="C286" s="185"/>
      <c r="D286" s="185"/>
      <c r="E286" s="185"/>
      <c r="F286" s="185"/>
      <c r="G286" s="185"/>
      <c r="H286" s="185"/>
    </row>
    <row r="287" spans="1:8" ht="12">
      <c r="A287" s="185"/>
      <c r="B287" s="184"/>
      <c r="C287" s="185"/>
      <c r="D287" s="185"/>
      <c r="E287" s="185"/>
      <c r="F287" s="185"/>
      <c r="G287" s="185"/>
      <c r="H287" s="185"/>
    </row>
    <row r="288" spans="1:8" ht="12">
      <c r="A288" s="185"/>
      <c r="B288" s="184"/>
      <c r="C288" s="185"/>
      <c r="D288" s="185"/>
      <c r="E288" s="185"/>
      <c r="F288" s="185"/>
      <c r="G288" s="185"/>
      <c r="H288" s="185"/>
    </row>
    <row r="289" spans="1:8" ht="12">
      <c r="A289" s="185"/>
      <c r="B289" s="184"/>
      <c r="C289" s="185"/>
      <c r="D289" s="185"/>
      <c r="E289" s="185"/>
      <c r="F289" s="185"/>
      <c r="G289" s="185"/>
      <c r="H289" s="185"/>
    </row>
    <row r="290" spans="1:8" ht="12">
      <c r="A290" s="185"/>
      <c r="B290" s="184"/>
      <c r="C290" s="185"/>
      <c r="D290" s="185"/>
      <c r="E290" s="185"/>
      <c r="F290" s="185"/>
      <c r="G290" s="185"/>
      <c r="H290" s="185"/>
    </row>
    <row r="291" spans="1:8" ht="12">
      <c r="A291" s="185"/>
      <c r="B291" s="184"/>
      <c r="C291" s="185"/>
      <c r="D291" s="185"/>
      <c r="E291" s="185"/>
      <c r="F291" s="185"/>
      <c r="G291" s="185"/>
      <c r="H291" s="185"/>
    </row>
    <row r="292" spans="1:8" ht="12">
      <c r="A292" s="185"/>
      <c r="B292" s="184"/>
      <c r="C292" s="185"/>
      <c r="D292" s="185"/>
      <c r="E292" s="185"/>
      <c r="F292" s="185"/>
      <c r="G292" s="185"/>
      <c r="H292" s="185"/>
    </row>
    <row r="293" spans="1:8" ht="12">
      <c r="A293" s="185"/>
      <c r="B293" s="184"/>
      <c r="C293" s="185"/>
      <c r="D293" s="185"/>
      <c r="E293" s="185"/>
      <c r="F293" s="185"/>
      <c r="G293" s="185"/>
      <c r="H293" s="185"/>
    </row>
    <row r="294" spans="1:8" ht="12">
      <c r="A294" s="185"/>
      <c r="B294" s="184"/>
      <c r="C294" s="185"/>
      <c r="D294" s="185"/>
      <c r="E294" s="185"/>
      <c r="F294" s="185"/>
      <c r="G294" s="185"/>
      <c r="H294" s="185"/>
    </row>
    <row r="295" spans="1:8" ht="12">
      <c r="A295" s="185"/>
      <c r="B295" s="184"/>
      <c r="C295" s="185"/>
      <c r="D295" s="185"/>
      <c r="E295" s="185"/>
      <c r="F295" s="185"/>
      <c r="G295" s="185"/>
      <c r="H295" s="185"/>
    </row>
    <row r="296" spans="1:8" ht="12">
      <c r="A296" s="185"/>
      <c r="B296" s="184"/>
      <c r="C296" s="185"/>
      <c r="D296" s="185"/>
      <c r="E296" s="185"/>
      <c r="F296" s="185"/>
      <c r="G296" s="185"/>
      <c r="H296" s="185"/>
    </row>
    <row r="297" spans="1:8" ht="12">
      <c r="A297" s="185"/>
      <c r="B297" s="184"/>
      <c r="C297" s="185"/>
      <c r="D297" s="185"/>
      <c r="E297" s="185"/>
      <c r="F297" s="185"/>
      <c r="G297" s="185"/>
      <c r="H297" s="185"/>
    </row>
    <row r="298" spans="1:8" ht="12">
      <c r="A298" s="185"/>
      <c r="B298" s="184"/>
      <c r="C298" s="185"/>
      <c r="D298" s="185"/>
      <c r="E298" s="185"/>
      <c r="F298" s="185"/>
      <c r="G298" s="185"/>
      <c r="H298" s="185"/>
    </row>
    <row r="299" spans="1:8" ht="12">
      <c r="A299" s="185"/>
      <c r="B299" s="184"/>
      <c r="C299" s="185"/>
      <c r="D299" s="185"/>
      <c r="E299" s="185"/>
      <c r="F299" s="185"/>
      <c r="G299" s="185"/>
      <c r="H299" s="185"/>
    </row>
    <row r="300" spans="1:8" ht="12">
      <c r="A300" s="185"/>
      <c r="B300" s="184"/>
      <c r="C300" s="185"/>
      <c r="D300" s="185"/>
      <c r="E300" s="185"/>
      <c r="F300" s="185"/>
      <c r="G300" s="185"/>
      <c r="H300" s="185"/>
    </row>
    <row r="301" spans="1:8" ht="12">
      <c r="A301" s="185"/>
      <c r="B301" s="184"/>
      <c r="C301" s="185"/>
      <c r="D301" s="185"/>
      <c r="E301" s="185"/>
      <c r="F301" s="185"/>
      <c r="G301" s="185"/>
      <c r="H301" s="185"/>
    </row>
    <row r="302" spans="1:8" ht="12">
      <c r="A302" s="185"/>
      <c r="B302" s="184"/>
      <c r="C302" s="185"/>
      <c r="D302" s="185"/>
      <c r="E302" s="185"/>
      <c r="F302" s="185"/>
      <c r="G302" s="185"/>
      <c r="H302" s="185"/>
    </row>
    <row r="303" spans="1:8" ht="12">
      <c r="A303" s="185"/>
      <c r="B303" s="184"/>
      <c r="C303" s="185"/>
      <c r="D303" s="185"/>
      <c r="E303" s="185"/>
      <c r="F303" s="185"/>
      <c r="G303" s="185"/>
      <c r="H303" s="185"/>
    </row>
    <row r="304" spans="1:8" ht="12">
      <c r="A304" s="185"/>
      <c r="B304" s="184"/>
      <c r="C304" s="185"/>
      <c r="D304" s="185"/>
      <c r="E304" s="185"/>
      <c r="F304" s="185"/>
      <c r="G304" s="185"/>
      <c r="H304" s="185"/>
    </row>
    <row r="305" spans="1:8" ht="12">
      <c r="A305" s="185"/>
      <c r="B305" s="184"/>
      <c r="C305" s="185"/>
      <c r="D305" s="185"/>
      <c r="E305" s="185"/>
      <c r="F305" s="185"/>
      <c r="G305" s="185"/>
      <c r="H305" s="185"/>
    </row>
    <row r="306" spans="1:8" ht="12">
      <c r="A306" s="185"/>
      <c r="B306" s="184"/>
      <c r="C306" s="185"/>
      <c r="D306" s="185"/>
      <c r="E306" s="185"/>
      <c r="F306" s="185"/>
      <c r="G306" s="185"/>
      <c r="H306" s="185"/>
    </row>
    <row r="307" spans="1:8" ht="12">
      <c r="A307" s="185"/>
      <c r="B307" s="184"/>
      <c r="C307" s="185"/>
      <c r="D307" s="185"/>
      <c r="E307" s="185"/>
      <c r="F307" s="185"/>
      <c r="G307" s="185"/>
      <c r="H307" s="185"/>
    </row>
    <row r="308" spans="1:8" ht="12">
      <c r="A308" s="185"/>
      <c r="B308" s="184"/>
      <c r="C308" s="185"/>
      <c r="D308" s="185"/>
      <c r="E308" s="185"/>
      <c r="F308" s="185"/>
      <c r="G308" s="185"/>
      <c r="H308" s="185"/>
    </row>
    <row r="309" spans="1:8" ht="12">
      <c r="A309" s="185"/>
      <c r="B309" s="184"/>
      <c r="C309" s="185"/>
      <c r="D309" s="185"/>
      <c r="E309" s="185"/>
      <c r="F309" s="185"/>
      <c r="G309" s="185"/>
      <c r="H309" s="185"/>
    </row>
    <row r="310" spans="1:8" ht="12">
      <c r="A310" s="185"/>
      <c r="B310" s="184"/>
      <c r="C310" s="185"/>
      <c r="D310" s="185"/>
      <c r="E310" s="185"/>
      <c r="F310" s="185"/>
      <c r="G310" s="185"/>
      <c r="H310" s="185"/>
    </row>
    <row r="311" spans="1:8" ht="12">
      <c r="A311" s="185"/>
      <c r="B311" s="184"/>
      <c r="C311" s="185"/>
      <c r="D311" s="185"/>
      <c r="E311" s="185"/>
      <c r="F311" s="185"/>
      <c r="G311" s="185"/>
      <c r="H311" s="185"/>
    </row>
    <row r="312" spans="1:8" ht="12">
      <c r="A312" s="185"/>
      <c r="B312" s="184"/>
      <c r="C312" s="185"/>
      <c r="D312" s="185"/>
      <c r="E312" s="185"/>
      <c r="F312" s="185"/>
      <c r="G312" s="185"/>
      <c r="H312" s="185"/>
    </row>
    <row r="313" spans="1:8" ht="12">
      <c r="A313" s="185"/>
      <c r="B313" s="184"/>
      <c r="C313" s="185"/>
      <c r="D313" s="185"/>
      <c r="E313" s="185"/>
      <c r="F313" s="185"/>
      <c r="G313" s="185"/>
      <c r="H313" s="185"/>
    </row>
    <row r="314" spans="1:8" ht="12">
      <c r="A314" s="185"/>
      <c r="B314" s="184"/>
      <c r="C314" s="185"/>
      <c r="D314" s="185"/>
      <c r="E314" s="185"/>
      <c r="F314" s="185"/>
      <c r="G314" s="185"/>
      <c r="H314" s="185"/>
    </row>
    <row r="315" spans="1:8" ht="12">
      <c r="A315" s="185"/>
      <c r="B315" s="184"/>
      <c r="C315" s="185"/>
      <c r="D315" s="185"/>
      <c r="E315" s="185"/>
      <c r="F315" s="185"/>
      <c r="G315" s="185"/>
      <c r="H315" s="185"/>
    </row>
    <row r="316" spans="1:8" ht="12">
      <c r="A316" s="185"/>
      <c r="B316" s="184"/>
      <c r="C316" s="185"/>
      <c r="D316" s="185"/>
      <c r="E316" s="185"/>
      <c r="F316" s="185"/>
      <c r="G316" s="185"/>
      <c r="H316" s="185"/>
    </row>
    <row r="317" spans="1:8" ht="12">
      <c r="A317" s="185"/>
      <c r="B317" s="184"/>
      <c r="C317" s="185"/>
      <c r="D317" s="185"/>
      <c r="E317" s="185"/>
      <c r="F317" s="185"/>
      <c r="G317" s="185"/>
      <c r="H317" s="185"/>
    </row>
    <row r="318" spans="1:8" ht="12">
      <c r="A318" s="185"/>
      <c r="B318" s="184"/>
      <c r="C318" s="185"/>
      <c r="D318" s="185"/>
      <c r="E318" s="185"/>
      <c r="F318" s="185"/>
      <c r="G318" s="185"/>
      <c r="H318" s="185"/>
    </row>
    <row r="319" spans="1:8" ht="12">
      <c r="A319" s="185"/>
      <c r="B319" s="184"/>
      <c r="C319" s="185"/>
      <c r="D319" s="185"/>
      <c r="E319" s="185"/>
      <c r="F319" s="185"/>
      <c r="G319" s="185"/>
      <c r="H319" s="185"/>
    </row>
    <row r="320" spans="1:8" ht="12">
      <c r="A320" s="185"/>
      <c r="B320" s="184"/>
      <c r="C320" s="185"/>
      <c r="D320" s="185"/>
      <c r="E320" s="185"/>
      <c r="F320" s="185"/>
      <c r="G320" s="185"/>
      <c r="H320" s="185"/>
    </row>
    <row r="321" spans="1:8" ht="12">
      <c r="A321" s="185"/>
      <c r="B321" s="184"/>
      <c r="C321" s="185"/>
      <c r="D321" s="185"/>
      <c r="E321" s="185"/>
      <c r="F321" s="185"/>
      <c r="G321" s="185"/>
      <c r="H321" s="185"/>
    </row>
    <row r="322" spans="1:8" ht="12">
      <c r="A322" s="185"/>
      <c r="B322" s="184"/>
      <c r="C322" s="185"/>
      <c r="D322" s="185"/>
      <c r="E322" s="185"/>
      <c r="F322" s="185"/>
      <c r="G322" s="185"/>
      <c r="H322" s="185"/>
    </row>
    <row r="323" spans="1:8" ht="12">
      <c r="A323" s="185"/>
      <c r="B323" s="184"/>
      <c r="C323" s="185"/>
      <c r="D323" s="185"/>
      <c r="E323" s="185"/>
      <c r="F323" s="185"/>
      <c r="G323" s="185"/>
      <c r="H323" s="185"/>
    </row>
    <row r="324" spans="1:8" ht="12">
      <c r="A324" s="185"/>
      <c r="B324" s="184"/>
      <c r="C324" s="185"/>
      <c r="D324" s="185"/>
      <c r="E324" s="185"/>
      <c r="F324" s="185"/>
      <c r="G324" s="185"/>
      <c r="H324" s="185"/>
    </row>
    <row r="325" spans="1:8" ht="12">
      <c r="A325" s="185"/>
      <c r="B325" s="184"/>
      <c r="C325" s="185"/>
      <c r="D325" s="185"/>
      <c r="E325" s="185"/>
      <c r="F325" s="185"/>
      <c r="G325" s="185"/>
      <c r="H325" s="185"/>
    </row>
    <row r="326" spans="1:8" ht="12">
      <c r="A326" s="185"/>
      <c r="B326" s="184"/>
      <c r="C326" s="185"/>
      <c r="D326" s="185"/>
      <c r="E326" s="185"/>
      <c r="F326" s="185"/>
      <c r="G326" s="185"/>
      <c r="H326" s="185"/>
    </row>
    <row r="327" spans="1:8" ht="12">
      <c r="A327" s="185"/>
      <c r="B327" s="184"/>
      <c r="C327" s="185"/>
      <c r="D327" s="185"/>
      <c r="E327" s="185"/>
      <c r="F327" s="185"/>
      <c r="G327" s="185"/>
      <c r="H327" s="185"/>
    </row>
    <row r="328" spans="1:8" ht="12">
      <c r="A328" s="185"/>
      <c r="B328" s="184"/>
      <c r="C328" s="185"/>
      <c r="D328" s="185"/>
      <c r="E328" s="185"/>
      <c r="F328" s="185"/>
      <c r="G328" s="185"/>
      <c r="H328" s="185"/>
    </row>
    <row r="329" spans="1:8" ht="12">
      <c r="A329" s="185"/>
      <c r="B329" s="184"/>
      <c r="C329" s="185"/>
      <c r="D329" s="185"/>
      <c r="E329" s="185"/>
      <c r="F329" s="185"/>
      <c r="G329" s="185"/>
      <c r="H329" s="185"/>
    </row>
    <row r="330" spans="1:8" ht="12">
      <c r="A330" s="185"/>
      <c r="B330" s="184"/>
      <c r="C330" s="185"/>
      <c r="D330" s="185"/>
      <c r="E330" s="185"/>
      <c r="F330" s="185"/>
      <c r="G330" s="185"/>
      <c r="H330" s="185"/>
    </row>
    <row r="331" spans="1:8" ht="12">
      <c r="A331" s="185"/>
      <c r="B331" s="184"/>
      <c r="C331" s="185"/>
      <c r="D331" s="185"/>
      <c r="E331" s="185"/>
      <c r="F331" s="185"/>
      <c r="G331" s="185"/>
      <c r="H331" s="185"/>
    </row>
    <row r="332" spans="1:8" ht="12">
      <c r="A332" s="185"/>
      <c r="B332" s="184"/>
      <c r="C332" s="185"/>
      <c r="D332" s="185"/>
      <c r="E332" s="185"/>
      <c r="F332" s="185"/>
      <c r="G332" s="185"/>
      <c r="H332" s="185"/>
    </row>
    <row r="333" spans="1:8" ht="12">
      <c r="A333" s="185"/>
      <c r="B333" s="184"/>
      <c r="C333" s="185"/>
      <c r="D333" s="185"/>
      <c r="E333" s="185"/>
      <c r="F333" s="185"/>
      <c r="G333" s="185"/>
      <c r="H333" s="185"/>
    </row>
    <row r="334" spans="1:8" ht="12">
      <c r="A334" s="185"/>
      <c r="B334" s="184"/>
      <c r="C334" s="185"/>
      <c r="D334" s="185"/>
      <c r="E334" s="185"/>
      <c r="F334" s="185"/>
      <c r="G334" s="185"/>
      <c r="H334" s="185"/>
    </row>
    <row r="335" spans="1:8" ht="12">
      <c r="A335" s="185"/>
      <c r="B335" s="184"/>
      <c r="C335" s="185"/>
      <c r="D335" s="185"/>
      <c r="E335" s="185"/>
      <c r="F335" s="185"/>
      <c r="G335" s="185"/>
      <c r="H335" s="185"/>
    </row>
    <row r="336" spans="1:8" ht="12">
      <c r="A336" s="185"/>
      <c r="B336" s="184"/>
      <c r="C336" s="185"/>
      <c r="D336" s="185"/>
      <c r="E336" s="185"/>
      <c r="F336" s="185"/>
      <c r="G336" s="185"/>
      <c r="H336" s="185"/>
    </row>
    <row r="337" spans="1:8" ht="12">
      <c r="A337" s="185"/>
      <c r="B337" s="184"/>
      <c r="C337" s="185"/>
      <c r="D337" s="185"/>
      <c r="E337" s="185"/>
      <c r="F337" s="185"/>
      <c r="G337" s="185"/>
      <c r="H337" s="185"/>
    </row>
    <row r="338" spans="1:8" ht="12">
      <c r="A338" s="185"/>
      <c r="B338" s="184"/>
      <c r="C338" s="185"/>
      <c r="D338" s="185"/>
      <c r="E338" s="185"/>
      <c r="F338" s="185"/>
      <c r="G338" s="185"/>
      <c r="H338" s="185"/>
    </row>
    <row r="339" spans="1:8" ht="12">
      <c r="A339" s="185"/>
      <c r="B339" s="184"/>
      <c r="C339" s="185"/>
      <c r="D339" s="185"/>
      <c r="E339" s="185"/>
      <c r="F339" s="185"/>
      <c r="G339" s="185"/>
      <c r="H339" s="185"/>
    </row>
    <row r="340" spans="1:8" ht="12">
      <c r="A340" s="185"/>
      <c r="B340" s="184"/>
      <c r="C340" s="185"/>
      <c r="D340" s="185"/>
      <c r="E340" s="185"/>
      <c r="F340" s="185"/>
      <c r="G340" s="185"/>
      <c r="H340" s="185"/>
    </row>
    <row r="341" spans="1:8" ht="12">
      <c r="A341" s="185"/>
      <c r="B341" s="184"/>
      <c r="C341" s="185"/>
      <c r="D341" s="185"/>
      <c r="E341" s="185"/>
      <c r="F341" s="185"/>
      <c r="G341" s="185"/>
      <c r="H341" s="185"/>
    </row>
    <row r="342" spans="1:8" ht="12">
      <c r="A342" s="185"/>
      <c r="B342" s="184"/>
      <c r="C342" s="185"/>
      <c r="D342" s="185"/>
      <c r="E342" s="185"/>
      <c r="F342" s="185"/>
      <c r="G342" s="185"/>
      <c r="H342" s="185"/>
    </row>
    <row r="343" spans="1:8" ht="12">
      <c r="A343" s="185"/>
      <c r="B343" s="184"/>
      <c r="C343" s="185"/>
      <c r="D343" s="185"/>
      <c r="E343" s="185"/>
      <c r="F343" s="185"/>
      <c r="G343" s="185"/>
      <c r="H343" s="185"/>
    </row>
    <row r="344" spans="1:8" ht="12">
      <c r="A344" s="185"/>
      <c r="B344" s="184"/>
      <c r="C344" s="185"/>
      <c r="D344" s="185"/>
      <c r="E344" s="185"/>
      <c r="F344" s="185"/>
      <c r="G344" s="185"/>
      <c r="H344" s="185"/>
    </row>
    <row r="345" spans="1:8" ht="12">
      <c r="A345" s="185"/>
      <c r="B345" s="184"/>
      <c r="C345" s="185"/>
      <c r="D345" s="185"/>
      <c r="E345" s="185"/>
      <c r="F345" s="185"/>
      <c r="G345" s="185"/>
      <c r="H345" s="185"/>
    </row>
    <row r="346" spans="1:8" ht="12">
      <c r="A346" s="185"/>
      <c r="B346" s="184"/>
      <c r="C346" s="185"/>
      <c r="D346" s="185"/>
      <c r="E346" s="185"/>
      <c r="F346" s="185"/>
      <c r="G346" s="185"/>
      <c r="H346" s="185"/>
    </row>
    <row r="347" spans="1:8" ht="12">
      <c r="A347" s="185"/>
      <c r="B347" s="184"/>
      <c r="C347" s="185"/>
      <c r="D347" s="185"/>
      <c r="E347" s="185"/>
      <c r="F347" s="185"/>
      <c r="G347" s="185"/>
      <c r="H347" s="185"/>
    </row>
    <row r="348" spans="1:8" ht="12">
      <c r="A348" s="185"/>
      <c r="B348" s="184"/>
      <c r="C348" s="185"/>
      <c r="D348" s="185"/>
      <c r="E348" s="185"/>
      <c r="F348" s="185"/>
      <c r="G348" s="185"/>
      <c r="H348" s="185"/>
    </row>
    <row r="349" spans="1:8" ht="12">
      <c r="A349" s="185"/>
      <c r="B349" s="184"/>
      <c r="C349" s="185"/>
      <c r="D349" s="185"/>
      <c r="E349" s="185"/>
      <c r="F349" s="185"/>
      <c r="G349" s="185"/>
      <c r="H349" s="185"/>
    </row>
    <row r="350" spans="1:8" ht="12">
      <c r="A350" s="185"/>
      <c r="B350" s="184"/>
      <c r="C350" s="185"/>
      <c r="D350" s="185"/>
      <c r="E350" s="185"/>
      <c r="F350" s="185"/>
      <c r="G350" s="185"/>
      <c r="H350" s="185"/>
    </row>
    <row r="351" spans="1:8" ht="12">
      <c r="A351" s="185"/>
      <c r="B351" s="184"/>
      <c r="C351" s="185"/>
      <c r="D351" s="185"/>
      <c r="E351" s="185"/>
      <c r="F351" s="185"/>
      <c r="G351" s="185"/>
      <c r="H351" s="185"/>
    </row>
    <row r="352" spans="1:8" ht="12">
      <c r="A352" s="185"/>
      <c r="B352" s="184"/>
      <c r="C352" s="185"/>
      <c r="D352" s="185"/>
      <c r="E352" s="185"/>
      <c r="F352" s="185"/>
      <c r="G352" s="185"/>
      <c r="H352" s="185"/>
    </row>
    <row r="353" spans="1:8" ht="12">
      <c r="A353" s="185"/>
      <c r="B353" s="184"/>
      <c r="C353" s="185"/>
      <c r="D353" s="185"/>
      <c r="E353" s="185"/>
      <c r="F353" s="185"/>
      <c r="G353" s="185"/>
      <c r="H353" s="185"/>
    </row>
    <row r="354" spans="1:8" ht="12">
      <c r="A354" s="185"/>
      <c r="B354" s="184"/>
      <c r="C354" s="185"/>
      <c r="D354" s="185"/>
      <c r="E354" s="185"/>
      <c r="F354" s="185"/>
      <c r="G354" s="185"/>
      <c r="H354" s="185"/>
    </row>
    <row r="355" spans="1:8" ht="12">
      <c r="A355" s="185"/>
      <c r="B355" s="184"/>
      <c r="C355" s="185"/>
      <c r="D355" s="185"/>
      <c r="E355" s="185"/>
      <c r="F355" s="185"/>
      <c r="G355" s="185"/>
      <c r="H355" s="185"/>
    </row>
    <row r="356" spans="1:8" ht="12">
      <c r="A356" s="185"/>
      <c r="B356" s="184"/>
      <c r="C356" s="185"/>
      <c r="D356" s="185"/>
      <c r="E356" s="185"/>
      <c r="F356" s="185"/>
      <c r="G356" s="185"/>
      <c r="H356" s="185"/>
    </row>
    <row r="357" spans="1:8" ht="12">
      <c r="A357" s="185"/>
      <c r="B357" s="184"/>
      <c r="C357" s="185"/>
      <c r="D357" s="185"/>
      <c r="E357" s="185"/>
      <c r="F357" s="185"/>
      <c r="G357" s="185"/>
      <c r="H357" s="185"/>
    </row>
    <row r="358" spans="1:8" ht="12">
      <c r="A358" s="185"/>
      <c r="B358" s="184"/>
      <c r="C358" s="185"/>
      <c r="D358" s="185"/>
      <c r="E358" s="185"/>
      <c r="F358" s="185"/>
      <c r="G358" s="185"/>
      <c r="H358" s="185"/>
    </row>
    <row r="359" spans="1:8" ht="12">
      <c r="A359" s="185"/>
      <c r="B359" s="184"/>
      <c r="C359" s="185"/>
      <c r="D359" s="185"/>
      <c r="E359" s="185"/>
      <c r="F359" s="185"/>
      <c r="G359" s="185"/>
      <c r="H359" s="185"/>
    </row>
    <row r="360" spans="1:8" ht="12">
      <c r="A360" s="185"/>
      <c r="B360" s="184"/>
      <c r="C360" s="185"/>
      <c r="D360" s="185"/>
      <c r="E360" s="185"/>
      <c r="F360" s="185"/>
      <c r="G360" s="185"/>
      <c r="H360" s="185"/>
    </row>
    <row r="361" spans="1:8" ht="12">
      <c r="A361" s="185"/>
      <c r="B361" s="184"/>
      <c r="C361" s="185"/>
      <c r="D361" s="185"/>
      <c r="E361" s="185"/>
      <c r="F361" s="185"/>
      <c r="G361" s="185"/>
      <c r="H361" s="185"/>
    </row>
    <row r="362" spans="1:8" ht="12">
      <c r="A362" s="185"/>
      <c r="B362" s="184"/>
      <c r="C362" s="185"/>
      <c r="D362" s="185"/>
      <c r="E362" s="185"/>
      <c r="F362" s="185"/>
      <c r="G362" s="185"/>
      <c r="H362" s="185"/>
    </row>
    <row r="363" spans="1:8" ht="12">
      <c r="A363" s="185"/>
      <c r="B363" s="184"/>
      <c r="C363" s="185"/>
      <c r="D363" s="185"/>
      <c r="E363" s="185"/>
      <c r="F363" s="185"/>
      <c r="G363" s="185"/>
      <c r="H363" s="185"/>
    </row>
    <row r="364" spans="1:8" ht="12">
      <c r="A364" s="185"/>
      <c r="B364" s="184"/>
      <c r="C364" s="185"/>
      <c r="D364" s="185"/>
      <c r="E364" s="185"/>
      <c r="F364" s="185"/>
      <c r="G364" s="185"/>
      <c r="H364" s="185"/>
    </row>
    <row r="365" spans="1:8" ht="12">
      <c r="A365" s="185"/>
      <c r="B365" s="184"/>
      <c r="C365" s="185"/>
      <c r="D365" s="185"/>
      <c r="E365" s="185"/>
      <c r="F365" s="185"/>
      <c r="G365" s="185"/>
      <c r="H365" s="185"/>
    </row>
    <row r="366" spans="1:8" ht="12">
      <c r="A366" s="185"/>
      <c r="B366" s="184"/>
      <c r="C366" s="185"/>
      <c r="D366" s="185"/>
      <c r="E366" s="185"/>
      <c r="F366" s="185"/>
      <c r="G366" s="185"/>
      <c r="H366" s="185"/>
    </row>
    <row r="367" spans="1:8" ht="12">
      <c r="A367" s="185"/>
      <c r="B367" s="184"/>
      <c r="C367" s="185"/>
      <c r="D367" s="185"/>
      <c r="E367" s="185"/>
      <c r="F367" s="185"/>
      <c r="G367" s="185"/>
      <c r="H367" s="185"/>
    </row>
    <row r="368" spans="1:8" ht="12">
      <c r="A368" s="185"/>
      <c r="B368" s="184"/>
      <c r="C368" s="185"/>
      <c r="D368" s="185"/>
      <c r="E368" s="185"/>
      <c r="F368" s="185"/>
      <c r="G368" s="185"/>
      <c r="H368" s="185"/>
    </row>
    <row r="369" spans="1:8" ht="12">
      <c r="A369" s="185"/>
      <c r="B369" s="184"/>
      <c r="C369" s="185"/>
      <c r="D369" s="185"/>
      <c r="E369" s="185"/>
      <c r="F369" s="185"/>
      <c r="G369" s="185"/>
      <c r="H369" s="185"/>
    </row>
    <row r="370" spans="1:8" ht="12">
      <c r="A370" s="185"/>
      <c r="B370" s="184"/>
      <c r="C370" s="185"/>
      <c r="D370" s="185"/>
      <c r="E370" s="185"/>
      <c r="F370" s="185"/>
      <c r="G370" s="185"/>
      <c r="H370" s="185"/>
    </row>
    <row r="371" spans="1:8" ht="12">
      <c r="A371" s="185"/>
      <c r="B371" s="184"/>
      <c r="C371" s="185"/>
      <c r="D371" s="185"/>
      <c r="E371" s="185"/>
      <c r="F371" s="185"/>
      <c r="G371" s="185"/>
      <c r="H371" s="185"/>
    </row>
    <row r="372" spans="1:8" ht="12">
      <c r="A372" s="185"/>
      <c r="B372" s="184"/>
      <c r="C372" s="185"/>
      <c r="D372" s="185"/>
      <c r="E372" s="185"/>
      <c r="F372" s="185"/>
      <c r="G372" s="185"/>
      <c r="H372" s="185"/>
    </row>
    <row r="373" spans="1:8" ht="12">
      <c r="A373" s="185"/>
      <c r="B373" s="184"/>
      <c r="C373" s="185"/>
      <c r="D373" s="185"/>
      <c r="E373" s="185"/>
      <c r="F373" s="185"/>
      <c r="G373" s="185"/>
      <c r="H373" s="185"/>
    </row>
    <row r="374" spans="1:8" ht="12">
      <c r="A374" s="185"/>
      <c r="B374" s="184"/>
      <c r="C374" s="185"/>
      <c r="D374" s="185"/>
      <c r="E374" s="185"/>
      <c r="F374" s="185"/>
      <c r="G374" s="185"/>
      <c r="H374" s="185"/>
    </row>
    <row r="375" spans="1:8" ht="12">
      <c r="A375" s="185"/>
      <c r="B375" s="184"/>
      <c r="C375" s="185"/>
      <c r="D375" s="185"/>
      <c r="E375" s="185"/>
      <c r="F375" s="185"/>
      <c r="G375" s="185"/>
      <c r="H375" s="185"/>
    </row>
    <row r="376" spans="1:8" ht="12">
      <c r="A376" s="185"/>
      <c r="B376" s="184"/>
      <c r="C376" s="185"/>
      <c r="D376" s="185"/>
      <c r="E376" s="185"/>
      <c r="F376" s="185"/>
      <c r="G376" s="185"/>
      <c r="H376" s="185"/>
    </row>
    <row r="377" spans="1:8" ht="12">
      <c r="A377" s="185"/>
      <c r="B377" s="184"/>
      <c r="C377" s="185"/>
      <c r="D377" s="185"/>
      <c r="E377" s="185"/>
      <c r="F377" s="185"/>
      <c r="G377" s="185"/>
      <c r="H377" s="185"/>
    </row>
    <row r="378" spans="1:8" ht="12">
      <c r="A378" s="185"/>
      <c r="B378" s="184"/>
      <c r="C378" s="185"/>
      <c r="D378" s="185"/>
      <c r="E378" s="185"/>
      <c r="F378" s="185"/>
      <c r="G378" s="185"/>
      <c r="H378" s="185"/>
    </row>
    <row r="379" spans="1:8" ht="12">
      <c r="A379" s="185"/>
      <c r="B379" s="184"/>
      <c r="C379" s="185"/>
      <c r="D379" s="185"/>
      <c r="E379" s="185"/>
      <c r="F379" s="185"/>
      <c r="G379" s="185"/>
      <c r="H379" s="185"/>
    </row>
    <row r="380" spans="1:8" ht="12">
      <c r="A380" s="185"/>
      <c r="B380" s="184"/>
      <c r="C380" s="185"/>
      <c r="D380" s="185"/>
      <c r="E380" s="185"/>
      <c r="F380" s="185"/>
      <c r="G380" s="185"/>
      <c r="H380" s="185"/>
    </row>
    <row r="381" spans="1:8" ht="12">
      <c r="A381" s="185"/>
      <c r="B381" s="184"/>
      <c r="C381" s="185"/>
      <c r="D381" s="185"/>
      <c r="E381" s="185"/>
      <c r="F381" s="185"/>
      <c r="G381" s="185"/>
      <c r="H381" s="185"/>
    </row>
    <row r="382" spans="1:8" ht="12">
      <c r="A382" s="185"/>
      <c r="B382" s="184"/>
      <c r="C382" s="185"/>
      <c r="D382" s="185"/>
      <c r="E382" s="185"/>
      <c r="F382" s="185"/>
      <c r="G382" s="185"/>
      <c r="H382" s="185"/>
    </row>
    <row r="383" spans="1:8" ht="12">
      <c r="A383" s="185"/>
      <c r="B383" s="184"/>
      <c r="C383" s="185"/>
      <c r="D383" s="185"/>
      <c r="E383" s="185"/>
      <c r="F383" s="185"/>
      <c r="G383" s="185"/>
      <c r="H383" s="185"/>
    </row>
    <row r="384" spans="1:8" ht="12">
      <c r="A384" s="185"/>
      <c r="B384" s="184"/>
      <c r="C384" s="185"/>
      <c r="D384" s="185"/>
      <c r="E384" s="185"/>
      <c r="F384" s="185"/>
      <c r="G384" s="185"/>
      <c r="H384" s="185"/>
    </row>
    <row r="385" spans="1:8" ht="12">
      <c r="A385" s="185"/>
      <c r="B385" s="184"/>
      <c r="C385" s="185"/>
      <c r="D385" s="185"/>
      <c r="E385" s="185"/>
      <c r="F385" s="185"/>
      <c r="G385" s="185"/>
      <c r="H385" s="185"/>
    </row>
    <row r="386" spans="1:8" ht="12">
      <c r="A386" s="185"/>
      <c r="B386" s="184"/>
      <c r="C386" s="185"/>
      <c r="D386" s="185"/>
      <c r="E386" s="185"/>
      <c r="F386" s="185"/>
      <c r="G386" s="185"/>
      <c r="H386" s="185"/>
    </row>
    <row r="387" spans="1:8" ht="12">
      <c r="A387" s="185"/>
      <c r="B387" s="184"/>
      <c r="C387" s="185"/>
      <c r="D387" s="185"/>
      <c r="E387" s="185"/>
      <c r="F387" s="185"/>
      <c r="G387" s="185"/>
      <c r="H387" s="185"/>
    </row>
    <row r="388" spans="1:8" ht="12">
      <c r="A388" s="185"/>
      <c r="B388" s="184"/>
      <c r="C388" s="185"/>
      <c r="D388" s="185"/>
      <c r="E388" s="185"/>
      <c r="F388" s="185"/>
      <c r="G388" s="185"/>
      <c r="H388" s="185"/>
    </row>
    <row r="389" spans="1:8" ht="12">
      <c r="A389" s="185"/>
      <c r="B389" s="184"/>
      <c r="C389" s="185"/>
      <c r="D389" s="185"/>
      <c r="E389" s="185"/>
      <c r="F389" s="185"/>
      <c r="G389" s="185"/>
      <c r="H389" s="185"/>
    </row>
    <row r="390" spans="1:8" ht="12">
      <c r="A390" s="185"/>
      <c r="B390" s="184"/>
      <c r="C390" s="185"/>
      <c r="D390" s="185"/>
      <c r="E390" s="185"/>
      <c r="F390" s="185"/>
      <c r="G390" s="185"/>
      <c r="H390" s="185"/>
    </row>
    <row r="391" spans="1:8" ht="12">
      <c r="A391" s="185"/>
      <c r="B391" s="184"/>
      <c r="C391" s="185"/>
      <c r="D391" s="185"/>
      <c r="E391" s="185"/>
      <c r="F391" s="185"/>
      <c r="G391" s="185"/>
      <c r="H391" s="185"/>
    </row>
    <row r="392" spans="1:8" ht="12">
      <c r="A392" s="185"/>
      <c r="B392" s="184"/>
      <c r="C392" s="185"/>
      <c r="D392" s="185"/>
      <c r="E392" s="185"/>
      <c r="F392" s="185"/>
      <c r="G392" s="185"/>
      <c r="H392" s="185"/>
    </row>
    <row r="393" spans="1:8" ht="12">
      <c r="A393" s="185"/>
      <c r="B393" s="184"/>
      <c r="C393" s="185"/>
      <c r="D393" s="185"/>
      <c r="E393" s="185"/>
      <c r="F393" s="185"/>
      <c r="G393" s="185"/>
      <c r="H393" s="185"/>
    </row>
    <row r="394" spans="1:8" ht="12">
      <c r="A394" s="185"/>
      <c r="B394" s="184"/>
      <c r="C394" s="185"/>
      <c r="D394" s="185"/>
      <c r="E394" s="185"/>
      <c r="F394" s="185"/>
      <c r="G394" s="185"/>
      <c r="H394" s="185"/>
    </row>
    <row r="395" spans="1:8" ht="12">
      <c r="A395" s="185"/>
      <c r="B395" s="184"/>
      <c r="C395" s="185"/>
      <c r="D395" s="185"/>
      <c r="E395" s="185"/>
      <c r="F395" s="185"/>
      <c r="G395" s="185"/>
      <c r="H395" s="185"/>
    </row>
    <row r="396" spans="1:8" ht="12">
      <c r="A396" s="185"/>
      <c r="B396" s="184"/>
      <c r="C396" s="185"/>
      <c r="D396" s="185"/>
      <c r="E396" s="185"/>
      <c r="F396" s="185"/>
      <c r="G396" s="185"/>
      <c r="H396" s="185"/>
    </row>
    <row r="397" spans="1:8" ht="12">
      <c r="A397" s="185"/>
      <c r="B397" s="184"/>
      <c r="C397" s="185"/>
      <c r="D397" s="185"/>
      <c r="E397" s="185"/>
      <c r="F397" s="185"/>
      <c r="G397" s="185"/>
      <c r="H397" s="185"/>
    </row>
    <row r="398" spans="1:8" ht="12">
      <c r="A398" s="185"/>
      <c r="B398" s="184"/>
      <c r="C398" s="185"/>
      <c r="D398" s="185"/>
      <c r="E398" s="185"/>
      <c r="F398" s="185"/>
      <c r="G398" s="185"/>
      <c r="H398" s="185"/>
    </row>
    <row r="399" spans="1:8" ht="12">
      <c r="A399" s="185"/>
      <c r="B399" s="184"/>
      <c r="C399" s="185"/>
      <c r="D399" s="185"/>
      <c r="E399" s="185"/>
      <c r="F399" s="185"/>
      <c r="G399" s="185"/>
      <c r="H399" s="185"/>
    </row>
    <row r="400" spans="1:8" ht="12">
      <c r="A400" s="185"/>
      <c r="B400" s="184"/>
      <c r="C400" s="185"/>
      <c r="D400" s="185"/>
      <c r="E400" s="185"/>
      <c r="F400" s="185"/>
      <c r="G400" s="185"/>
      <c r="H400" s="185"/>
    </row>
    <row r="401" spans="1:8" ht="12">
      <c r="A401" s="185"/>
      <c r="B401" s="184"/>
      <c r="C401" s="185"/>
      <c r="D401" s="185"/>
      <c r="E401" s="185"/>
      <c r="F401" s="185"/>
      <c r="G401" s="185"/>
      <c r="H401" s="185"/>
    </row>
    <row r="402" spans="1:8" ht="12">
      <c r="A402" s="185"/>
      <c r="B402" s="184"/>
      <c r="C402" s="185"/>
      <c r="D402" s="185"/>
      <c r="E402" s="185"/>
      <c r="F402" s="185"/>
      <c r="G402" s="185"/>
      <c r="H402" s="185"/>
    </row>
    <row r="403" spans="1:8" ht="12">
      <c r="A403" s="185"/>
      <c r="B403" s="184"/>
      <c r="C403" s="185"/>
      <c r="D403" s="185"/>
      <c r="E403" s="185"/>
      <c r="F403" s="185"/>
      <c r="G403" s="185"/>
      <c r="H403" s="185"/>
    </row>
    <row r="404" spans="1:8" ht="12">
      <c r="A404" s="185"/>
      <c r="B404" s="184"/>
      <c r="C404" s="185"/>
      <c r="D404" s="185"/>
      <c r="E404" s="185"/>
      <c r="F404" s="185"/>
      <c r="G404" s="185"/>
      <c r="H404" s="185"/>
    </row>
    <row r="405" spans="1:8" ht="12">
      <c r="A405" s="185"/>
      <c r="B405" s="184"/>
      <c r="C405" s="185"/>
      <c r="D405" s="185"/>
      <c r="E405" s="185"/>
      <c r="F405" s="185"/>
      <c r="G405" s="185"/>
      <c r="H405" s="185"/>
    </row>
    <row r="406" spans="1:8" ht="12">
      <c r="A406" s="185"/>
      <c r="B406" s="184"/>
      <c r="C406" s="185"/>
      <c r="D406" s="185"/>
      <c r="E406" s="185"/>
      <c r="F406" s="185"/>
      <c r="G406" s="185"/>
      <c r="H406" s="185"/>
    </row>
    <row r="407" spans="1:8" ht="12">
      <c r="A407" s="185"/>
      <c r="B407" s="184"/>
      <c r="C407" s="185"/>
      <c r="D407" s="185"/>
      <c r="E407" s="185"/>
      <c r="F407" s="185"/>
      <c r="G407" s="185"/>
      <c r="H407" s="185"/>
    </row>
    <row r="408" spans="1:8" ht="12">
      <c r="A408" s="185"/>
      <c r="B408" s="184"/>
      <c r="C408" s="185"/>
      <c r="D408" s="185"/>
      <c r="E408" s="185"/>
      <c r="F408" s="185"/>
      <c r="G408" s="185"/>
      <c r="H408" s="185"/>
    </row>
    <row r="409" spans="1:8" ht="12">
      <c r="A409" s="185"/>
      <c r="B409" s="184"/>
      <c r="C409" s="185"/>
      <c r="D409" s="185"/>
      <c r="E409" s="185"/>
      <c r="F409" s="185"/>
      <c r="G409" s="185"/>
      <c r="H409" s="185"/>
    </row>
    <row r="410" spans="1:8" ht="12">
      <c r="A410" s="185"/>
      <c r="B410" s="184"/>
      <c r="C410" s="185"/>
      <c r="D410" s="185"/>
      <c r="E410" s="185"/>
      <c r="F410" s="185"/>
      <c r="G410" s="185"/>
      <c r="H410" s="185"/>
    </row>
    <row r="411" spans="1:8" ht="12">
      <c r="A411" s="185"/>
      <c r="B411" s="184"/>
      <c r="C411" s="185"/>
      <c r="D411" s="185"/>
      <c r="E411" s="185"/>
      <c r="F411" s="185"/>
      <c r="G411" s="185"/>
      <c r="H411" s="185"/>
    </row>
    <row r="412" spans="1:8" ht="12">
      <c r="A412" s="185"/>
      <c r="B412" s="184"/>
      <c r="C412" s="185"/>
      <c r="D412" s="185"/>
      <c r="E412" s="185"/>
      <c r="F412" s="185"/>
      <c r="G412" s="185"/>
      <c r="H412" s="185"/>
    </row>
    <row r="413" spans="1:8" ht="12">
      <c r="A413" s="185"/>
      <c r="B413" s="184"/>
      <c r="C413" s="185"/>
      <c r="D413" s="185"/>
      <c r="E413" s="185"/>
      <c r="F413" s="185"/>
      <c r="G413" s="185"/>
      <c r="H413" s="185"/>
    </row>
    <row r="414" spans="1:8" ht="12">
      <c r="A414" s="185"/>
      <c r="B414" s="184"/>
      <c r="C414" s="185"/>
      <c r="D414" s="185"/>
      <c r="E414" s="185"/>
      <c r="F414" s="185"/>
      <c r="G414" s="185"/>
      <c r="H414" s="185"/>
    </row>
    <row r="415" spans="1:8" ht="12">
      <c r="A415" s="185"/>
      <c r="B415" s="184"/>
      <c r="C415" s="185"/>
      <c r="D415" s="185"/>
      <c r="E415" s="185"/>
      <c r="F415" s="185"/>
      <c r="G415" s="185"/>
      <c r="H415" s="185"/>
    </row>
    <row r="416" spans="1:8" ht="12">
      <c r="A416" s="185"/>
      <c r="B416" s="184"/>
      <c r="C416" s="185"/>
      <c r="D416" s="185"/>
      <c r="E416" s="185"/>
      <c r="F416" s="185"/>
      <c r="G416" s="185"/>
      <c r="H416" s="185"/>
    </row>
    <row r="417" spans="1:8" ht="12">
      <c r="A417" s="185"/>
      <c r="B417" s="184"/>
      <c r="C417" s="185"/>
      <c r="D417" s="185"/>
      <c r="E417" s="185"/>
      <c r="F417" s="185"/>
      <c r="G417" s="185"/>
      <c r="H417" s="185"/>
    </row>
    <row r="418" spans="1:8" ht="12">
      <c r="A418" s="185"/>
      <c r="B418" s="184"/>
      <c r="C418" s="185"/>
      <c r="D418" s="185"/>
      <c r="E418" s="185"/>
      <c r="F418" s="185"/>
      <c r="G418" s="185"/>
      <c r="H418" s="185"/>
    </row>
    <row r="419" spans="1:8" ht="12">
      <c r="A419" s="185"/>
      <c r="B419" s="184"/>
      <c r="C419" s="185"/>
      <c r="D419" s="185"/>
      <c r="E419" s="185"/>
      <c r="F419" s="185"/>
      <c r="G419" s="185"/>
      <c r="H419" s="185"/>
    </row>
    <row r="420" spans="1:8" ht="12">
      <c r="A420" s="185"/>
      <c r="B420" s="184"/>
      <c r="C420" s="185"/>
      <c r="D420" s="185"/>
      <c r="E420" s="185"/>
      <c r="F420" s="185"/>
      <c r="G420" s="185"/>
      <c r="H420" s="185"/>
    </row>
    <row r="421" spans="1:8" ht="12">
      <c r="A421" s="185"/>
      <c r="B421" s="184"/>
      <c r="C421" s="185"/>
      <c r="D421" s="185"/>
      <c r="E421" s="185"/>
      <c r="F421" s="185"/>
      <c r="G421" s="185"/>
      <c r="H421" s="185"/>
    </row>
    <row r="422" spans="1:8" ht="12">
      <c r="A422" s="185"/>
      <c r="B422" s="184"/>
      <c r="C422" s="185"/>
      <c r="D422" s="185"/>
      <c r="E422" s="185"/>
      <c r="F422" s="185"/>
      <c r="G422" s="185"/>
      <c r="H422" s="185"/>
    </row>
    <row r="423" spans="1:8" ht="12">
      <c r="A423" s="185"/>
      <c r="B423" s="184"/>
      <c r="C423" s="185"/>
      <c r="D423" s="185"/>
      <c r="E423" s="185"/>
      <c r="F423" s="185"/>
      <c r="G423" s="185"/>
      <c r="H423" s="185"/>
    </row>
    <row r="424" spans="1:8" ht="12">
      <c r="A424" s="185"/>
      <c r="B424" s="184"/>
      <c r="C424" s="185"/>
      <c r="D424" s="185"/>
      <c r="E424" s="185"/>
      <c r="F424" s="185"/>
      <c r="G424" s="185"/>
      <c r="H424" s="185"/>
    </row>
    <row r="425" spans="1:8" ht="12">
      <c r="A425" s="185"/>
      <c r="B425" s="184"/>
      <c r="C425" s="185"/>
      <c r="D425" s="185"/>
      <c r="E425" s="185"/>
      <c r="F425" s="185"/>
      <c r="G425" s="185"/>
      <c r="H425" s="185"/>
    </row>
    <row r="426" spans="1:8" ht="12">
      <c r="A426" s="185"/>
      <c r="B426" s="184"/>
      <c r="C426" s="185"/>
      <c r="D426" s="185"/>
      <c r="E426" s="185"/>
      <c r="F426" s="185"/>
      <c r="G426" s="185"/>
      <c r="H426" s="185"/>
    </row>
    <row r="427" spans="1:8" ht="12">
      <c r="A427" s="185"/>
      <c r="B427" s="184"/>
      <c r="C427" s="185"/>
      <c r="D427" s="185"/>
      <c r="E427" s="185"/>
      <c r="F427" s="185"/>
      <c r="G427" s="185"/>
      <c r="H427" s="185"/>
    </row>
    <row r="428" spans="1:8" ht="12">
      <c r="A428" s="185"/>
      <c r="B428" s="184"/>
      <c r="C428" s="185"/>
      <c r="D428" s="185"/>
      <c r="E428" s="185"/>
      <c r="F428" s="185"/>
      <c r="G428" s="185"/>
      <c r="H428" s="185"/>
    </row>
    <row r="429" spans="1:8" ht="12">
      <c r="A429" s="185"/>
      <c r="B429" s="184"/>
      <c r="C429" s="185"/>
      <c r="D429" s="185"/>
      <c r="E429" s="185"/>
      <c r="F429" s="185"/>
      <c r="G429" s="185"/>
      <c r="H429" s="185"/>
    </row>
    <row r="430" spans="1:8" ht="12">
      <c r="A430" s="185"/>
      <c r="B430" s="184"/>
      <c r="C430" s="185"/>
      <c r="D430" s="185"/>
      <c r="E430" s="185"/>
      <c r="F430" s="185"/>
      <c r="G430" s="185"/>
      <c r="H430" s="185"/>
    </row>
    <row r="431" spans="1:8" ht="12">
      <c r="A431" s="185"/>
      <c r="B431" s="184"/>
      <c r="C431" s="185"/>
      <c r="D431" s="185"/>
      <c r="E431" s="185"/>
      <c r="F431" s="185"/>
      <c r="G431" s="185"/>
      <c r="H431" s="185"/>
    </row>
    <row r="432" spans="1:8" ht="12">
      <c r="A432" s="185"/>
      <c r="B432" s="184"/>
      <c r="C432" s="185"/>
      <c r="D432" s="185"/>
      <c r="E432" s="185"/>
      <c r="F432" s="185"/>
      <c r="G432" s="185"/>
      <c r="H432" s="185"/>
    </row>
    <row r="433" spans="1:8" ht="12">
      <c r="A433" s="185"/>
      <c r="B433" s="184"/>
      <c r="C433" s="185"/>
      <c r="D433" s="185"/>
      <c r="E433" s="185"/>
      <c r="F433" s="185"/>
      <c r="G433" s="185"/>
      <c r="H433" s="185"/>
    </row>
    <row r="434" spans="1:8" ht="12">
      <c r="A434" s="185"/>
      <c r="B434" s="184"/>
      <c r="C434" s="185"/>
      <c r="D434" s="185"/>
      <c r="E434" s="185"/>
      <c r="F434" s="185"/>
      <c r="G434" s="185"/>
      <c r="H434" s="185"/>
    </row>
    <row r="435" spans="1:8" ht="12">
      <c r="A435" s="185"/>
      <c r="B435" s="184"/>
      <c r="C435" s="185"/>
      <c r="D435" s="185"/>
      <c r="E435" s="185"/>
      <c r="F435" s="185"/>
      <c r="G435" s="185"/>
      <c r="H435" s="185"/>
    </row>
    <row r="436" spans="1:8" ht="12">
      <c r="A436" s="185"/>
      <c r="B436" s="184"/>
      <c r="C436" s="185"/>
      <c r="D436" s="185"/>
      <c r="E436" s="185"/>
      <c r="F436" s="185"/>
      <c r="G436" s="185"/>
      <c r="H436" s="185"/>
    </row>
    <row r="437" spans="1:8" ht="12">
      <c r="A437" s="185"/>
      <c r="B437" s="184"/>
      <c r="C437" s="185"/>
      <c r="D437" s="185"/>
      <c r="E437" s="185"/>
      <c r="F437" s="185"/>
      <c r="G437" s="185"/>
      <c r="H437" s="185"/>
    </row>
    <row r="438" spans="1:8" ht="12">
      <c r="A438" s="185"/>
      <c r="B438" s="184"/>
      <c r="C438" s="185"/>
      <c r="D438" s="185"/>
      <c r="E438" s="185"/>
      <c r="F438" s="185"/>
      <c r="G438" s="185"/>
      <c r="H438" s="185"/>
    </row>
    <row r="439" spans="1:8" ht="12">
      <c r="A439" s="185"/>
      <c r="B439" s="184"/>
      <c r="C439" s="185"/>
      <c r="D439" s="185"/>
      <c r="E439" s="185"/>
      <c r="F439" s="185"/>
      <c r="G439" s="185"/>
      <c r="H439" s="185"/>
    </row>
    <row r="440" spans="1:8" ht="12">
      <c r="A440" s="185"/>
      <c r="B440" s="184"/>
      <c r="C440" s="185"/>
      <c r="D440" s="185"/>
      <c r="E440" s="185"/>
      <c r="F440" s="185"/>
      <c r="G440" s="185"/>
      <c r="H440" s="185"/>
    </row>
    <row r="441" spans="1:8" ht="12">
      <c r="A441" s="185"/>
      <c r="B441" s="184"/>
      <c r="C441" s="185"/>
      <c r="D441" s="185"/>
      <c r="E441" s="185"/>
      <c r="F441" s="185"/>
      <c r="G441" s="185"/>
      <c r="H441" s="185"/>
    </row>
    <row r="442" spans="1:8" ht="12">
      <c r="A442" s="185"/>
      <c r="B442" s="184"/>
      <c r="C442" s="185"/>
      <c r="D442" s="185"/>
      <c r="E442" s="185"/>
      <c r="F442" s="185"/>
      <c r="G442" s="185"/>
      <c r="H442" s="185"/>
    </row>
    <row r="443" spans="1:8" ht="12">
      <c r="A443" s="185"/>
      <c r="B443" s="184"/>
      <c r="C443" s="185"/>
      <c r="D443" s="185"/>
      <c r="E443" s="185"/>
      <c r="F443" s="185"/>
      <c r="G443" s="185"/>
      <c r="H443" s="185"/>
    </row>
    <row r="444" spans="1:8" ht="12">
      <c r="A444" s="185"/>
      <c r="B444" s="184"/>
      <c r="C444" s="185"/>
      <c r="D444" s="185"/>
      <c r="E444" s="185"/>
      <c r="F444" s="185"/>
      <c r="G444" s="185"/>
      <c r="H444" s="185"/>
    </row>
    <row r="445" spans="1:8" ht="12">
      <c r="A445" s="185"/>
      <c r="B445" s="184"/>
      <c r="C445" s="185"/>
      <c r="D445" s="185"/>
      <c r="E445" s="185"/>
      <c r="F445" s="185"/>
      <c r="G445" s="185"/>
      <c r="H445" s="185"/>
    </row>
    <row r="446" spans="1:8" ht="12">
      <c r="A446" s="185"/>
      <c r="B446" s="184"/>
      <c r="C446" s="185"/>
      <c r="D446" s="185"/>
      <c r="E446" s="185"/>
      <c r="F446" s="185"/>
      <c r="G446" s="185"/>
      <c r="H446" s="185"/>
    </row>
    <row r="447" spans="1:8" ht="12">
      <c r="A447" s="185"/>
      <c r="B447" s="184"/>
      <c r="C447" s="185"/>
      <c r="D447" s="185"/>
      <c r="E447" s="185"/>
      <c r="F447" s="185"/>
      <c r="G447" s="185"/>
      <c r="H447" s="185"/>
    </row>
    <row r="448" spans="1:8" ht="12">
      <c r="A448" s="185"/>
      <c r="B448" s="184"/>
      <c r="C448" s="185"/>
      <c r="D448" s="185"/>
      <c r="E448" s="185"/>
      <c r="F448" s="185"/>
      <c r="G448" s="185"/>
      <c r="H448" s="185"/>
    </row>
    <row r="449" spans="1:8" ht="12">
      <c r="A449" s="185"/>
      <c r="B449" s="184"/>
      <c r="C449" s="185"/>
      <c r="D449" s="185"/>
      <c r="E449" s="185"/>
      <c r="F449" s="185"/>
      <c r="G449" s="185"/>
      <c r="H449" s="185"/>
    </row>
    <row r="450" spans="1:8" ht="12">
      <c r="A450" s="185"/>
      <c r="B450" s="184"/>
      <c r="C450" s="185"/>
      <c r="D450" s="185"/>
      <c r="E450" s="185"/>
      <c r="F450" s="185"/>
      <c r="G450" s="185"/>
      <c r="H450" s="185"/>
    </row>
    <row r="451" spans="1:8" ht="12">
      <c r="A451" s="185"/>
      <c r="B451" s="184"/>
      <c r="C451" s="185"/>
      <c r="D451" s="185"/>
      <c r="E451" s="185"/>
      <c r="F451" s="185"/>
      <c r="G451" s="185"/>
      <c r="H451" s="185"/>
    </row>
    <row r="452" spans="1:8" ht="12">
      <c r="A452" s="185"/>
      <c r="B452" s="184"/>
      <c r="C452" s="185"/>
      <c r="D452" s="185"/>
      <c r="E452" s="185"/>
      <c r="F452" s="185"/>
      <c r="G452" s="185"/>
      <c r="H452" s="185"/>
    </row>
    <row r="453" spans="1:8" ht="12">
      <c r="A453" s="185"/>
      <c r="B453" s="184"/>
      <c r="C453" s="185"/>
      <c r="D453" s="185"/>
      <c r="E453" s="185"/>
      <c r="F453" s="185"/>
      <c r="G453" s="185"/>
      <c r="H453" s="185"/>
    </row>
    <row r="454" spans="1:8" ht="12">
      <c r="A454" s="185"/>
      <c r="B454" s="184"/>
      <c r="C454" s="185"/>
      <c r="D454" s="185"/>
      <c r="E454" s="185"/>
      <c r="F454" s="185"/>
      <c r="G454" s="185"/>
      <c r="H454" s="185"/>
    </row>
    <row r="455" spans="1:8" ht="12">
      <c r="A455" s="185"/>
      <c r="B455" s="184"/>
      <c r="C455" s="185"/>
      <c r="D455" s="185"/>
      <c r="E455" s="185"/>
      <c r="F455" s="185"/>
      <c r="G455" s="185"/>
      <c r="H455" s="185"/>
    </row>
    <row r="456" spans="1:8" ht="12">
      <c r="A456" s="185"/>
      <c r="B456" s="184"/>
      <c r="C456" s="185"/>
      <c r="D456" s="185"/>
      <c r="E456" s="185"/>
      <c r="F456" s="185"/>
      <c r="G456" s="185"/>
      <c r="H456" s="185"/>
    </row>
    <row r="457" spans="1:8" ht="12">
      <c r="A457" s="185"/>
      <c r="B457" s="184"/>
      <c r="C457" s="185"/>
      <c r="D457" s="185"/>
      <c r="E457" s="185"/>
      <c r="F457" s="185"/>
      <c r="G457" s="185"/>
      <c r="H457" s="185"/>
    </row>
    <row r="458" spans="1:8" ht="12">
      <c r="A458" s="185"/>
      <c r="B458" s="184"/>
      <c r="C458" s="185"/>
      <c r="D458" s="185"/>
      <c r="E458" s="185"/>
      <c r="F458" s="185"/>
      <c r="G458" s="185"/>
      <c r="H458" s="185"/>
    </row>
    <row r="459" spans="1:8" ht="12">
      <c r="A459" s="185"/>
      <c r="B459" s="184"/>
      <c r="C459" s="185"/>
      <c r="D459" s="185"/>
      <c r="E459" s="185"/>
      <c r="F459" s="185"/>
      <c r="G459" s="185"/>
      <c r="H459" s="185"/>
    </row>
    <row r="460" spans="1:8" ht="12">
      <c r="A460" s="185"/>
      <c r="B460" s="184"/>
      <c r="C460" s="185"/>
      <c r="D460" s="185"/>
      <c r="E460" s="185"/>
      <c r="F460" s="185"/>
      <c r="G460" s="185"/>
      <c r="H460" s="185"/>
    </row>
    <row r="461" spans="1:8" ht="12">
      <c r="A461" s="185"/>
      <c r="B461" s="184"/>
      <c r="C461" s="185"/>
      <c r="D461" s="185"/>
      <c r="E461" s="185"/>
      <c r="F461" s="185"/>
      <c r="G461" s="185"/>
      <c r="H461" s="185"/>
    </row>
    <row r="462" spans="1:8" ht="12">
      <c r="A462" s="185"/>
      <c r="B462" s="184"/>
      <c r="C462" s="185"/>
      <c r="D462" s="185"/>
      <c r="E462" s="185"/>
      <c r="F462" s="185"/>
      <c r="G462" s="185"/>
      <c r="H462" s="185"/>
    </row>
    <row r="463" spans="1:8" ht="12">
      <c r="A463" s="185"/>
      <c r="B463" s="184"/>
      <c r="C463" s="185"/>
      <c r="D463" s="185"/>
      <c r="E463" s="185"/>
      <c r="F463" s="185"/>
      <c r="G463" s="185"/>
      <c r="H463" s="185"/>
    </row>
    <row r="464" spans="1:8" ht="12">
      <c r="A464" s="185"/>
      <c r="B464" s="184"/>
      <c r="C464" s="185"/>
      <c r="D464" s="185"/>
      <c r="E464" s="185"/>
      <c r="F464" s="185"/>
      <c r="G464" s="185"/>
      <c r="H464" s="185"/>
    </row>
    <row r="465" spans="1:8" ht="12">
      <c r="A465" s="185"/>
      <c r="B465" s="184"/>
      <c r="C465" s="185"/>
      <c r="D465" s="185"/>
      <c r="E465" s="185"/>
      <c r="F465" s="185"/>
      <c r="G465" s="185"/>
      <c r="H465" s="185"/>
    </row>
    <row r="466" spans="1:8" ht="12">
      <c r="A466" s="185"/>
      <c r="B466" s="184"/>
      <c r="C466" s="185"/>
      <c r="D466" s="185"/>
      <c r="E466" s="185"/>
      <c r="F466" s="185"/>
      <c r="G466" s="185"/>
      <c r="H466" s="185"/>
    </row>
    <row r="467" spans="1:8" ht="12">
      <c r="A467" s="185"/>
      <c r="B467" s="184"/>
      <c r="C467" s="185"/>
      <c r="D467" s="185"/>
      <c r="E467" s="185"/>
      <c r="F467" s="185"/>
      <c r="G467" s="185"/>
      <c r="H467" s="185"/>
    </row>
    <row r="468" spans="1:8" ht="12">
      <c r="A468" s="185"/>
      <c r="B468" s="184"/>
      <c r="C468" s="185"/>
      <c r="D468" s="185"/>
      <c r="E468" s="185"/>
      <c r="F468" s="185"/>
      <c r="G468" s="185"/>
      <c r="H468" s="185"/>
    </row>
    <row r="469" spans="1:8" ht="12">
      <c r="A469" s="185"/>
      <c r="B469" s="184"/>
      <c r="C469" s="185"/>
      <c r="D469" s="185"/>
      <c r="E469" s="185"/>
      <c r="F469" s="185"/>
      <c r="G469" s="185"/>
      <c r="H469" s="185"/>
    </row>
    <row r="470" spans="1:8" ht="12">
      <c r="A470" s="185"/>
      <c r="B470" s="184"/>
      <c r="C470" s="185"/>
      <c r="D470" s="185"/>
      <c r="E470" s="185"/>
      <c r="F470" s="185"/>
      <c r="G470" s="185"/>
      <c r="H470" s="185"/>
    </row>
    <row r="471" spans="1:8" ht="12">
      <c r="A471" s="185"/>
      <c r="B471" s="184"/>
      <c r="C471" s="185"/>
      <c r="D471" s="185"/>
      <c r="E471" s="185"/>
      <c r="F471" s="185"/>
      <c r="G471" s="185"/>
      <c r="H471" s="185"/>
    </row>
    <row r="472" spans="1:8" ht="12">
      <c r="A472" s="185"/>
      <c r="B472" s="184"/>
      <c r="C472" s="185"/>
      <c r="D472" s="185"/>
      <c r="E472" s="185"/>
      <c r="F472" s="185"/>
      <c r="G472" s="185"/>
      <c r="H472" s="185"/>
    </row>
    <row r="473" spans="1:8" ht="12">
      <c r="A473" s="185"/>
      <c r="B473" s="184"/>
      <c r="C473" s="185"/>
      <c r="D473" s="185"/>
      <c r="E473" s="185"/>
      <c r="F473" s="185"/>
      <c r="G473" s="185"/>
      <c r="H473" s="185"/>
    </row>
    <row r="474" spans="1:8" ht="12">
      <c r="A474" s="185"/>
      <c r="B474" s="184"/>
      <c r="C474" s="185"/>
      <c r="D474" s="185"/>
      <c r="E474" s="185"/>
      <c r="F474" s="185"/>
      <c r="G474" s="185"/>
      <c r="H474" s="185"/>
    </row>
    <row r="475" spans="1:8" ht="12">
      <c r="A475" s="185"/>
      <c r="B475" s="184"/>
      <c r="C475" s="185"/>
      <c r="D475" s="185"/>
      <c r="E475" s="185"/>
      <c r="F475" s="185"/>
      <c r="G475" s="185"/>
      <c r="H475" s="185"/>
    </row>
    <row r="476" spans="1:8" ht="12">
      <c r="A476" s="185"/>
      <c r="B476" s="184"/>
      <c r="C476" s="185"/>
      <c r="D476" s="185"/>
      <c r="E476" s="185"/>
      <c r="F476" s="185"/>
      <c r="G476" s="185"/>
      <c r="H476" s="185"/>
    </row>
    <row r="477" spans="1:8" ht="12">
      <c r="A477" s="185"/>
      <c r="B477" s="184"/>
      <c r="C477" s="185"/>
      <c r="D477" s="185"/>
      <c r="E477" s="185"/>
      <c r="F477" s="185"/>
      <c r="G477" s="185"/>
      <c r="H477" s="185"/>
    </row>
    <row r="478" spans="1:8" ht="12">
      <c r="A478" s="185"/>
      <c r="B478" s="184"/>
      <c r="C478" s="185"/>
      <c r="D478" s="185"/>
      <c r="E478" s="185"/>
      <c r="F478" s="185"/>
      <c r="G478" s="185"/>
      <c r="H478" s="185"/>
    </row>
    <row r="479" spans="1:8" ht="12">
      <c r="A479" s="185"/>
      <c r="B479" s="184"/>
      <c r="C479" s="185"/>
      <c r="D479" s="185"/>
      <c r="E479" s="185"/>
      <c r="F479" s="185"/>
      <c r="G479" s="185"/>
      <c r="H479" s="185"/>
    </row>
    <row r="480" spans="1:8" ht="12">
      <c r="A480" s="185"/>
      <c r="B480" s="184"/>
      <c r="C480" s="185"/>
      <c r="D480" s="185"/>
      <c r="E480" s="185"/>
      <c r="F480" s="185"/>
      <c r="G480" s="185"/>
      <c r="H480" s="185"/>
    </row>
    <row r="481" spans="1:8" ht="12">
      <c r="A481" s="185"/>
      <c r="B481" s="184"/>
      <c r="C481" s="185"/>
      <c r="D481" s="185"/>
      <c r="E481" s="185"/>
      <c r="F481" s="185"/>
      <c r="G481" s="185"/>
      <c r="H481" s="185"/>
    </row>
    <row r="482" spans="1:8" ht="12">
      <c r="A482" s="185"/>
      <c r="B482" s="184"/>
      <c r="C482" s="185"/>
      <c r="D482" s="185"/>
      <c r="E482" s="185"/>
      <c r="F482" s="185"/>
      <c r="G482" s="185"/>
      <c r="H482" s="185"/>
    </row>
    <row r="483" spans="1:8" ht="12">
      <c r="A483" s="185"/>
      <c r="B483" s="184"/>
      <c r="C483" s="185"/>
      <c r="D483" s="185"/>
      <c r="E483" s="185"/>
      <c r="F483" s="185"/>
      <c r="G483" s="185"/>
      <c r="H483" s="185"/>
    </row>
    <row r="484" spans="1:8" ht="12">
      <c r="A484" s="185"/>
      <c r="B484" s="184"/>
      <c r="C484" s="185"/>
      <c r="D484" s="185"/>
      <c r="E484" s="185"/>
      <c r="F484" s="185"/>
      <c r="G484" s="185"/>
      <c r="H484" s="185"/>
    </row>
    <row r="485" spans="1:8" ht="12">
      <c r="A485" s="185"/>
      <c r="B485" s="184"/>
      <c r="C485" s="185"/>
      <c r="D485" s="185"/>
      <c r="E485" s="185"/>
      <c r="F485" s="185"/>
      <c r="G485" s="185"/>
      <c r="H485" s="185"/>
    </row>
    <row r="486" spans="1:8" ht="12">
      <c r="A486" s="185"/>
      <c r="B486" s="184"/>
      <c r="C486" s="185"/>
      <c r="D486" s="185"/>
      <c r="E486" s="185"/>
      <c r="F486" s="185"/>
      <c r="G486" s="185"/>
      <c r="H486" s="185"/>
    </row>
    <row r="487" spans="1:8" ht="12">
      <c r="A487" s="185"/>
      <c r="B487" s="184"/>
      <c r="C487" s="185"/>
      <c r="D487" s="185"/>
      <c r="E487" s="185"/>
      <c r="F487" s="185"/>
      <c r="G487" s="185"/>
      <c r="H487" s="185"/>
    </row>
    <row r="488" spans="1:8" ht="12">
      <c r="A488" s="185"/>
      <c r="B488" s="184"/>
      <c r="C488" s="185"/>
      <c r="D488" s="185"/>
      <c r="E488" s="185"/>
      <c r="F488" s="185"/>
      <c r="G488" s="185"/>
      <c r="H488" s="185"/>
    </row>
    <row r="489" spans="1:8" ht="12">
      <c r="A489" s="185"/>
      <c r="B489" s="184"/>
      <c r="C489" s="185"/>
      <c r="D489" s="185"/>
      <c r="E489" s="185"/>
      <c r="F489" s="185"/>
      <c r="G489" s="185"/>
      <c r="H489" s="185"/>
    </row>
    <row r="490" spans="1:8" ht="12">
      <c r="A490" s="185"/>
      <c r="B490" s="184"/>
      <c r="C490" s="185"/>
      <c r="D490" s="185"/>
      <c r="E490" s="185"/>
      <c r="F490" s="185"/>
      <c r="G490" s="185"/>
      <c r="H490" s="185"/>
    </row>
    <row r="491" spans="1:8" ht="12">
      <c r="A491" s="185"/>
      <c r="B491" s="184"/>
      <c r="C491" s="185"/>
      <c r="D491" s="185"/>
      <c r="E491" s="185"/>
      <c r="F491" s="185"/>
      <c r="G491" s="185"/>
      <c r="H491" s="185"/>
    </row>
    <row r="492" spans="1:8" ht="12">
      <c r="A492" s="185"/>
      <c r="B492" s="184"/>
      <c r="C492" s="185"/>
      <c r="D492" s="185"/>
      <c r="E492" s="185"/>
      <c r="F492" s="185"/>
      <c r="G492" s="185"/>
      <c r="H492" s="185"/>
    </row>
    <row r="493" spans="1:8" ht="12">
      <c r="A493" s="185"/>
      <c r="B493" s="184"/>
      <c r="C493" s="185"/>
      <c r="D493" s="185"/>
      <c r="E493" s="185"/>
      <c r="F493" s="185"/>
      <c r="G493" s="185"/>
      <c r="H493" s="185"/>
    </row>
    <row r="494" spans="1:8" ht="12">
      <c r="A494" s="185"/>
      <c r="B494" s="184"/>
      <c r="C494" s="185"/>
      <c r="D494" s="185"/>
      <c r="E494" s="185"/>
      <c r="F494" s="185"/>
      <c r="G494" s="185"/>
      <c r="H494" s="185"/>
    </row>
    <row r="495" spans="1:8" ht="12">
      <c r="A495" s="185"/>
      <c r="B495" s="184"/>
      <c r="C495" s="185"/>
      <c r="D495" s="185"/>
      <c r="E495" s="185"/>
      <c r="F495" s="185"/>
      <c r="G495" s="185"/>
      <c r="H495" s="185"/>
    </row>
    <row r="496" spans="1:8" ht="12">
      <c r="A496" s="185"/>
      <c r="B496" s="184"/>
      <c r="C496" s="185"/>
      <c r="D496" s="185"/>
      <c r="E496" s="185"/>
      <c r="F496" s="185"/>
      <c r="G496" s="185"/>
      <c r="H496" s="185"/>
    </row>
    <row r="497" spans="1:8" ht="12">
      <c r="A497" s="185"/>
      <c r="B497" s="184"/>
      <c r="C497" s="185"/>
      <c r="D497" s="185"/>
      <c r="E497" s="185"/>
      <c r="F497" s="185"/>
      <c r="G497" s="185"/>
      <c r="H497" s="185"/>
    </row>
    <row r="498" spans="1:8" ht="12">
      <c r="A498" s="185"/>
      <c r="B498" s="184"/>
      <c r="C498" s="185"/>
      <c r="D498" s="185"/>
      <c r="E498" s="185"/>
      <c r="F498" s="185"/>
      <c r="G498" s="185"/>
      <c r="H498" s="185"/>
    </row>
    <row r="499" spans="1:8" ht="12">
      <c r="A499" s="185"/>
      <c r="B499" s="184"/>
      <c r="C499" s="185"/>
      <c r="D499" s="185"/>
      <c r="E499" s="185"/>
      <c r="F499" s="185"/>
      <c r="G499" s="185"/>
      <c r="H499" s="185"/>
    </row>
    <row r="500" spans="1:8" ht="12">
      <c r="A500" s="185"/>
      <c r="B500" s="184"/>
      <c r="C500" s="185"/>
      <c r="D500" s="185"/>
      <c r="E500" s="185"/>
      <c r="F500" s="185"/>
      <c r="G500" s="185"/>
      <c r="H500" s="185"/>
    </row>
    <row r="501" spans="1:8" ht="12">
      <c r="A501" s="185"/>
      <c r="B501" s="184"/>
      <c r="C501" s="185"/>
      <c r="D501" s="185"/>
      <c r="E501" s="185"/>
      <c r="F501" s="185"/>
      <c r="G501" s="185"/>
      <c r="H501" s="185"/>
    </row>
    <row r="502" spans="1:8" ht="12">
      <c r="A502" s="185"/>
      <c r="B502" s="184"/>
      <c r="C502" s="185"/>
      <c r="D502" s="185"/>
      <c r="E502" s="185"/>
      <c r="F502" s="185"/>
      <c r="G502" s="185"/>
      <c r="H502" s="185"/>
    </row>
    <row r="503" spans="1:8" ht="12">
      <c r="A503" s="185"/>
      <c r="B503" s="184"/>
      <c r="C503" s="185"/>
      <c r="D503" s="185"/>
      <c r="E503" s="185"/>
      <c r="F503" s="185"/>
      <c r="G503" s="185"/>
      <c r="H503" s="185"/>
    </row>
    <row r="504" spans="1:8" ht="12">
      <c r="A504" s="185"/>
      <c r="B504" s="184"/>
      <c r="C504" s="185"/>
      <c r="D504" s="185"/>
      <c r="E504" s="185"/>
      <c r="F504" s="185"/>
      <c r="G504" s="185"/>
      <c r="H504" s="185"/>
    </row>
    <row r="505" spans="1:8" ht="12">
      <c r="A505" s="185"/>
      <c r="B505" s="184"/>
      <c r="C505" s="185"/>
      <c r="D505" s="185"/>
      <c r="E505" s="185"/>
      <c r="F505" s="185"/>
      <c r="G505" s="185"/>
      <c r="H505" s="185"/>
    </row>
    <row r="506" spans="1:8" ht="12">
      <c r="A506" s="185"/>
      <c r="B506" s="184"/>
      <c r="C506" s="185"/>
      <c r="D506" s="185"/>
      <c r="E506" s="185"/>
      <c r="F506" s="185"/>
      <c r="G506" s="185"/>
      <c r="H506" s="185"/>
    </row>
    <row r="507" spans="1:8" ht="12">
      <c r="A507" s="185"/>
      <c r="B507" s="184"/>
      <c r="C507" s="185"/>
      <c r="D507" s="185"/>
      <c r="E507" s="185"/>
      <c r="F507" s="185"/>
      <c r="G507" s="185"/>
      <c r="H507" s="185"/>
    </row>
    <row r="508" spans="1:8" ht="12">
      <c r="A508" s="185"/>
      <c r="B508" s="184"/>
      <c r="C508" s="185"/>
      <c r="D508" s="185"/>
      <c r="E508" s="185"/>
      <c r="F508" s="185"/>
      <c r="G508" s="185"/>
      <c r="H508" s="185"/>
    </row>
    <row r="509" spans="1:8" ht="12">
      <c r="A509" s="185"/>
      <c r="B509" s="184"/>
      <c r="C509" s="185"/>
      <c r="D509" s="185"/>
      <c r="E509" s="185"/>
      <c r="F509" s="185"/>
      <c r="G509" s="185"/>
      <c r="H509" s="185"/>
    </row>
    <row r="510" spans="1:8" ht="12">
      <c r="A510" s="185"/>
      <c r="B510" s="184"/>
      <c r="C510" s="185"/>
      <c r="D510" s="185"/>
      <c r="E510" s="185"/>
      <c r="F510" s="185"/>
      <c r="G510" s="185"/>
      <c r="H510" s="185"/>
    </row>
    <row r="511" spans="1:8" ht="12">
      <c r="A511" s="185"/>
      <c r="B511" s="184"/>
      <c r="C511" s="185"/>
      <c r="D511" s="185"/>
      <c r="E511" s="185"/>
      <c r="F511" s="185"/>
      <c r="G511" s="185"/>
      <c r="H511" s="185"/>
    </row>
    <row r="512" spans="1:8" ht="12">
      <c r="A512" s="185"/>
      <c r="B512" s="184"/>
      <c r="C512" s="185"/>
      <c r="D512" s="185"/>
      <c r="E512" s="185"/>
      <c r="F512" s="185"/>
      <c r="G512" s="185"/>
      <c r="H512" s="185"/>
    </row>
    <row r="513" spans="1:8" ht="12">
      <c r="A513" s="185"/>
      <c r="B513" s="184"/>
      <c r="C513" s="185"/>
      <c r="D513" s="185"/>
      <c r="E513" s="185"/>
      <c r="F513" s="185"/>
      <c r="G513" s="185"/>
      <c r="H513" s="185"/>
    </row>
    <row r="514" spans="1:8" ht="12">
      <c r="A514" s="185"/>
      <c r="B514" s="184"/>
      <c r="C514" s="185"/>
      <c r="D514" s="185"/>
      <c r="E514" s="185"/>
      <c r="F514" s="185"/>
      <c r="G514" s="185"/>
      <c r="H514" s="185"/>
    </row>
    <row r="515" spans="1:8" ht="12">
      <c r="A515" s="185"/>
      <c r="B515" s="184"/>
      <c r="C515" s="185"/>
      <c r="D515" s="185"/>
      <c r="E515" s="185"/>
      <c r="F515" s="185"/>
      <c r="G515" s="185"/>
      <c r="H515" s="185"/>
    </row>
    <row r="516" spans="1:8" ht="12">
      <c r="A516" s="185"/>
      <c r="B516" s="184"/>
      <c r="C516" s="185"/>
      <c r="D516" s="185"/>
      <c r="E516" s="185"/>
      <c r="F516" s="185"/>
      <c r="G516" s="185"/>
      <c r="H516" s="185"/>
    </row>
    <row r="517" spans="1:8" ht="12">
      <c r="A517" s="185"/>
      <c r="B517" s="184"/>
      <c r="C517" s="185"/>
      <c r="D517" s="185"/>
      <c r="E517" s="185"/>
      <c r="F517" s="185"/>
      <c r="G517" s="185"/>
      <c r="H517" s="185"/>
    </row>
    <row r="518" spans="1:8" ht="12">
      <c r="A518" s="185"/>
      <c r="B518" s="184"/>
      <c r="C518" s="185"/>
      <c r="D518" s="185"/>
      <c r="E518" s="185"/>
      <c r="F518" s="185"/>
      <c r="G518" s="185"/>
      <c r="H518" s="185"/>
    </row>
    <row r="519" spans="1:8" ht="12">
      <c r="A519" s="185"/>
      <c r="B519" s="184"/>
      <c r="C519" s="185"/>
      <c r="D519" s="185"/>
      <c r="E519" s="185"/>
      <c r="F519" s="185"/>
      <c r="G519" s="185"/>
      <c r="H519" s="185"/>
    </row>
    <row r="520" spans="1:8" ht="12">
      <c r="A520" s="185"/>
      <c r="B520" s="184"/>
      <c r="C520" s="185"/>
      <c r="D520" s="185"/>
      <c r="E520" s="185"/>
      <c r="F520" s="185"/>
      <c r="G520" s="185"/>
      <c r="H520" s="185"/>
    </row>
    <row r="521" spans="1:8" ht="12">
      <c r="A521" s="185"/>
      <c r="B521" s="184"/>
      <c r="C521" s="185"/>
      <c r="D521" s="185"/>
      <c r="E521" s="185"/>
      <c r="F521" s="185"/>
      <c r="G521" s="185"/>
      <c r="H521" s="185"/>
    </row>
    <row r="522" spans="1:8" ht="12">
      <c r="A522" s="185"/>
      <c r="B522" s="184"/>
      <c r="C522" s="185"/>
      <c r="D522" s="185"/>
      <c r="E522" s="185"/>
      <c r="F522" s="185"/>
      <c r="G522" s="185"/>
      <c r="H522" s="185"/>
    </row>
    <row r="523" spans="1:8" ht="12">
      <c r="A523" s="185"/>
      <c r="B523" s="184"/>
      <c r="C523" s="185"/>
      <c r="D523" s="185"/>
      <c r="E523" s="185"/>
      <c r="F523" s="185"/>
      <c r="G523" s="185"/>
      <c r="H523" s="185"/>
    </row>
    <row r="524" spans="1:8" ht="12">
      <c r="A524" s="185"/>
      <c r="B524" s="184"/>
      <c r="C524" s="185"/>
      <c r="D524" s="185"/>
      <c r="E524" s="185"/>
      <c r="F524" s="185"/>
      <c r="G524" s="185"/>
      <c r="H524" s="185"/>
    </row>
    <row r="525" spans="1:8" ht="12">
      <c r="A525" s="185"/>
      <c r="B525" s="184"/>
      <c r="C525" s="185"/>
      <c r="D525" s="185"/>
      <c r="E525" s="185"/>
      <c r="F525" s="185"/>
      <c r="G525" s="185"/>
      <c r="H525" s="185"/>
    </row>
    <row r="526" spans="1:8" ht="12">
      <c r="A526" s="185"/>
      <c r="B526" s="184"/>
      <c r="C526" s="185"/>
      <c r="D526" s="185"/>
      <c r="E526" s="185"/>
      <c r="F526" s="185"/>
      <c r="G526" s="185"/>
      <c r="H526" s="185"/>
    </row>
    <row r="527" spans="1:8" ht="12">
      <c r="A527" s="185"/>
      <c r="B527" s="184"/>
      <c r="C527" s="185"/>
      <c r="D527" s="185"/>
      <c r="E527" s="185"/>
      <c r="F527" s="185"/>
      <c r="G527" s="185"/>
      <c r="H527" s="185"/>
    </row>
    <row r="528" spans="1:8" ht="12">
      <c r="A528" s="185"/>
      <c r="B528" s="184"/>
      <c r="C528" s="185"/>
      <c r="D528" s="185"/>
      <c r="E528" s="185"/>
      <c r="F528" s="185"/>
      <c r="G528" s="185"/>
      <c r="H528" s="185"/>
    </row>
    <row r="529" spans="1:8" ht="12">
      <c r="A529" s="185"/>
      <c r="B529" s="184"/>
      <c r="C529" s="185"/>
      <c r="D529" s="185"/>
      <c r="E529" s="185"/>
      <c r="F529" s="185"/>
      <c r="G529" s="185"/>
      <c r="H529" s="185"/>
    </row>
    <row r="530" spans="1:8" ht="12">
      <c r="A530" s="185"/>
      <c r="B530" s="184"/>
      <c r="C530" s="185"/>
      <c r="D530" s="185"/>
      <c r="E530" s="185"/>
      <c r="F530" s="185"/>
      <c r="G530" s="185"/>
      <c r="H530" s="185"/>
    </row>
    <row r="531" spans="1:8" ht="12">
      <c r="A531" s="185"/>
      <c r="B531" s="184"/>
      <c r="C531" s="185"/>
      <c r="D531" s="185"/>
      <c r="E531" s="185"/>
      <c r="F531" s="185"/>
      <c r="G531" s="185"/>
      <c r="H531" s="185"/>
    </row>
    <row r="532" spans="1:8" ht="12">
      <c r="A532" s="185"/>
      <c r="B532" s="184"/>
      <c r="C532" s="185"/>
      <c r="D532" s="185"/>
      <c r="E532" s="185"/>
      <c r="F532" s="185"/>
      <c r="G532" s="185"/>
      <c r="H532" s="185"/>
    </row>
    <row r="533" spans="1:8" ht="12">
      <c r="A533" s="185"/>
      <c r="B533" s="184"/>
      <c r="C533" s="185"/>
      <c r="D533" s="185"/>
      <c r="E533" s="185"/>
      <c r="F533" s="185"/>
      <c r="G533" s="185"/>
      <c r="H533" s="185"/>
    </row>
    <row r="534" spans="1:8" ht="12">
      <c r="A534" s="185"/>
      <c r="B534" s="184"/>
      <c r="C534" s="185"/>
      <c r="D534" s="185"/>
      <c r="E534" s="185"/>
      <c r="F534" s="185"/>
      <c r="G534" s="185"/>
      <c r="H534" s="185"/>
    </row>
    <row r="535" spans="1:8" ht="12">
      <c r="A535" s="185"/>
      <c r="B535" s="184"/>
      <c r="C535" s="185"/>
      <c r="D535" s="185"/>
      <c r="E535" s="185"/>
      <c r="F535" s="185"/>
      <c r="G535" s="185"/>
      <c r="H535" s="185"/>
    </row>
    <row r="536" spans="1:8" ht="12">
      <c r="A536" s="185"/>
      <c r="B536" s="184"/>
      <c r="C536" s="185"/>
      <c r="D536" s="185"/>
      <c r="E536" s="185"/>
      <c r="F536" s="185"/>
      <c r="G536" s="185"/>
      <c r="H536" s="185"/>
    </row>
    <row r="537" spans="1:8" ht="12">
      <c r="A537" s="185"/>
      <c r="B537" s="184"/>
      <c r="C537" s="185"/>
      <c r="D537" s="185"/>
      <c r="E537" s="185"/>
      <c r="F537" s="185"/>
      <c r="G537" s="185"/>
      <c r="H537" s="185"/>
    </row>
    <row r="538" spans="1:8" ht="12">
      <c r="A538" s="185"/>
      <c r="B538" s="184"/>
      <c r="C538" s="185"/>
      <c r="D538" s="185"/>
      <c r="E538" s="185"/>
      <c r="F538" s="185"/>
      <c r="G538" s="185"/>
      <c r="H538" s="185"/>
    </row>
    <row r="539" spans="1:8" ht="12">
      <c r="A539" s="185"/>
      <c r="B539" s="184"/>
      <c r="C539" s="185"/>
      <c r="D539" s="185"/>
      <c r="E539" s="185"/>
      <c r="F539" s="185"/>
      <c r="G539" s="185"/>
      <c r="H539" s="185"/>
    </row>
    <row r="540" spans="1:8" ht="12">
      <c r="A540" s="185"/>
      <c r="B540" s="184"/>
      <c r="C540" s="185"/>
      <c r="D540" s="185"/>
      <c r="E540" s="185"/>
      <c r="F540" s="185"/>
      <c r="G540" s="185"/>
      <c r="H540" s="185"/>
    </row>
    <row r="541" spans="1:8" ht="12">
      <c r="A541" s="185"/>
      <c r="B541" s="184"/>
      <c r="C541" s="185"/>
      <c r="D541" s="185"/>
      <c r="E541" s="185"/>
      <c r="F541" s="185"/>
      <c r="G541" s="185"/>
      <c r="H541" s="185"/>
    </row>
    <row r="542" spans="1:8" ht="12">
      <c r="A542" s="185"/>
      <c r="B542" s="184"/>
      <c r="C542" s="185"/>
      <c r="D542" s="185"/>
      <c r="E542" s="185"/>
      <c r="F542" s="185"/>
      <c r="G542" s="185"/>
      <c r="H542" s="185"/>
    </row>
    <row r="543" spans="1:8" ht="12">
      <c r="A543" s="185"/>
      <c r="B543" s="184"/>
      <c r="C543" s="185"/>
      <c r="D543" s="185"/>
      <c r="E543" s="185"/>
      <c r="F543" s="185"/>
      <c r="G543" s="185"/>
      <c r="H543" s="185"/>
    </row>
    <row r="544" spans="1:8" ht="12">
      <c r="A544" s="185"/>
      <c r="B544" s="184"/>
      <c r="C544" s="185"/>
      <c r="D544" s="185"/>
      <c r="E544" s="185"/>
      <c r="F544" s="185"/>
      <c r="G544" s="185"/>
      <c r="H544" s="185"/>
    </row>
    <row r="545" spans="1:8" ht="12">
      <c r="A545" s="185"/>
      <c r="B545" s="184"/>
      <c r="C545" s="185"/>
      <c r="D545" s="185"/>
      <c r="E545" s="185"/>
      <c r="F545" s="185"/>
      <c r="G545" s="185"/>
      <c r="H545" s="185"/>
    </row>
    <row r="546" spans="1:8" ht="12">
      <c r="A546" s="185"/>
      <c r="B546" s="184"/>
      <c r="C546" s="185"/>
      <c r="D546" s="185"/>
      <c r="E546" s="185"/>
      <c r="F546" s="185"/>
      <c r="G546" s="185"/>
      <c r="H546" s="185"/>
    </row>
    <row r="547" spans="1:8" ht="12">
      <c r="A547" s="185"/>
      <c r="B547" s="184"/>
      <c r="C547" s="185"/>
      <c r="D547" s="185"/>
      <c r="E547" s="185"/>
      <c r="F547" s="185"/>
      <c r="G547" s="185"/>
      <c r="H547" s="185"/>
    </row>
    <row r="548" spans="1:8" ht="12">
      <c r="A548" s="185"/>
      <c r="B548" s="184"/>
      <c r="C548" s="185"/>
      <c r="D548" s="185"/>
      <c r="E548" s="185"/>
      <c r="F548" s="185"/>
      <c r="G548" s="185"/>
      <c r="H548" s="185"/>
    </row>
    <row r="549" spans="1:8" ht="12">
      <c r="A549" s="185"/>
      <c r="B549" s="184"/>
      <c r="C549" s="185"/>
      <c r="D549" s="185"/>
      <c r="E549" s="185"/>
      <c r="F549" s="185"/>
      <c r="G549" s="185"/>
      <c r="H549" s="185"/>
    </row>
    <row r="550" spans="1:8" ht="12">
      <c r="A550" s="185"/>
      <c r="B550" s="184"/>
      <c r="C550" s="185"/>
      <c r="D550" s="185"/>
      <c r="E550" s="185"/>
      <c r="F550" s="185"/>
      <c r="G550" s="185"/>
      <c r="H550" s="185"/>
    </row>
    <row r="551" spans="1:8" ht="12">
      <c r="A551" s="185"/>
      <c r="B551" s="184"/>
      <c r="C551" s="185"/>
      <c r="D551" s="185"/>
      <c r="E551" s="185"/>
      <c r="F551" s="185"/>
      <c r="G551" s="185"/>
      <c r="H551" s="185"/>
    </row>
    <row r="552" spans="1:8" ht="12">
      <c r="A552" s="185"/>
      <c r="B552" s="184"/>
      <c r="C552" s="185"/>
      <c r="D552" s="185"/>
      <c r="E552" s="185"/>
      <c r="F552" s="185"/>
      <c r="G552" s="185"/>
      <c r="H552" s="185"/>
    </row>
    <row r="553" spans="1:8" ht="12">
      <c r="A553" s="185"/>
      <c r="B553" s="184"/>
      <c r="C553" s="185"/>
      <c r="D553" s="185"/>
      <c r="E553" s="185"/>
      <c r="F553" s="185"/>
      <c r="G553" s="185"/>
      <c r="H553" s="185"/>
    </row>
    <row r="554" spans="1:8" ht="12">
      <c r="A554" s="185"/>
      <c r="B554" s="184"/>
      <c r="C554" s="185"/>
      <c r="D554" s="185"/>
      <c r="E554" s="185"/>
      <c r="F554" s="185"/>
      <c r="G554" s="185"/>
      <c r="H554" s="185"/>
    </row>
    <row r="555" spans="1:8" ht="12">
      <c r="A555" s="185"/>
      <c r="B555" s="184"/>
      <c r="C555" s="185"/>
      <c r="D555" s="185"/>
      <c r="E555" s="185"/>
      <c r="F555" s="185"/>
      <c r="G555" s="185"/>
      <c r="H555" s="185"/>
    </row>
    <row r="556" spans="1:8" ht="12">
      <c r="A556" s="185"/>
      <c r="B556" s="184"/>
      <c r="C556" s="185"/>
      <c r="D556" s="185"/>
      <c r="E556" s="185"/>
      <c r="F556" s="185"/>
      <c r="G556" s="185"/>
      <c r="H556" s="185"/>
    </row>
    <row r="557" spans="1:8" ht="12">
      <c r="A557" s="185"/>
      <c r="B557" s="184"/>
      <c r="C557" s="185"/>
      <c r="D557" s="185"/>
      <c r="E557" s="185"/>
      <c r="F557" s="185"/>
      <c r="G557" s="185"/>
      <c r="H557" s="185"/>
    </row>
    <row r="558" spans="1:8" ht="12">
      <c r="A558" s="185"/>
      <c r="B558" s="184"/>
      <c r="C558" s="185"/>
      <c r="D558" s="185"/>
      <c r="E558" s="185"/>
      <c r="F558" s="185"/>
      <c r="G558" s="185"/>
      <c r="H558" s="185"/>
    </row>
    <row r="559" spans="1:8" ht="12">
      <c r="A559" s="185"/>
      <c r="B559" s="184"/>
      <c r="C559" s="185"/>
      <c r="D559" s="185"/>
      <c r="E559" s="185"/>
      <c r="F559" s="185"/>
      <c r="G559" s="185"/>
      <c r="H559" s="185"/>
    </row>
    <row r="560" spans="1:8" ht="12">
      <c r="A560" s="185"/>
      <c r="B560" s="184"/>
      <c r="C560" s="185"/>
      <c r="D560" s="185"/>
      <c r="E560" s="185"/>
      <c r="F560" s="185"/>
      <c r="G560" s="185"/>
      <c r="H560" s="185"/>
    </row>
    <row r="561" spans="1:8" ht="12">
      <c r="A561" s="185"/>
      <c r="B561" s="184"/>
      <c r="C561" s="185"/>
      <c r="D561" s="185"/>
      <c r="E561" s="185"/>
      <c r="F561" s="185"/>
      <c r="G561" s="185"/>
      <c r="H561" s="185"/>
    </row>
    <row r="562" spans="1:8" ht="12">
      <c r="A562" s="185"/>
      <c r="B562" s="184"/>
      <c r="C562" s="185"/>
      <c r="D562" s="185"/>
      <c r="E562" s="185"/>
      <c r="F562" s="185"/>
      <c r="G562" s="185"/>
      <c r="H562" s="185"/>
    </row>
    <row r="563" spans="1:8" ht="12">
      <c r="A563" s="185"/>
      <c r="B563" s="184"/>
      <c r="C563" s="185"/>
      <c r="D563" s="185"/>
      <c r="E563" s="185"/>
      <c r="F563" s="185"/>
      <c r="G563" s="185"/>
      <c r="H563" s="185"/>
    </row>
    <row r="564" spans="1:8" ht="12">
      <c r="A564" s="185"/>
      <c r="B564" s="184"/>
      <c r="C564" s="185"/>
      <c r="D564" s="185"/>
      <c r="E564" s="185"/>
      <c r="F564" s="185"/>
      <c r="G564" s="185"/>
      <c r="H564" s="185"/>
    </row>
    <row r="565" spans="1:8" ht="12">
      <c r="A565" s="185"/>
      <c r="B565" s="184"/>
      <c r="C565" s="185"/>
      <c r="D565" s="185"/>
      <c r="E565" s="185"/>
      <c r="F565" s="185"/>
      <c r="G565" s="185"/>
      <c r="H565" s="185"/>
    </row>
    <row r="566" spans="1:8" ht="12">
      <c r="A566" s="185"/>
      <c r="B566" s="184"/>
      <c r="C566" s="185"/>
      <c r="D566" s="185"/>
      <c r="E566" s="185"/>
      <c r="F566" s="185"/>
      <c r="G566" s="185"/>
      <c r="H566" s="185"/>
    </row>
    <row r="567" spans="1:8" ht="12">
      <c r="A567" s="185"/>
      <c r="B567" s="184"/>
      <c r="C567" s="185"/>
      <c r="D567" s="185"/>
      <c r="E567" s="185"/>
      <c r="F567" s="185"/>
      <c r="G567" s="185"/>
      <c r="H567" s="185"/>
    </row>
    <row r="568" spans="1:8" ht="12">
      <c r="A568" s="185"/>
      <c r="B568" s="184"/>
      <c r="C568" s="185"/>
      <c r="D568" s="185"/>
      <c r="E568" s="185"/>
      <c r="F568" s="185"/>
      <c r="G568" s="185"/>
      <c r="H568" s="185"/>
    </row>
    <row r="569" spans="1:8" ht="12">
      <c r="A569" s="185"/>
      <c r="B569" s="184"/>
      <c r="C569" s="185"/>
      <c r="D569" s="185"/>
      <c r="E569" s="185"/>
      <c r="F569" s="185"/>
      <c r="G569" s="185"/>
      <c r="H569" s="185"/>
    </row>
    <row r="570" spans="1:8" ht="12">
      <c r="A570" s="185"/>
      <c r="B570" s="184"/>
      <c r="C570" s="185"/>
      <c r="D570" s="185"/>
      <c r="E570" s="185"/>
      <c r="F570" s="185"/>
      <c r="G570" s="185"/>
      <c r="H570" s="185"/>
    </row>
    <row r="571" spans="1:8" ht="12">
      <c r="A571" s="185"/>
      <c r="B571" s="184"/>
      <c r="C571" s="185"/>
      <c r="D571" s="185"/>
      <c r="E571" s="185"/>
      <c r="F571" s="185"/>
      <c r="G571" s="185"/>
      <c r="H571" s="185"/>
    </row>
    <row r="572" spans="1:8" ht="12">
      <c r="A572" s="185"/>
      <c r="B572" s="184"/>
      <c r="C572" s="185"/>
      <c r="D572" s="185"/>
      <c r="E572" s="185"/>
      <c r="F572" s="185"/>
      <c r="G572" s="185"/>
      <c r="H572" s="185"/>
    </row>
    <row r="573" spans="1:8" ht="12">
      <c r="A573" s="185"/>
      <c r="B573" s="184"/>
      <c r="C573" s="185"/>
      <c r="D573" s="185"/>
      <c r="E573" s="185"/>
      <c r="F573" s="185"/>
      <c r="G573" s="185"/>
      <c r="H573" s="185"/>
    </row>
    <row r="574" spans="1:8" ht="12">
      <c r="A574" s="185"/>
      <c r="B574" s="184"/>
      <c r="C574" s="185"/>
      <c r="D574" s="185"/>
      <c r="E574" s="185"/>
      <c r="F574" s="185"/>
      <c r="G574" s="185"/>
      <c r="H574" s="185"/>
    </row>
    <row r="575" spans="1:8" ht="12">
      <c r="A575" s="185"/>
      <c r="B575" s="184"/>
      <c r="C575" s="185"/>
      <c r="D575" s="185"/>
      <c r="E575" s="185"/>
      <c r="F575" s="185"/>
      <c r="G575" s="185"/>
      <c r="H575" s="185"/>
    </row>
    <row r="576" spans="1:8" ht="12">
      <c r="A576" s="185"/>
      <c r="B576" s="184"/>
      <c r="C576" s="185"/>
      <c r="D576" s="185"/>
      <c r="E576" s="185"/>
      <c r="F576" s="185"/>
      <c r="G576" s="185"/>
      <c r="H576" s="185"/>
    </row>
    <row r="577" spans="1:8" ht="12">
      <c r="A577" s="185"/>
      <c r="B577" s="184"/>
      <c r="C577" s="185"/>
      <c r="D577" s="185"/>
      <c r="E577" s="185"/>
      <c r="F577" s="185"/>
      <c r="G577" s="185"/>
      <c r="H577" s="185"/>
    </row>
    <row r="578" spans="1:8" ht="12">
      <c r="A578" s="185"/>
      <c r="B578" s="184"/>
      <c r="C578" s="185"/>
      <c r="D578" s="185"/>
      <c r="E578" s="185"/>
      <c r="F578" s="185"/>
      <c r="G578" s="185"/>
      <c r="H578" s="185"/>
    </row>
    <row r="579" spans="1:8" ht="12">
      <c r="A579" s="185"/>
      <c r="B579" s="184"/>
      <c r="C579" s="185"/>
      <c r="D579" s="185"/>
      <c r="E579" s="185"/>
      <c r="F579" s="185"/>
      <c r="G579" s="185"/>
      <c r="H579" s="185"/>
    </row>
    <row r="580" spans="1:8" ht="12">
      <c r="A580" s="185"/>
      <c r="B580" s="184"/>
      <c r="C580" s="185"/>
      <c r="D580" s="185"/>
      <c r="E580" s="185"/>
      <c r="F580" s="185"/>
      <c r="G580" s="185"/>
      <c r="H580" s="185"/>
    </row>
    <row r="581" spans="1:8" ht="12">
      <c r="A581" s="185"/>
      <c r="B581" s="184"/>
      <c r="C581" s="185"/>
      <c r="D581" s="185"/>
      <c r="E581" s="185"/>
      <c r="F581" s="185"/>
      <c r="G581" s="185"/>
      <c r="H581" s="185"/>
    </row>
    <row r="582" spans="1:8" ht="12">
      <c r="A582" s="185"/>
      <c r="B582" s="184"/>
      <c r="C582" s="185"/>
      <c r="D582" s="185"/>
      <c r="E582" s="185"/>
      <c r="F582" s="185"/>
      <c r="G582" s="185"/>
      <c r="H582" s="185"/>
    </row>
    <row r="583" spans="1:8" ht="12">
      <c r="A583" s="185"/>
      <c r="B583" s="184"/>
      <c r="C583" s="185"/>
      <c r="D583" s="185"/>
      <c r="E583" s="185"/>
      <c r="F583" s="185"/>
      <c r="G583" s="185"/>
      <c r="H583" s="185"/>
    </row>
    <row r="584" spans="1:8" ht="12">
      <c r="A584" s="185"/>
      <c r="B584" s="184"/>
      <c r="C584" s="185"/>
      <c r="D584" s="185"/>
      <c r="E584" s="185"/>
      <c r="F584" s="185"/>
      <c r="G584" s="185"/>
      <c r="H584" s="185"/>
    </row>
    <row r="585" spans="1:8" ht="12">
      <c r="A585" s="185"/>
      <c r="B585" s="184"/>
      <c r="C585" s="185"/>
      <c r="D585" s="185"/>
      <c r="E585" s="185"/>
      <c r="F585" s="185"/>
      <c r="G585" s="185"/>
      <c r="H585" s="185"/>
    </row>
    <row r="586" spans="1:8" ht="12">
      <c r="A586" s="185"/>
      <c r="B586" s="184"/>
      <c r="C586" s="185"/>
      <c r="D586" s="185"/>
      <c r="E586" s="185"/>
      <c r="F586" s="185"/>
      <c r="G586" s="185"/>
      <c r="H586" s="185"/>
    </row>
    <row r="587" spans="1:8" ht="12">
      <c r="A587" s="185"/>
      <c r="B587" s="184"/>
      <c r="C587" s="185"/>
      <c r="D587" s="185"/>
      <c r="E587" s="185"/>
      <c r="F587" s="185"/>
      <c r="G587" s="185"/>
      <c r="H587" s="185"/>
    </row>
    <row r="588" spans="1:8" ht="12">
      <c r="A588" s="185"/>
      <c r="B588" s="184"/>
      <c r="C588" s="185"/>
      <c r="D588" s="185"/>
      <c r="E588" s="185"/>
      <c r="F588" s="185"/>
      <c r="G588" s="185"/>
      <c r="H588" s="185"/>
    </row>
    <row r="589" spans="1:8" ht="12">
      <c r="A589" s="185"/>
      <c r="B589" s="184"/>
      <c r="C589" s="185"/>
      <c r="D589" s="185"/>
      <c r="E589" s="185"/>
      <c r="F589" s="185"/>
      <c r="G589" s="185"/>
      <c r="H589" s="185"/>
    </row>
    <row r="590" spans="1:8" ht="12">
      <c r="A590" s="185"/>
      <c r="B590" s="184"/>
      <c r="C590" s="185"/>
      <c r="D590" s="185"/>
      <c r="E590" s="185"/>
      <c r="F590" s="185"/>
      <c r="G590" s="185"/>
      <c r="H590" s="185"/>
    </row>
    <row r="591" spans="1:8" ht="12">
      <c r="A591" s="185"/>
      <c r="B591" s="184"/>
      <c r="C591" s="185"/>
      <c r="D591" s="185"/>
      <c r="E591" s="185"/>
      <c r="F591" s="185"/>
      <c r="G591" s="185"/>
      <c r="H591" s="185"/>
    </row>
    <row r="592" spans="1:8" ht="12">
      <c r="A592" s="185"/>
      <c r="B592" s="184"/>
      <c r="C592" s="185"/>
      <c r="D592" s="185"/>
      <c r="E592" s="185"/>
      <c r="F592" s="185"/>
      <c r="G592" s="185"/>
      <c r="H592" s="185"/>
    </row>
    <row r="593" spans="1:8" ht="12">
      <c r="A593" s="185"/>
      <c r="B593" s="184"/>
      <c r="C593" s="185"/>
      <c r="D593" s="185"/>
      <c r="E593" s="185"/>
      <c r="F593" s="185"/>
      <c r="G593" s="185"/>
      <c r="H593" s="185"/>
    </row>
    <row r="594" spans="1:8" ht="12">
      <c r="A594" s="185"/>
      <c r="B594" s="184"/>
      <c r="C594" s="185"/>
      <c r="D594" s="185"/>
      <c r="E594" s="185"/>
      <c r="F594" s="185"/>
      <c r="G594" s="185"/>
      <c r="H594" s="185"/>
    </row>
    <row r="595" spans="1:8" ht="12">
      <c r="A595" s="185"/>
      <c r="B595" s="184"/>
      <c r="C595" s="185"/>
      <c r="D595" s="185"/>
      <c r="E595" s="185"/>
      <c r="F595" s="185"/>
      <c r="G595" s="185"/>
      <c r="H595" s="185"/>
    </row>
    <row r="596" spans="1:8" ht="12">
      <c r="A596" s="185"/>
      <c r="B596" s="184"/>
      <c r="C596" s="185"/>
      <c r="D596" s="185"/>
      <c r="E596" s="185"/>
      <c r="F596" s="185"/>
      <c r="G596" s="185"/>
      <c r="H596" s="185"/>
    </row>
    <row r="597" spans="1:8" ht="12">
      <c r="A597" s="185"/>
      <c r="B597" s="184"/>
      <c r="C597" s="185"/>
      <c r="D597" s="185"/>
      <c r="E597" s="185"/>
      <c r="F597" s="185"/>
      <c r="G597" s="185"/>
      <c r="H597" s="185"/>
    </row>
    <row r="598" spans="1:8" ht="12">
      <c r="A598" s="185"/>
      <c r="B598" s="184"/>
      <c r="C598" s="185"/>
      <c r="D598" s="185"/>
      <c r="E598" s="185"/>
      <c r="F598" s="185"/>
      <c r="G598" s="185"/>
      <c r="H598" s="185"/>
    </row>
    <row r="599" spans="1:8" ht="12">
      <c r="A599" s="185"/>
      <c r="B599" s="184"/>
      <c r="C599" s="185"/>
      <c r="D599" s="185"/>
      <c r="E599" s="185"/>
      <c r="F599" s="185"/>
      <c r="G599" s="185"/>
      <c r="H599" s="185"/>
    </row>
    <row r="600" spans="1:8" ht="12">
      <c r="A600" s="185"/>
      <c r="B600" s="184"/>
      <c r="C600" s="185"/>
      <c r="D600" s="185"/>
      <c r="E600" s="185"/>
      <c r="F600" s="185"/>
      <c r="G600" s="185"/>
      <c r="H600" s="185"/>
    </row>
    <row r="601" spans="1:8" ht="12">
      <c r="A601" s="185"/>
      <c r="B601" s="184"/>
      <c r="C601" s="185"/>
      <c r="D601" s="185"/>
      <c r="E601" s="185"/>
      <c r="F601" s="185"/>
      <c r="G601" s="185"/>
      <c r="H601" s="185"/>
    </row>
    <row r="602" spans="1:8" ht="12">
      <c r="A602" s="185"/>
      <c r="B602" s="184"/>
      <c r="C602" s="185"/>
      <c r="D602" s="185"/>
      <c r="E602" s="185"/>
      <c r="F602" s="185"/>
      <c r="G602" s="185"/>
      <c r="H602" s="185"/>
    </row>
    <row r="603" spans="1:8" ht="12">
      <c r="A603" s="185"/>
      <c r="B603" s="184"/>
      <c r="C603" s="185"/>
      <c r="D603" s="185"/>
      <c r="E603" s="185"/>
      <c r="F603" s="185"/>
      <c r="G603" s="185"/>
      <c r="H603" s="185"/>
    </row>
    <row r="604" spans="1:8" ht="12">
      <c r="A604" s="185"/>
      <c r="B604" s="184"/>
      <c r="C604" s="185"/>
      <c r="D604" s="185"/>
      <c r="E604" s="185"/>
      <c r="F604" s="185"/>
      <c r="G604" s="185"/>
      <c r="H604" s="185"/>
    </row>
    <row r="605" spans="1:8" ht="12">
      <c r="A605" s="185"/>
      <c r="B605" s="184"/>
      <c r="C605" s="185"/>
      <c r="D605" s="185"/>
      <c r="E605" s="185"/>
      <c r="F605" s="185"/>
      <c r="G605" s="185"/>
      <c r="H605" s="185"/>
    </row>
    <row r="606" spans="1:8" ht="12">
      <c r="A606" s="185"/>
      <c r="B606" s="184"/>
      <c r="C606" s="185"/>
      <c r="D606" s="185"/>
      <c r="E606" s="185"/>
      <c r="F606" s="185"/>
      <c r="G606" s="185"/>
      <c r="H606" s="185"/>
    </row>
    <row r="607" spans="1:8" ht="12">
      <c r="A607" s="185"/>
      <c r="B607" s="184"/>
      <c r="C607" s="185"/>
      <c r="D607" s="185"/>
      <c r="E607" s="185"/>
      <c r="F607" s="185"/>
      <c r="G607" s="185"/>
      <c r="H607" s="185"/>
    </row>
    <row r="608" spans="1:8" ht="12">
      <c r="A608" s="185"/>
      <c r="B608" s="184"/>
      <c r="C608" s="185"/>
      <c r="D608" s="185"/>
      <c r="E608" s="185"/>
      <c r="F608" s="185"/>
      <c r="G608" s="185"/>
      <c r="H608" s="185"/>
    </row>
    <row r="609" spans="1:8" ht="12">
      <c r="A609" s="185"/>
      <c r="B609" s="184"/>
      <c r="C609" s="185"/>
      <c r="D609" s="185"/>
      <c r="E609" s="185"/>
      <c r="F609" s="185"/>
      <c r="G609" s="185"/>
      <c r="H609" s="185"/>
    </row>
    <row r="610" spans="1:8" ht="12">
      <c r="A610" s="185"/>
      <c r="B610" s="184"/>
      <c r="C610" s="185"/>
      <c r="D610" s="185"/>
      <c r="E610" s="185"/>
      <c r="F610" s="185"/>
      <c r="G610" s="185"/>
      <c r="H610" s="185"/>
    </row>
    <row r="611" spans="1:8" ht="12">
      <c r="A611" s="185"/>
      <c r="B611" s="184"/>
      <c r="C611" s="185"/>
      <c r="D611" s="185"/>
      <c r="E611" s="185"/>
      <c r="F611" s="185"/>
      <c r="G611" s="185"/>
      <c r="H611" s="185"/>
    </row>
    <row r="612" spans="1:8" ht="12">
      <c r="A612" s="185"/>
      <c r="B612" s="184"/>
      <c r="C612" s="185"/>
      <c r="D612" s="185"/>
      <c r="E612" s="185"/>
      <c r="F612" s="185"/>
      <c r="G612" s="185"/>
      <c r="H612" s="185"/>
    </row>
    <row r="613" spans="1:8" ht="12">
      <c r="A613" s="185"/>
      <c r="B613" s="184"/>
      <c r="C613" s="185"/>
      <c r="D613" s="185"/>
      <c r="E613" s="185"/>
      <c r="F613" s="185"/>
      <c r="G613" s="185"/>
      <c r="H613" s="185"/>
    </row>
    <row r="614" spans="1:8" ht="12">
      <c r="A614" s="185"/>
      <c r="B614" s="184"/>
      <c r="C614" s="185"/>
      <c r="D614" s="185"/>
      <c r="E614" s="185"/>
      <c r="F614" s="185"/>
      <c r="G614" s="185"/>
      <c r="H614" s="185"/>
    </row>
    <row r="615" spans="1:8" ht="12">
      <c r="A615" s="185"/>
      <c r="B615" s="184"/>
      <c r="C615" s="185"/>
      <c r="D615" s="185"/>
      <c r="E615" s="185"/>
      <c r="F615" s="185"/>
      <c r="G615" s="185"/>
      <c r="H615" s="185"/>
    </row>
    <row r="616" spans="1:8" ht="12">
      <c r="A616" s="185"/>
      <c r="B616" s="184"/>
      <c r="C616" s="185"/>
      <c r="D616" s="185"/>
      <c r="E616" s="185"/>
      <c r="F616" s="185"/>
      <c r="G616" s="185"/>
      <c r="H616" s="185"/>
    </row>
    <row r="617" spans="1:8" ht="12">
      <c r="A617" s="185"/>
      <c r="B617" s="184"/>
      <c r="C617" s="185"/>
      <c r="D617" s="185"/>
      <c r="E617" s="185"/>
      <c r="F617" s="185"/>
      <c r="G617" s="185"/>
      <c r="H617" s="185"/>
    </row>
    <row r="618" spans="1:8" ht="12">
      <c r="A618" s="185"/>
      <c r="B618" s="184"/>
      <c r="C618" s="185"/>
      <c r="D618" s="185"/>
      <c r="E618" s="185"/>
      <c r="F618" s="185"/>
      <c r="G618" s="185"/>
      <c r="H618" s="185"/>
    </row>
    <row r="619" spans="1:8" ht="12">
      <c r="A619" s="185"/>
      <c r="B619" s="184"/>
      <c r="C619" s="185"/>
      <c r="D619" s="185"/>
      <c r="E619" s="185"/>
      <c r="F619" s="185"/>
      <c r="G619" s="185"/>
      <c r="H619" s="185"/>
    </row>
    <row r="620" spans="1:8" ht="12">
      <c r="A620" s="185"/>
      <c r="B620" s="184"/>
      <c r="C620" s="185"/>
      <c r="D620" s="185"/>
      <c r="E620" s="185"/>
      <c r="F620" s="185"/>
      <c r="G620" s="185"/>
      <c r="H620" s="185"/>
    </row>
    <row r="621" spans="1:8" ht="12">
      <c r="A621" s="185"/>
      <c r="B621" s="184"/>
      <c r="C621" s="185"/>
      <c r="D621" s="185"/>
      <c r="E621" s="185"/>
      <c r="F621" s="185"/>
      <c r="G621" s="185"/>
      <c r="H621" s="185"/>
    </row>
    <row r="622" spans="1:8" ht="12">
      <c r="A622" s="185"/>
      <c r="B622" s="184"/>
      <c r="C622" s="185"/>
      <c r="D622" s="185"/>
      <c r="E622" s="185"/>
      <c r="F622" s="185"/>
      <c r="G622" s="185"/>
      <c r="H622" s="185"/>
    </row>
    <row r="623" spans="1:8" ht="12">
      <c r="A623" s="185"/>
      <c r="B623" s="184"/>
      <c r="C623" s="185"/>
      <c r="D623" s="185"/>
      <c r="E623" s="185"/>
      <c r="F623" s="185"/>
      <c r="G623" s="185"/>
      <c r="H623" s="185"/>
    </row>
    <row r="624" spans="1:8" ht="12">
      <c r="A624" s="185"/>
      <c r="B624" s="184"/>
      <c r="C624" s="185"/>
      <c r="D624" s="185"/>
      <c r="E624" s="185"/>
      <c r="F624" s="185"/>
      <c r="G624" s="185"/>
      <c r="H624" s="185"/>
    </row>
    <row r="625" spans="1:8" ht="12">
      <c r="A625" s="185"/>
      <c r="B625" s="184"/>
      <c r="C625" s="185"/>
      <c r="D625" s="185"/>
      <c r="E625" s="185"/>
      <c r="F625" s="185"/>
      <c r="G625" s="185"/>
      <c r="H625" s="185"/>
    </row>
    <row r="626" spans="1:8" ht="12">
      <c r="A626" s="185"/>
      <c r="B626" s="184"/>
      <c r="C626" s="185"/>
      <c r="D626" s="185"/>
      <c r="E626" s="185"/>
      <c r="F626" s="185"/>
      <c r="G626" s="185"/>
      <c r="H626" s="185"/>
    </row>
    <row r="627" spans="1:8" ht="12">
      <c r="A627" s="185"/>
      <c r="B627" s="184"/>
      <c r="C627" s="185"/>
      <c r="D627" s="185"/>
      <c r="E627" s="185"/>
      <c r="F627" s="185"/>
      <c r="G627" s="185"/>
      <c r="H627" s="185"/>
    </row>
    <row r="628" spans="1:8" ht="12">
      <c r="A628" s="185"/>
      <c r="B628" s="184"/>
      <c r="C628" s="185"/>
      <c r="D628" s="185"/>
      <c r="E628" s="185"/>
      <c r="F628" s="185"/>
      <c r="G628" s="185"/>
      <c r="H628" s="185"/>
    </row>
    <row r="629" spans="1:8" ht="12">
      <c r="A629" s="185"/>
      <c r="B629" s="184"/>
      <c r="C629" s="185"/>
      <c r="D629" s="185"/>
      <c r="E629" s="185"/>
      <c r="F629" s="185"/>
      <c r="G629" s="185"/>
      <c r="H629" s="185"/>
    </row>
    <row r="630" spans="1:8" ht="12">
      <c r="A630" s="185"/>
      <c r="B630" s="184"/>
      <c r="C630" s="185"/>
      <c r="D630" s="185"/>
      <c r="E630" s="185"/>
      <c r="F630" s="185"/>
      <c r="G630" s="185"/>
      <c r="H630" s="185"/>
    </row>
    <row r="631" spans="1:8" ht="12">
      <c r="A631" s="185"/>
      <c r="B631" s="184"/>
      <c r="C631" s="185"/>
      <c r="D631" s="185"/>
      <c r="E631" s="185"/>
      <c r="F631" s="185"/>
      <c r="G631" s="185"/>
      <c r="H631" s="185"/>
    </row>
    <row r="632" spans="1:8" ht="12">
      <c r="A632" s="185"/>
      <c r="B632" s="184"/>
      <c r="C632" s="185"/>
      <c r="D632" s="185"/>
      <c r="E632" s="185"/>
      <c r="F632" s="185"/>
      <c r="G632" s="185"/>
      <c r="H632" s="185"/>
    </row>
    <row r="633" spans="1:8" ht="12">
      <c r="A633" s="185"/>
      <c r="B633" s="184"/>
      <c r="C633" s="185"/>
      <c r="D633" s="185"/>
      <c r="E633" s="185"/>
      <c r="F633" s="185"/>
      <c r="G633" s="185"/>
      <c r="H633" s="185"/>
    </row>
    <row r="634" spans="1:8" ht="12">
      <c r="A634" s="185"/>
      <c r="B634" s="184"/>
      <c r="C634" s="185"/>
      <c r="D634" s="185"/>
      <c r="E634" s="185"/>
      <c r="F634" s="185"/>
      <c r="G634" s="185"/>
      <c r="H634" s="185"/>
    </row>
    <row r="635" spans="1:8" ht="12">
      <c r="A635" s="185"/>
      <c r="B635" s="184"/>
      <c r="C635" s="185"/>
      <c r="D635" s="185"/>
      <c r="E635" s="185"/>
      <c r="F635" s="185"/>
      <c r="G635" s="185"/>
      <c r="H635" s="185"/>
    </row>
    <row r="636" spans="1:8" ht="12">
      <c r="A636" s="185"/>
      <c r="B636" s="184"/>
      <c r="C636" s="185"/>
      <c r="D636" s="185"/>
      <c r="E636" s="185"/>
      <c r="F636" s="185"/>
      <c r="G636" s="185"/>
      <c r="H636" s="185"/>
    </row>
    <row r="637" spans="1:8" ht="12">
      <c r="A637" s="185"/>
      <c r="B637" s="184"/>
      <c r="C637" s="185"/>
      <c r="D637" s="185"/>
      <c r="E637" s="185"/>
      <c r="F637" s="185"/>
      <c r="G637" s="185"/>
      <c r="H637" s="185"/>
    </row>
    <row r="638" spans="1:8" ht="12">
      <c r="A638" s="185"/>
      <c r="B638" s="184"/>
      <c r="C638" s="185"/>
      <c r="D638" s="185"/>
      <c r="E638" s="185"/>
      <c r="F638" s="185"/>
      <c r="G638" s="185"/>
      <c r="H638" s="185"/>
    </row>
    <row r="639" spans="1:8" ht="12">
      <c r="A639" s="185"/>
      <c r="B639" s="184"/>
      <c r="C639" s="185"/>
      <c r="D639" s="185"/>
      <c r="E639" s="185"/>
      <c r="F639" s="185"/>
      <c r="G639" s="185"/>
      <c r="H639" s="185"/>
    </row>
    <row r="640" spans="1:8" ht="12">
      <c r="A640" s="185"/>
      <c r="B640" s="184"/>
      <c r="C640" s="185"/>
      <c r="D640" s="185"/>
      <c r="E640" s="185"/>
      <c r="F640" s="185"/>
      <c r="G640" s="185"/>
      <c r="H640" s="185"/>
    </row>
    <row r="641" spans="1:8" ht="12">
      <c r="A641" s="185"/>
      <c r="B641" s="184"/>
      <c r="C641" s="185"/>
      <c r="D641" s="185"/>
      <c r="E641" s="185"/>
      <c r="F641" s="185"/>
      <c r="G641" s="185"/>
      <c r="H641" s="185"/>
    </row>
    <row r="642" spans="1:8" ht="12">
      <c r="A642" s="185"/>
      <c r="B642" s="184"/>
      <c r="C642" s="185"/>
      <c r="D642" s="185"/>
      <c r="E642" s="185"/>
      <c r="F642" s="185"/>
      <c r="G642" s="185"/>
      <c r="H642" s="185"/>
    </row>
    <row r="643" spans="1:8" ht="12">
      <c r="A643" s="185"/>
      <c r="B643" s="184"/>
      <c r="C643" s="185"/>
      <c r="D643" s="185"/>
      <c r="E643" s="185"/>
      <c r="F643" s="185"/>
      <c r="G643" s="185"/>
      <c r="H643" s="185"/>
    </row>
    <row r="644" spans="1:8" ht="12">
      <c r="A644" s="185"/>
      <c r="B644" s="184"/>
      <c r="C644" s="185"/>
      <c r="D644" s="185"/>
      <c r="E644" s="185"/>
      <c r="F644" s="185"/>
      <c r="G644" s="185"/>
      <c r="H644" s="185"/>
    </row>
    <row r="645" spans="1:8" ht="12">
      <c r="A645" s="185"/>
      <c r="B645" s="184"/>
      <c r="C645" s="185"/>
      <c r="D645" s="185"/>
      <c r="E645" s="185"/>
      <c r="F645" s="185"/>
      <c r="G645" s="185"/>
      <c r="H645" s="185"/>
    </row>
    <row r="646" spans="1:8" ht="12">
      <c r="A646" s="185"/>
      <c r="B646" s="184"/>
      <c r="C646" s="185"/>
      <c r="D646" s="185"/>
      <c r="E646" s="185"/>
      <c r="F646" s="185"/>
      <c r="G646" s="185"/>
      <c r="H646" s="185"/>
    </row>
    <row r="647" spans="1:8" ht="12">
      <c r="A647" s="185"/>
      <c r="B647" s="184"/>
      <c r="C647" s="185"/>
      <c r="D647" s="185"/>
      <c r="E647" s="185"/>
      <c r="F647" s="185"/>
      <c r="G647" s="185"/>
      <c r="H647" s="185"/>
    </row>
    <row r="648" spans="1:8" ht="12">
      <c r="A648" s="185"/>
      <c r="B648" s="184"/>
      <c r="C648" s="185"/>
      <c r="D648" s="185"/>
      <c r="E648" s="185"/>
      <c r="F648" s="185"/>
      <c r="G648" s="185"/>
      <c r="H648" s="185"/>
    </row>
    <row r="649" spans="1:8" ht="12">
      <c r="A649" s="185"/>
      <c r="B649" s="184"/>
      <c r="C649" s="185"/>
      <c r="D649" s="185"/>
      <c r="E649" s="185"/>
      <c r="F649" s="185"/>
      <c r="G649" s="185"/>
      <c r="H649" s="185"/>
    </row>
    <row r="650" spans="1:8" ht="12">
      <c r="A650" s="185"/>
      <c r="B650" s="184"/>
      <c r="C650" s="185"/>
      <c r="D650" s="185"/>
      <c r="E650" s="185"/>
      <c r="F650" s="185"/>
      <c r="G650" s="185"/>
      <c r="H650" s="185"/>
    </row>
    <row r="651" spans="1:8" ht="12">
      <c r="A651" s="185"/>
      <c r="B651" s="184"/>
      <c r="C651" s="185"/>
      <c r="D651" s="185"/>
      <c r="E651" s="185"/>
      <c r="F651" s="185"/>
      <c r="G651" s="185"/>
      <c r="H651" s="185"/>
    </row>
    <row r="652" spans="1:8" ht="12">
      <c r="A652" s="185"/>
      <c r="B652" s="184"/>
      <c r="C652" s="185"/>
      <c r="D652" s="185"/>
      <c r="E652" s="185"/>
      <c r="F652" s="185"/>
      <c r="G652" s="185"/>
      <c r="H652" s="185"/>
    </row>
    <row r="653" spans="1:8" ht="12">
      <c r="A653" s="185"/>
      <c r="B653" s="184"/>
      <c r="C653" s="185"/>
      <c r="D653" s="185"/>
      <c r="E653" s="185"/>
      <c r="F653" s="185"/>
      <c r="G653" s="185"/>
      <c r="H653" s="185"/>
    </row>
    <row r="654" spans="1:8" ht="12">
      <c r="A654" s="185"/>
      <c r="B654" s="184"/>
      <c r="C654" s="185"/>
      <c r="D654" s="185"/>
      <c r="E654" s="185"/>
      <c r="F654" s="185"/>
      <c r="G654" s="185"/>
      <c r="H654" s="185"/>
    </row>
    <row r="655" spans="1:8" ht="12">
      <c r="A655" s="185"/>
      <c r="B655" s="184"/>
      <c r="C655" s="185"/>
      <c r="D655" s="185"/>
      <c r="E655" s="185"/>
      <c r="F655" s="185"/>
      <c r="G655" s="185"/>
      <c r="H655" s="185"/>
    </row>
    <row r="656" spans="1:8" ht="12">
      <c r="A656" s="185"/>
      <c r="B656" s="184"/>
      <c r="C656" s="185"/>
      <c r="D656" s="185"/>
      <c r="E656" s="185"/>
      <c r="F656" s="185"/>
      <c r="G656" s="185"/>
      <c r="H656" s="185"/>
    </row>
    <row r="657" spans="1:8" ht="12">
      <c r="A657" s="185"/>
      <c r="B657" s="184"/>
      <c r="C657" s="185"/>
      <c r="D657" s="185"/>
      <c r="E657" s="185"/>
      <c r="F657" s="185"/>
      <c r="G657" s="185"/>
      <c r="H657" s="185"/>
    </row>
    <row r="658" spans="1:8" ht="12">
      <c r="A658" s="185"/>
      <c r="B658" s="184"/>
      <c r="C658" s="185"/>
      <c r="D658" s="185"/>
      <c r="E658" s="185"/>
      <c r="F658" s="185"/>
      <c r="G658" s="185"/>
      <c r="H658" s="185"/>
    </row>
    <row r="659" spans="1:8" ht="12">
      <c r="A659" s="185"/>
      <c r="B659" s="184"/>
      <c r="C659" s="185"/>
      <c r="D659" s="185"/>
      <c r="E659" s="185"/>
      <c r="F659" s="185"/>
      <c r="G659" s="185"/>
      <c r="H659" s="185"/>
    </row>
    <row r="660" spans="1:8" ht="12">
      <c r="A660" s="185"/>
      <c r="B660" s="184"/>
      <c r="C660" s="185"/>
      <c r="D660" s="185"/>
      <c r="E660" s="185"/>
      <c r="F660" s="185"/>
      <c r="G660" s="185"/>
      <c r="H660" s="185"/>
    </row>
    <row r="661" spans="1:8" ht="12">
      <c r="A661" s="185"/>
      <c r="B661" s="184"/>
      <c r="C661" s="185"/>
      <c r="D661" s="185"/>
      <c r="E661" s="185"/>
      <c r="F661" s="185"/>
      <c r="G661" s="185"/>
      <c r="H661" s="185"/>
    </row>
    <row r="662" spans="1:8" ht="12">
      <c r="A662" s="185"/>
      <c r="B662" s="184"/>
      <c r="C662" s="185"/>
      <c r="D662" s="185"/>
      <c r="E662" s="185"/>
      <c r="F662" s="185"/>
      <c r="G662" s="185"/>
      <c r="H662" s="185"/>
    </row>
    <row r="663" spans="1:8" ht="12">
      <c r="A663" s="185"/>
      <c r="B663" s="184"/>
      <c r="C663" s="185"/>
      <c r="D663" s="185"/>
      <c r="E663" s="185"/>
      <c r="F663" s="185"/>
      <c r="G663" s="185"/>
      <c r="H663" s="185"/>
    </row>
    <row r="664" spans="1:8" ht="12">
      <c r="A664" s="185"/>
      <c r="B664" s="184"/>
      <c r="C664" s="185"/>
      <c r="D664" s="185"/>
      <c r="E664" s="185"/>
      <c r="F664" s="185"/>
      <c r="G664" s="185"/>
      <c r="H664" s="185"/>
    </row>
    <row r="665" spans="1:8" ht="12">
      <c r="A665" s="185"/>
      <c r="B665" s="184"/>
      <c r="C665" s="185"/>
      <c r="D665" s="185"/>
      <c r="E665" s="185"/>
      <c r="F665" s="185"/>
      <c r="G665" s="185"/>
      <c r="H665" s="185"/>
    </row>
    <row r="666" spans="1:8" ht="12">
      <c r="A666" s="185"/>
      <c r="B666" s="184"/>
      <c r="C666" s="185"/>
      <c r="D666" s="185"/>
      <c r="E666" s="185"/>
      <c r="F666" s="185"/>
      <c r="G666" s="185"/>
      <c r="H666" s="185"/>
    </row>
    <row r="667" spans="1:8" ht="12">
      <c r="A667" s="185"/>
      <c r="B667" s="184"/>
      <c r="C667" s="185"/>
      <c r="D667" s="185"/>
      <c r="E667" s="185"/>
      <c r="F667" s="185"/>
      <c r="G667" s="185"/>
      <c r="H667" s="185"/>
    </row>
    <row r="668" spans="1:8" ht="12">
      <c r="A668" s="185"/>
      <c r="B668" s="184"/>
      <c r="C668" s="185"/>
      <c r="D668" s="185"/>
      <c r="E668" s="185"/>
      <c r="F668" s="185"/>
      <c r="G668" s="185"/>
      <c r="H668" s="185"/>
    </row>
    <row r="669" spans="1:8" ht="12">
      <c r="A669" s="185"/>
      <c r="B669" s="184"/>
      <c r="C669" s="185"/>
      <c r="D669" s="185"/>
      <c r="E669" s="185"/>
      <c r="F669" s="185"/>
      <c r="G669" s="185"/>
      <c r="H669" s="185"/>
    </row>
    <row r="670" spans="1:8" ht="12">
      <c r="A670" s="185"/>
      <c r="B670" s="184"/>
      <c r="C670" s="185"/>
      <c r="D670" s="185"/>
      <c r="E670" s="185"/>
      <c r="F670" s="185"/>
      <c r="G670" s="185"/>
      <c r="H670" s="185"/>
    </row>
    <row r="671" spans="1:8" ht="12">
      <c r="A671" s="185"/>
      <c r="B671" s="184"/>
      <c r="C671" s="185"/>
      <c r="D671" s="185"/>
      <c r="E671" s="185"/>
      <c r="F671" s="185"/>
      <c r="G671" s="185"/>
      <c r="H671" s="185"/>
    </row>
    <row r="672" spans="1:8" ht="12">
      <c r="A672" s="185"/>
      <c r="B672" s="184"/>
      <c r="C672" s="185"/>
      <c r="D672" s="185"/>
      <c r="E672" s="185"/>
      <c r="F672" s="185"/>
      <c r="G672" s="185"/>
      <c r="H672" s="185"/>
    </row>
    <row r="673" spans="1:8" ht="12">
      <c r="A673" s="185"/>
      <c r="B673" s="184"/>
      <c r="C673" s="185"/>
      <c r="D673" s="185"/>
      <c r="E673" s="185"/>
      <c r="F673" s="185"/>
      <c r="G673" s="185"/>
      <c r="H673" s="185"/>
    </row>
    <row r="674" spans="1:8" ht="12">
      <c r="A674" s="185"/>
      <c r="B674" s="184"/>
      <c r="C674" s="185"/>
      <c r="D674" s="185"/>
      <c r="E674" s="185"/>
      <c r="F674" s="185"/>
      <c r="G674" s="185"/>
      <c r="H674" s="185"/>
    </row>
    <row r="675" spans="1:8" ht="12">
      <c r="A675" s="185"/>
      <c r="B675" s="184"/>
      <c r="C675" s="185"/>
      <c r="D675" s="185"/>
      <c r="E675" s="185"/>
      <c r="F675" s="185"/>
      <c r="G675" s="185"/>
      <c r="H675" s="185"/>
    </row>
    <row r="676" spans="1:8" ht="12">
      <c r="A676" s="185"/>
      <c r="B676" s="184"/>
      <c r="C676" s="185"/>
      <c r="D676" s="185"/>
      <c r="E676" s="185"/>
      <c r="F676" s="185"/>
      <c r="G676" s="185"/>
      <c r="H676" s="185"/>
    </row>
    <row r="677" spans="1:8" ht="12">
      <c r="A677" s="185"/>
      <c r="B677" s="184"/>
      <c r="C677" s="185"/>
      <c r="D677" s="185"/>
      <c r="E677" s="185"/>
      <c r="F677" s="185"/>
      <c r="G677" s="185"/>
      <c r="H677" s="185"/>
    </row>
    <row r="678" spans="1:8" ht="12">
      <c r="A678" s="185"/>
      <c r="B678" s="184"/>
      <c r="C678" s="185"/>
      <c r="D678" s="185"/>
      <c r="E678" s="185"/>
      <c r="F678" s="185"/>
      <c r="G678" s="185"/>
      <c r="H678" s="185"/>
    </row>
    <row r="679" spans="1:8" ht="12">
      <c r="A679" s="185"/>
      <c r="B679" s="184"/>
      <c r="C679" s="185"/>
      <c r="D679" s="185"/>
      <c r="E679" s="185"/>
      <c r="F679" s="185"/>
      <c r="G679" s="185"/>
      <c r="H679" s="185"/>
    </row>
    <row r="680" spans="1:8" ht="12">
      <c r="A680" s="185"/>
      <c r="B680" s="184"/>
      <c r="C680" s="185"/>
      <c r="D680" s="185"/>
      <c r="E680" s="185"/>
      <c r="F680" s="185"/>
      <c r="G680" s="185"/>
      <c r="H680" s="185"/>
    </row>
    <row r="681" spans="1:8" ht="12">
      <c r="A681" s="185"/>
      <c r="B681" s="184"/>
      <c r="C681" s="185"/>
      <c r="D681" s="185"/>
      <c r="E681" s="185"/>
      <c r="F681" s="185"/>
      <c r="G681" s="185"/>
      <c r="H681" s="185"/>
    </row>
    <row r="682" spans="1:8" ht="12">
      <c r="A682" s="185"/>
      <c r="B682" s="184"/>
      <c r="C682" s="185"/>
      <c r="D682" s="185"/>
      <c r="E682" s="185"/>
      <c r="F682" s="185"/>
      <c r="G682" s="185"/>
      <c r="H682" s="185"/>
    </row>
    <row r="683" spans="1:8" ht="12">
      <c r="A683" s="185"/>
      <c r="B683" s="184"/>
      <c r="C683" s="185"/>
      <c r="D683" s="185"/>
      <c r="E683" s="185"/>
      <c r="F683" s="185"/>
      <c r="G683" s="185"/>
      <c r="H683" s="185"/>
    </row>
    <row r="684" spans="1:8" ht="12">
      <c r="A684" s="185"/>
      <c r="B684" s="184"/>
      <c r="C684" s="185"/>
      <c r="D684" s="185"/>
      <c r="E684" s="185"/>
      <c r="F684" s="185"/>
      <c r="G684" s="185"/>
      <c r="H684" s="185"/>
    </row>
    <row r="685" spans="1:8" ht="12">
      <c r="A685" s="185"/>
      <c r="B685" s="184"/>
      <c r="C685" s="185"/>
      <c r="D685" s="185"/>
      <c r="E685" s="185"/>
      <c r="F685" s="185"/>
      <c r="G685" s="185"/>
      <c r="H685" s="185"/>
    </row>
    <row r="686" spans="1:8" ht="12">
      <c r="A686" s="185"/>
      <c r="B686" s="184"/>
      <c r="C686" s="185"/>
      <c r="D686" s="185"/>
      <c r="E686" s="185"/>
      <c r="F686" s="185"/>
      <c r="G686" s="185"/>
      <c r="H686" s="185"/>
    </row>
    <row r="687" spans="1:8" ht="12">
      <c r="A687" s="185"/>
      <c r="B687" s="184"/>
      <c r="C687" s="185"/>
      <c r="D687" s="185"/>
      <c r="E687" s="185"/>
      <c r="F687" s="185"/>
      <c r="G687" s="185"/>
      <c r="H687" s="185"/>
    </row>
    <row r="688" spans="1:8" ht="12">
      <c r="A688" s="185"/>
      <c r="B688" s="184"/>
      <c r="C688" s="185"/>
      <c r="D688" s="185"/>
      <c r="E688" s="185"/>
      <c r="F688" s="185"/>
      <c r="G688" s="185"/>
      <c r="H688" s="185"/>
    </row>
    <row r="689" spans="1:8" ht="12">
      <c r="A689" s="185"/>
      <c r="B689" s="184"/>
      <c r="C689" s="185"/>
      <c r="D689" s="185"/>
      <c r="E689" s="185"/>
      <c r="F689" s="185"/>
      <c r="G689" s="185"/>
      <c r="H689" s="185"/>
    </row>
    <row r="690" spans="1:8" ht="12">
      <c r="A690" s="185"/>
      <c r="B690" s="184"/>
      <c r="C690" s="185"/>
      <c r="D690" s="185"/>
      <c r="E690" s="185"/>
      <c r="F690" s="185"/>
      <c r="G690" s="185"/>
      <c r="H690" s="185"/>
    </row>
    <row r="691" spans="1:8" ht="12">
      <c r="A691" s="185"/>
      <c r="B691" s="184"/>
      <c r="C691" s="185"/>
      <c r="D691" s="185"/>
      <c r="E691" s="185"/>
      <c r="F691" s="185"/>
      <c r="G691" s="185"/>
      <c r="H691" s="185"/>
    </row>
    <row r="692" spans="1:8" ht="12">
      <c r="A692" s="185"/>
      <c r="B692" s="184"/>
      <c r="C692" s="185"/>
      <c r="D692" s="185"/>
      <c r="E692" s="185"/>
      <c r="F692" s="185"/>
      <c r="G692" s="185"/>
      <c r="H692" s="185"/>
    </row>
    <row r="693" spans="1:8" ht="12">
      <c r="A693" s="185"/>
      <c r="B693" s="184"/>
      <c r="C693" s="185"/>
      <c r="D693" s="185"/>
      <c r="E693" s="185"/>
      <c r="F693" s="185"/>
      <c r="G693" s="185"/>
      <c r="H693" s="185"/>
    </row>
    <row r="694" spans="1:8" ht="12">
      <c r="A694" s="185"/>
      <c r="B694" s="184"/>
      <c r="C694" s="185"/>
      <c r="D694" s="185"/>
      <c r="E694" s="185"/>
      <c r="F694" s="185"/>
      <c r="G694" s="185"/>
      <c r="H694" s="185"/>
    </row>
    <row r="695" spans="1:8" ht="12">
      <c r="A695" s="185"/>
      <c r="B695" s="184"/>
      <c r="C695" s="185"/>
      <c r="D695" s="185"/>
      <c r="E695" s="185"/>
      <c r="F695" s="185"/>
      <c r="G695" s="185"/>
      <c r="H695" s="185"/>
    </row>
    <row r="696" spans="1:8" ht="12">
      <c r="A696" s="185"/>
      <c r="B696" s="184"/>
      <c r="C696" s="185"/>
      <c r="D696" s="185"/>
      <c r="E696" s="185"/>
      <c r="F696" s="185"/>
      <c r="G696" s="185"/>
      <c r="H696" s="185"/>
    </row>
    <row r="697" spans="1:8" ht="12">
      <c r="A697" s="185"/>
      <c r="B697" s="184"/>
      <c r="C697" s="185"/>
      <c r="D697" s="185"/>
      <c r="E697" s="185"/>
      <c r="F697" s="185"/>
      <c r="G697" s="185"/>
      <c r="H697" s="185"/>
    </row>
    <row r="698" spans="1:8" ht="12">
      <c r="A698" s="185"/>
      <c r="B698" s="184"/>
      <c r="C698" s="185"/>
      <c r="D698" s="185"/>
      <c r="E698" s="185"/>
      <c r="F698" s="185"/>
      <c r="G698" s="185"/>
      <c r="H698" s="185"/>
    </row>
    <row r="699" spans="1:8" ht="12">
      <c r="A699" s="185"/>
      <c r="B699" s="184"/>
      <c r="C699" s="185"/>
      <c r="D699" s="185"/>
      <c r="E699" s="185"/>
      <c r="F699" s="185"/>
      <c r="G699" s="185"/>
      <c r="H699" s="185"/>
    </row>
    <row r="700" spans="1:8" ht="12">
      <c r="A700" s="185"/>
      <c r="B700" s="184"/>
      <c r="C700" s="185"/>
      <c r="D700" s="185"/>
      <c r="E700" s="185"/>
      <c r="F700" s="185"/>
      <c r="G700" s="185"/>
      <c r="H700" s="185"/>
    </row>
    <row r="701" spans="1:8" ht="12">
      <c r="A701" s="185"/>
      <c r="B701" s="184"/>
      <c r="C701" s="185"/>
      <c r="D701" s="185"/>
      <c r="E701" s="185"/>
      <c r="F701" s="185"/>
      <c r="G701" s="185"/>
      <c r="H701" s="185"/>
    </row>
    <row r="702" spans="1:8" ht="12">
      <c r="A702" s="185"/>
      <c r="B702" s="184"/>
      <c r="C702" s="185"/>
      <c r="D702" s="185"/>
      <c r="E702" s="185"/>
      <c r="F702" s="185"/>
      <c r="G702" s="185"/>
      <c r="H702" s="185"/>
    </row>
    <row r="703" spans="1:8" ht="12">
      <c r="A703" s="185"/>
      <c r="B703" s="184"/>
      <c r="C703" s="185"/>
      <c r="D703" s="185"/>
      <c r="E703" s="185"/>
      <c r="F703" s="185"/>
      <c r="G703" s="185"/>
      <c r="H703" s="185"/>
    </row>
    <row r="704" spans="1:8" ht="12">
      <c r="A704" s="185"/>
      <c r="B704" s="184"/>
      <c r="C704" s="185"/>
      <c r="D704" s="185"/>
      <c r="E704" s="185"/>
      <c r="F704" s="185"/>
      <c r="G704" s="185"/>
      <c r="H704" s="185"/>
    </row>
    <row r="705" spans="1:8" ht="12">
      <c r="A705" s="185"/>
      <c r="B705" s="184"/>
      <c r="C705" s="185"/>
      <c r="D705" s="185"/>
      <c r="E705" s="185"/>
      <c r="F705" s="185"/>
      <c r="G705" s="185"/>
      <c r="H705" s="185"/>
    </row>
    <row r="706" spans="1:8" ht="12">
      <c r="A706" s="185"/>
      <c r="B706" s="184"/>
      <c r="C706" s="185"/>
      <c r="D706" s="185"/>
      <c r="E706" s="185"/>
      <c r="F706" s="185"/>
      <c r="G706" s="185"/>
      <c r="H706" s="185"/>
    </row>
    <row r="707" spans="1:8" ht="12">
      <c r="A707" s="185"/>
      <c r="B707" s="184"/>
      <c r="C707" s="185"/>
      <c r="D707" s="185"/>
      <c r="E707" s="185"/>
      <c r="F707" s="185"/>
      <c r="G707" s="185"/>
      <c r="H707" s="185"/>
    </row>
    <row r="708" spans="1:8" ht="12">
      <c r="A708" s="185"/>
      <c r="B708" s="184"/>
      <c r="C708" s="185"/>
      <c r="D708" s="185"/>
      <c r="E708" s="185"/>
      <c r="F708" s="185"/>
      <c r="G708" s="185"/>
      <c r="H708" s="185"/>
    </row>
    <row r="709" spans="1:8" ht="12">
      <c r="A709" s="185"/>
      <c r="B709" s="184"/>
      <c r="C709" s="185"/>
      <c r="D709" s="185"/>
      <c r="E709" s="185"/>
      <c r="F709" s="185"/>
      <c r="G709" s="185"/>
      <c r="H709" s="185"/>
    </row>
    <row r="710" spans="1:8" ht="12">
      <c r="A710" s="185"/>
      <c r="B710" s="184"/>
      <c r="C710" s="185"/>
      <c r="D710" s="185"/>
      <c r="E710" s="185"/>
      <c r="F710" s="185"/>
      <c r="G710" s="185"/>
      <c r="H710" s="185"/>
    </row>
    <row r="711" spans="1:8" ht="12">
      <c r="A711" s="185"/>
      <c r="B711" s="184"/>
      <c r="C711" s="185"/>
      <c r="D711" s="185"/>
      <c r="E711" s="185"/>
      <c r="F711" s="185"/>
      <c r="G711" s="185"/>
      <c r="H711" s="185"/>
    </row>
    <row r="712" spans="1:8" ht="12">
      <c r="A712" s="185"/>
      <c r="B712" s="184"/>
      <c r="C712" s="185"/>
      <c r="D712" s="185"/>
      <c r="E712" s="185"/>
      <c r="F712" s="185"/>
      <c r="G712" s="185"/>
      <c r="H712" s="185"/>
    </row>
    <row r="713" spans="1:8" ht="12">
      <c r="A713" s="185"/>
      <c r="B713" s="184"/>
      <c r="C713" s="185"/>
      <c r="D713" s="185"/>
      <c r="E713" s="185"/>
      <c r="F713" s="185"/>
      <c r="G713" s="185"/>
      <c r="H713" s="185"/>
    </row>
    <row r="714" spans="1:8" ht="12">
      <c r="A714" s="185"/>
      <c r="B714" s="184"/>
      <c r="C714" s="185"/>
      <c r="D714" s="185"/>
      <c r="E714" s="185"/>
      <c r="F714" s="185"/>
      <c r="G714" s="185"/>
      <c r="H714" s="185"/>
    </row>
    <row r="715" spans="1:8" ht="12">
      <c r="A715" s="185"/>
      <c r="B715" s="184"/>
      <c r="C715" s="185"/>
      <c r="D715" s="185"/>
      <c r="E715" s="185"/>
      <c r="F715" s="185"/>
      <c r="G715" s="185"/>
      <c r="H715" s="185"/>
    </row>
    <row r="716" spans="1:8" ht="12">
      <c r="A716" s="185"/>
      <c r="B716" s="184"/>
      <c r="C716" s="185"/>
      <c r="D716" s="185"/>
      <c r="E716" s="185"/>
      <c r="F716" s="185"/>
      <c r="G716" s="185"/>
      <c r="H716" s="185"/>
    </row>
    <row r="717" spans="1:8" ht="12">
      <c r="A717" s="185"/>
      <c r="B717" s="184"/>
      <c r="C717" s="185"/>
      <c r="D717" s="185"/>
      <c r="E717" s="185"/>
      <c r="F717" s="185"/>
      <c r="G717" s="185"/>
      <c r="H717" s="185"/>
    </row>
    <row r="718" spans="1:8" ht="12">
      <c r="A718" s="185"/>
      <c r="B718" s="184"/>
      <c r="C718" s="185"/>
      <c r="D718" s="185"/>
      <c r="E718" s="185"/>
      <c r="F718" s="185"/>
      <c r="G718" s="185"/>
      <c r="H718" s="185"/>
    </row>
    <row r="719" spans="1:8" ht="12">
      <c r="A719" s="185"/>
      <c r="B719" s="184"/>
      <c r="C719" s="185"/>
      <c r="D719" s="185"/>
      <c r="E719" s="185"/>
      <c r="F719" s="185"/>
      <c r="G719" s="185"/>
      <c r="H719" s="185"/>
    </row>
    <row r="720" spans="1:8" ht="12">
      <c r="A720" s="185"/>
      <c r="B720" s="184"/>
      <c r="C720" s="185"/>
      <c r="D720" s="185"/>
      <c r="E720" s="185"/>
      <c r="F720" s="185"/>
      <c r="G720" s="185"/>
      <c r="H720" s="185"/>
    </row>
    <row r="721" spans="1:8" ht="12">
      <c r="A721" s="185"/>
      <c r="B721" s="184"/>
      <c r="C721" s="185"/>
      <c r="D721" s="185"/>
      <c r="E721" s="185"/>
      <c r="F721" s="185"/>
      <c r="G721" s="185"/>
      <c r="H721" s="185"/>
    </row>
    <row r="722" spans="1:8" ht="12">
      <c r="A722" s="185"/>
      <c r="B722" s="184"/>
      <c r="C722" s="185"/>
      <c r="D722" s="185"/>
      <c r="E722" s="185"/>
      <c r="F722" s="185"/>
      <c r="G722" s="185"/>
      <c r="H722" s="185"/>
    </row>
    <row r="723" spans="1:8" ht="12">
      <c r="A723" s="185"/>
      <c r="B723" s="184"/>
      <c r="C723" s="185"/>
      <c r="D723" s="185"/>
      <c r="E723" s="185"/>
      <c r="F723" s="185"/>
      <c r="G723" s="185"/>
      <c r="H723" s="185"/>
    </row>
    <row r="724" spans="1:8" ht="12">
      <c r="A724" s="185"/>
      <c r="B724" s="184"/>
      <c r="C724" s="185"/>
      <c r="D724" s="185"/>
      <c r="E724" s="185"/>
      <c r="F724" s="185"/>
      <c r="G724" s="185"/>
      <c r="H724" s="185"/>
    </row>
    <row r="725" spans="1:8" ht="12">
      <c r="A725" s="185"/>
      <c r="B725" s="184"/>
      <c r="C725" s="185"/>
      <c r="D725" s="185"/>
      <c r="E725" s="185"/>
      <c r="F725" s="185"/>
      <c r="G725" s="185"/>
      <c r="H725" s="185"/>
    </row>
    <row r="726" spans="1:8" ht="12">
      <c r="A726" s="185"/>
      <c r="B726" s="184"/>
      <c r="C726" s="185"/>
      <c r="D726" s="185"/>
      <c r="E726" s="185"/>
      <c r="F726" s="185"/>
      <c r="G726" s="185"/>
      <c r="H726" s="185"/>
    </row>
    <row r="727" spans="1:8" ht="12">
      <c r="A727" s="185"/>
      <c r="B727" s="184"/>
      <c r="C727" s="185"/>
      <c r="D727" s="185"/>
      <c r="E727" s="185"/>
      <c r="F727" s="185"/>
      <c r="G727" s="185"/>
      <c r="H727" s="185"/>
    </row>
    <row r="728" spans="1:8" ht="12">
      <c r="A728" s="185"/>
      <c r="B728" s="184"/>
      <c r="C728" s="185"/>
      <c r="D728" s="185"/>
      <c r="E728" s="185"/>
      <c r="F728" s="185"/>
      <c r="G728" s="185"/>
      <c r="H728" s="185"/>
    </row>
    <row r="729" spans="1:8" ht="12">
      <c r="A729" s="185"/>
      <c r="B729" s="184"/>
      <c r="C729" s="185"/>
      <c r="D729" s="185"/>
      <c r="E729" s="185"/>
      <c r="F729" s="185"/>
      <c r="G729" s="185"/>
      <c r="H729" s="185"/>
    </row>
    <row r="730" spans="1:8" ht="12">
      <c r="A730" s="185"/>
      <c r="B730" s="184"/>
      <c r="C730" s="185"/>
      <c r="D730" s="185"/>
      <c r="E730" s="185"/>
      <c r="F730" s="185"/>
      <c r="G730" s="185"/>
      <c r="H730" s="185"/>
    </row>
    <row r="731" spans="1:8" ht="12">
      <c r="A731" s="185"/>
      <c r="B731" s="184"/>
      <c r="C731" s="185"/>
      <c r="D731" s="185"/>
      <c r="E731" s="185"/>
      <c r="F731" s="185"/>
      <c r="G731" s="185"/>
      <c r="H731" s="185"/>
    </row>
    <row r="732" spans="1:8" ht="12">
      <c r="A732" s="185"/>
      <c r="B732" s="184"/>
      <c r="C732" s="185"/>
      <c r="D732" s="185"/>
      <c r="E732" s="185"/>
      <c r="F732" s="185"/>
      <c r="G732" s="185"/>
      <c r="H732" s="185"/>
    </row>
    <row r="733" spans="1:8" ht="12">
      <c r="A733" s="185"/>
      <c r="B733" s="184"/>
      <c r="C733" s="185"/>
      <c r="D733" s="185"/>
      <c r="E733" s="185"/>
      <c r="F733" s="185"/>
      <c r="G733" s="185"/>
      <c r="H733" s="185"/>
    </row>
    <row r="734" spans="1:8" ht="12">
      <c r="A734" s="185"/>
      <c r="B734" s="184"/>
      <c r="C734" s="185"/>
      <c r="D734" s="185"/>
      <c r="E734" s="185"/>
      <c r="F734" s="185"/>
      <c r="G734" s="185"/>
      <c r="H734" s="185"/>
    </row>
    <row r="735" spans="1:8" ht="12">
      <c r="A735" s="185"/>
      <c r="B735" s="184"/>
      <c r="C735" s="185"/>
      <c r="D735" s="185"/>
      <c r="E735" s="185"/>
      <c r="F735" s="185"/>
      <c r="G735" s="185"/>
      <c r="H735" s="185"/>
    </row>
    <row r="736" spans="1:8" ht="12">
      <c r="A736" s="185"/>
      <c r="B736" s="184"/>
      <c r="C736" s="185"/>
      <c r="D736" s="185"/>
      <c r="E736" s="185"/>
      <c r="F736" s="185"/>
      <c r="G736" s="185"/>
      <c r="H736" s="185"/>
    </row>
    <row r="737" spans="1:8" ht="12">
      <c r="A737" s="185"/>
      <c r="B737" s="184"/>
      <c r="C737" s="185"/>
      <c r="D737" s="185"/>
      <c r="E737" s="185"/>
      <c r="F737" s="185"/>
      <c r="G737" s="185"/>
      <c r="H737" s="185"/>
    </row>
    <row r="738" spans="1:8" ht="12">
      <c r="A738" s="185"/>
      <c r="B738" s="184"/>
      <c r="C738" s="185"/>
      <c r="D738" s="185"/>
      <c r="E738" s="185"/>
      <c r="F738" s="185"/>
      <c r="G738" s="185"/>
      <c r="H738" s="185"/>
    </row>
    <row r="739" spans="1:8" ht="12">
      <c r="A739" s="185"/>
      <c r="B739" s="184"/>
      <c r="C739" s="185"/>
      <c r="D739" s="185"/>
      <c r="E739" s="185"/>
      <c r="F739" s="185"/>
      <c r="G739" s="185"/>
      <c r="H739" s="185"/>
    </row>
    <row r="740" spans="1:8" ht="12">
      <c r="A740" s="185"/>
      <c r="B740" s="184"/>
      <c r="C740" s="185"/>
      <c r="D740" s="185"/>
      <c r="E740" s="185"/>
      <c r="F740" s="185"/>
      <c r="G740" s="185"/>
      <c r="H740" s="185"/>
    </row>
    <row r="741" spans="1:8" ht="12">
      <c r="A741" s="185"/>
      <c r="B741" s="184"/>
      <c r="C741" s="185"/>
      <c r="D741" s="185"/>
      <c r="E741" s="185"/>
      <c r="F741" s="185"/>
      <c r="G741" s="185"/>
      <c r="H741" s="185"/>
    </row>
    <row r="742" spans="1:8" ht="12">
      <c r="A742" s="185"/>
      <c r="B742" s="184"/>
      <c r="C742" s="185"/>
      <c r="D742" s="185"/>
      <c r="E742" s="185"/>
      <c r="F742" s="185"/>
      <c r="G742" s="185"/>
      <c r="H742" s="185"/>
    </row>
    <row r="743" spans="1:8" ht="12">
      <c r="A743" s="185"/>
      <c r="B743" s="184"/>
      <c r="C743" s="185"/>
      <c r="D743" s="185"/>
      <c r="E743" s="185"/>
      <c r="F743" s="185"/>
      <c r="G743" s="185"/>
      <c r="H743" s="185"/>
    </row>
    <row r="744" spans="1:8" ht="12">
      <c r="A744" s="185"/>
      <c r="B744" s="184"/>
      <c r="C744" s="185"/>
      <c r="D744" s="185"/>
      <c r="E744" s="185"/>
      <c r="F744" s="185"/>
      <c r="G744" s="185"/>
      <c r="H744" s="185"/>
    </row>
    <row r="745" spans="1:8" ht="12">
      <c r="A745" s="185"/>
      <c r="B745" s="184"/>
      <c r="C745" s="185"/>
      <c r="D745" s="185"/>
      <c r="E745" s="185"/>
      <c r="F745" s="185"/>
      <c r="G745" s="185"/>
      <c r="H745" s="185"/>
    </row>
    <row r="746" spans="1:8" ht="12">
      <c r="A746" s="185"/>
      <c r="B746" s="184"/>
      <c r="C746" s="185"/>
      <c r="D746" s="185"/>
      <c r="E746" s="185"/>
      <c r="F746" s="185"/>
      <c r="G746" s="185"/>
      <c r="H746" s="185"/>
    </row>
    <row r="747" spans="1:8" ht="12">
      <c r="A747" s="185"/>
      <c r="B747" s="184"/>
      <c r="C747" s="185"/>
      <c r="D747" s="185"/>
      <c r="E747" s="185"/>
      <c r="F747" s="185"/>
      <c r="G747" s="185"/>
      <c r="H747" s="185"/>
    </row>
    <row r="748" spans="1:8" ht="12">
      <c r="A748" s="185"/>
      <c r="B748" s="184"/>
      <c r="C748" s="185"/>
      <c r="D748" s="185"/>
      <c r="E748" s="185"/>
      <c r="F748" s="185"/>
      <c r="G748" s="185"/>
      <c r="H748" s="185"/>
    </row>
    <row r="749" spans="1:8" ht="12">
      <c r="A749" s="185"/>
      <c r="B749" s="184"/>
      <c r="C749" s="185"/>
      <c r="D749" s="185"/>
      <c r="E749" s="185"/>
      <c r="F749" s="185"/>
      <c r="G749" s="185"/>
      <c r="H749" s="185"/>
    </row>
    <row r="750" spans="1:8" ht="12">
      <c r="A750" s="185"/>
      <c r="B750" s="184"/>
      <c r="C750" s="185"/>
      <c r="D750" s="185"/>
      <c r="E750" s="185"/>
      <c r="F750" s="185"/>
      <c r="G750" s="185"/>
      <c r="H750" s="185"/>
    </row>
    <row r="751" spans="1:8" ht="12">
      <c r="A751" s="185"/>
      <c r="B751" s="184"/>
      <c r="C751" s="185"/>
      <c r="D751" s="185"/>
      <c r="E751" s="185"/>
      <c r="F751" s="185"/>
      <c r="G751" s="185"/>
      <c r="H751" s="185"/>
    </row>
    <row r="752" spans="1:8" ht="12">
      <c r="A752" s="185"/>
      <c r="B752" s="184"/>
      <c r="C752" s="185"/>
      <c r="D752" s="185"/>
      <c r="E752" s="185"/>
      <c r="F752" s="185"/>
      <c r="G752" s="185"/>
      <c r="H752" s="185"/>
    </row>
    <row r="753" spans="1:8" ht="12">
      <c r="A753" s="185"/>
      <c r="B753" s="184"/>
      <c r="C753" s="185"/>
      <c r="D753" s="185"/>
      <c r="E753" s="185"/>
      <c r="F753" s="185"/>
      <c r="G753" s="185"/>
      <c r="H753" s="185"/>
    </row>
    <row r="754" spans="1:8" ht="12">
      <c r="A754" s="185"/>
      <c r="B754" s="184"/>
      <c r="C754" s="185"/>
      <c r="D754" s="185"/>
      <c r="E754" s="185"/>
      <c r="F754" s="185"/>
      <c r="G754" s="185"/>
      <c r="H754" s="185"/>
    </row>
    <row r="755" spans="1:8" ht="12">
      <c r="A755" s="185"/>
      <c r="B755" s="184"/>
      <c r="C755" s="185"/>
      <c r="D755" s="185"/>
      <c r="E755" s="185"/>
      <c r="F755" s="185"/>
      <c r="G755" s="185"/>
      <c r="H755" s="185"/>
    </row>
    <row r="756" spans="1:8" ht="12">
      <c r="A756" s="185"/>
      <c r="B756" s="184"/>
      <c r="C756" s="185"/>
      <c r="D756" s="185"/>
      <c r="E756" s="185"/>
      <c r="F756" s="185"/>
      <c r="G756" s="185"/>
      <c r="H756" s="185"/>
    </row>
    <row r="757" spans="1:8" ht="12">
      <c r="A757" s="185"/>
      <c r="B757" s="184"/>
      <c r="C757" s="185"/>
      <c r="D757" s="185"/>
      <c r="E757" s="185"/>
      <c r="F757" s="185"/>
      <c r="G757" s="185"/>
      <c r="H757" s="185"/>
    </row>
    <row r="758" spans="1:8" ht="12">
      <c r="A758" s="185"/>
      <c r="B758" s="184"/>
      <c r="C758" s="185"/>
      <c r="D758" s="185"/>
      <c r="E758" s="185"/>
      <c r="F758" s="185"/>
      <c r="G758" s="185"/>
      <c r="H758" s="185"/>
    </row>
    <row r="759" spans="1:8" ht="12">
      <c r="A759" s="185"/>
      <c r="B759" s="184"/>
      <c r="C759" s="185"/>
      <c r="D759" s="185"/>
      <c r="E759" s="185"/>
      <c r="F759" s="185"/>
      <c r="G759" s="185"/>
      <c r="H759" s="185"/>
    </row>
    <row r="760" spans="1:8" ht="12">
      <c r="A760" s="185"/>
      <c r="B760" s="184"/>
      <c r="C760" s="185"/>
      <c r="D760" s="185"/>
      <c r="E760" s="185"/>
      <c r="F760" s="185"/>
      <c r="G760" s="185"/>
      <c r="H760" s="185"/>
    </row>
    <row r="761" spans="1:8" ht="12">
      <c r="A761" s="185"/>
      <c r="B761" s="184"/>
      <c r="C761" s="185"/>
      <c r="D761" s="185"/>
      <c r="E761" s="185"/>
      <c r="F761" s="185"/>
      <c r="G761" s="185"/>
      <c r="H761" s="185"/>
    </row>
    <row r="762" spans="1:8" ht="12">
      <c r="A762" s="185"/>
      <c r="B762" s="184"/>
      <c r="C762" s="185"/>
      <c r="D762" s="185"/>
      <c r="E762" s="185"/>
      <c r="F762" s="185"/>
      <c r="G762" s="185"/>
      <c r="H762" s="185"/>
    </row>
    <row r="763" spans="1:8" ht="12">
      <c r="A763" s="185"/>
      <c r="B763" s="184"/>
      <c r="C763" s="185"/>
      <c r="D763" s="185"/>
      <c r="E763" s="185"/>
      <c r="F763" s="185"/>
      <c r="G763" s="185"/>
      <c r="H763" s="185"/>
    </row>
    <row r="764" spans="1:8" ht="12">
      <c r="A764" s="185"/>
      <c r="B764" s="184"/>
      <c r="C764" s="185"/>
      <c r="D764" s="185"/>
      <c r="E764" s="185"/>
      <c r="F764" s="185"/>
      <c r="G764" s="185"/>
      <c r="H764" s="185"/>
    </row>
    <row r="765" spans="1:8" ht="12">
      <c r="A765" s="185"/>
      <c r="B765" s="184"/>
      <c r="C765" s="185"/>
      <c r="D765" s="185"/>
      <c r="E765" s="185"/>
      <c r="F765" s="185"/>
      <c r="G765" s="185"/>
      <c r="H765" s="185"/>
    </row>
    <row r="766" spans="1:8" ht="12">
      <c r="A766" s="185"/>
      <c r="B766" s="184"/>
      <c r="C766" s="185"/>
      <c r="D766" s="185"/>
      <c r="E766" s="185"/>
      <c r="F766" s="185"/>
      <c r="G766" s="185"/>
      <c r="H766" s="185"/>
    </row>
    <row r="767" spans="1:8" ht="12">
      <c r="A767" s="185"/>
      <c r="B767" s="184"/>
      <c r="C767" s="185"/>
      <c r="D767" s="185"/>
      <c r="E767" s="185"/>
      <c r="F767" s="185"/>
      <c r="G767" s="185"/>
      <c r="H767" s="185"/>
    </row>
    <row r="768" spans="1:8" ht="12">
      <c r="A768" s="185"/>
      <c r="B768" s="184"/>
      <c r="C768" s="185"/>
      <c r="D768" s="185"/>
      <c r="E768" s="185"/>
      <c r="F768" s="185"/>
      <c r="G768" s="185"/>
      <c r="H768" s="185"/>
    </row>
    <row r="769" spans="1:8" ht="12">
      <c r="A769" s="185"/>
      <c r="B769" s="184"/>
      <c r="C769" s="185"/>
      <c r="D769" s="185"/>
      <c r="E769" s="185"/>
      <c r="F769" s="185"/>
      <c r="G769" s="185"/>
      <c r="H769" s="185"/>
    </row>
    <row r="770" spans="1:8" ht="12">
      <c r="A770" s="185"/>
      <c r="B770" s="184"/>
      <c r="C770" s="185"/>
      <c r="D770" s="185"/>
      <c r="E770" s="185"/>
      <c r="F770" s="185"/>
      <c r="G770" s="185"/>
      <c r="H770" s="185"/>
    </row>
    <row r="771" spans="1:8" ht="12">
      <c r="A771" s="185"/>
      <c r="B771" s="184"/>
      <c r="C771" s="185"/>
      <c r="D771" s="185"/>
      <c r="E771" s="185"/>
      <c r="F771" s="185"/>
      <c r="G771" s="185"/>
      <c r="H771" s="185"/>
    </row>
    <row r="772" spans="1:8" ht="12">
      <c r="A772" s="185"/>
      <c r="B772" s="184"/>
      <c r="C772" s="185"/>
      <c r="D772" s="185"/>
      <c r="E772" s="185"/>
      <c r="F772" s="185"/>
      <c r="G772" s="185"/>
      <c r="H772" s="185"/>
    </row>
    <row r="773" spans="1:8" ht="12">
      <c r="A773" s="185"/>
      <c r="B773" s="184"/>
      <c r="C773" s="185"/>
      <c r="D773" s="185"/>
      <c r="E773" s="185"/>
      <c r="F773" s="185"/>
      <c r="G773" s="185"/>
      <c r="H773" s="185"/>
    </row>
    <row r="774" spans="1:8" ht="12">
      <c r="A774" s="185"/>
      <c r="B774" s="184"/>
      <c r="C774" s="185"/>
      <c r="D774" s="185"/>
      <c r="E774" s="185"/>
      <c r="F774" s="185"/>
      <c r="G774" s="185"/>
      <c r="H774" s="185"/>
    </row>
    <row r="775" spans="1:8" ht="12">
      <c r="A775" s="185"/>
      <c r="B775" s="184"/>
      <c r="C775" s="185"/>
      <c r="D775" s="185"/>
      <c r="E775" s="185"/>
      <c r="F775" s="185"/>
      <c r="G775" s="185"/>
      <c r="H775" s="185"/>
    </row>
    <row r="776" spans="1:8" ht="12">
      <c r="A776" s="185"/>
      <c r="B776" s="184"/>
      <c r="C776" s="185"/>
      <c r="D776" s="185"/>
      <c r="E776" s="185"/>
      <c r="F776" s="185"/>
      <c r="G776" s="185"/>
      <c r="H776" s="185"/>
    </row>
    <row r="777" spans="1:8" ht="12">
      <c r="A777" s="185"/>
      <c r="B777" s="184"/>
      <c r="C777" s="185"/>
      <c r="D777" s="185"/>
      <c r="E777" s="185"/>
      <c r="F777" s="185"/>
      <c r="G777" s="185"/>
      <c r="H777" s="185"/>
    </row>
    <row r="778" spans="1:8" ht="12">
      <c r="A778" s="185"/>
      <c r="B778" s="184"/>
      <c r="C778" s="185"/>
      <c r="D778" s="185"/>
      <c r="E778" s="185"/>
      <c r="F778" s="185"/>
      <c r="G778" s="185"/>
      <c r="H778" s="185"/>
    </row>
    <row r="779" spans="1:8" ht="12">
      <c r="A779" s="185"/>
      <c r="B779" s="184"/>
      <c r="C779" s="185"/>
      <c r="D779" s="185"/>
      <c r="E779" s="185"/>
      <c r="F779" s="185"/>
      <c r="G779" s="185"/>
      <c r="H779" s="185"/>
    </row>
    <row r="780" spans="1:8" ht="12">
      <c r="A780" s="185"/>
      <c r="B780" s="184"/>
      <c r="C780" s="185"/>
      <c r="D780" s="185"/>
      <c r="E780" s="185"/>
      <c r="F780" s="185"/>
      <c r="G780" s="185"/>
      <c r="H780" s="185"/>
    </row>
    <row r="781" spans="1:8" ht="12">
      <c r="A781" s="185"/>
      <c r="B781" s="184"/>
      <c r="C781" s="185"/>
      <c r="D781" s="185"/>
      <c r="E781" s="185"/>
      <c r="F781" s="185"/>
      <c r="G781" s="185"/>
      <c r="H781" s="185"/>
    </row>
    <row r="782" spans="1:8" ht="12">
      <c r="A782" s="185"/>
      <c r="B782" s="184"/>
      <c r="C782" s="185"/>
      <c r="D782" s="185"/>
      <c r="E782" s="185"/>
      <c r="F782" s="185"/>
      <c r="G782" s="185"/>
      <c r="H782" s="185"/>
    </row>
    <row r="783" spans="1:8" ht="12">
      <c r="A783" s="185"/>
      <c r="B783" s="184"/>
      <c r="C783" s="185"/>
      <c r="D783" s="185"/>
      <c r="E783" s="185"/>
      <c r="F783" s="185"/>
      <c r="G783" s="185"/>
      <c r="H783" s="185"/>
    </row>
    <row r="784" spans="1:8" ht="12">
      <c r="A784" s="185"/>
      <c r="B784" s="184"/>
      <c r="C784" s="185"/>
      <c r="D784" s="185"/>
      <c r="E784" s="185"/>
      <c r="F784" s="185"/>
      <c r="G784" s="185"/>
      <c r="H784" s="185"/>
    </row>
    <row r="785" spans="1:8" ht="12">
      <c r="A785" s="185"/>
      <c r="B785" s="184"/>
      <c r="C785" s="185"/>
      <c r="D785" s="185"/>
      <c r="E785" s="185"/>
      <c r="F785" s="185"/>
      <c r="G785" s="185"/>
      <c r="H785" s="185"/>
    </row>
    <row r="786" spans="1:8" ht="12">
      <c r="A786" s="185"/>
      <c r="B786" s="184"/>
      <c r="C786" s="185"/>
      <c r="D786" s="185"/>
      <c r="E786" s="185"/>
      <c r="F786" s="185"/>
      <c r="G786" s="185"/>
      <c r="H786" s="185"/>
    </row>
    <row r="787" spans="1:8" ht="12">
      <c r="A787" s="185"/>
      <c r="B787" s="184"/>
      <c r="C787" s="185"/>
      <c r="D787" s="185"/>
      <c r="E787" s="185"/>
      <c r="F787" s="185"/>
      <c r="G787" s="185"/>
      <c r="H787" s="185"/>
    </row>
    <row r="788" spans="1:8" ht="12">
      <c r="A788" s="185"/>
      <c r="B788" s="184"/>
      <c r="C788" s="185"/>
      <c r="D788" s="185"/>
      <c r="E788" s="185"/>
      <c r="F788" s="185"/>
      <c r="G788" s="185"/>
      <c r="H788" s="185"/>
    </row>
    <row r="789" spans="1:8" ht="12">
      <c r="A789" s="185"/>
      <c r="B789" s="184"/>
      <c r="C789" s="185"/>
      <c r="D789" s="185"/>
      <c r="E789" s="185"/>
      <c r="F789" s="185"/>
      <c r="G789" s="185"/>
      <c r="H789" s="185"/>
    </row>
    <row r="790" spans="1:8" ht="12">
      <c r="A790" s="185"/>
      <c r="B790" s="184"/>
      <c r="C790" s="185"/>
      <c r="D790" s="185"/>
      <c r="E790" s="185"/>
      <c r="F790" s="185"/>
      <c r="G790" s="185"/>
      <c r="H790" s="185"/>
    </row>
    <row r="791" spans="1:8" ht="12">
      <c r="A791" s="185"/>
      <c r="B791" s="184"/>
      <c r="C791" s="185"/>
      <c r="D791" s="185"/>
      <c r="E791" s="185"/>
      <c r="F791" s="185"/>
      <c r="G791" s="185"/>
      <c r="H791" s="185"/>
    </row>
    <row r="792" spans="1:8" ht="12">
      <c r="A792" s="185"/>
      <c r="B792" s="184"/>
      <c r="C792" s="185"/>
      <c r="D792" s="185"/>
      <c r="E792" s="185"/>
      <c r="F792" s="185"/>
      <c r="G792" s="185"/>
      <c r="H792" s="185"/>
    </row>
    <row r="793" spans="1:8" ht="12">
      <c r="A793" s="185"/>
      <c r="B793" s="184"/>
      <c r="C793" s="185"/>
      <c r="D793" s="185"/>
      <c r="E793" s="185"/>
      <c r="F793" s="185"/>
      <c r="G793" s="185"/>
      <c r="H793" s="185"/>
    </row>
    <row r="794" spans="1:8" ht="12">
      <c r="A794" s="185"/>
      <c r="B794" s="184"/>
      <c r="C794" s="185"/>
      <c r="D794" s="185"/>
      <c r="E794" s="185"/>
      <c r="F794" s="185"/>
      <c r="G794" s="185"/>
      <c r="H794" s="185"/>
    </row>
    <row r="795" spans="1:8" ht="12">
      <c r="A795" s="185"/>
      <c r="B795" s="184"/>
      <c r="C795" s="185"/>
      <c r="D795" s="185"/>
      <c r="E795" s="185"/>
      <c r="F795" s="185"/>
      <c r="G795" s="185"/>
      <c r="H795" s="185"/>
    </row>
    <row r="796" spans="1:8" ht="12">
      <c r="A796" s="185"/>
      <c r="B796" s="184"/>
      <c r="C796" s="185"/>
      <c r="D796" s="185"/>
      <c r="E796" s="185"/>
      <c r="F796" s="185"/>
      <c r="G796" s="185"/>
      <c r="H796" s="185"/>
    </row>
    <row r="797" spans="1:8" ht="12">
      <c r="A797" s="185"/>
      <c r="B797" s="184"/>
      <c r="C797" s="185"/>
      <c r="D797" s="185"/>
      <c r="E797" s="185"/>
      <c r="F797" s="185"/>
      <c r="G797" s="185"/>
      <c r="H797" s="185"/>
    </row>
    <row r="798" spans="1:8" ht="12">
      <c r="A798" s="185"/>
      <c r="B798" s="184"/>
      <c r="C798" s="185"/>
      <c r="D798" s="185"/>
      <c r="E798" s="185"/>
      <c r="F798" s="185"/>
      <c r="G798" s="185"/>
      <c r="H798" s="185"/>
    </row>
    <row r="799" spans="1:8" ht="12">
      <c r="A799" s="185"/>
      <c r="B799" s="184"/>
      <c r="C799" s="185"/>
      <c r="D799" s="185"/>
      <c r="E799" s="185"/>
      <c r="F799" s="185"/>
      <c r="G799" s="185"/>
      <c r="H799" s="185"/>
    </row>
    <row r="800" spans="1:8" ht="12">
      <c r="A800" s="185"/>
      <c r="B800" s="184"/>
      <c r="C800" s="185"/>
      <c r="D800" s="185"/>
      <c r="E800" s="185"/>
      <c r="F800" s="185"/>
      <c r="G800" s="185"/>
      <c r="H800" s="185"/>
    </row>
    <row r="801" spans="1:8" ht="12">
      <c r="A801" s="185"/>
      <c r="B801" s="184"/>
      <c r="C801" s="185"/>
      <c r="D801" s="185"/>
      <c r="E801" s="185"/>
      <c r="F801" s="185"/>
      <c r="G801" s="185"/>
      <c r="H801" s="185"/>
    </row>
    <row r="802" spans="1:8" ht="12">
      <c r="A802" s="185"/>
      <c r="B802" s="184"/>
      <c r="C802" s="185"/>
      <c r="D802" s="185"/>
      <c r="E802" s="185"/>
      <c r="F802" s="185"/>
      <c r="G802" s="185"/>
      <c r="H802" s="185"/>
    </row>
    <row r="803" spans="1:8" ht="12">
      <c r="A803" s="185"/>
      <c r="B803" s="184"/>
      <c r="C803" s="185"/>
      <c r="D803" s="185"/>
      <c r="E803" s="185"/>
      <c r="F803" s="185"/>
      <c r="G803" s="185"/>
      <c r="H803" s="185"/>
    </row>
    <row r="804" spans="1:8" ht="12">
      <c r="A804" s="185"/>
      <c r="B804" s="184"/>
      <c r="C804" s="185"/>
      <c r="D804" s="185"/>
      <c r="E804" s="185"/>
      <c r="F804" s="185"/>
      <c r="G804" s="185"/>
      <c r="H804" s="185"/>
    </row>
    <row r="805" spans="1:8" ht="12">
      <c r="A805" s="185"/>
      <c r="B805" s="184"/>
      <c r="C805" s="185"/>
      <c r="D805" s="185"/>
      <c r="E805" s="185"/>
      <c r="F805" s="185"/>
      <c r="G805" s="185"/>
      <c r="H805" s="185"/>
    </row>
    <row r="806" spans="1:8" ht="12">
      <c r="A806" s="185"/>
      <c r="B806" s="184"/>
      <c r="C806" s="185"/>
      <c r="D806" s="185"/>
      <c r="E806" s="185"/>
      <c r="F806" s="185"/>
      <c r="G806" s="185"/>
      <c r="H806" s="185"/>
    </row>
    <row r="807" spans="1:8" ht="12">
      <c r="A807" s="185"/>
      <c r="B807" s="184"/>
      <c r="C807" s="185"/>
      <c r="D807" s="185"/>
      <c r="E807" s="185"/>
      <c r="F807" s="185"/>
      <c r="G807" s="185"/>
      <c r="H807" s="185"/>
    </row>
    <row r="808" spans="1:8" ht="12">
      <c r="A808" s="185"/>
      <c r="B808" s="184"/>
      <c r="C808" s="185"/>
      <c r="D808" s="185"/>
      <c r="E808" s="185"/>
      <c r="F808" s="185"/>
      <c r="G808" s="185"/>
      <c r="H808" s="185"/>
    </row>
    <row r="809" spans="1:8" ht="12">
      <c r="A809" s="185"/>
      <c r="B809" s="184"/>
      <c r="C809" s="185"/>
      <c r="D809" s="185"/>
      <c r="E809" s="185"/>
      <c r="F809" s="185"/>
      <c r="G809" s="185"/>
      <c r="H809" s="185"/>
    </row>
    <row r="810" spans="1:8" ht="12">
      <c r="A810" s="185"/>
      <c r="B810" s="184"/>
      <c r="C810" s="185"/>
      <c r="D810" s="185"/>
      <c r="E810" s="185"/>
      <c r="F810" s="185"/>
      <c r="G810" s="185"/>
      <c r="H810" s="185"/>
    </row>
    <row r="811" spans="1:8" ht="12">
      <c r="A811" s="185"/>
      <c r="B811" s="184"/>
      <c r="C811" s="185"/>
      <c r="D811" s="185"/>
      <c r="E811" s="185"/>
      <c r="F811" s="185"/>
      <c r="G811" s="185"/>
      <c r="H811" s="185"/>
    </row>
    <row r="812" spans="1:8" ht="12">
      <c r="A812" s="185"/>
      <c r="B812" s="184"/>
      <c r="C812" s="185"/>
      <c r="D812" s="185"/>
      <c r="E812" s="185"/>
      <c r="F812" s="185"/>
      <c r="G812" s="185"/>
      <c r="H812" s="185"/>
    </row>
    <row r="813" spans="1:8" ht="12">
      <c r="A813" s="185"/>
      <c r="B813" s="184"/>
      <c r="C813" s="185"/>
      <c r="D813" s="185"/>
      <c r="E813" s="185"/>
      <c r="F813" s="185"/>
      <c r="G813" s="185"/>
      <c r="H813" s="185"/>
    </row>
    <row r="814" spans="1:8" ht="12">
      <c r="A814" s="185"/>
      <c r="B814" s="184"/>
      <c r="C814" s="185"/>
      <c r="D814" s="185"/>
      <c r="E814" s="185"/>
      <c r="F814" s="185"/>
      <c r="G814" s="185"/>
      <c r="H814" s="185"/>
    </row>
    <row r="815" spans="1:8" ht="12">
      <c r="A815" s="185"/>
      <c r="B815" s="184"/>
      <c r="C815" s="185"/>
      <c r="D815" s="185"/>
      <c r="E815" s="185"/>
      <c r="F815" s="185"/>
      <c r="G815" s="185"/>
      <c r="H815" s="185"/>
    </row>
    <row r="816" spans="1:8" ht="12">
      <c r="A816" s="185"/>
      <c r="B816" s="184"/>
      <c r="C816" s="185"/>
      <c r="D816" s="185"/>
      <c r="E816" s="185"/>
      <c r="F816" s="185"/>
      <c r="G816" s="185"/>
      <c r="H816" s="185"/>
    </row>
    <row r="817" spans="1:8" ht="12">
      <c r="A817" s="185"/>
      <c r="B817" s="184"/>
      <c r="C817" s="185"/>
      <c r="D817" s="185"/>
      <c r="E817" s="185"/>
      <c r="F817" s="185"/>
      <c r="G817" s="185"/>
      <c r="H817" s="185"/>
    </row>
    <row r="818" spans="1:8" ht="12">
      <c r="A818" s="185"/>
      <c r="B818" s="184"/>
      <c r="C818" s="185"/>
      <c r="D818" s="185"/>
      <c r="E818" s="185"/>
      <c r="F818" s="185"/>
      <c r="G818" s="185"/>
      <c r="H818" s="185"/>
    </row>
    <row r="819" spans="1:8" ht="12">
      <c r="A819" s="185"/>
      <c r="B819" s="184"/>
      <c r="C819" s="185"/>
      <c r="D819" s="185"/>
      <c r="E819" s="185"/>
      <c r="F819" s="185"/>
      <c r="G819" s="185"/>
      <c r="H819" s="185"/>
    </row>
    <row r="820" spans="1:8" ht="12">
      <c r="A820" s="185"/>
      <c r="B820" s="184"/>
      <c r="C820" s="185"/>
      <c r="D820" s="185"/>
      <c r="E820" s="185"/>
      <c r="F820" s="185"/>
      <c r="G820" s="185"/>
      <c r="H820" s="185"/>
    </row>
    <row r="821" spans="1:8" ht="12">
      <c r="A821" s="185"/>
      <c r="B821" s="184"/>
      <c r="C821" s="185"/>
      <c r="D821" s="185"/>
      <c r="E821" s="185"/>
      <c r="F821" s="185"/>
      <c r="G821" s="185"/>
      <c r="H821" s="185"/>
    </row>
    <row r="822" spans="1:8" ht="12">
      <c r="A822" s="185"/>
      <c r="B822" s="184"/>
      <c r="C822" s="185"/>
      <c r="D822" s="185"/>
      <c r="E822" s="185"/>
      <c r="F822" s="185"/>
      <c r="G822" s="185"/>
      <c r="H822" s="185"/>
    </row>
    <row r="823" spans="1:8" ht="12">
      <c r="A823" s="185"/>
      <c r="B823" s="184"/>
      <c r="C823" s="185"/>
      <c r="D823" s="185"/>
      <c r="E823" s="185"/>
      <c r="F823" s="185"/>
      <c r="G823" s="185"/>
      <c r="H823" s="185"/>
    </row>
    <row r="824" spans="1:8" ht="12">
      <c r="A824" s="185"/>
      <c r="B824" s="184"/>
      <c r="C824" s="185"/>
      <c r="D824" s="185"/>
      <c r="E824" s="185"/>
      <c r="F824" s="185"/>
      <c r="G824" s="185"/>
      <c r="H824" s="185"/>
    </row>
    <row r="825" spans="1:8" ht="12">
      <c r="A825" s="185"/>
      <c r="B825" s="184"/>
      <c r="C825" s="185"/>
      <c r="D825" s="185"/>
      <c r="E825" s="185"/>
      <c r="F825" s="185"/>
      <c r="G825" s="185"/>
      <c r="H825" s="185"/>
    </row>
    <row r="826" spans="1:8" ht="12">
      <c r="A826" s="185"/>
      <c r="B826" s="184"/>
      <c r="C826" s="185"/>
      <c r="D826" s="185"/>
      <c r="E826" s="185"/>
      <c r="F826" s="185"/>
      <c r="G826" s="185"/>
      <c r="H826" s="185"/>
    </row>
    <row r="827" spans="1:8" ht="12">
      <c r="A827" s="185"/>
      <c r="B827" s="184"/>
      <c r="C827" s="185"/>
      <c r="D827" s="185"/>
      <c r="E827" s="185"/>
      <c r="F827" s="185"/>
      <c r="G827" s="185"/>
      <c r="H827" s="185"/>
    </row>
    <row r="828" spans="1:8" ht="12">
      <c r="A828" s="185"/>
      <c r="B828" s="184"/>
      <c r="C828" s="185"/>
      <c r="D828" s="185"/>
      <c r="E828" s="185"/>
      <c r="F828" s="185"/>
      <c r="G828" s="185"/>
      <c r="H828" s="185"/>
    </row>
    <row r="829" spans="1:8" ht="12">
      <c r="A829" s="185"/>
      <c r="B829" s="184"/>
      <c r="C829" s="185"/>
      <c r="D829" s="185"/>
      <c r="E829" s="185"/>
      <c r="F829" s="185"/>
      <c r="G829" s="185"/>
      <c r="H829" s="185"/>
    </row>
    <row r="830" spans="1:8" ht="12">
      <c r="A830" s="185"/>
      <c r="B830" s="184"/>
      <c r="C830" s="185"/>
      <c r="D830" s="185"/>
      <c r="E830" s="185"/>
      <c r="F830" s="185"/>
      <c r="G830" s="185"/>
      <c r="H830" s="185"/>
    </row>
    <row r="831" spans="1:8" ht="12">
      <c r="A831" s="185"/>
      <c r="B831" s="184"/>
      <c r="C831" s="185"/>
      <c r="D831" s="185"/>
      <c r="E831" s="185"/>
      <c r="F831" s="185"/>
      <c r="G831" s="185"/>
      <c r="H831" s="185"/>
    </row>
    <row r="832" spans="1:8" ht="12">
      <c r="A832" s="185"/>
      <c r="B832" s="184"/>
      <c r="C832" s="185"/>
      <c r="D832" s="185"/>
      <c r="E832" s="185"/>
      <c r="F832" s="185"/>
      <c r="G832" s="185"/>
      <c r="H832" s="185"/>
    </row>
    <row r="833" spans="1:8" ht="12">
      <c r="A833" s="185"/>
      <c r="B833" s="184"/>
      <c r="C833" s="185"/>
      <c r="D833" s="185"/>
      <c r="E833" s="185"/>
      <c r="F833" s="185"/>
      <c r="G833" s="185"/>
      <c r="H833" s="185"/>
    </row>
    <row r="834" spans="1:8" ht="12">
      <c r="A834" s="185"/>
      <c r="B834" s="184"/>
      <c r="C834" s="185"/>
      <c r="D834" s="185"/>
      <c r="E834" s="185"/>
      <c r="F834" s="185"/>
      <c r="G834" s="185"/>
      <c r="H834" s="185"/>
    </row>
    <row r="835" spans="1:8" ht="12">
      <c r="A835" s="185"/>
      <c r="B835" s="184"/>
      <c r="C835" s="185"/>
      <c r="D835" s="185"/>
      <c r="E835" s="185"/>
      <c r="F835" s="185"/>
      <c r="G835" s="185"/>
      <c r="H835" s="185"/>
    </row>
    <row r="836" spans="1:8" ht="12">
      <c r="A836" s="185"/>
      <c r="B836" s="184"/>
      <c r="C836" s="185"/>
      <c r="D836" s="185"/>
      <c r="E836" s="185"/>
      <c r="F836" s="185"/>
      <c r="G836" s="185"/>
      <c r="H836" s="185"/>
    </row>
    <row r="837" spans="1:8" ht="12">
      <c r="A837" s="185"/>
      <c r="B837" s="184"/>
      <c r="C837" s="185"/>
      <c r="D837" s="185"/>
      <c r="E837" s="185"/>
      <c r="F837" s="185"/>
      <c r="G837" s="185"/>
      <c r="H837" s="185"/>
    </row>
    <row r="838" spans="1:8" ht="12">
      <c r="A838" s="185"/>
      <c r="B838" s="184"/>
      <c r="C838" s="185"/>
      <c r="D838" s="185"/>
      <c r="E838" s="185"/>
      <c r="F838" s="185"/>
      <c r="G838" s="185"/>
      <c r="H838" s="185"/>
    </row>
    <row r="839" spans="1:8" ht="12">
      <c r="A839" s="185"/>
      <c r="B839" s="184"/>
      <c r="C839" s="185"/>
      <c r="D839" s="185"/>
      <c r="E839" s="185"/>
      <c r="F839" s="185"/>
      <c r="G839" s="185"/>
      <c r="H839" s="185"/>
    </row>
    <row r="840" spans="1:8" ht="12">
      <c r="A840" s="185"/>
      <c r="B840" s="184"/>
      <c r="C840" s="185"/>
      <c r="D840" s="185"/>
      <c r="E840" s="185"/>
      <c r="F840" s="185"/>
      <c r="G840" s="185"/>
      <c r="H840" s="185"/>
    </row>
    <row r="841" spans="1:8" ht="12">
      <c r="A841" s="185"/>
      <c r="B841" s="184"/>
      <c r="C841" s="185"/>
      <c r="D841" s="185"/>
      <c r="E841" s="185"/>
      <c r="F841" s="185"/>
      <c r="G841" s="185"/>
      <c r="H841" s="185"/>
    </row>
    <row r="842" spans="1:8" ht="12">
      <c r="A842" s="185"/>
      <c r="B842" s="184"/>
      <c r="C842" s="185"/>
      <c r="D842" s="185"/>
      <c r="E842" s="185"/>
      <c r="F842" s="185"/>
      <c r="G842" s="185"/>
      <c r="H842" s="185"/>
    </row>
    <row r="843" spans="1:8" ht="12">
      <c r="A843" s="185"/>
      <c r="B843" s="184"/>
      <c r="C843" s="185"/>
      <c r="D843" s="185"/>
      <c r="E843" s="185"/>
      <c r="F843" s="185"/>
      <c r="G843" s="185"/>
      <c r="H843" s="185"/>
    </row>
    <row r="844" spans="1:8" ht="12">
      <c r="A844" s="185"/>
      <c r="B844" s="184"/>
      <c r="C844" s="185"/>
      <c r="D844" s="185"/>
      <c r="E844" s="185"/>
      <c r="F844" s="185"/>
      <c r="G844" s="185"/>
      <c r="H844" s="185"/>
    </row>
    <row r="845" spans="1:8" ht="12">
      <c r="A845" s="185"/>
      <c r="B845" s="184"/>
      <c r="C845" s="185"/>
      <c r="D845" s="185"/>
      <c r="E845" s="185"/>
      <c r="F845" s="185"/>
      <c r="G845" s="185"/>
      <c r="H845" s="185"/>
    </row>
    <row r="846" spans="1:8" ht="12">
      <c r="A846" s="185"/>
      <c r="B846" s="184"/>
      <c r="C846" s="185"/>
      <c r="D846" s="185"/>
      <c r="E846" s="185"/>
      <c r="F846" s="185"/>
      <c r="G846" s="185"/>
      <c r="H846" s="185"/>
    </row>
    <row r="847" spans="1:8" ht="12">
      <c r="A847" s="185"/>
      <c r="B847" s="184"/>
      <c r="C847" s="185"/>
      <c r="D847" s="185"/>
      <c r="E847" s="185"/>
      <c r="F847" s="185"/>
      <c r="G847" s="185"/>
      <c r="H847" s="185"/>
    </row>
    <row r="848" spans="1:8" ht="12">
      <c r="A848" s="185"/>
      <c r="B848" s="184"/>
      <c r="C848" s="185"/>
      <c r="D848" s="185"/>
      <c r="E848" s="185"/>
      <c r="F848" s="185"/>
      <c r="G848" s="185"/>
      <c r="H848" s="185"/>
    </row>
    <row r="849" spans="1:8" ht="12">
      <c r="A849" s="185"/>
      <c r="B849" s="184"/>
      <c r="C849" s="185"/>
      <c r="D849" s="185"/>
      <c r="E849" s="185"/>
      <c r="F849" s="185"/>
      <c r="G849" s="185"/>
      <c r="H849" s="185"/>
    </row>
    <row r="850" spans="1:8" ht="12">
      <c r="A850" s="185"/>
      <c r="B850" s="184"/>
      <c r="C850" s="185"/>
      <c r="D850" s="185"/>
      <c r="E850" s="185"/>
      <c r="F850" s="185"/>
      <c r="G850" s="185"/>
      <c r="H850" s="185"/>
    </row>
    <row r="851" spans="1:8" ht="12">
      <c r="A851" s="185"/>
      <c r="B851" s="184"/>
      <c r="C851" s="185"/>
      <c r="D851" s="185"/>
      <c r="E851" s="185"/>
      <c r="F851" s="185"/>
      <c r="G851" s="185"/>
      <c r="H851" s="185"/>
    </row>
    <row r="852" spans="1:8" ht="12">
      <c r="A852" s="185"/>
      <c r="B852" s="184"/>
      <c r="C852" s="185"/>
      <c r="D852" s="185"/>
      <c r="E852" s="185"/>
      <c r="F852" s="185"/>
      <c r="G852" s="185"/>
      <c r="H852" s="185"/>
    </row>
    <row r="853" spans="1:8" ht="12">
      <c r="A853" s="185"/>
      <c r="B853" s="184"/>
      <c r="C853" s="185"/>
      <c r="D853" s="185"/>
      <c r="E853" s="185"/>
      <c r="F853" s="185"/>
      <c r="G853" s="185"/>
      <c r="H853" s="185"/>
    </row>
    <row r="854" spans="1:8" ht="12">
      <c r="A854" s="185"/>
      <c r="B854" s="184"/>
      <c r="C854" s="185"/>
      <c r="D854" s="185"/>
      <c r="E854" s="185"/>
      <c r="F854" s="185"/>
      <c r="G854" s="185"/>
      <c r="H854" s="185"/>
    </row>
    <row r="855" spans="1:8" ht="12">
      <c r="A855" s="185"/>
      <c r="B855" s="184"/>
      <c r="C855" s="185"/>
      <c r="D855" s="185"/>
      <c r="E855" s="185"/>
      <c r="F855" s="185"/>
      <c r="G855" s="185"/>
      <c r="H855" s="185"/>
    </row>
    <row r="856" spans="1:8" ht="12">
      <c r="A856" s="185"/>
      <c r="B856" s="184"/>
      <c r="C856" s="185"/>
      <c r="D856" s="185"/>
      <c r="E856" s="185"/>
      <c r="F856" s="185"/>
      <c r="G856" s="185"/>
      <c r="H856" s="185"/>
    </row>
    <row r="857" spans="1:8" ht="12">
      <c r="A857" s="185"/>
      <c r="B857" s="184"/>
      <c r="C857" s="185"/>
      <c r="D857" s="185"/>
      <c r="E857" s="185"/>
      <c r="F857" s="185"/>
      <c r="G857" s="185"/>
      <c r="H857" s="185"/>
    </row>
    <row r="858" spans="1:8" ht="12">
      <c r="A858" s="185"/>
      <c r="B858" s="184"/>
      <c r="C858" s="185"/>
      <c r="D858" s="185"/>
      <c r="E858" s="185"/>
      <c r="F858" s="185"/>
      <c r="G858" s="185"/>
      <c r="H858" s="185"/>
    </row>
    <row r="859" spans="1:8" ht="12">
      <c r="A859" s="185"/>
      <c r="B859" s="184"/>
      <c r="C859" s="185"/>
      <c r="D859" s="185"/>
      <c r="E859" s="185"/>
      <c r="F859" s="185"/>
      <c r="G859" s="185"/>
      <c r="H859" s="185"/>
    </row>
    <row r="860" spans="1:8" ht="12">
      <c r="A860" s="185"/>
      <c r="B860" s="184"/>
      <c r="C860" s="185"/>
      <c r="D860" s="185"/>
      <c r="E860" s="185"/>
      <c r="F860" s="185"/>
      <c r="G860" s="185"/>
      <c r="H860" s="185"/>
    </row>
    <row r="861" spans="1:8" ht="12">
      <c r="A861" s="185"/>
      <c r="B861" s="184"/>
      <c r="C861" s="185"/>
      <c r="D861" s="185"/>
      <c r="E861" s="185"/>
      <c r="F861" s="185"/>
      <c r="G861" s="185"/>
      <c r="H861" s="185"/>
    </row>
    <row r="862" spans="1:8" ht="12">
      <c r="A862" s="185"/>
      <c r="B862" s="184"/>
      <c r="C862" s="185"/>
      <c r="D862" s="185"/>
      <c r="E862" s="185"/>
      <c r="F862" s="185"/>
      <c r="G862" s="185"/>
      <c r="H862" s="185"/>
    </row>
    <row r="863" spans="1:8" ht="12">
      <c r="A863" s="185"/>
      <c r="B863" s="184"/>
      <c r="C863" s="185"/>
      <c r="D863" s="185"/>
      <c r="E863" s="185"/>
      <c r="F863" s="185"/>
      <c r="G863" s="185"/>
      <c r="H863" s="185"/>
    </row>
    <row r="864" spans="1:8" ht="12">
      <c r="A864" s="185"/>
      <c r="B864" s="184"/>
      <c r="C864" s="185"/>
      <c r="D864" s="185"/>
      <c r="E864" s="185"/>
      <c r="F864" s="185"/>
      <c r="G864" s="185"/>
      <c r="H864" s="185"/>
    </row>
    <row r="865" spans="1:8" ht="12">
      <c r="A865" s="185"/>
      <c r="B865" s="184"/>
      <c r="C865" s="185"/>
      <c r="D865" s="185"/>
      <c r="E865" s="185"/>
      <c r="F865" s="185"/>
      <c r="G865" s="185"/>
      <c r="H865" s="185"/>
    </row>
    <row r="866" spans="1:8" ht="12">
      <c r="A866" s="185"/>
      <c r="B866" s="184"/>
      <c r="C866" s="185"/>
      <c r="D866" s="185"/>
      <c r="E866" s="185"/>
      <c r="F866" s="185"/>
      <c r="G866" s="185"/>
      <c r="H866" s="185"/>
    </row>
    <row r="867" spans="1:8" ht="12">
      <c r="A867" s="185"/>
      <c r="B867" s="184"/>
      <c r="C867" s="185"/>
      <c r="D867" s="185"/>
      <c r="E867" s="185"/>
      <c r="F867" s="185"/>
      <c r="G867" s="185"/>
      <c r="H867" s="185"/>
    </row>
    <row r="868" spans="1:8" ht="12">
      <c r="A868" s="185"/>
      <c r="B868" s="184"/>
      <c r="C868" s="185"/>
      <c r="D868" s="185"/>
      <c r="E868" s="185"/>
      <c r="F868" s="185"/>
      <c r="G868" s="185"/>
      <c r="H868" s="185"/>
    </row>
    <row r="869" spans="1:8" ht="12">
      <c r="A869" s="185"/>
      <c r="B869" s="184"/>
      <c r="C869" s="185"/>
      <c r="D869" s="185"/>
      <c r="E869" s="185"/>
      <c r="F869" s="185"/>
      <c r="G869" s="185"/>
      <c r="H869" s="185"/>
    </row>
    <row r="870" spans="1:8" ht="12">
      <c r="A870" s="185"/>
      <c r="B870" s="184"/>
      <c r="C870" s="185"/>
      <c r="D870" s="185"/>
      <c r="E870" s="185"/>
      <c r="F870" s="185"/>
      <c r="G870" s="185"/>
      <c r="H870" s="185"/>
    </row>
    <row r="871" spans="1:8" ht="12">
      <c r="A871" s="185"/>
      <c r="B871" s="184"/>
      <c r="C871" s="185"/>
      <c r="D871" s="185"/>
      <c r="E871" s="185"/>
      <c r="F871" s="185"/>
      <c r="G871" s="185"/>
      <c r="H871" s="185"/>
    </row>
    <row r="872" spans="1:8" ht="12">
      <c r="A872" s="185"/>
      <c r="B872" s="184"/>
      <c r="C872" s="185"/>
      <c r="D872" s="185"/>
      <c r="E872" s="185"/>
      <c r="F872" s="185"/>
      <c r="G872" s="185"/>
      <c r="H872" s="185"/>
    </row>
    <row r="873" spans="1:8" ht="12">
      <c r="A873" s="185"/>
      <c r="B873" s="184"/>
      <c r="C873" s="185"/>
      <c r="D873" s="185"/>
      <c r="E873" s="185"/>
      <c r="F873" s="185"/>
      <c r="G873" s="185"/>
      <c r="H873" s="185"/>
    </row>
    <row r="874" spans="1:8" ht="12">
      <c r="A874" s="185"/>
      <c r="B874" s="184"/>
      <c r="C874" s="185"/>
      <c r="D874" s="185"/>
      <c r="E874" s="185"/>
      <c r="F874" s="185"/>
      <c r="G874" s="185"/>
      <c r="H874" s="185"/>
    </row>
    <row r="875" spans="1:8" ht="12">
      <c r="A875" s="185"/>
      <c r="B875" s="184"/>
      <c r="C875" s="185"/>
      <c r="D875" s="185"/>
      <c r="E875" s="185"/>
      <c r="F875" s="185"/>
      <c r="G875" s="185"/>
      <c r="H875" s="185"/>
    </row>
    <row r="876" spans="1:8" ht="12">
      <c r="A876" s="185"/>
      <c r="B876" s="184"/>
      <c r="C876" s="185"/>
      <c r="D876" s="185"/>
      <c r="E876" s="185"/>
      <c r="F876" s="185"/>
      <c r="G876" s="185"/>
      <c r="H876" s="185"/>
    </row>
    <row r="877" spans="1:8" ht="12">
      <c r="A877" s="185"/>
      <c r="B877" s="184"/>
      <c r="C877" s="185"/>
      <c r="D877" s="185"/>
      <c r="E877" s="185"/>
      <c r="F877" s="185"/>
      <c r="G877" s="185"/>
      <c r="H877" s="185"/>
    </row>
    <row r="878" spans="1:8" ht="12">
      <c r="A878" s="185"/>
      <c r="B878" s="184"/>
      <c r="C878" s="185"/>
      <c r="D878" s="185"/>
      <c r="E878" s="185"/>
      <c r="F878" s="185"/>
      <c r="G878" s="185"/>
      <c r="H878" s="185"/>
    </row>
    <row r="879" spans="1:8" ht="12">
      <c r="A879" s="185"/>
      <c r="B879" s="184"/>
      <c r="C879" s="185"/>
      <c r="D879" s="185"/>
      <c r="E879" s="185"/>
      <c r="F879" s="185"/>
      <c r="G879" s="185"/>
      <c r="H879" s="185"/>
    </row>
    <row r="880" spans="1:8" ht="12">
      <c r="A880" s="185"/>
      <c r="B880" s="184"/>
      <c r="C880" s="185"/>
      <c r="D880" s="185"/>
      <c r="E880" s="185"/>
      <c r="F880" s="185"/>
      <c r="G880" s="185"/>
      <c r="H880" s="185"/>
    </row>
    <row r="881" spans="1:8" ht="12">
      <c r="A881" s="185"/>
      <c r="B881" s="184"/>
      <c r="C881" s="185"/>
      <c r="D881" s="185"/>
      <c r="E881" s="185"/>
      <c r="F881" s="185"/>
      <c r="G881" s="185"/>
      <c r="H881" s="185"/>
    </row>
    <row r="882" spans="1:8" ht="12">
      <c r="A882" s="185"/>
      <c r="B882" s="184"/>
      <c r="C882" s="185"/>
      <c r="D882" s="185"/>
      <c r="E882" s="185"/>
      <c r="F882" s="185"/>
      <c r="G882" s="185"/>
      <c r="H882" s="185"/>
    </row>
    <row r="883" spans="1:8" ht="12">
      <c r="A883" s="185"/>
      <c r="B883" s="184"/>
      <c r="C883" s="185"/>
      <c r="D883" s="185"/>
      <c r="E883" s="185"/>
      <c r="F883" s="185"/>
      <c r="G883" s="185"/>
      <c r="H883" s="185"/>
    </row>
    <row r="884" spans="1:8" ht="12">
      <c r="A884" s="185"/>
      <c r="B884" s="184"/>
      <c r="C884" s="185"/>
      <c r="D884" s="185"/>
      <c r="E884" s="185"/>
      <c r="F884" s="185"/>
      <c r="G884" s="185"/>
      <c r="H884" s="185"/>
    </row>
    <row r="885" spans="1:8" ht="12">
      <c r="A885" s="185"/>
      <c r="B885" s="184"/>
      <c r="C885" s="185"/>
      <c r="D885" s="185"/>
      <c r="E885" s="185"/>
      <c r="F885" s="185"/>
      <c r="G885" s="185"/>
      <c r="H885" s="185"/>
    </row>
    <row r="886" spans="1:8" ht="12">
      <c r="A886" s="185"/>
      <c r="B886" s="184"/>
      <c r="C886" s="185"/>
      <c r="D886" s="185"/>
      <c r="E886" s="185"/>
      <c r="F886" s="185"/>
      <c r="G886" s="185"/>
      <c r="H886" s="185"/>
    </row>
    <row r="887" spans="1:8" ht="12">
      <c r="A887" s="185"/>
      <c r="B887" s="184"/>
      <c r="C887" s="185"/>
      <c r="D887" s="185"/>
      <c r="E887" s="185"/>
      <c r="F887" s="185"/>
      <c r="G887" s="185"/>
      <c r="H887" s="185"/>
    </row>
    <row r="888" spans="1:8" ht="12">
      <c r="A888" s="185"/>
      <c r="B888" s="184"/>
      <c r="C888" s="185"/>
      <c r="D888" s="185"/>
      <c r="E888" s="185"/>
      <c r="F888" s="185"/>
      <c r="G888" s="185"/>
      <c r="H888" s="185"/>
    </row>
    <row r="889" spans="1:8" ht="12">
      <c r="A889" s="185"/>
      <c r="B889" s="184"/>
      <c r="C889" s="185"/>
      <c r="D889" s="185"/>
      <c r="E889" s="185"/>
      <c r="F889" s="185"/>
      <c r="G889" s="185"/>
      <c r="H889" s="185"/>
    </row>
    <row r="890" spans="1:8" ht="12">
      <c r="A890" s="185"/>
      <c r="B890" s="184"/>
      <c r="C890" s="185"/>
      <c r="D890" s="185"/>
      <c r="E890" s="185"/>
      <c r="F890" s="185"/>
      <c r="G890" s="185"/>
      <c r="H890" s="185"/>
    </row>
    <row r="891" spans="1:8" ht="12">
      <c r="A891" s="185"/>
      <c r="B891" s="184"/>
      <c r="C891" s="185"/>
      <c r="D891" s="185"/>
      <c r="E891" s="185"/>
      <c r="F891" s="185"/>
      <c r="G891" s="185"/>
      <c r="H891" s="185"/>
    </row>
    <row r="892" spans="1:8" ht="12">
      <c r="A892" s="185"/>
      <c r="B892" s="184"/>
      <c r="C892" s="185"/>
      <c r="D892" s="185"/>
      <c r="E892" s="185"/>
      <c r="F892" s="185"/>
      <c r="G892" s="185"/>
      <c r="H892" s="185"/>
    </row>
    <row r="893" spans="1:8" ht="12">
      <c r="A893" s="185"/>
      <c r="B893" s="184"/>
      <c r="C893" s="185"/>
      <c r="D893" s="185"/>
      <c r="E893" s="185"/>
      <c r="F893" s="185"/>
      <c r="G893" s="185"/>
      <c r="H893" s="185"/>
    </row>
    <row r="894" spans="1:8" ht="12">
      <c r="A894" s="185"/>
      <c r="B894" s="184"/>
      <c r="C894" s="185"/>
      <c r="D894" s="185"/>
      <c r="E894" s="185"/>
      <c r="F894" s="185"/>
      <c r="G894" s="185"/>
      <c r="H894" s="185"/>
    </row>
    <row r="895" spans="1:8" ht="12">
      <c r="A895" s="185"/>
      <c r="B895" s="184"/>
      <c r="C895" s="185"/>
      <c r="D895" s="185"/>
      <c r="E895" s="185"/>
      <c r="F895" s="185"/>
      <c r="G895" s="185"/>
      <c r="H895" s="185"/>
    </row>
    <row r="896" spans="1:8" ht="12">
      <c r="A896" s="185"/>
      <c r="B896" s="184"/>
      <c r="C896" s="185"/>
      <c r="D896" s="185"/>
      <c r="E896" s="185"/>
      <c r="F896" s="185"/>
      <c r="G896" s="185"/>
      <c r="H896" s="185"/>
    </row>
    <row r="897" spans="1:8" ht="12">
      <c r="A897" s="185"/>
      <c r="B897" s="184"/>
      <c r="C897" s="185"/>
      <c r="D897" s="185"/>
      <c r="E897" s="185"/>
      <c r="F897" s="185"/>
      <c r="G897" s="185"/>
      <c r="H897" s="185"/>
    </row>
    <row r="898" spans="1:8" ht="12">
      <c r="A898" s="185"/>
      <c r="B898" s="184"/>
      <c r="C898" s="185"/>
      <c r="D898" s="185"/>
      <c r="E898" s="185"/>
      <c r="F898" s="185"/>
      <c r="G898" s="185"/>
      <c r="H898" s="185"/>
    </row>
    <row r="899" spans="1:8" ht="12">
      <c r="A899" s="185"/>
      <c r="B899" s="184"/>
      <c r="C899" s="185"/>
      <c r="D899" s="185"/>
      <c r="E899" s="185"/>
      <c r="F899" s="185"/>
      <c r="G899" s="185"/>
      <c r="H899" s="185"/>
    </row>
    <row r="900" spans="1:8" ht="12">
      <c r="A900" s="185"/>
      <c r="B900" s="184"/>
      <c r="C900" s="185"/>
      <c r="D900" s="185"/>
      <c r="E900" s="185"/>
      <c r="F900" s="185"/>
      <c r="G900" s="185"/>
      <c r="H900" s="185"/>
    </row>
    <row r="901" spans="1:8" ht="12">
      <c r="A901" s="185"/>
      <c r="B901" s="184"/>
      <c r="C901" s="185"/>
      <c r="D901" s="185"/>
      <c r="E901" s="185"/>
      <c r="F901" s="185"/>
      <c r="G901" s="185"/>
      <c r="H901" s="185"/>
    </row>
    <row r="902" spans="1:8" ht="12">
      <c r="A902" s="185"/>
      <c r="B902" s="184"/>
      <c r="C902" s="185"/>
      <c r="D902" s="185"/>
      <c r="E902" s="185"/>
      <c r="F902" s="185"/>
      <c r="G902" s="185"/>
      <c r="H902" s="185"/>
    </row>
    <row r="903" spans="1:8" ht="12">
      <c r="A903" s="185"/>
      <c r="B903" s="184"/>
      <c r="C903" s="185"/>
      <c r="D903" s="185"/>
      <c r="E903" s="185"/>
      <c r="F903" s="185"/>
      <c r="G903" s="185"/>
      <c r="H903" s="185"/>
    </row>
    <row r="904" spans="1:8" ht="12">
      <c r="A904" s="185"/>
      <c r="B904" s="184"/>
      <c r="C904" s="185"/>
      <c r="D904" s="185"/>
      <c r="E904" s="185"/>
      <c r="F904" s="185"/>
      <c r="G904" s="185"/>
      <c r="H904" s="185"/>
    </row>
    <row r="905" spans="1:8" ht="12">
      <c r="A905" s="185"/>
      <c r="B905" s="184"/>
      <c r="C905" s="185"/>
      <c r="D905" s="185"/>
      <c r="E905" s="185"/>
      <c r="F905" s="185"/>
      <c r="G905" s="185"/>
      <c r="H905" s="185"/>
    </row>
    <row r="906" spans="1:8" ht="12">
      <c r="A906" s="185"/>
      <c r="B906" s="184"/>
      <c r="C906" s="185"/>
      <c r="D906" s="185"/>
      <c r="E906" s="185"/>
      <c r="F906" s="185"/>
      <c r="G906" s="185"/>
      <c r="H906" s="185"/>
    </row>
    <row r="907" spans="1:8" ht="12">
      <c r="A907" s="185"/>
      <c r="B907" s="184"/>
      <c r="C907" s="185"/>
      <c r="D907" s="185"/>
      <c r="E907" s="185"/>
      <c r="F907" s="185"/>
      <c r="G907" s="185"/>
      <c r="H907" s="185"/>
    </row>
    <row r="908" spans="1:8" ht="12">
      <c r="A908" s="185"/>
      <c r="B908" s="184"/>
      <c r="C908" s="185"/>
      <c r="D908" s="185"/>
      <c r="E908" s="185"/>
      <c r="F908" s="185"/>
      <c r="G908" s="185"/>
      <c r="H908" s="185"/>
    </row>
    <row r="909" spans="1:8" ht="12">
      <c r="A909" s="185"/>
      <c r="B909" s="184"/>
      <c r="C909" s="185"/>
      <c r="D909" s="185"/>
      <c r="E909" s="185"/>
      <c r="F909" s="185"/>
      <c r="G909" s="185"/>
      <c r="H909" s="185"/>
    </row>
    <row r="910" spans="1:8" ht="12">
      <c r="A910" s="185"/>
      <c r="B910" s="184"/>
      <c r="C910" s="185"/>
      <c r="D910" s="185"/>
      <c r="E910" s="185"/>
      <c r="F910" s="185"/>
      <c r="G910" s="185"/>
      <c r="H910" s="185"/>
    </row>
    <row r="911" spans="1:8" ht="12">
      <c r="A911" s="185"/>
      <c r="B911" s="184"/>
      <c r="C911" s="185"/>
      <c r="D911" s="185"/>
      <c r="E911" s="185"/>
      <c r="F911" s="185"/>
      <c r="G911" s="185"/>
      <c r="H911" s="185"/>
    </row>
    <row r="912" spans="1:8" ht="12">
      <c r="A912" s="185"/>
      <c r="B912" s="184"/>
      <c r="C912" s="185"/>
      <c r="D912" s="185"/>
      <c r="E912" s="185"/>
      <c r="F912" s="185"/>
      <c r="G912" s="185"/>
      <c r="H912" s="185"/>
    </row>
    <row r="913" spans="1:8" ht="12">
      <c r="A913" s="185"/>
      <c r="B913" s="184"/>
      <c r="C913" s="185"/>
      <c r="D913" s="185"/>
      <c r="E913" s="185"/>
      <c r="F913" s="185"/>
      <c r="G913" s="185"/>
      <c r="H913" s="185"/>
    </row>
    <row r="914" spans="1:8" ht="12">
      <c r="A914" s="185"/>
      <c r="B914" s="184"/>
      <c r="C914" s="185"/>
      <c r="D914" s="185"/>
      <c r="E914" s="185"/>
      <c r="F914" s="185"/>
      <c r="G914" s="185"/>
      <c r="H914" s="185"/>
    </row>
    <row r="915" spans="1:8" ht="12">
      <c r="A915" s="185"/>
      <c r="B915" s="184"/>
      <c r="C915" s="185"/>
      <c r="D915" s="185"/>
      <c r="E915" s="185"/>
      <c r="F915" s="185"/>
      <c r="G915" s="185"/>
      <c r="H915" s="185"/>
    </row>
    <row r="916" spans="1:8" ht="12">
      <c r="A916" s="185"/>
      <c r="B916" s="184"/>
      <c r="C916" s="185"/>
      <c r="D916" s="185"/>
      <c r="E916" s="185"/>
      <c r="F916" s="185"/>
      <c r="G916" s="185"/>
      <c r="H916" s="185"/>
    </row>
    <row r="917" spans="1:8" ht="12">
      <c r="A917" s="185"/>
      <c r="B917" s="184"/>
      <c r="C917" s="185"/>
      <c r="D917" s="185"/>
      <c r="E917" s="185"/>
      <c r="F917" s="185"/>
      <c r="G917" s="185"/>
      <c r="H917" s="185"/>
    </row>
    <row r="918" spans="1:8" ht="12">
      <c r="A918" s="185"/>
      <c r="B918" s="184"/>
      <c r="C918" s="185"/>
      <c r="D918" s="185"/>
      <c r="E918" s="185"/>
      <c r="F918" s="185"/>
      <c r="G918" s="185"/>
      <c r="H918" s="185"/>
    </row>
    <row r="919" spans="1:8" ht="12">
      <c r="A919" s="185"/>
      <c r="B919" s="184"/>
      <c r="C919" s="185"/>
      <c r="D919" s="185"/>
      <c r="E919" s="185"/>
      <c r="F919" s="185"/>
      <c r="G919" s="185"/>
      <c r="H919" s="185"/>
    </row>
    <row r="920" spans="1:8" ht="12">
      <c r="A920" s="185"/>
      <c r="B920" s="184"/>
      <c r="C920" s="185"/>
      <c r="D920" s="185"/>
      <c r="E920" s="185"/>
      <c r="F920" s="185"/>
      <c r="G920" s="185"/>
      <c r="H920" s="185"/>
    </row>
    <row r="921" spans="1:8" ht="12">
      <c r="A921" s="185"/>
      <c r="B921" s="184"/>
      <c r="C921" s="185"/>
      <c r="D921" s="185"/>
      <c r="E921" s="185"/>
      <c r="F921" s="185"/>
      <c r="G921" s="185"/>
      <c r="H921" s="185"/>
    </row>
    <row r="922" spans="1:8" ht="12">
      <c r="A922" s="185"/>
      <c r="B922" s="184"/>
      <c r="C922" s="185"/>
      <c r="D922" s="185"/>
      <c r="E922" s="185"/>
      <c r="F922" s="185"/>
      <c r="G922" s="185"/>
      <c r="H922" s="185"/>
    </row>
    <row r="923" spans="1:8" ht="12">
      <c r="A923" s="185"/>
      <c r="B923" s="184"/>
      <c r="C923" s="185"/>
      <c r="D923" s="185"/>
      <c r="E923" s="185"/>
      <c r="F923" s="185"/>
      <c r="G923" s="185"/>
      <c r="H923" s="185"/>
    </row>
    <row r="924" spans="1:8" ht="12">
      <c r="A924" s="185"/>
      <c r="B924" s="184"/>
      <c r="C924" s="185"/>
      <c r="D924" s="185"/>
      <c r="E924" s="185"/>
      <c r="F924" s="185"/>
      <c r="G924" s="185"/>
      <c r="H924" s="185"/>
    </row>
    <row r="925" spans="1:8" ht="12">
      <c r="A925" s="185"/>
      <c r="B925" s="184"/>
      <c r="C925" s="185"/>
      <c r="D925" s="185"/>
      <c r="E925" s="185"/>
      <c r="F925" s="185"/>
      <c r="G925" s="185"/>
      <c r="H925" s="185"/>
    </row>
    <row r="926" spans="1:8" ht="12">
      <c r="A926" s="185"/>
      <c r="B926" s="184"/>
      <c r="C926" s="185"/>
      <c r="D926" s="185"/>
      <c r="E926" s="185"/>
      <c r="F926" s="185"/>
      <c r="G926" s="185"/>
      <c r="H926" s="185"/>
    </row>
    <row r="927" spans="1:8" ht="12">
      <c r="A927" s="185"/>
      <c r="B927" s="184"/>
      <c r="C927" s="185"/>
      <c r="D927" s="185"/>
      <c r="E927" s="185"/>
      <c r="F927" s="185"/>
      <c r="G927" s="185"/>
      <c r="H927" s="185"/>
    </row>
    <row r="928" spans="1:8" ht="12">
      <c r="A928" s="185"/>
      <c r="B928" s="184"/>
      <c r="C928" s="185"/>
      <c r="D928" s="185"/>
      <c r="E928" s="185"/>
      <c r="F928" s="185"/>
      <c r="G928" s="185"/>
      <c r="H928" s="185"/>
    </row>
    <row r="929" spans="1:8" ht="12">
      <c r="A929" s="185"/>
      <c r="B929" s="184"/>
      <c r="C929" s="185"/>
      <c r="D929" s="185"/>
      <c r="E929" s="185"/>
      <c r="F929" s="185"/>
      <c r="G929" s="185"/>
      <c r="H929" s="185"/>
    </row>
    <row r="930" spans="1:8" ht="12">
      <c r="A930" s="185"/>
      <c r="B930" s="184"/>
      <c r="C930" s="185"/>
      <c r="D930" s="185"/>
      <c r="E930" s="185"/>
      <c r="F930" s="185"/>
      <c r="G930" s="185"/>
      <c r="H930" s="185"/>
    </row>
    <row r="931" spans="1:8" ht="12">
      <c r="A931" s="185"/>
      <c r="B931" s="184"/>
      <c r="C931" s="185"/>
      <c r="D931" s="185"/>
      <c r="E931" s="185"/>
      <c r="F931" s="185"/>
      <c r="G931" s="185"/>
      <c r="H931" s="185"/>
    </row>
    <row r="932" spans="1:8" ht="12">
      <c r="A932" s="185"/>
      <c r="B932" s="184"/>
      <c r="C932" s="185"/>
      <c r="D932" s="185"/>
      <c r="E932" s="185"/>
      <c r="F932" s="185"/>
      <c r="G932" s="185"/>
      <c r="H932" s="185"/>
    </row>
    <row r="933" spans="1:8" ht="12">
      <c r="A933" s="185"/>
      <c r="B933" s="184"/>
      <c r="C933" s="185"/>
      <c r="D933" s="185"/>
      <c r="E933" s="185"/>
      <c r="F933" s="185"/>
      <c r="G933" s="185"/>
      <c r="H933" s="185"/>
    </row>
    <row r="934" spans="1:8" ht="12">
      <c r="A934" s="185"/>
      <c r="B934" s="184"/>
      <c r="C934" s="185"/>
      <c r="D934" s="185"/>
      <c r="E934" s="185"/>
      <c r="F934" s="185"/>
      <c r="G934" s="185"/>
      <c r="H934" s="185"/>
    </row>
    <row r="935" spans="1:8" ht="12">
      <c r="A935" s="185"/>
      <c r="B935" s="184"/>
      <c r="C935" s="185"/>
      <c r="D935" s="185"/>
      <c r="E935" s="185"/>
      <c r="F935" s="185"/>
      <c r="G935" s="185"/>
      <c r="H935" s="185"/>
    </row>
    <row r="936" spans="1:8" ht="12">
      <c r="A936" s="185"/>
      <c r="B936" s="184"/>
      <c r="C936" s="185"/>
      <c r="D936" s="185"/>
      <c r="E936" s="185"/>
      <c r="F936" s="185"/>
      <c r="G936" s="185"/>
      <c r="H936" s="185"/>
    </row>
    <row r="937" spans="1:8" ht="12">
      <c r="A937" s="185"/>
      <c r="B937" s="184"/>
      <c r="C937" s="185"/>
      <c r="D937" s="185"/>
      <c r="E937" s="185"/>
      <c r="F937" s="185"/>
      <c r="G937" s="185"/>
      <c r="H937" s="185"/>
    </row>
    <row r="938" spans="1:8" ht="12">
      <c r="A938" s="185"/>
      <c r="B938" s="184"/>
      <c r="C938" s="185"/>
      <c r="D938" s="185"/>
      <c r="E938" s="185"/>
      <c r="F938" s="185"/>
      <c r="G938" s="185"/>
      <c r="H938" s="185"/>
    </row>
    <row r="939" spans="1:8" ht="12">
      <c r="A939" s="185"/>
      <c r="B939" s="184"/>
      <c r="C939" s="185"/>
      <c r="D939" s="185"/>
      <c r="E939" s="185"/>
      <c r="F939" s="185"/>
      <c r="G939" s="185"/>
      <c r="H939" s="185"/>
    </row>
    <row r="940" spans="1:8" ht="12">
      <c r="A940" s="185"/>
      <c r="B940" s="184"/>
      <c r="C940" s="185"/>
      <c r="D940" s="185"/>
      <c r="E940" s="185"/>
      <c r="F940" s="185"/>
      <c r="G940" s="185"/>
      <c r="H940" s="185"/>
    </row>
    <row r="941" spans="1:8" ht="12">
      <c r="A941" s="185"/>
      <c r="B941" s="184"/>
      <c r="C941" s="185"/>
      <c r="D941" s="185"/>
      <c r="E941" s="185"/>
      <c r="F941" s="185"/>
      <c r="G941" s="185"/>
      <c r="H941" s="185"/>
    </row>
    <row r="942" spans="1:8" ht="12">
      <c r="A942" s="185"/>
      <c r="B942" s="184"/>
      <c r="C942" s="185"/>
      <c r="D942" s="185"/>
      <c r="E942" s="185"/>
      <c r="F942" s="185"/>
      <c r="G942" s="185"/>
      <c r="H942" s="185"/>
    </row>
    <row r="943" spans="1:8" ht="12">
      <c r="A943" s="185"/>
      <c r="B943" s="184"/>
      <c r="C943" s="185"/>
      <c r="D943" s="185"/>
      <c r="E943" s="185"/>
      <c r="F943" s="185"/>
      <c r="G943" s="185"/>
      <c r="H943" s="185"/>
    </row>
    <row r="944" spans="1:8" ht="12">
      <c r="A944" s="185"/>
      <c r="B944" s="184"/>
      <c r="C944" s="185"/>
      <c r="D944" s="185"/>
      <c r="E944" s="185"/>
      <c r="F944" s="185"/>
      <c r="G944" s="185"/>
      <c r="H944" s="185"/>
    </row>
    <row r="945" spans="1:8" ht="12">
      <c r="A945" s="185"/>
      <c r="B945" s="184"/>
      <c r="C945" s="185"/>
      <c r="D945" s="185"/>
      <c r="E945" s="185"/>
      <c r="F945" s="185"/>
      <c r="G945" s="185"/>
      <c r="H945" s="185"/>
    </row>
    <row r="946" spans="1:8" ht="12">
      <c r="A946" s="185"/>
      <c r="B946" s="184"/>
      <c r="C946" s="185"/>
      <c r="D946" s="185"/>
      <c r="E946" s="185"/>
      <c r="F946" s="185"/>
      <c r="G946" s="185"/>
      <c r="H946" s="185"/>
    </row>
    <row r="947" spans="1:8" ht="12">
      <c r="A947" s="185"/>
      <c r="B947" s="184"/>
      <c r="C947" s="185"/>
      <c r="D947" s="185"/>
      <c r="E947" s="185"/>
      <c r="F947" s="185"/>
      <c r="G947" s="185"/>
      <c r="H947" s="185"/>
    </row>
    <row r="948" spans="1:8" ht="12">
      <c r="A948" s="185"/>
      <c r="B948" s="184"/>
      <c r="C948" s="185"/>
      <c r="D948" s="185"/>
      <c r="E948" s="185"/>
      <c r="F948" s="185"/>
      <c r="G948" s="185"/>
      <c r="H948" s="185"/>
    </row>
    <row r="949" spans="1:8" ht="12">
      <c r="A949" s="185"/>
      <c r="B949" s="184"/>
      <c r="C949" s="185"/>
      <c r="D949" s="185"/>
      <c r="E949" s="185"/>
      <c r="F949" s="185"/>
      <c r="G949" s="185"/>
      <c r="H949" s="185"/>
    </row>
    <row r="950" spans="1:8" ht="12">
      <c r="A950" s="185"/>
      <c r="B950" s="184"/>
      <c r="C950" s="185"/>
      <c r="D950" s="185"/>
      <c r="E950" s="185"/>
      <c r="F950" s="185"/>
      <c r="G950" s="185"/>
      <c r="H950" s="185"/>
    </row>
    <row r="951" spans="1:8" ht="12">
      <c r="A951" s="185"/>
      <c r="B951" s="184"/>
      <c r="C951" s="185"/>
      <c r="D951" s="185"/>
      <c r="E951" s="185"/>
      <c r="F951" s="185"/>
      <c r="G951" s="185"/>
      <c r="H951" s="185"/>
    </row>
    <row r="952" spans="1:8" ht="12">
      <c r="A952" s="185"/>
      <c r="B952" s="184"/>
      <c r="C952" s="185"/>
      <c r="D952" s="185"/>
      <c r="E952" s="185"/>
      <c r="F952" s="185"/>
      <c r="G952" s="185"/>
      <c r="H952" s="185"/>
    </row>
    <row r="953" spans="1:8" ht="12">
      <c r="A953" s="185"/>
      <c r="B953" s="184"/>
      <c r="C953" s="185"/>
      <c r="D953" s="185"/>
      <c r="E953" s="185"/>
      <c r="F953" s="185"/>
      <c r="G953" s="185"/>
      <c r="H953" s="185"/>
    </row>
    <row r="954" spans="1:8" ht="12">
      <c r="A954" s="185"/>
      <c r="B954" s="184"/>
      <c r="C954" s="185"/>
      <c r="D954" s="185"/>
      <c r="E954" s="185"/>
      <c r="F954" s="185"/>
      <c r="G954" s="185"/>
      <c r="H954" s="185"/>
    </row>
    <row r="955" spans="1:8" ht="12">
      <c r="A955" s="185"/>
      <c r="B955" s="184"/>
      <c r="C955" s="185"/>
      <c r="D955" s="185"/>
      <c r="E955" s="185"/>
      <c r="F955" s="185"/>
      <c r="G955" s="185"/>
      <c r="H955" s="185"/>
    </row>
    <row r="956" spans="1:8" ht="12">
      <c r="A956" s="185"/>
      <c r="B956" s="184"/>
      <c r="C956" s="185"/>
      <c r="D956" s="185"/>
      <c r="E956" s="185"/>
      <c r="F956" s="185"/>
      <c r="G956" s="185"/>
      <c r="H956" s="185"/>
    </row>
    <row r="957" spans="1:8" ht="12">
      <c r="A957" s="185"/>
      <c r="B957" s="184"/>
      <c r="C957" s="185"/>
      <c r="D957" s="185"/>
      <c r="E957" s="185"/>
      <c r="F957" s="185"/>
      <c r="G957" s="185"/>
      <c r="H957" s="185"/>
    </row>
    <row r="958" spans="1:8" ht="12">
      <c r="A958" s="185"/>
      <c r="B958" s="184"/>
      <c r="C958" s="185"/>
      <c r="D958" s="185"/>
      <c r="E958" s="185"/>
      <c r="F958" s="185"/>
      <c r="G958" s="185"/>
      <c r="H958" s="185"/>
    </row>
    <row r="959" spans="1:8" ht="12">
      <c r="A959" s="185"/>
      <c r="B959" s="184"/>
      <c r="C959" s="185"/>
      <c r="D959" s="185"/>
      <c r="E959" s="185"/>
      <c r="F959" s="185"/>
      <c r="G959" s="185"/>
      <c r="H959" s="185"/>
    </row>
    <row r="960" spans="1:8" ht="12">
      <c r="A960" s="185"/>
      <c r="B960" s="184"/>
      <c r="C960" s="185"/>
      <c r="D960" s="185"/>
      <c r="E960" s="185"/>
      <c r="F960" s="185"/>
      <c r="G960" s="185"/>
      <c r="H960" s="185"/>
    </row>
    <row r="961" spans="1:8" ht="12">
      <c r="A961" s="185"/>
      <c r="B961" s="184"/>
      <c r="C961" s="185"/>
      <c r="D961" s="185"/>
      <c r="E961" s="185"/>
      <c r="F961" s="185"/>
      <c r="G961" s="185"/>
      <c r="H961" s="185"/>
    </row>
    <row r="962" spans="1:8" ht="12">
      <c r="A962" s="185"/>
      <c r="B962" s="184"/>
      <c r="C962" s="185"/>
      <c r="D962" s="185"/>
      <c r="E962" s="185"/>
      <c r="F962" s="185"/>
      <c r="G962" s="185"/>
      <c r="H962" s="185"/>
    </row>
    <row r="963" spans="1:8" ht="12">
      <c r="A963" s="185"/>
      <c r="B963" s="184"/>
      <c r="C963" s="185"/>
      <c r="D963" s="185"/>
      <c r="E963" s="185"/>
      <c r="F963" s="185"/>
      <c r="G963" s="185"/>
      <c r="H963" s="185"/>
    </row>
    <row r="964" spans="1:8" ht="12">
      <c r="A964" s="185"/>
      <c r="B964" s="184"/>
      <c r="C964" s="185"/>
      <c r="D964" s="185"/>
      <c r="E964" s="185"/>
      <c r="F964" s="185"/>
      <c r="G964" s="185"/>
      <c r="H964" s="185"/>
    </row>
    <row r="965" spans="1:8" ht="12">
      <c r="A965" s="185"/>
      <c r="B965" s="184"/>
      <c r="C965" s="185"/>
      <c r="D965" s="185"/>
      <c r="E965" s="185"/>
      <c r="F965" s="185"/>
      <c r="G965" s="185"/>
      <c r="H965" s="185"/>
    </row>
    <row r="966" spans="1:8" ht="12">
      <c r="A966" s="185"/>
      <c r="B966" s="184"/>
      <c r="C966" s="185"/>
      <c r="D966" s="185"/>
      <c r="E966" s="185"/>
      <c r="F966" s="185"/>
      <c r="G966" s="185"/>
      <c r="H966" s="185"/>
    </row>
    <row r="967" spans="1:8" ht="12">
      <c r="A967" s="185"/>
      <c r="B967" s="184"/>
      <c r="C967" s="185"/>
      <c r="D967" s="185"/>
      <c r="E967" s="185"/>
      <c r="F967" s="185"/>
      <c r="G967" s="185"/>
      <c r="H967" s="185"/>
    </row>
    <row r="968" spans="1:8" ht="12">
      <c r="A968" s="185"/>
      <c r="B968" s="184"/>
      <c r="C968" s="185"/>
      <c r="D968" s="185"/>
      <c r="E968" s="185"/>
      <c r="F968" s="185"/>
      <c r="G968" s="185"/>
      <c r="H968" s="185"/>
    </row>
    <row r="969" spans="1:8" ht="12">
      <c r="A969" s="185"/>
      <c r="B969" s="184"/>
      <c r="C969" s="185"/>
      <c r="D969" s="185"/>
      <c r="E969" s="185"/>
      <c r="F969" s="185"/>
      <c r="G969" s="185"/>
      <c r="H969" s="185"/>
    </row>
    <row r="970" spans="1:8" ht="12">
      <c r="A970" s="185"/>
      <c r="B970" s="184"/>
      <c r="C970" s="185"/>
      <c r="D970" s="185"/>
      <c r="E970" s="185"/>
      <c r="F970" s="185"/>
      <c r="G970" s="185"/>
      <c r="H970" s="185"/>
    </row>
    <row r="971" spans="1:8" ht="12">
      <c r="A971" s="185"/>
      <c r="B971" s="184"/>
      <c r="C971" s="185"/>
      <c r="D971" s="185"/>
      <c r="E971" s="185"/>
      <c r="F971" s="185"/>
      <c r="G971" s="185"/>
      <c r="H971" s="185"/>
    </row>
    <row r="972" spans="1:8" ht="12">
      <c r="A972" s="185"/>
      <c r="B972" s="184"/>
      <c r="C972" s="185"/>
      <c r="D972" s="185"/>
      <c r="E972" s="185"/>
      <c r="F972" s="185"/>
      <c r="G972" s="185"/>
      <c r="H972" s="185"/>
    </row>
    <row r="973" spans="1:8" ht="12">
      <c r="A973" s="185"/>
      <c r="B973" s="184"/>
      <c r="C973" s="185"/>
      <c r="D973" s="185"/>
      <c r="E973" s="185"/>
      <c r="F973" s="185"/>
      <c r="G973" s="185"/>
      <c r="H973" s="185"/>
    </row>
    <row r="974" spans="1:8" ht="12">
      <c r="A974" s="185"/>
      <c r="B974" s="184"/>
      <c r="C974" s="185"/>
      <c r="D974" s="185"/>
      <c r="E974" s="185"/>
      <c r="F974" s="185"/>
      <c r="G974" s="185"/>
      <c r="H974" s="185"/>
    </row>
    <row r="975" spans="1:8" ht="12">
      <c r="A975" s="185"/>
      <c r="B975" s="184"/>
      <c r="C975" s="185"/>
      <c r="D975" s="185"/>
      <c r="E975" s="185"/>
      <c r="F975" s="185"/>
      <c r="G975" s="185"/>
      <c r="H975" s="185"/>
    </row>
    <row r="976" spans="1:8" ht="12">
      <c r="A976" s="185"/>
      <c r="B976" s="184"/>
      <c r="C976" s="185"/>
      <c r="D976" s="185"/>
      <c r="E976" s="185"/>
      <c r="F976" s="185"/>
      <c r="G976" s="185"/>
      <c r="H976" s="185"/>
    </row>
    <row r="977" spans="1:8" ht="12">
      <c r="A977" s="185"/>
      <c r="B977" s="184"/>
      <c r="C977" s="185"/>
      <c r="D977" s="185"/>
      <c r="E977" s="185"/>
      <c r="F977" s="185"/>
      <c r="G977" s="185"/>
      <c r="H977" s="185"/>
    </row>
    <row r="978" spans="1:8" ht="12">
      <c r="A978" s="185"/>
      <c r="B978" s="184"/>
      <c r="C978" s="185"/>
      <c r="D978" s="185"/>
      <c r="E978" s="185"/>
      <c r="F978" s="185"/>
      <c r="G978" s="185"/>
      <c r="H978" s="185"/>
    </row>
    <row r="979" spans="1:8" ht="12">
      <c r="A979" s="185"/>
      <c r="B979" s="184"/>
      <c r="C979" s="185"/>
      <c r="D979" s="185"/>
      <c r="E979" s="185"/>
      <c r="F979" s="185"/>
      <c r="G979" s="185"/>
      <c r="H979" s="185"/>
    </row>
    <row r="980" spans="1:8" ht="12">
      <c r="A980" s="185"/>
      <c r="B980" s="184"/>
      <c r="C980" s="185"/>
      <c r="D980" s="185"/>
      <c r="E980" s="185"/>
      <c r="F980" s="185"/>
      <c r="G980" s="185"/>
      <c r="H980" s="185"/>
    </row>
    <row r="981" spans="1:8" ht="12">
      <c r="A981" s="185"/>
      <c r="B981" s="184"/>
      <c r="C981" s="185"/>
      <c r="D981" s="185"/>
      <c r="E981" s="185"/>
      <c r="F981" s="185"/>
      <c r="G981" s="185"/>
      <c r="H981" s="185"/>
    </row>
    <row r="982" spans="1:8" ht="12">
      <c r="A982" s="185"/>
      <c r="B982" s="184"/>
      <c r="C982" s="185"/>
      <c r="D982" s="185"/>
      <c r="E982" s="185"/>
      <c r="F982" s="185"/>
      <c r="G982" s="185"/>
      <c r="H982" s="185"/>
    </row>
    <row r="983" spans="1:8" ht="12">
      <c r="A983" s="185"/>
      <c r="B983" s="184"/>
      <c r="C983" s="185"/>
      <c r="D983" s="185"/>
      <c r="E983" s="185"/>
      <c r="F983" s="185"/>
      <c r="G983" s="185"/>
      <c r="H983" s="185"/>
    </row>
    <row r="984" spans="1:8" ht="12">
      <c r="A984" s="185"/>
      <c r="B984" s="184"/>
      <c r="C984" s="185"/>
      <c r="D984" s="185"/>
      <c r="E984" s="185"/>
      <c r="F984" s="185"/>
      <c r="G984" s="185"/>
      <c r="H984" s="185"/>
    </row>
    <row r="985" spans="1:8" ht="12">
      <c r="A985" s="185"/>
      <c r="B985" s="184"/>
      <c r="C985" s="185"/>
      <c r="D985" s="185"/>
      <c r="E985" s="185"/>
      <c r="F985" s="185"/>
      <c r="G985" s="185"/>
      <c r="H985" s="185"/>
    </row>
    <row r="986" spans="1:8" ht="12">
      <c r="A986" s="185"/>
      <c r="B986" s="184"/>
      <c r="C986" s="185"/>
      <c r="D986" s="185"/>
      <c r="E986" s="185"/>
      <c r="F986" s="185"/>
      <c r="G986" s="185"/>
      <c r="H986" s="185"/>
    </row>
    <row r="987" spans="1:8" ht="12">
      <c r="A987" s="185"/>
      <c r="B987" s="184"/>
      <c r="C987" s="185"/>
      <c r="D987" s="185"/>
      <c r="E987" s="185"/>
      <c r="F987" s="185"/>
      <c r="G987" s="185"/>
      <c r="H987" s="185"/>
    </row>
    <row r="988" spans="1:8" ht="12">
      <c r="A988" s="185"/>
      <c r="B988" s="184"/>
      <c r="C988" s="185"/>
      <c r="D988" s="185"/>
      <c r="E988" s="185"/>
      <c r="F988" s="185"/>
      <c r="G988" s="185"/>
      <c r="H988" s="185"/>
    </row>
    <row r="989" spans="1:8" ht="12">
      <c r="A989" s="185"/>
      <c r="B989" s="184"/>
      <c r="C989" s="185"/>
      <c r="D989" s="185"/>
      <c r="E989" s="185"/>
      <c r="F989" s="185"/>
      <c r="G989" s="185"/>
      <c r="H989" s="185"/>
    </row>
    <row r="990" spans="1:8" ht="12">
      <c r="A990" s="185"/>
      <c r="B990" s="184"/>
      <c r="C990" s="185"/>
      <c r="D990" s="185"/>
      <c r="E990" s="185"/>
      <c r="F990" s="185"/>
      <c r="G990" s="185"/>
      <c r="H990" s="185"/>
    </row>
    <row r="991" spans="1:8" ht="12">
      <c r="A991" s="185"/>
      <c r="B991" s="184"/>
      <c r="C991" s="185"/>
      <c r="D991" s="185"/>
      <c r="E991" s="185"/>
      <c r="F991" s="185"/>
      <c r="G991" s="185"/>
      <c r="H991" s="185"/>
    </row>
    <row r="992" spans="1:8" ht="12">
      <c r="A992" s="185"/>
      <c r="B992" s="184"/>
      <c r="C992" s="185"/>
      <c r="D992" s="185"/>
      <c r="E992" s="185"/>
      <c r="F992" s="185"/>
      <c r="G992" s="185"/>
      <c r="H992" s="185"/>
    </row>
    <row r="993" spans="1:8" ht="12">
      <c r="A993" s="185"/>
      <c r="B993" s="184"/>
      <c r="C993" s="185"/>
      <c r="D993" s="185"/>
      <c r="E993" s="185"/>
      <c r="F993" s="185"/>
      <c r="G993" s="185"/>
      <c r="H993" s="185"/>
    </row>
    <row r="994" spans="1:8" ht="12">
      <c r="A994" s="185"/>
      <c r="B994" s="184"/>
      <c r="C994" s="185"/>
      <c r="D994" s="185"/>
      <c r="E994" s="185"/>
      <c r="F994" s="185"/>
      <c r="G994" s="185"/>
      <c r="H994" s="185"/>
    </row>
    <row r="995" spans="1:8" ht="12">
      <c r="A995" s="185"/>
      <c r="B995" s="184"/>
      <c r="C995" s="185"/>
      <c r="D995" s="185"/>
      <c r="E995" s="185"/>
      <c r="F995" s="185"/>
      <c r="G995" s="185"/>
      <c r="H995" s="185"/>
    </row>
    <row r="996" spans="1:8" ht="12">
      <c r="A996" s="185"/>
      <c r="B996" s="184"/>
      <c r="C996" s="185"/>
      <c r="D996" s="185"/>
      <c r="E996" s="185"/>
      <c r="F996" s="185"/>
      <c r="G996" s="185"/>
      <c r="H996" s="185"/>
    </row>
    <row r="997" spans="1:8" ht="12">
      <c r="A997" s="185"/>
      <c r="B997" s="184"/>
      <c r="C997" s="185"/>
      <c r="D997" s="185"/>
      <c r="E997" s="185"/>
      <c r="F997" s="185"/>
      <c r="G997" s="185"/>
      <c r="H997" s="185"/>
    </row>
    <row r="998" spans="1:8" ht="12">
      <c r="A998" s="185"/>
      <c r="B998" s="184"/>
      <c r="C998" s="185"/>
      <c r="D998" s="185"/>
      <c r="E998" s="185"/>
      <c r="F998" s="185"/>
      <c r="G998" s="185"/>
      <c r="H998" s="185"/>
    </row>
    <row r="999" spans="1:8" ht="12">
      <c r="A999" s="185"/>
      <c r="B999" s="184"/>
      <c r="C999" s="185"/>
      <c r="D999" s="185"/>
      <c r="E999" s="185"/>
      <c r="F999" s="185"/>
      <c r="G999" s="185"/>
      <c r="H999" s="185"/>
    </row>
    <row r="1000" spans="1:8" ht="12">
      <c r="A1000" s="185"/>
      <c r="B1000" s="184"/>
      <c r="C1000" s="185"/>
      <c r="D1000" s="185"/>
      <c r="E1000" s="185"/>
      <c r="F1000" s="185"/>
      <c r="G1000" s="185"/>
      <c r="H1000" s="185"/>
    </row>
    <row r="1001" spans="1:8" ht="12">
      <c r="A1001" s="185"/>
      <c r="B1001" s="184"/>
      <c r="C1001" s="185"/>
      <c r="D1001" s="185"/>
      <c r="E1001" s="185"/>
      <c r="F1001" s="185"/>
      <c r="G1001" s="185"/>
      <c r="H1001" s="185"/>
    </row>
    <row r="1002" spans="1:8" ht="12">
      <c r="A1002" s="185"/>
      <c r="B1002" s="184"/>
      <c r="C1002" s="185"/>
      <c r="D1002" s="185"/>
      <c r="E1002" s="185"/>
      <c r="F1002" s="185"/>
      <c r="G1002" s="185"/>
      <c r="H1002" s="185"/>
    </row>
    <row r="1003" spans="1:8" ht="12">
      <c r="A1003" s="185"/>
      <c r="B1003" s="184"/>
      <c r="C1003" s="185"/>
      <c r="D1003" s="185"/>
      <c r="E1003" s="185"/>
      <c r="F1003" s="185"/>
      <c r="G1003" s="185"/>
      <c r="H1003" s="185"/>
    </row>
    <row r="1004" spans="1:8" ht="12">
      <c r="A1004" s="185"/>
      <c r="B1004" s="184"/>
      <c r="C1004" s="185"/>
      <c r="D1004" s="185"/>
      <c r="E1004" s="185"/>
      <c r="F1004" s="185"/>
      <c r="G1004" s="185"/>
      <c r="H1004" s="185"/>
    </row>
    <row r="1005" spans="1:8" ht="12">
      <c r="A1005" s="185"/>
      <c r="B1005" s="184"/>
      <c r="C1005" s="185"/>
      <c r="D1005" s="185"/>
      <c r="E1005" s="185"/>
      <c r="F1005" s="185"/>
      <c r="G1005" s="185"/>
      <c r="H1005" s="185"/>
    </row>
    <row r="1006" spans="1:8" ht="12">
      <c r="A1006" s="185"/>
      <c r="B1006" s="184"/>
      <c r="C1006" s="185"/>
      <c r="D1006" s="185"/>
      <c r="E1006" s="185"/>
      <c r="F1006" s="185"/>
      <c r="G1006" s="185"/>
      <c r="H1006" s="185"/>
    </row>
    <row r="1007" spans="1:8" ht="12">
      <c r="A1007" s="185"/>
      <c r="B1007" s="184"/>
      <c r="C1007" s="185"/>
      <c r="D1007" s="185"/>
      <c r="E1007" s="185"/>
      <c r="F1007" s="185"/>
      <c r="G1007" s="185"/>
      <c r="H1007" s="185"/>
    </row>
    <row r="1008" spans="1:8" ht="12">
      <c r="A1008" s="185"/>
      <c r="B1008" s="184"/>
      <c r="C1008" s="185"/>
      <c r="D1008" s="185"/>
      <c r="E1008" s="185"/>
      <c r="F1008" s="185"/>
      <c r="G1008" s="185"/>
      <c r="H1008" s="185"/>
    </row>
    <row r="1009" spans="1:8" ht="12">
      <c r="A1009" s="185"/>
      <c r="B1009" s="184"/>
      <c r="C1009" s="185"/>
      <c r="D1009" s="185"/>
      <c r="E1009" s="185"/>
      <c r="F1009" s="185"/>
      <c r="G1009" s="185"/>
      <c r="H1009" s="185"/>
    </row>
    <row r="1010" spans="1:8" ht="12">
      <c r="A1010" s="185"/>
      <c r="B1010" s="184"/>
      <c r="C1010" s="185"/>
      <c r="D1010" s="185"/>
      <c r="E1010" s="185"/>
      <c r="F1010" s="185"/>
      <c r="G1010" s="185"/>
      <c r="H1010" s="185"/>
    </row>
    <row r="1011" spans="1:8" ht="12">
      <c r="A1011" s="185"/>
      <c r="B1011" s="184"/>
      <c r="C1011" s="185"/>
      <c r="D1011" s="185"/>
      <c r="E1011" s="185"/>
      <c r="F1011" s="185"/>
      <c r="G1011" s="185"/>
      <c r="H1011" s="185"/>
    </row>
    <row r="1012" spans="1:8" ht="12">
      <c r="A1012" s="185"/>
      <c r="B1012" s="184"/>
      <c r="C1012" s="185"/>
      <c r="D1012" s="185"/>
      <c r="E1012" s="185"/>
      <c r="F1012" s="185"/>
      <c r="G1012" s="185"/>
      <c r="H1012" s="185"/>
    </row>
    <row r="1013" spans="1:8" ht="12">
      <c r="A1013" s="185"/>
      <c r="B1013" s="184"/>
      <c r="C1013" s="185"/>
      <c r="D1013" s="185"/>
      <c r="E1013" s="185"/>
      <c r="F1013" s="185"/>
      <c r="G1013" s="185"/>
      <c r="H1013" s="185"/>
    </row>
    <row r="1014" spans="1:8" ht="12">
      <c r="A1014" s="185"/>
      <c r="B1014" s="184"/>
      <c r="C1014" s="185"/>
      <c r="D1014" s="185"/>
      <c r="E1014" s="185"/>
      <c r="F1014" s="185"/>
      <c r="G1014" s="185"/>
      <c r="H1014" s="185"/>
    </row>
    <row r="1015" spans="1:8" ht="12">
      <c r="A1015" s="185"/>
      <c r="B1015" s="184"/>
      <c r="C1015" s="185"/>
      <c r="D1015" s="185"/>
      <c r="E1015" s="185"/>
      <c r="F1015" s="185"/>
      <c r="G1015" s="185"/>
      <c r="H1015" s="185"/>
    </row>
    <row r="1016" spans="1:8" ht="12">
      <c r="A1016" s="185"/>
      <c r="B1016" s="184"/>
      <c r="C1016" s="185"/>
      <c r="D1016" s="185"/>
      <c r="E1016" s="185"/>
      <c r="F1016" s="185"/>
      <c r="G1016" s="185"/>
      <c r="H1016" s="185"/>
    </row>
    <row r="1017" spans="1:8" ht="12">
      <c r="A1017" s="185"/>
      <c r="B1017" s="184"/>
      <c r="C1017" s="185"/>
      <c r="D1017" s="185"/>
      <c r="E1017" s="185"/>
      <c r="F1017" s="185"/>
      <c r="G1017" s="185"/>
      <c r="H1017" s="185"/>
    </row>
    <row r="1018" spans="1:8" ht="12">
      <c r="A1018" s="185"/>
      <c r="B1018" s="184"/>
      <c r="C1018" s="185"/>
      <c r="D1018" s="185"/>
      <c r="E1018" s="185"/>
      <c r="F1018" s="185"/>
      <c r="G1018" s="185"/>
      <c r="H1018" s="185"/>
    </row>
    <row r="1019" spans="1:8" ht="12">
      <c r="A1019" s="185"/>
      <c r="B1019" s="184"/>
      <c r="C1019" s="185"/>
      <c r="D1019" s="185"/>
      <c r="E1019" s="185"/>
      <c r="F1019" s="185"/>
      <c r="G1019" s="185"/>
      <c r="H1019" s="185"/>
    </row>
    <row r="1020" spans="1:8" ht="12">
      <c r="A1020" s="185"/>
      <c r="B1020" s="184"/>
      <c r="C1020" s="185"/>
      <c r="D1020" s="185"/>
      <c r="E1020" s="185"/>
      <c r="F1020" s="185"/>
      <c r="G1020" s="185"/>
      <c r="H1020" s="185"/>
    </row>
    <row r="1021" spans="1:8" ht="12">
      <c r="A1021" s="185"/>
      <c r="B1021" s="184"/>
      <c r="C1021" s="185"/>
      <c r="D1021" s="185"/>
      <c r="E1021" s="185"/>
      <c r="F1021" s="185"/>
      <c r="G1021" s="185"/>
      <c r="H1021" s="185"/>
    </row>
    <row r="1022" spans="1:8" ht="12">
      <c r="A1022" s="185"/>
      <c r="B1022" s="184"/>
      <c r="C1022" s="185"/>
      <c r="D1022" s="185"/>
      <c r="E1022" s="185"/>
      <c r="F1022" s="185"/>
      <c r="G1022" s="185"/>
      <c r="H1022" s="185"/>
    </row>
    <row r="1023" spans="1:8" ht="12">
      <c r="A1023" s="185"/>
      <c r="B1023" s="184"/>
      <c r="C1023" s="185"/>
      <c r="D1023" s="185"/>
      <c r="E1023" s="185"/>
      <c r="F1023" s="185"/>
      <c r="G1023" s="185"/>
      <c r="H1023" s="185"/>
    </row>
    <row r="1024" spans="1:8" ht="12">
      <c r="A1024" s="185"/>
      <c r="B1024" s="184"/>
      <c r="C1024" s="185"/>
      <c r="D1024" s="185"/>
      <c r="E1024" s="185"/>
      <c r="F1024" s="185"/>
      <c r="G1024" s="185"/>
      <c r="H1024" s="185"/>
    </row>
    <row r="1025" spans="1:8" ht="12">
      <c r="A1025" s="185"/>
      <c r="B1025" s="184"/>
      <c r="C1025" s="185"/>
      <c r="D1025" s="185"/>
      <c r="E1025" s="185"/>
      <c r="F1025" s="185"/>
      <c r="G1025" s="185"/>
      <c r="H1025" s="185"/>
    </row>
    <row r="1026" spans="1:8" ht="12">
      <c r="A1026" s="185"/>
      <c r="B1026" s="184"/>
      <c r="C1026" s="185"/>
      <c r="D1026" s="185"/>
      <c r="E1026" s="185"/>
      <c r="F1026" s="185"/>
      <c r="G1026" s="185"/>
      <c r="H1026" s="185"/>
    </row>
    <row r="1027" spans="1:8" ht="12">
      <c r="A1027" s="185"/>
      <c r="B1027" s="184"/>
      <c r="C1027" s="185"/>
      <c r="D1027" s="185"/>
      <c r="E1027" s="185"/>
      <c r="F1027" s="185"/>
      <c r="G1027" s="185"/>
      <c r="H1027" s="185"/>
    </row>
    <row r="1028" spans="1:8" ht="12">
      <c r="A1028" s="185"/>
      <c r="B1028" s="184"/>
      <c r="C1028" s="185"/>
      <c r="D1028" s="185"/>
      <c r="E1028" s="185"/>
      <c r="F1028" s="185"/>
      <c r="G1028" s="185"/>
      <c r="H1028" s="185"/>
    </row>
    <row r="1029" spans="1:8" ht="12">
      <c r="A1029" s="185"/>
      <c r="B1029" s="184"/>
      <c r="C1029" s="185"/>
      <c r="D1029" s="185"/>
      <c r="E1029" s="185"/>
      <c r="F1029" s="185"/>
      <c r="G1029" s="185"/>
      <c r="H1029" s="185"/>
    </row>
    <row r="1030" spans="1:8" ht="12">
      <c r="A1030" s="185"/>
      <c r="B1030" s="184"/>
      <c r="C1030" s="185"/>
      <c r="D1030" s="185"/>
      <c r="E1030" s="185"/>
      <c r="F1030" s="185"/>
      <c r="G1030" s="185"/>
      <c r="H1030" s="185"/>
    </row>
    <row r="1031" spans="1:8" ht="12">
      <c r="A1031" s="185"/>
      <c r="B1031" s="184"/>
      <c r="C1031" s="185"/>
      <c r="D1031" s="185"/>
      <c r="E1031" s="185"/>
      <c r="F1031" s="185"/>
      <c r="G1031" s="185"/>
      <c r="H1031" s="185"/>
    </row>
    <row r="1032" spans="1:8" ht="12">
      <c r="A1032" s="185"/>
      <c r="B1032" s="184"/>
      <c r="C1032" s="185"/>
      <c r="D1032" s="185"/>
      <c r="E1032" s="185"/>
      <c r="F1032" s="185"/>
      <c r="G1032" s="185"/>
      <c r="H1032" s="185"/>
    </row>
    <row r="1033" spans="1:8" ht="12">
      <c r="A1033" s="185"/>
      <c r="B1033" s="184"/>
      <c r="C1033" s="185"/>
      <c r="D1033" s="185"/>
      <c r="E1033" s="185"/>
      <c r="F1033" s="185"/>
      <c r="G1033" s="185"/>
      <c r="H1033" s="185"/>
    </row>
    <row r="1034" spans="1:8" ht="12">
      <c r="A1034" s="185"/>
      <c r="B1034" s="184"/>
      <c r="C1034" s="185"/>
      <c r="D1034" s="185"/>
      <c r="E1034" s="185"/>
      <c r="F1034" s="185"/>
      <c r="G1034" s="185"/>
      <c r="H1034" s="185"/>
    </row>
    <row r="1035" spans="1:8" ht="12">
      <c r="A1035" s="185"/>
      <c r="B1035" s="184"/>
      <c r="C1035" s="185"/>
      <c r="D1035" s="185"/>
      <c r="E1035" s="185"/>
      <c r="F1035" s="185"/>
      <c r="G1035" s="185"/>
      <c r="H1035" s="185"/>
    </row>
    <row r="1036" spans="1:8" ht="12">
      <c r="A1036" s="185"/>
      <c r="B1036" s="184"/>
      <c r="C1036" s="185"/>
      <c r="D1036" s="185"/>
      <c r="E1036" s="185"/>
      <c r="F1036" s="185"/>
      <c r="G1036" s="185"/>
      <c r="H1036" s="185"/>
    </row>
    <row r="1037" spans="1:8" ht="12">
      <c r="A1037" s="185"/>
      <c r="B1037" s="184"/>
      <c r="C1037" s="185"/>
      <c r="D1037" s="185"/>
      <c r="E1037" s="185"/>
      <c r="F1037" s="185"/>
      <c r="G1037" s="185"/>
      <c r="H1037" s="185"/>
    </row>
    <row r="1038" spans="1:8" ht="12">
      <c r="A1038" s="185"/>
      <c r="B1038" s="184"/>
      <c r="C1038" s="185"/>
      <c r="D1038" s="185"/>
      <c r="E1038" s="185"/>
      <c r="F1038" s="185"/>
      <c r="G1038" s="185"/>
      <c r="H1038" s="185"/>
    </row>
    <row r="1039" spans="1:8" ht="12">
      <c r="A1039" s="185"/>
      <c r="B1039" s="184"/>
      <c r="C1039" s="185"/>
      <c r="D1039" s="185"/>
      <c r="E1039" s="185"/>
      <c r="F1039" s="185"/>
      <c r="G1039" s="185"/>
      <c r="H1039" s="185"/>
    </row>
    <row r="1040" spans="1:8" ht="12">
      <c r="A1040" s="185"/>
      <c r="B1040" s="184"/>
      <c r="C1040" s="185"/>
      <c r="D1040" s="185"/>
      <c r="E1040" s="185"/>
      <c r="F1040" s="185"/>
      <c r="G1040" s="185"/>
      <c r="H1040" s="185"/>
    </row>
    <row r="1041" spans="1:8" ht="12">
      <c r="A1041" s="185"/>
      <c r="B1041" s="184"/>
      <c r="C1041" s="185"/>
      <c r="D1041" s="185"/>
      <c r="E1041" s="185"/>
      <c r="F1041" s="185"/>
      <c r="G1041" s="185"/>
      <c r="H1041" s="185"/>
    </row>
    <row r="1042" spans="1:8" ht="12">
      <c r="A1042" s="185"/>
      <c r="B1042" s="184"/>
      <c r="C1042" s="185"/>
      <c r="D1042" s="185"/>
      <c r="E1042" s="185"/>
      <c r="F1042" s="185"/>
      <c r="G1042" s="185"/>
      <c r="H1042" s="185"/>
    </row>
    <row r="1043" spans="1:8" ht="12">
      <c r="A1043" s="185"/>
      <c r="B1043" s="184"/>
      <c r="C1043" s="185"/>
      <c r="D1043" s="185"/>
      <c r="E1043" s="185"/>
      <c r="F1043" s="185"/>
      <c r="G1043" s="185"/>
      <c r="H1043" s="185"/>
    </row>
    <row r="1044" spans="1:8" ht="12">
      <c r="A1044" s="185"/>
      <c r="B1044" s="184"/>
      <c r="C1044" s="185"/>
      <c r="D1044" s="185"/>
      <c r="E1044" s="185"/>
      <c r="F1044" s="185"/>
      <c r="G1044" s="185"/>
      <c r="H1044" s="185"/>
    </row>
    <row r="1045" spans="1:8" ht="12">
      <c r="A1045" s="185"/>
      <c r="B1045" s="184"/>
      <c r="C1045" s="185"/>
      <c r="D1045" s="185"/>
      <c r="E1045" s="185"/>
      <c r="F1045" s="185"/>
      <c r="G1045" s="185"/>
      <c r="H1045" s="185"/>
    </row>
    <row r="1046" spans="1:8" ht="12">
      <c r="A1046" s="185"/>
      <c r="B1046" s="184"/>
      <c r="C1046" s="185"/>
      <c r="D1046" s="185"/>
      <c r="E1046" s="185"/>
      <c r="F1046" s="185"/>
      <c r="G1046" s="185"/>
      <c r="H1046" s="185"/>
    </row>
    <row r="1047" spans="1:8" ht="12">
      <c r="A1047" s="185"/>
      <c r="B1047" s="184"/>
      <c r="C1047" s="185"/>
      <c r="D1047" s="185"/>
      <c r="E1047" s="185"/>
      <c r="F1047" s="185"/>
      <c r="G1047" s="185"/>
      <c r="H1047" s="185"/>
    </row>
    <row r="1048" spans="1:8" ht="12">
      <c r="A1048" s="185"/>
      <c r="B1048" s="184"/>
      <c r="C1048" s="185"/>
      <c r="D1048" s="185"/>
      <c r="E1048" s="185"/>
      <c r="F1048" s="185"/>
      <c r="G1048" s="185"/>
      <c r="H1048" s="185"/>
    </row>
    <row r="1049" spans="1:8" ht="12">
      <c r="A1049" s="185"/>
      <c r="B1049" s="184"/>
      <c r="C1049" s="185"/>
      <c r="D1049" s="185"/>
      <c r="E1049" s="185"/>
      <c r="F1049" s="185"/>
      <c r="G1049" s="185"/>
      <c r="H1049" s="185"/>
    </row>
    <row r="1050" spans="1:8" ht="12">
      <c r="A1050" s="185"/>
      <c r="B1050" s="184"/>
      <c r="C1050" s="185"/>
      <c r="D1050" s="185"/>
      <c r="E1050" s="185"/>
      <c r="F1050" s="185"/>
      <c r="G1050" s="185"/>
      <c r="H1050" s="185"/>
    </row>
    <row r="1051" spans="1:8" ht="12">
      <c r="A1051" s="185"/>
      <c r="B1051" s="184"/>
      <c r="C1051" s="185"/>
      <c r="D1051" s="185"/>
      <c r="E1051" s="185"/>
      <c r="F1051" s="185"/>
      <c r="G1051" s="185"/>
      <c r="H1051" s="185"/>
    </row>
    <row r="1052" spans="1:8" ht="12">
      <c r="A1052" s="185"/>
      <c r="B1052" s="184"/>
      <c r="C1052" s="185"/>
      <c r="D1052" s="185"/>
      <c r="E1052" s="185"/>
      <c r="F1052" s="185"/>
      <c r="G1052" s="185"/>
      <c r="H1052" s="185"/>
    </row>
    <row r="1053" spans="1:8" ht="12">
      <c r="A1053" s="185"/>
      <c r="B1053" s="184"/>
      <c r="C1053" s="185"/>
      <c r="D1053" s="185"/>
      <c r="E1053" s="185"/>
      <c r="F1053" s="185"/>
      <c r="G1053" s="185"/>
      <c r="H1053" s="185"/>
    </row>
    <row r="1054" spans="1:8" ht="12">
      <c r="A1054" s="185"/>
      <c r="B1054" s="184"/>
      <c r="C1054" s="185"/>
      <c r="D1054" s="185"/>
      <c r="E1054" s="185"/>
      <c r="F1054" s="185"/>
      <c r="G1054" s="185"/>
      <c r="H1054" s="185"/>
    </row>
    <row r="1055" spans="1:8" ht="12">
      <c r="A1055" s="185"/>
      <c r="B1055" s="184"/>
      <c r="C1055" s="185"/>
      <c r="D1055" s="185"/>
      <c r="E1055" s="185"/>
      <c r="F1055" s="185"/>
      <c r="G1055" s="185"/>
      <c r="H1055" s="185"/>
    </row>
    <row r="1056" spans="1:8" ht="12">
      <c r="A1056" s="185"/>
      <c r="B1056" s="184"/>
      <c r="C1056" s="185"/>
      <c r="D1056" s="185"/>
      <c r="E1056" s="185"/>
      <c r="F1056" s="185"/>
      <c r="G1056" s="185"/>
      <c r="H1056" s="185"/>
    </row>
    <row r="1057" spans="1:8" ht="12">
      <c r="A1057" s="185"/>
      <c r="B1057" s="184"/>
      <c r="C1057" s="185"/>
      <c r="D1057" s="185"/>
      <c r="E1057" s="185"/>
      <c r="F1057" s="185"/>
      <c r="G1057" s="185"/>
      <c r="H1057" s="185"/>
    </row>
    <row r="1058" spans="1:8" ht="12">
      <c r="A1058" s="185"/>
      <c r="B1058" s="184"/>
      <c r="C1058" s="185"/>
      <c r="D1058" s="185"/>
      <c r="E1058" s="185"/>
      <c r="F1058" s="185"/>
      <c r="G1058" s="185"/>
      <c r="H1058" s="185"/>
    </row>
    <row r="1059" spans="1:8" ht="12">
      <c r="A1059" s="185"/>
      <c r="B1059" s="184"/>
      <c r="C1059" s="185"/>
      <c r="D1059" s="185"/>
      <c r="E1059" s="185"/>
      <c r="F1059" s="185"/>
      <c r="G1059" s="185"/>
      <c r="H1059" s="185"/>
    </row>
    <row r="1060" spans="1:8" ht="12">
      <c r="A1060" s="185"/>
      <c r="B1060" s="184"/>
      <c r="C1060" s="185"/>
      <c r="D1060" s="185"/>
      <c r="E1060" s="185"/>
      <c r="F1060" s="185"/>
      <c r="G1060" s="185"/>
      <c r="H1060" s="185"/>
    </row>
    <row r="1061" spans="1:8" ht="12">
      <c r="A1061" s="185"/>
      <c r="B1061" s="184"/>
      <c r="C1061" s="185"/>
      <c r="D1061" s="185"/>
      <c r="E1061" s="185"/>
      <c r="F1061" s="185"/>
      <c r="G1061" s="185"/>
      <c r="H1061" s="185"/>
    </row>
    <row r="1062" spans="1:8" ht="12">
      <c r="A1062" s="185"/>
      <c r="B1062" s="184"/>
      <c r="C1062" s="185"/>
      <c r="D1062" s="185"/>
      <c r="E1062" s="185"/>
      <c r="F1062" s="185"/>
      <c r="G1062" s="185"/>
      <c r="H1062" s="185"/>
    </row>
    <row r="1063" spans="1:8" ht="12">
      <c r="A1063" s="185"/>
      <c r="B1063" s="184"/>
      <c r="C1063" s="185"/>
      <c r="D1063" s="185"/>
      <c r="E1063" s="185"/>
      <c r="F1063" s="185"/>
      <c r="G1063" s="185"/>
      <c r="H1063" s="185"/>
    </row>
    <row r="1064" spans="1:8" ht="12">
      <c r="A1064" s="185"/>
      <c r="B1064" s="184"/>
      <c r="C1064" s="185"/>
      <c r="D1064" s="185"/>
      <c r="E1064" s="185"/>
      <c r="F1064" s="185"/>
      <c r="G1064" s="185"/>
      <c r="H1064" s="185"/>
    </row>
    <row r="1065" spans="1:8" ht="12">
      <c r="A1065" s="185"/>
      <c r="B1065" s="184"/>
      <c r="C1065" s="185"/>
      <c r="D1065" s="185"/>
      <c r="E1065" s="185"/>
      <c r="F1065" s="185"/>
      <c r="G1065" s="185"/>
      <c r="H1065" s="185"/>
    </row>
  </sheetData>
  <autoFilter ref="A2:H168"/>
  <dataValidations count="1">
    <dataValidation type="decimal" allowBlank="1" showDropDown="1" sqref="B147">
      <formula1>0</formula1>
      <formula2>100</formula2>
    </dataValidation>
  </dataValidations>
  <hyperlinks>
    <hyperlink ref="D1" r:id="rId1"/>
    <hyperlink ref="F3" r:id="rId2"/>
    <hyperlink ref="F7" r:id="rId3"/>
    <hyperlink ref="E10" r:id="rId4"/>
    <hyperlink ref="F17" r:id="rId5"/>
    <hyperlink ref="F19" r:id="rId6"/>
    <hyperlink ref="F20" r:id="rId7"/>
    <hyperlink ref="F23" r:id="rId8"/>
    <hyperlink ref="F24" r:id="rId9"/>
    <hyperlink ref="F25" r:id="rId10"/>
    <hyperlink ref="F27" r:id="rId11"/>
    <hyperlink ref="E28" r:id="rId12"/>
    <hyperlink ref="F30" r:id="rId13"/>
    <hyperlink ref="F32" r:id="rId14"/>
    <hyperlink ref="F33" r:id="rId15"/>
    <hyperlink ref="F34" r:id="rId16"/>
    <hyperlink ref="F35" r:id="rId17"/>
    <hyperlink ref="F40" r:id="rId18"/>
    <hyperlink ref="F43" r:id="rId19"/>
    <hyperlink ref="F45" r:id="rId20"/>
    <hyperlink ref="D47" r:id="rId21"/>
    <hyperlink ref="F51" r:id="rId22"/>
    <hyperlink ref="F52" r:id="rId23"/>
    <hyperlink ref="F54" r:id="rId24"/>
    <hyperlink ref="F55" r:id="rId25"/>
    <hyperlink ref="F56" r:id="rId26"/>
    <hyperlink ref="F58" r:id="rId27"/>
    <hyperlink ref="F59" r:id="rId28"/>
    <hyperlink ref="F60" r:id="rId29"/>
    <hyperlink ref="F62" r:id="rId30"/>
    <hyperlink ref="F64" r:id="rId31"/>
    <hyperlink ref="E66" r:id="rId32"/>
    <hyperlink ref="F70" r:id="rId33"/>
    <hyperlink ref="F71" r:id="rId34"/>
    <hyperlink ref="F72" r:id="rId35"/>
    <hyperlink ref="F73" r:id="rId36"/>
    <hyperlink ref="F74" r:id="rId37"/>
    <hyperlink ref="F76" r:id="rId38"/>
    <hyperlink ref="F77" r:id="rId39"/>
    <hyperlink ref="F80" r:id="rId40"/>
    <hyperlink ref="F81" r:id="rId41"/>
    <hyperlink ref="F84" r:id="rId42"/>
    <hyperlink ref="F85" r:id="rId43"/>
    <hyperlink ref="F86" r:id="rId44"/>
    <hyperlink ref="F88" r:id="rId45"/>
    <hyperlink ref="D90" r:id="rId46"/>
    <hyperlink ref="D91" r:id="rId47"/>
    <hyperlink ref="F91" r:id="rId48"/>
    <hyperlink ref="F93" r:id="rId49"/>
    <hyperlink ref="F94" r:id="rId50"/>
    <hyperlink ref="F98" r:id="rId51"/>
    <hyperlink ref="F100" r:id="rId52"/>
    <hyperlink ref="F101" r:id="rId53"/>
    <hyperlink ref="F102" r:id="rId54"/>
    <hyperlink ref="F103" r:id="rId55"/>
    <hyperlink ref="F105" r:id="rId56"/>
    <hyperlink ref="F106" r:id="rId57"/>
    <hyperlink ref="F107" r:id="rId58"/>
    <hyperlink ref="F108" r:id="rId59"/>
    <hyperlink ref="F109" r:id="rId60"/>
    <hyperlink ref="E110" r:id="rId61"/>
    <hyperlink ref="F113" r:id="rId62"/>
    <hyperlink ref="F118" r:id="rId63"/>
    <hyperlink ref="F120" r:id="rId64"/>
    <hyperlink ref="F122" r:id="rId65"/>
    <hyperlink ref="F125" r:id="rId66"/>
    <hyperlink ref="F126" r:id="rId67"/>
    <hyperlink ref="F127" r:id="rId68"/>
    <hyperlink ref="E128" r:id="rId69"/>
    <hyperlink ref="F129" r:id="rId70"/>
    <hyperlink ref="F131" r:id="rId71"/>
    <hyperlink ref="F134" r:id="rId72"/>
    <hyperlink ref="E138" r:id="rId73"/>
    <hyperlink ref="F139" r:id="rId74"/>
    <hyperlink ref="F140" r:id="rId75"/>
    <hyperlink ref="F141" r:id="rId76"/>
    <hyperlink ref="E143" r:id="rId77"/>
    <hyperlink ref="F144" r:id="rId78"/>
    <hyperlink ref="F146" r:id="rId79"/>
    <hyperlink ref="F147" r:id="rId80"/>
    <hyperlink ref="F149" r:id="rId81"/>
    <hyperlink ref="F150" r:id="rId82"/>
    <hyperlink ref="D153" r:id="rId83"/>
    <hyperlink ref="F153" r:id="rId84"/>
    <hyperlink ref="F154" r:id="rId85"/>
    <hyperlink ref="F156" r:id="rId86"/>
    <hyperlink ref="F157" r:id="rId87"/>
    <hyperlink ref="F161" r:id="rId88"/>
    <hyperlink ref="F163" r:id="rId89"/>
    <hyperlink ref="D164" r:id="rId90"/>
    <hyperlink ref="F164" r:id="rId91"/>
    <hyperlink ref="F165" r:id="rId92"/>
    <hyperlink ref="F166" r:id="rId93"/>
    <hyperlink ref="E169" r:id="rId94"/>
    <hyperlink ref="F172" r:id="rId95"/>
    <hyperlink ref="F174" r:id="rId96"/>
    <hyperlink ref="F175" r:id="rId97"/>
    <hyperlink ref="F178" r:id="rId98"/>
    <hyperlink ref="F180" r:id="rId99"/>
    <hyperlink ref="F181" r:id="rId100"/>
    <hyperlink ref="H181" r:id="rId101"/>
    <hyperlink ref="F182" r:id="rId102"/>
    <hyperlink ref="F184" r:id="rId103"/>
    <hyperlink ref="F185" r:id="rId104"/>
    <hyperlink ref="F188" r:id="rId105"/>
    <hyperlink ref="F189" r:id="rId106"/>
    <hyperlink ref="F190" r:id="rId107"/>
    <hyperlink ref="F192" r:id="rId108"/>
    <hyperlink ref="F193" r:id="rId109"/>
    <hyperlink ref="F194" r:id="rId110"/>
    <hyperlink ref="F199" r:id="rId111"/>
    <hyperlink ref="F202" r:id="rId112"/>
    <hyperlink ref="F203" r:id="rId113"/>
    <hyperlink ref="D204" r:id="rId114"/>
    <hyperlink ref="F204" r:id="rId115"/>
    <hyperlink ref="F205" r:id="rId116"/>
    <hyperlink ref="F209" r:id="rId117"/>
    <hyperlink ref="F211" r:id="rId118"/>
    <hyperlink ref="F213" r:id="rId119"/>
    <hyperlink ref="F216" r:id="rId120"/>
    <hyperlink ref="F218" r:id="rId121"/>
    <hyperlink ref="F219" r:id="rId122"/>
    <hyperlink ref="F220" r:id="rId123"/>
    <hyperlink ref="F222" r:id="rId124"/>
    <hyperlink ref="F223" r:id="rId125"/>
    <hyperlink ref="F226" r:id="rId126"/>
    <hyperlink ref="F229" r:id="rId127"/>
    <hyperlink ref="E230" r:id="rId128"/>
    <hyperlink ref="F231" r:id="rId129"/>
    <hyperlink ref="F232" r:id="rId130"/>
    <hyperlink ref="F235" r:id="rId131"/>
    <hyperlink ref="F236" r:id="rId132"/>
    <hyperlink ref="F237" r:id="rId133"/>
    <hyperlink ref="F238" r:id="rId134"/>
    <hyperlink ref="E239" r:id="rId135"/>
    <hyperlink ref="F241" r:id="rId136"/>
    <hyperlink ref="F242" r:id="rId137"/>
    <hyperlink ref="F243" r:id="rId138"/>
    <hyperlink ref="F244" r:id="rId139"/>
    <hyperlink ref="F246" r:id="rId140"/>
    <hyperlink ref="F247" r:id="rId141"/>
    <hyperlink ref="F248" r:id="rId142"/>
    <hyperlink ref="F249" r:id="rId143"/>
    <hyperlink ref="F250" r:id="rId144"/>
    <hyperlink ref="F251" r:id="rId145"/>
    <hyperlink ref="F254" r:id="rId146"/>
    <hyperlink ref="F257" r:id="rId147"/>
    <hyperlink ref="F258" r:id="rId148"/>
    <hyperlink ref="F260" r:id="rId149"/>
    <hyperlink ref="F261" r:id="rId150"/>
    <hyperlink ref="F262" r:id="rId151"/>
  </hyperlinks>
  <pageMargins left="0.75" right="0.75" top="1" bottom="1" header="0.5" footer="0.5"/>
  <drawing r:id="rId152"/>
  <legacyDrawing r:id="rId153"/>
  <extLst>
    <ext xmlns:x14="http://schemas.microsoft.com/office/spreadsheetml/2009/9/main" uri="{CCE6A557-97BC-4b89-ADB6-D9C93CAAB3DF}">
      <x14:dataValidations xmlns:xm="http://schemas.microsoft.com/office/excel/2006/main" count="1">
        <x14:dataValidation type="list" allowBlank="1">
          <x14:formula1>
            <xm:f>Hospitales!$A:$A</xm:f>
          </x14:formula1>
          <xm:sqref>D147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D966"/>
  </sheetPr>
  <dimension ref="A1:F115"/>
  <sheetViews>
    <sheetView workbookViewId="0">
      <pane ySplit="2" topLeftCell="A3" activePane="bottomLeft" state="frozen"/>
      <selection pane="bottomLeft" activeCell="B4" sqref="B4"/>
    </sheetView>
  </sheetViews>
  <sheetFormatPr baseColWidth="10" defaultColWidth="14.5" defaultRowHeight="15.75" customHeight="1" x14ac:dyDescent="0"/>
  <cols>
    <col min="1" max="1" width="31.83203125" customWidth="1"/>
    <col min="2" max="2" width="26.1640625" customWidth="1"/>
    <col min="3" max="3" width="43.5" customWidth="1"/>
    <col min="4" max="4" width="63.6640625" customWidth="1"/>
  </cols>
  <sheetData>
    <row r="1" spans="1:6" ht="36" customHeight="1">
      <c r="A1" s="281" t="s">
        <v>1462</v>
      </c>
      <c r="B1" s="282" t="s">
        <v>1465</v>
      </c>
      <c r="C1" s="4"/>
      <c r="D1" s="282"/>
      <c r="E1" s="283"/>
      <c r="F1" s="283"/>
    </row>
    <row r="2" spans="1:6" ht="23.25" customHeight="1">
      <c r="A2" s="7" t="s">
        <v>1466</v>
      </c>
      <c r="B2" s="7" t="s">
        <v>1468</v>
      </c>
      <c r="C2" s="7" t="s">
        <v>1469</v>
      </c>
      <c r="D2" s="9" t="s">
        <v>1470</v>
      </c>
      <c r="E2" s="7" t="s">
        <v>427</v>
      </c>
      <c r="F2" s="7" t="s">
        <v>1471</v>
      </c>
    </row>
    <row r="3" spans="1:6" ht="12">
      <c r="A3" s="91" t="s">
        <v>1472</v>
      </c>
      <c r="B3" s="91" t="s">
        <v>1473</v>
      </c>
      <c r="C3" s="284">
        <v>6142399234</v>
      </c>
      <c r="D3" s="285" t="s">
        <v>1474</v>
      </c>
      <c r="F3" s="91" t="s">
        <v>1476</v>
      </c>
    </row>
    <row r="4" spans="1:6" ht="12">
      <c r="A4" s="91" t="s">
        <v>1477</v>
      </c>
      <c r="B4" s="91" t="s">
        <v>1478</v>
      </c>
      <c r="C4" s="91" t="s">
        <v>1479</v>
      </c>
      <c r="D4" s="285" t="s">
        <v>1474</v>
      </c>
      <c r="F4" s="91" t="s">
        <v>1476</v>
      </c>
    </row>
    <row r="5" spans="1:6" ht="21" customHeight="1">
      <c r="A5" s="91" t="s">
        <v>1480</v>
      </c>
      <c r="B5" s="91" t="s">
        <v>1481</v>
      </c>
      <c r="C5" s="91" t="s">
        <v>1482</v>
      </c>
      <c r="D5" s="285" t="s">
        <v>1474</v>
      </c>
      <c r="E5" s="44" t="s">
        <v>317</v>
      </c>
      <c r="F5" s="91" t="s">
        <v>1476</v>
      </c>
    </row>
    <row r="6" spans="1:6" ht="12">
      <c r="A6" s="91"/>
      <c r="B6" s="91" t="s">
        <v>1483</v>
      </c>
      <c r="C6" s="91" t="s">
        <v>1484</v>
      </c>
      <c r="D6" s="286" t="s">
        <v>1486</v>
      </c>
      <c r="E6" s="91" t="s">
        <v>317</v>
      </c>
      <c r="F6" s="91" t="s">
        <v>1476</v>
      </c>
    </row>
    <row r="7" spans="1:6" ht="13">
      <c r="A7" s="91" t="s">
        <v>1492</v>
      </c>
      <c r="B7" s="91" t="s">
        <v>1483</v>
      </c>
      <c r="C7" s="287" t="s">
        <v>1493</v>
      </c>
      <c r="D7" s="288" t="s">
        <v>1494</v>
      </c>
      <c r="F7" s="91" t="s">
        <v>1476</v>
      </c>
    </row>
    <row r="8" spans="1:6" ht="24">
      <c r="A8" s="91" t="s">
        <v>1496</v>
      </c>
      <c r="B8" s="91" t="s">
        <v>1483</v>
      </c>
      <c r="C8" s="91" t="s">
        <v>1484</v>
      </c>
      <c r="D8" s="286" t="s">
        <v>1497</v>
      </c>
      <c r="E8" s="44" t="s">
        <v>317</v>
      </c>
      <c r="F8" s="91" t="s">
        <v>1476</v>
      </c>
    </row>
    <row r="9" spans="1:6" ht="12">
      <c r="A9" s="91" t="s">
        <v>1498</v>
      </c>
      <c r="B9" s="91" t="s">
        <v>1483</v>
      </c>
      <c r="C9" s="91">
        <v>55068321</v>
      </c>
      <c r="D9" s="285" t="s">
        <v>1500</v>
      </c>
      <c r="E9" s="44" t="s">
        <v>317</v>
      </c>
      <c r="F9" s="91" t="s">
        <v>1476</v>
      </c>
    </row>
    <row r="10" spans="1:6" ht="12">
      <c r="A10" s="91" t="s">
        <v>1501</v>
      </c>
      <c r="B10" s="91" t="s">
        <v>1483</v>
      </c>
      <c r="C10" s="91" t="s">
        <v>1484</v>
      </c>
      <c r="D10" s="289" t="s">
        <v>1502</v>
      </c>
      <c r="E10" s="44" t="s">
        <v>317</v>
      </c>
      <c r="F10" s="91" t="s">
        <v>1476</v>
      </c>
    </row>
    <row r="11" spans="1:6" ht="12">
      <c r="A11" s="91" t="s">
        <v>1504</v>
      </c>
      <c r="B11" s="91" t="s">
        <v>1505</v>
      </c>
      <c r="C11" s="290" t="s">
        <v>1506</v>
      </c>
      <c r="D11" s="285" t="s">
        <v>1510</v>
      </c>
      <c r="E11" s="44" t="s">
        <v>317</v>
      </c>
      <c r="F11" s="91" t="s">
        <v>1476</v>
      </c>
    </row>
    <row r="12" spans="1:6" ht="30">
      <c r="A12" s="91" t="s">
        <v>1511</v>
      </c>
      <c r="B12" s="91" t="s">
        <v>1483</v>
      </c>
      <c r="C12" s="91" t="s">
        <v>1512</v>
      </c>
      <c r="D12" s="291" t="s">
        <v>1514</v>
      </c>
      <c r="E12" s="44" t="s">
        <v>317</v>
      </c>
      <c r="F12" s="91" t="s">
        <v>1476</v>
      </c>
    </row>
    <row r="13" spans="1:6" ht="12">
      <c r="A13" s="91" t="s">
        <v>1515</v>
      </c>
      <c r="B13" s="91" t="s">
        <v>1483</v>
      </c>
      <c r="C13" s="284">
        <v>6143621939</v>
      </c>
      <c r="D13" s="288" t="s">
        <v>1516</v>
      </c>
      <c r="E13" s="44" t="s">
        <v>317</v>
      </c>
      <c r="F13" s="91" t="s">
        <v>1476</v>
      </c>
    </row>
    <row r="14" spans="1:6" ht="12">
      <c r="A14" s="91" t="s">
        <v>1517</v>
      </c>
      <c r="B14" s="91" t="s">
        <v>1483</v>
      </c>
      <c r="C14" s="91" t="s">
        <v>1519</v>
      </c>
      <c r="D14" s="289" t="s">
        <v>1520</v>
      </c>
      <c r="E14" s="44" t="s">
        <v>317</v>
      </c>
      <c r="F14" s="91" t="s">
        <v>1476</v>
      </c>
    </row>
    <row r="15" spans="1:6" ht="12">
      <c r="A15" s="91" t="s">
        <v>1521</v>
      </c>
      <c r="B15" s="91" t="s">
        <v>1483</v>
      </c>
      <c r="C15" s="91" t="s">
        <v>1522</v>
      </c>
      <c r="D15" s="289" t="s">
        <v>1524</v>
      </c>
      <c r="E15" s="44" t="s">
        <v>317</v>
      </c>
      <c r="F15" s="91" t="s">
        <v>1476</v>
      </c>
    </row>
    <row r="16" spans="1:6" ht="12">
      <c r="A16" s="91" t="s">
        <v>1525</v>
      </c>
      <c r="B16" s="91" t="s">
        <v>1483</v>
      </c>
      <c r="C16" s="284">
        <v>6141979313</v>
      </c>
      <c r="D16" s="285" t="s">
        <v>1474</v>
      </c>
      <c r="E16" s="44" t="s">
        <v>317</v>
      </c>
      <c r="F16" s="91" t="s">
        <v>1476</v>
      </c>
    </row>
    <row r="17" spans="1:6" ht="12">
      <c r="A17" s="91" t="s">
        <v>1526</v>
      </c>
      <c r="B17" s="91" t="s">
        <v>1483</v>
      </c>
      <c r="C17" s="284">
        <v>6141954972</v>
      </c>
      <c r="D17" s="288" t="s">
        <v>1527</v>
      </c>
      <c r="F17" s="91" t="s">
        <v>1476</v>
      </c>
    </row>
    <row r="18" spans="1:6" ht="25">
      <c r="A18" s="91" t="s">
        <v>1528</v>
      </c>
      <c r="B18" s="287" t="s">
        <v>1505</v>
      </c>
      <c r="C18" s="287" t="s">
        <v>1529</v>
      </c>
      <c r="D18" s="288" t="s">
        <v>1531</v>
      </c>
      <c r="E18" s="44" t="s">
        <v>317</v>
      </c>
      <c r="F18" s="91" t="s">
        <v>1476</v>
      </c>
    </row>
    <row r="19" spans="1:6" ht="24">
      <c r="A19" s="91" t="s">
        <v>1532</v>
      </c>
      <c r="B19" s="91" t="s">
        <v>1483</v>
      </c>
      <c r="C19" s="284">
        <v>6141421997</v>
      </c>
      <c r="D19" s="292" t="s">
        <v>1533</v>
      </c>
      <c r="F19" s="91" t="s">
        <v>1476</v>
      </c>
    </row>
    <row r="20" spans="1:6" ht="12">
      <c r="A20" s="91" t="s">
        <v>1535</v>
      </c>
      <c r="B20" s="91" t="s">
        <v>1483</v>
      </c>
      <c r="C20" s="91" t="s">
        <v>1536</v>
      </c>
      <c r="D20" s="285" t="s">
        <v>1474</v>
      </c>
      <c r="F20" s="91" t="s">
        <v>1476</v>
      </c>
    </row>
    <row r="21" spans="1:6" ht="25">
      <c r="A21" s="91" t="s">
        <v>1537</v>
      </c>
      <c r="B21" s="287" t="s">
        <v>1505</v>
      </c>
      <c r="C21" s="91" t="s">
        <v>1484</v>
      </c>
      <c r="D21" s="292" t="s">
        <v>1539</v>
      </c>
      <c r="E21" s="44" t="s">
        <v>317</v>
      </c>
      <c r="F21" s="91" t="s">
        <v>1476</v>
      </c>
    </row>
    <row r="22" spans="1:6" ht="12">
      <c r="A22" s="277" t="s">
        <v>1540</v>
      </c>
      <c r="B22" s="91" t="s">
        <v>1483</v>
      </c>
      <c r="C22" s="284">
        <v>9981989739</v>
      </c>
      <c r="D22" s="285" t="s">
        <v>1541</v>
      </c>
      <c r="E22" s="91" t="s">
        <v>317</v>
      </c>
      <c r="F22" s="91" t="s">
        <v>1476</v>
      </c>
    </row>
    <row r="23" spans="1:6" ht="12">
      <c r="A23" s="91" t="s">
        <v>1542</v>
      </c>
      <c r="B23" s="91" t="s">
        <v>1483</v>
      </c>
      <c r="C23" s="91" t="s">
        <v>1484</v>
      </c>
      <c r="D23" s="285" t="s">
        <v>1543</v>
      </c>
      <c r="F23" s="91" t="s">
        <v>1476</v>
      </c>
    </row>
    <row r="24" spans="1:6" ht="12">
      <c r="A24" s="91" t="s">
        <v>1545</v>
      </c>
      <c r="B24" s="91" t="s">
        <v>1483</v>
      </c>
      <c r="C24" s="91" t="s">
        <v>1546</v>
      </c>
      <c r="D24" s="285" t="s">
        <v>1547</v>
      </c>
      <c r="F24" s="91" t="s">
        <v>1476</v>
      </c>
    </row>
    <row r="25" spans="1:6" ht="13">
      <c r="A25" s="277" t="s">
        <v>1548</v>
      </c>
      <c r="B25" s="91" t="s">
        <v>1483</v>
      </c>
      <c r="C25" s="287" t="s">
        <v>1550</v>
      </c>
      <c r="D25" s="285" t="s">
        <v>1551</v>
      </c>
      <c r="F25" s="91" t="s">
        <v>1476</v>
      </c>
    </row>
    <row r="26" spans="1:6" ht="24">
      <c r="A26" s="91" t="s">
        <v>1552</v>
      </c>
      <c r="B26" s="91" t="s">
        <v>1483</v>
      </c>
      <c r="C26" s="91" t="s">
        <v>1553</v>
      </c>
      <c r="D26" s="285" t="s">
        <v>1554</v>
      </c>
      <c r="E26" s="91" t="s">
        <v>317</v>
      </c>
      <c r="F26" s="91" t="s">
        <v>1476</v>
      </c>
    </row>
    <row r="27" spans="1:6" ht="48">
      <c r="A27" s="243" t="s">
        <v>1555</v>
      </c>
      <c r="B27" s="91" t="s">
        <v>1483</v>
      </c>
      <c r="C27" s="91" t="s">
        <v>1556</v>
      </c>
      <c r="D27" s="293" t="s">
        <v>1557</v>
      </c>
      <c r="F27" s="91" t="s">
        <v>1476</v>
      </c>
    </row>
    <row r="28" spans="1:6" ht="24">
      <c r="A28" s="91" t="s">
        <v>1559</v>
      </c>
      <c r="B28" s="91" t="s">
        <v>1483</v>
      </c>
      <c r="C28" s="91" t="s">
        <v>1560</v>
      </c>
      <c r="D28" s="292" t="s">
        <v>1562</v>
      </c>
      <c r="F28" s="91" t="s">
        <v>1476</v>
      </c>
    </row>
    <row r="29" spans="1:6" ht="12">
      <c r="A29" s="91" t="s">
        <v>1563</v>
      </c>
      <c r="B29" s="91" t="s">
        <v>1483</v>
      </c>
      <c r="C29" s="91" t="s">
        <v>1484</v>
      </c>
      <c r="D29" s="294" t="s">
        <v>1564</v>
      </c>
      <c r="F29" s="91" t="s">
        <v>1476</v>
      </c>
    </row>
    <row r="30" spans="1:6" ht="25">
      <c r="A30" s="91" t="s">
        <v>1565</v>
      </c>
      <c r="B30" s="287" t="s">
        <v>1505</v>
      </c>
      <c r="C30" s="91" t="s">
        <v>1567</v>
      </c>
      <c r="D30" s="289" t="s">
        <v>1568</v>
      </c>
      <c r="F30" s="91" t="s">
        <v>1476</v>
      </c>
    </row>
    <row r="31" spans="1:6" ht="12">
      <c r="A31" s="91" t="s">
        <v>1569</v>
      </c>
      <c r="B31" s="91" t="s">
        <v>1483</v>
      </c>
      <c r="C31" s="91">
        <v>5526539378</v>
      </c>
      <c r="D31" s="285" t="s">
        <v>1552</v>
      </c>
      <c r="F31" s="91" t="s">
        <v>1476</v>
      </c>
    </row>
    <row r="32" spans="1:6" ht="36">
      <c r="A32" s="91" t="s">
        <v>1571</v>
      </c>
      <c r="B32" s="91" t="s">
        <v>1483</v>
      </c>
      <c r="C32" s="91" t="s">
        <v>1572</v>
      </c>
      <c r="D32" s="285" t="s">
        <v>1574</v>
      </c>
      <c r="F32" s="91" t="s">
        <v>1476</v>
      </c>
    </row>
    <row r="33" spans="1:6" ht="24">
      <c r="A33" s="91" t="s">
        <v>1575</v>
      </c>
      <c r="B33" s="91" t="s">
        <v>1483</v>
      </c>
      <c r="C33" s="91" t="s">
        <v>1576</v>
      </c>
      <c r="D33" s="288" t="s">
        <v>1577</v>
      </c>
      <c r="F33" s="91" t="s">
        <v>1476</v>
      </c>
    </row>
    <row r="34" spans="1:6" ht="12">
      <c r="A34" s="91" t="s">
        <v>1578</v>
      </c>
      <c r="B34" s="91" t="s">
        <v>1483</v>
      </c>
      <c r="C34" s="91" t="s">
        <v>1579</v>
      </c>
      <c r="D34" s="292" t="s">
        <v>1580</v>
      </c>
      <c r="F34" s="91" t="s">
        <v>1476</v>
      </c>
    </row>
    <row r="35" spans="1:6" ht="24">
      <c r="A35" s="91" t="s">
        <v>1582</v>
      </c>
      <c r="B35" s="91" t="s">
        <v>1483</v>
      </c>
      <c r="C35" s="91" t="s">
        <v>1484</v>
      </c>
      <c r="D35" s="285" t="s">
        <v>1583</v>
      </c>
      <c r="F35" s="91" t="s">
        <v>1476</v>
      </c>
    </row>
    <row r="36" spans="1:6" ht="12">
      <c r="A36" s="91" t="s">
        <v>1584</v>
      </c>
      <c r="B36" s="91" t="s">
        <v>1483</v>
      </c>
      <c r="C36" s="91" t="s">
        <v>1585</v>
      </c>
      <c r="D36" s="285" t="s">
        <v>1586</v>
      </c>
      <c r="E36" s="91" t="s">
        <v>1587</v>
      </c>
      <c r="F36" s="91" t="s">
        <v>1476</v>
      </c>
    </row>
    <row r="37" spans="1:6" ht="12">
      <c r="A37" s="91" t="s">
        <v>1588</v>
      </c>
      <c r="B37" s="91" t="s">
        <v>1483</v>
      </c>
      <c r="C37" s="91" t="s">
        <v>1484</v>
      </c>
      <c r="D37" s="292" t="s">
        <v>1589</v>
      </c>
      <c r="F37" s="91" t="s">
        <v>1476</v>
      </c>
    </row>
    <row r="38" spans="1:6" ht="12">
      <c r="A38" s="91" t="s">
        <v>1590</v>
      </c>
      <c r="B38" s="91" t="s">
        <v>1483</v>
      </c>
      <c r="C38" s="91" t="s">
        <v>1591</v>
      </c>
      <c r="D38" s="285" t="s">
        <v>1592</v>
      </c>
      <c r="F38" s="91" t="s">
        <v>1476</v>
      </c>
    </row>
    <row r="39" spans="1:6" ht="13">
      <c r="A39" s="91" t="s">
        <v>1593</v>
      </c>
      <c r="B39" s="287" t="s">
        <v>1505</v>
      </c>
      <c r="C39" s="295">
        <v>5523006792</v>
      </c>
      <c r="D39" s="285" t="s">
        <v>1474</v>
      </c>
      <c r="F39" s="91" t="s">
        <v>1476</v>
      </c>
    </row>
    <row r="40" spans="1:6" ht="12">
      <c r="A40" s="277" t="s">
        <v>1596</v>
      </c>
      <c r="B40" s="91" t="s">
        <v>1483</v>
      </c>
      <c r="C40" s="91"/>
      <c r="D40" s="288" t="s">
        <v>1599</v>
      </c>
      <c r="E40" s="91" t="s">
        <v>1587</v>
      </c>
      <c r="F40" s="91" t="s">
        <v>1476</v>
      </c>
    </row>
    <row r="41" spans="1:6" ht="12">
      <c r="A41" s="91" t="s">
        <v>1600</v>
      </c>
      <c r="B41" s="91" t="s">
        <v>1601</v>
      </c>
      <c r="D41" s="292" t="s">
        <v>1602</v>
      </c>
      <c r="E41" s="296"/>
      <c r="F41" s="91" t="s">
        <v>1476</v>
      </c>
    </row>
    <row r="42" spans="1:6" ht="12">
      <c r="A42" s="91" t="s">
        <v>1604</v>
      </c>
      <c r="B42" s="91" t="s">
        <v>1605</v>
      </c>
      <c r="C42" s="91" t="s">
        <v>1606</v>
      </c>
      <c r="D42" s="285" t="s">
        <v>1474</v>
      </c>
      <c r="F42" s="91" t="s">
        <v>1476</v>
      </c>
    </row>
    <row r="43" spans="1:6" ht="12">
      <c r="A43" s="91" t="s">
        <v>1607</v>
      </c>
      <c r="B43" s="91" t="s">
        <v>1605</v>
      </c>
      <c r="C43" s="91" t="s">
        <v>1484</v>
      </c>
      <c r="D43" s="288" t="s">
        <v>1608</v>
      </c>
      <c r="F43" s="91" t="s">
        <v>1476</v>
      </c>
    </row>
    <row r="44" spans="1:6" ht="13">
      <c r="A44" s="91" t="s">
        <v>1609</v>
      </c>
      <c r="B44" s="287" t="s">
        <v>1505</v>
      </c>
      <c r="C44" s="91" t="s">
        <v>1610</v>
      </c>
      <c r="D44" s="285" t="s">
        <v>1611</v>
      </c>
      <c r="F44" s="91" t="s">
        <v>1476</v>
      </c>
    </row>
    <row r="45" spans="1:6" ht="25">
      <c r="A45" s="91" t="s">
        <v>1612</v>
      </c>
      <c r="B45" s="91" t="s">
        <v>1605</v>
      </c>
      <c r="C45" s="297" t="s">
        <v>1613</v>
      </c>
      <c r="D45" s="292" t="s">
        <v>1615</v>
      </c>
      <c r="E45" s="91" t="s">
        <v>786</v>
      </c>
      <c r="F45" s="91" t="s">
        <v>1476</v>
      </c>
    </row>
    <row r="46" spans="1:6" ht="12">
      <c r="A46" s="91" t="s">
        <v>1616</v>
      </c>
      <c r="B46" s="91" t="s">
        <v>1605</v>
      </c>
      <c r="C46" s="91" t="s">
        <v>1484</v>
      </c>
      <c r="D46" s="285" t="s">
        <v>1474</v>
      </c>
      <c r="F46" s="91" t="s">
        <v>1476</v>
      </c>
    </row>
    <row r="47" spans="1:6" ht="13">
      <c r="A47" s="91" t="s">
        <v>1618</v>
      </c>
      <c r="B47" s="287" t="s">
        <v>1505</v>
      </c>
      <c r="C47" s="298" t="s">
        <v>1619</v>
      </c>
      <c r="D47" s="292" t="s">
        <v>1624</v>
      </c>
      <c r="E47" s="91"/>
      <c r="F47" s="91" t="s">
        <v>1476</v>
      </c>
    </row>
    <row r="48" spans="1:6" ht="25">
      <c r="A48" s="91" t="s">
        <v>1625</v>
      </c>
      <c r="B48" s="287" t="s">
        <v>1505</v>
      </c>
      <c r="C48" s="277" t="s">
        <v>1626</v>
      </c>
      <c r="D48" s="285" t="s">
        <v>1628</v>
      </c>
      <c r="F48" s="91" t="s">
        <v>1476</v>
      </c>
    </row>
    <row r="49" spans="1:6" ht="25">
      <c r="A49" s="91" t="s">
        <v>1630</v>
      </c>
      <c r="B49" s="287" t="s">
        <v>1505</v>
      </c>
      <c r="C49" s="299" t="s">
        <v>1631</v>
      </c>
      <c r="D49" s="288" t="s">
        <v>1632</v>
      </c>
      <c r="E49" s="91"/>
      <c r="F49" s="91" t="s">
        <v>1476</v>
      </c>
    </row>
    <row r="50" spans="1:6" ht="24">
      <c r="A50" s="91" t="s">
        <v>1633</v>
      </c>
      <c r="B50" s="91" t="s">
        <v>1634</v>
      </c>
      <c r="C50" s="300">
        <v>5525590431</v>
      </c>
      <c r="D50" s="289" t="s">
        <v>1636</v>
      </c>
      <c r="F50" s="91" t="s">
        <v>1476</v>
      </c>
    </row>
    <row r="51" spans="1:6" ht="12">
      <c r="A51" s="91" t="s">
        <v>1637</v>
      </c>
      <c r="B51" s="91" t="s">
        <v>1638</v>
      </c>
      <c r="C51" s="301" t="s">
        <v>1639</v>
      </c>
      <c r="D51" s="285" t="s">
        <v>1474</v>
      </c>
      <c r="E51" s="44" t="s">
        <v>317</v>
      </c>
      <c r="F51" s="91" t="s">
        <v>1476</v>
      </c>
    </row>
    <row r="52" spans="1:6" ht="25">
      <c r="A52" s="298" t="s">
        <v>1641</v>
      </c>
      <c r="B52" s="287" t="s">
        <v>1505</v>
      </c>
      <c r="C52" s="284">
        <v>6141964282</v>
      </c>
      <c r="D52" s="289" t="s">
        <v>1642</v>
      </c>
      <c r="F52" s="91" t="s">
        <v>1476</v>
      </c>
    </row>
    <row r="53" spans="1:6" ht="36">
      <c r="A53" s="91" t="s">
        <v>1643</v>
      </c>
      <c r="B53" s="91" t="s">
        <v>1644</v>
      </c>
      <c r="C53" s="91" t="s">
        <v>1645</v>
      </c>
      <c r="D53" s="285" t="s">
        <v>1646</v>
      </c>
      <c r="E53" s="44" t="s">
        <v>317</v>
      </c>
      <c r="F53" s="91" t="s">
        <v>1476</v>
      </c>
    </row>
    <row r="54" spans="1:6" ht="24">
      <c r="A54" s="148" t="s">
        <v>1647</v>
      </c>
      <c r="B54" s="91" t="s">
        <v>1644</v>
      </c>
      <c r="C54" s="91" t="s">
        <v>1648</v>
      </c>
      <c r="D54" s="285" t="s">
        <v>1650</v>
      </c>
      <c r="F54" s="91" t="s">
        <v>1476</v>
      </c>
    </row>
    <row r="55" spans="1:6" ht="13">
      <c r="A55" s="91" t="s">
        <v>1652</v>
      </c>
      <c r="B55" s="287" t="s">
        <v>1653</v>
      </c>
      <c r="C55" s="91" t="s">
        <v>1654</v>
      </c>
      <c r="D55" s="285" t="s">
        <v>1474</v>
      </c>
      <c r="F55" s="91" t="s">
        <v>1476</v>
      </c>
    </row>
    <row r="56" spans="1:6" ht="12">
      <c r="A56" s="91" t="s">
        <v>1655</v>
      </c>
      <c r="B56" s="91" t="s">
        <v>1505</v>
      </c>
      <c r="C56" s="91" t="s">
        <v>1656</v>
      </c>
      <c r="D56" s="288" t="s">
        <v>1657</v>
      </c>
      <c r="F56" s="91" t="s">
        <v>1476</v>
      </c>
    </row>
    <row r="57" spans="1:6" ht="25">
      <c r="A57" s="91" t="s">
        <v>1584</v>
      </c>
      <c r="B57" s="287" t="s">
        <v>1653</v>
      </c>
      <c r="C57" s="91" t="s">
        <v>1484</v>
      </c>
      <c r="D57" s="285" t="s">
        <v>1658</v>
      </c>
      <c r="F57" s="91" t="s">
        <v>1476</v>
      </c>
    </row>
    <row r="58" spans="1:6" ht="24">
      <c r="A58" s="91" t="s">
        <v>1660</v>
      </c>
      <c r="B58" s="91" t="s">
        <v>1661</v>
      </c>
      <c r="C58" s="91" t="s">
        <v>1484</v>
      </c>
      <c r="D58" s="285" t="s">
        <v>1662</v>
      </c>
      <c r="F58" s="91" t="s">
        <v>1476</v>
      </c>
    </row>
    <row r="59" spans="1:6" ht="13">
      <c r="A59" s="302" t="s">
        <v>1663</v>
      </c>
      <c r="B59" s="91" t="s">
        <v>1666</v>
      </c>
      <c r="C59" s="91" t="s">
        <v>1484</v>
      </c>
      <c r="D59" s="285" t="s">
        <v>1667</v>
      </c>
      <c r="F59" s="91" t="s">
        <v>1476</v>
      </c>
    </row>
    <row r="60" spans="1:6" ht="15">
      <c r="A60" s="91" t="s">
        <v>1477</v>
      </c>
      <c r="B60" s="297" t="s">
        <v>1668</v>
      </c>
      <c r="C60" s="284">
        <v>6591030160</v>
      </c>
      <c r="D60" s="292" t="s">
        <v>1669</v>
      </c>
      <c r="F60" s="91" t="s">
        <v>1476</v>
      </c>
    </row>
    <row r="61" spans="1:6" ht="13">
      <c r="A61" s="91" t="s">
        <v>1670</v>
      </c>
      <c r="B61" s="91" t="s">
        <v>1671</v>
      </c>
      <c r="C61" s="304">
        <v>5514736273</v>
      </c>
      <c r="D61" s="285" t="s">
        <v>1673</v>
      </c>
      <c r="F61" s="91" t="s">
        <v>1476</v>
      </c>
    </row>
    <row r="62" spans="1:6" ht="24">
      <c r="A62" s="91" t="s">
        <v>1675</v>
      </c>
      <c r="B62" s="91" t="s">
        <v>1671</v>
      </c>
      <c r="D62" s="285" t="s">
        <v>1677</v>
      </c>
      <c r="F62" s="91" t="s">
        <v>1476</v>
      </c>
    </row>
    <row r="63" spans="1:6" ht="12">
      <c r="A63" s="91" t="s">
        <v>1678</v>
      </c>
      <c r="B63" s="91" t="s">
        <v>1671</v>
      </c>
      <c r="D63" s="305"/>
      <c r="E63" s="91" t="s">
        <v>317</v>
      </c>
      <c r="F63" s="91" t="s">
        <v>1476</v>
      </c>
    </row>
    <row r="64" spans="1:6" ht="12">
      <c r="A64" s="91" t="s">
        <v>1680</v>
      </c>
      <c r="B64" s="91" t="s">
        <v>1681</v>
      </c>
      <c r="C64" s="91" t="s">
        <v>1484</v>
      </c>
      <c r="D64" s="285" t="s">
        <v>1474</v>
      </c>
      <c r="E64" s="44" t="s">
        <v>317</v>
      </c>
      <c r="F64" s="91" t="s">
        <v>1476</v>
      </c>
    </row>
    <row r="65" spans="1:6" ht="12">
      <c r="A65" s="306" t="s">
        <v>1682</v>
      </c>
      <c r="B65" s="298" t="s">
        <v>1681</v>
      </c>
      <c r="C65" s="91" t="s">
        <v>1684</v>
      </c>
      <c r="D65" s="285" t="s">
        <v>1685</v>
      </c>
      <c r="F65" s="91" t="s">
        <v>1476</v>
      </c>
    </row>
    <row r="66" spans="1:6" ht="24">
      <c r="A66" s="91" t="s">
        <v>1686</v>
      </c>
      <c r="B66" s="91" t="s">
        <v>1681</v>
      </c>
      <c r="C66" s="91" t="s">
        <v>1688</v>
      </c>
      <c r="D66" s="285" t="s">
        <v>1689</v>
      </c>
      <c r="F66" s="91" t="s">
        <v>1476</v>
      </c>
    </row>
    <row r="67" spans="1:6" ht="18" customHeight="1">
      <c r="A67" s="91" t="s">
        <v>1691</v>
      </c>
      <c r="B67" s="91" t="s">
        <v>1505</v>
      </c>
      <c r="C67" s="91" t="s">
        <v>1484</v>
      </c>
      <c r="D67" s="286" t="s">
        <v>1692</v>
      </c>
      <c r="F67" s="91" t="s">
        <v>1476</v>
      </c>
    </row>
    <row r="68" spans="1:6" ht="24">
      <c r="A68" s="91" t="s">
        <v>1693</v>
      </c>
      <c r="B68" s="91" t="s">
        <v>1681</v>
      </c>
      <c r="C68" s="284">
        <v>6141824995</v>
      </c>
      <c r="D68" s="285" t="s">
        <v>1662</v>
      </c>
      <c r="E68" s="91" t="s">
        <v>317</v>
      </c>
      <c r="F68" s="91" t="s">
        <v>1476</v>
      </c>
    </row>
    <row r="69" spans="1:6" ht="12">
      <c r="A69" s="91" t="s">
        <v>1694</v>
      </c>
      <c r="B69" s="91" t="s">
        <v>1681</v>
      </c>
      <c r="D69" s="286" t="s">
        <v>1696</v>
      </c>
      <c r="E69" s="91" t="s">
        <v>317</v>
      </c>
      <c r="F69" s="91" t="s">
        <v>1476</v>
      </c>
    </row>
    <row r="70" spans="1:6" ht="24">
      <c r="A70" s="91" t="s">
        <v>1697</v>
      </c>
      <c r="B70" s="307" t="s">
        <v>1698</v>
      </c>
      <c r="C70" s="91" t="s">
        <v>1699</v>
      </c>
      <c r="D70" s="285" t="s">
        <v>1701</v>
      </c>
      <c r="F70" s="91" t="s">
        <v>1476</v>
      </c>
    </row>
    <row r="71" spans="1:6" ht="12">
      <c r="A71" s="91" t="s">
        <v>1702</v>
      </c>
      <c r="B71" s="91" t="s">
        <v>1698</v>
      </c>
      <c r="C71" s="91" t="s">
        <v>1684</v>
      </c>
      <c r="D71" s="285" t="s">
        <v>1474</v>
      </c>
      <c r="F71" s="91" t="s">
        <v>1476</v>
      </c>
    </row>
    <row r="72" spans="1:6" ht="12">
      <c r="A72" s="91" t="s">
        <v>1703</v>
      </c>
      <c r="B72" s="91" t="s">
        <v>1704</v>
      </c>
      <c r="C72" s="284">
        <v>6141420370</v>
      </c>
      <c r="D72" s="292" t="s">
        <v>1705</v>
      </c>
      <c r="F72" s="91" t="s">
        <v>1476</v>
      </c>
    </row>
    <row r="73" spans="1:6" ht="24">
      <c r="A73" s="91"/>
      <c r="B73" s="91" t="s">
        <v>1706</v>
      </c>
      <c r="C73" s="308" t="s">
        <v>1707</v>
      </c>
      <c r="D73" s="285" t="s">
        <v>1709</v>
      </c>
      <c r="F73" s="91" t="s">
        <v>1476</v>
      </c>
    </row>
    <row r="74" spans="1:6" ht="24">
      <c r="A74" s="91" t="s">
        <v>1710</v>
      </c>
      <c r="B74" s="91" t="s">
        <v>1711</v>
      </c>
      <c r="C74" s="91" t="s">
        <v>1484</v>
      </c>
      <c r="D74" s="292" t="s">
        <v>1713</v>
      </c>
      <c r="E74" s="44" t="s">
        <v>317</v>
      </c>
      <c r="F74" s="91" t="s">
        <v>1476</v>
      </c>
    </row>
    <row r="75" spans="1:6" ht="12">
      <c r="A75" s="91" t="s">
        <v>1714</v>
      </c>
      <c r="B75" s="91" t="s">
        <v>1711</v>
      </c>
      <c r="C75" s="91" t="s">
        <v>1484</v>
      </c>
      <c r="D75" s="288" t="s">
        <v>1715</v>
      </c>
      <c r="E75" s="91" t="s">
        <v>317</v>
      </c>
      <c r="F75" s="91" t="s">
        <v>1476</v>
      </c>
    </row>
    <row r="76" spans="1:6" ht="12">
      <c r="A76" s="91" t="s">
        <v>1717</v>
      </c>
      <c r="B76" s="91" t="s">
        <v>1711</v>
      </c>
      <c r="C76" s="284">
        <v>6145032949</v>
      </c>
      <c r="D76" s="288" t="s">
        <v>1718</v>
      </c>
      <c r="F76" s="91" t="s">
        <v>1476</v>
      </c>
    </row>
    <row r="77" spans="1:6" ht="24">
      <c r="A77" s="91" t="s">
        <v>1719</v>
      </c>
      <c r="B77" s="287" t="s">
        <v>1505</v>
      </c>
      <c r="C77" s="309" t="s">
        <v>1720</v>
      </c>
      <c r="D77" s="310" t="s">
        <v>1721</v>
      </c>
      <c r="E77" s="91" t="s">
        <v>1723</v>
      </c>
      <c r="F77" s="91" t="s">
        <v>1476</v>
      </c>
    </row>
    <row r="78" spans="1:6" ht="25">
      <c r="A78" s="189" t="s">
        <v>1724</v>
      </c>
      <c r="B78" s="287" t="s">
        <v>1505</v>
      </c>
      <c r="C78" s="91" t="s">
        <v>1684</v>
      </c>
      <c r="D78" s="285" t="s">
        <v>1725</v>
      </c>
      <c r="F78" s="91" t="s">
        <v>1476</v>
      </c>
    </row>
    <row r="79" spans="1:6" ht="24">
      <c r="A79" s="91" t="s">
        <v>1726</v>
      </c>
      <c r="B79" s="299" t="s">
        <v>1711</v>
      </c>
      <c r="C79" s="91" t="s">
        <v>1727</v>
      </c>
      <c r="D79" s="285" t="s">
        <v>1728</v>
      </c>
      <c r="F79" s="91" t="s">
        <v>1476</v>
      </c>
    </row>
    <row r="80" spans="1:6" ht="24">
      <c r="A80" s="91" t="s">
        <v>1729</v>
      </c>
      <c r="B80" s="189" t="s">
        <v>1711</v>
      </c>
      <c r="C80" s="91" t="s">
        <v>1484</v>
      </c>
      <c r="D80" s="288" t="s">
        <v>1731</v>
      </c>
      <c r="E80" s="91" t="s">
        <v>1732</v>
      </c>
      <c r="F80" s="91" t="s">
        <v>1476</v>
      </c>
    </row>
    <row r="81" spans="1:6" ht="12">
      <c r="A81" s="91" t="s">
        <v>1733</v>
      </c>
      <c r="B81" s="91" t="s">
        <v>1734</v>
      </c>
      <c r="C81" s="91" t="s">
        <v>1735</v>
      </c>
      <c r="D81" s="288" t="s">
        <v>1737</v>
      </c>
      <c r="E81" s="44" t="s">
        <v>317</v>
      </c>
      <c r="F81" s="91" t="s">
        <v>1476</v>
      </c>
    </row>
    <row r="82" spans="1:6" ht="24">
      <c r="A82" s="91" t="s">
        <v>1738</v>
      </c>
      <c r="B82" s="91" t="s">
        <v>1734</v>
      </c>
      <c r="C82" s="307" t="s">
        <v>1739</v>
      </c>
      <c r="D82" s="285" t="s">
        <v>1740</v>
      </c>
      <c r="F82" s="91" t="s">
        <v>1476</v>
      </c>
    </row>
    <row r="83" spans="1:6" ht="13">
      <c r="A83" s="91" t="s">
        <v>1741</v>
      </c>
      <c r="B83" s="311" t="s">
        <v>1734</v>
      </c>
      <c r="C83" s="311" t="s">
        <v>1744</v>
      </c>
      <c r="D83" s="285" t="s">
        <v>1745</v>
      </c>
      <c r="F83" s="91" t="s">
        <v>1476</v>
      </c>
    </row>
    <row r="84" spans="1:6" ht="12">
      <c r="A84" s="91" t="s">
        <v>1746</v>
      </c>
      <c r="B84" s="91" t="s">
        <v>1734</v>
      </c>
      <c r="C84" s="91" t="s">
        <v>1747</v>
      </c>
      <c r="D84" s="285" t="s">
        <v>1748</v>
      </c>
      <c r="F84" s="91" t="s">
        <v>1476</v>
      </c>
    </row>
    <row r="85" spans="1:6" ht="12">
      <c r="A85" s="91" t="s">
        <v>1749</v>
      </c>
      <c r="B85" s="91" t="s">
        <v>1734</v>
      </c>
      <c r="C85" s="91" t="s">
        <v>1750</v>
      </c>
      <c r="D85" s="285" t="s">
        <v>1751</v>
      </c>
      <c r="F85" s="91" t="s">
        <v>1476</v>
      </c>
    </row>
    <row r="86" spans="1:6" ht="36">
      <c r="A86" s="91" t="s">
        <v>1752</v>
      </c>
      <c r="B86" s="91" t="s">
        <v>1734</v>
      </c>
      <c r="D86" s="285" t="s">
        <v>1646</v>
      </c>
      <c r="E86" s="296">
        <v>42999.488194444442</v>
      </c>
      <c r="F86" s="91" t="s">
        <v>1476</v>
      </c>
    </row>
    <row r="87" spans="1:6" ht="37">
      <c r="A87" s="91" t="s">
        <v>1754</v>
      </c>
      <c r="B87" s="287" t="s">
        <v>1505</v>
      </c>
      <c r="C87" s="284">
        <v>6141831690</v>
      </c>
      <c r="D87" s="285" t="s">
        <v>1646</v>
      </c>
      <c r="F87" s="91" t="s">
        <v>1476</v>
      </c>
    </row>
    <row r="88" spans="1:6" ht="12">
      <c r="A88" s="91" t="s">
        <v>1756</v>
      </c>
      <c r="B88" s="91" t="s">
        <v>1734</v>
      </c>
      <c r="D88" s="292" t="s">
        <v>1757</v>
      </c>
      <c r="E88" s="91" t="s">
        <v>317</v>
      </c>
      <c r="F88" s="91" t="s">
        <v>1476</v>
      </c>
    </row>
    <row r="89" spans="1:6" ht="12">
      <c r="A89" s="91" t="s">
        <v>1758</v>
      </c>
      <c r="B89" s="91" t="s">
        <v>1759</v>
      </c>
      <c r="C89" s="91" t="s">
        <v>1760</v>
      </c>
      <c r="D89" s="292" t="s">
        <v>1761</v>
      </c>
      <c r="E89" s="44" t="s">
        <v>317</v>
      </c>
      <c r="F89" s="91" t="s">
        <v>1476</v>
      </c>
    </row>
    <row r="90" spans="1:6" ht="12">
      <c r="A90" s="91" t="s">
        <v>1762</v>
      </c>
      <c r="B90" s="91" t="s">
        <v>1759</v>
      </c>
      <c r="C90" s="91" t="s">
        <v>1763</v>
      </c>
      <c r="D90" s="292" t="s">
        <v>1765</v>
      </c>
      <c r="F90" s="91" t="s">
        <v>1476</v>
      </c>
    </row>
    <row r="91" spans="1:6" ht="12">
      <c r="A91" s="91" t="s">
        <v>1766</v>
      </c>
      <c r="B91" s="91" t="s">
        <v>1759</v>
      </c>
      <c r="C91" s="91" t="s">
        <v>1767</v>
      </c>
      <c r="D91" s="285" t="s">
        <v>1768</v>
      </c>
      <c r="F91" s="91" t="s">
        <v>1476</v>
      </c>
    </row>
    <row r="92" spans="1:6" ht="14">
      <c r="A92" s="312" t="s">
        <v>1769</v>
      </c>
      <c r="B92" s="287" t="s">
        <v>1505</v>
      </c>
      <c r="C92" s="290"/>
      <c r="D92" s="285" t="s">
        <v>1474</v>
      </c>
      <c r="E92" s="91" t="s">
        <v>317</v>
      </c>
      <c r="F92" s="91" t="s">
        <v>1476</v>
      </c>
    </row>
    <row r="93" spans="1:6" ht="14">
      <c r="A93" s="312" t="s">
        <v>1771</v>
      </c>
      <c r="B93" s="287" t="s">
        <v>1505</v>
      </c>
      <c r="D93" s="288" t="s">
        <v>1772</v>
      </c>
      <c r="E93" s="91" t="s">
        <v>317</v>
      </c>
      <c r="F93" s="91" t="s">
        <v>1476</v>
      </c>
    </row>
    <row r="94" spans="1:6" ht="13">
      <c r="A94" s="312" t="s">
        <v>1771</v>
      </c>
      <c r="B94" s="301" t="s">
        <v>1759</v>
      </c>
      <c r="D94" s="285" t="s">
        <v>1547</v>
      </c>
      <c r="E94" s="91" t="s">
        <v>317</v>
      </c>
      <c r="F94" s="91" t="s">
        <v>1476</v>
      </c>
    </row>
    <row r="95" spans="1:6" ht="13">
      <c r="A95" s="91" t="s">
        <v>1774</v>
      </c>
      <c r="B95" s="287" t="s">
        <v>1505</v>
      </c>
      <c r="D95" s="285" t="s">
        <v>1775</v>
      </c>
      <c r="F95" s="91" t="s">
        <v>1476</v>
      </c>
    </row>
    <row r="96" spans="1:6" ht="12">
      <c r="A96" s="91" t="s">
        <v>1776</v>
      </c>
      <c r="B96" s="290" t="s">
        <v>1777</v>
      </c>
      <c r="C96" s="284">
        <v>6141525908</v>
      </c>
      <c r="D96" s="288" t="s">
        <v>1778</v>
      </c>
      <c r="E96" s="44" t="s">
        <v>317</v>
      </c>
      <c r="F96" s="91" t="s">
        <v>1476</v>
      </c>
    </row>
    <row r="97" spans="1:6" ht="24">
      <c r="A97" s="91" t="s">
        <v>1779</v>
      </c>
      <c r="B97" s="290" t="s">
        <v>1777</v>
      </c>
      <c r="C97" s="91" t="s">
        <v>1780</v>
      </c>
      <c r="D97" s="288" t="s">
        <v>1781</v>
      </c>
      <c r="F97" s="91" t="s">
        <v>1476</v>
      </c>
    </row>
    <row r="98" spans="1:6" ht="25">
      <c r="A98" s="312" t="s">
        <v>1782</v>
      </c>
      <c r="B98" s="290" t="s">
        <v>1777</v>
      </c>
      <c r="C98" s="91" t="s">
        <v>1484</v>
      </c>
      <c r="D98" s="313" t="s">
        <v>1784</v>
      </c>
      <c r="E98" s="91" t="s">
        <v>317</v>
      </c>
      <c r="F98" s="91" t="s">
        <v>1476</v>
      </c>
    </row>
    <row r="99" spans="1:6" ht="13">
      <c r="A99" s="91" t="s">
        <v>1785</v>
      </c>
      <c r="B99" s="287" t="s">
        <v>1777</v>
      </c>
      <c r="D99" s="286" t="s">
        <v>1786</v>
      </c>
      <c r="E99" s="91" t="s">
        <v>317</v>
      </c>
      <c r="F99" s="91" t="s">
        <v>1476</v>
      </c>
    </row>
    <row r="100" spans="1:6" ht="12">
      <c r="A100" s="314"/>
      <c r="C100" s="91"/>
      <c r="D100" s="305"/>
    </row>
    <row r="101" spans="1:6" ht="12">
      <c r="A101" s="314"/>
      <c r="D101" s="305"/>
    </row>
    <row r="102" spans="1:6" ht="12">
      <c r="D102" s="305"/>
    </row>
    <row r="103" spans="1:6" ht="12">
      <c r="D103" s="305"/>
    </row>
    <row r="104" spans="1:6" ht="12">
      <c r="D104" s="305"/>
    </row>
    <row r="105" spans="1:6" ht="12">
      <c r="D105" s="305"/>
    </row>
    <row r="106" spans="1:6" ht="12">
      <c r="D106" s="305"/>
    </row>
    <row r="107" spans="1:6" ht="12">
      <c r="D107" s="305"/>
    </row>
    <row r="108" spans="1:6" ht="12">
      <c r="D108" s="305"/>
    </row>
    <row r="109" spans="1:6" ht="12">
      <c r="D109" s="305"/>
    </row>
    <row r="110" spans="1:6" ht="12">
      <c r="D110" s="305"/>
    </row>
    <row r="111" spans="1:6" ht="12">
      <c r="D111" s="305"/>
    </row>
    <row r="112" spans="1:6" ht="12">
      <c r="D112" s="305"/>
    </row>
    <row r="113" spans="3:4" ht="12">
      <c r="D113" s="305"/>
    </row>
    <row r="114" spans="3:4" ht="12">
      <c r="D114" s="305"/>
    </row>
    <row r="115" spans="3:4" ht="12">
      <c r="C115" s="185"/>
      <c r="D115" s="305"/>
    </row>
  </sheetData>
  <autoFilter ref="A2:F99"/>
  <conditionalFormatting sqref="A3:F115">
    <cfRule type="expression" dxfId="3" priority="1">
      <formula>ISODD(ROW())</formula>
    </cfRule>
  </conditionalFormatting>
  <hyperlinks>
    <hyperlink ref="A22" r:id="rId1"/>
    <hyperlink ref="A25" r:id="rId2"/>
    <hyperlink ref="A40" r:id="rId3"/>
    <hyperlink ref="C48" r:id="rId4"/>
    <hyperlink ref="A65" r:id="rId5"/>
    <hyperlink ref="C77" r:id="rId6" location="gid=703567145"/>
    <hyperlink ref="C82" r:id="rId7"/>
    <hyperlink ref="A98" r:id="rId8"/>
  </hyperlinks>
  <pageMargins left="0.75" right="0.75" top="1" bottom="1" header="0.5" footer="0.5"/>
  <drawing r:id="rId9"/>
  <legacyDrawing r:id="rId1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9900"/>
  </sheetPr>
  <dimension ref="A1:F14"/>
  <sheetViews>
    <sheetView workbookViewId="0">
      <pane ySplit="2" topLeftCell="A3" activePane="bottomLeft" state="frozen"/>
      <selection pane="bottomLeft" activeCell="B4" sqref="B4"/>
    </sheetView>
  </sheetViews>
  <sheetFormatPr baseColWidth="10" defaultColWidth="14.5" defaultRowHeight="15.75" customHeight="1" x14ac:dyDescent="0"/>
  <cols>
    <col min="1" max="1" width="33.33203125" customWidth="1"/>
    <col min="2" max="2" width="32.83203125" customWidth="1"/>
    <col min="3" max="4" width="43.6640625" customWidth="1"/>
    <col min="5" max="5" width="18.1640625" customWidth="1"/>
    <col min="6" max="6" width="31.5" customWidth="1"/>
  </cols>
  <sheetData>
    <row r="1" spans="1:6" ht="15.75" customHeight="1">
      <c r="A1" s="315" t="s">
        <v>1808</v>
      </c>
      <c r="B1" s="316"/>
      <c r="C1" s="316"/>
      <c r="D1" s="317"/>
      <c r="E1" s="319"/>
      <c r="F1" s="317"/>
    </row>
    <row r="2" spans="1:6" ht="15.75" customHeight="1">
      <c r="A2" s="321" t="s">
        <v>1816</v>
      </c>
      <c r="B2" s="323" t="s">
        <v>1825</v>
      </c>
      <c r="C2" s="323" t="s">
        <v>1830</v>
      </c>
      <c r="D2" s="321" t="s">
        <v>1831</v>
      </c>
      <c r="E2" s="325" t="s">
        <v>1834</v>
      </c>
      <c r="F2" s="321" t="s">
        <v>1839</v>
      </c>
    </row>
    <row r="3" spans="1:6" ht="15.75" customHeight="1">
      <c r="A3" s="327" t="s">
        <v>1840</v>
      </c>
      <c r="B3" s="328" t="s">
        <v>1849</v>
      </c>
      <c r="C3" s="329" t="s">
        <v>1870</v>
      </c>
      <c r="D3" s="330" t="s">
        <v>1878</v>
      </c>
      <c r="E3" s="331">
        <v>43002.676388888889</v>
      </c>
      <c r="F3" s="332" t="s">
        <v>1910</v>
      </c>
    </row>
    <row r="4" spans="1:6" ht="15.75" customHeight="1">
      <c r="A4" s="327" t="s">
        <v>1919</v>
      </c>
      <c r="B4" s="328" t="s">
        <v>1922</v>
      </c>
      <c r="C4" s="333" t="s">
        <v>1924</v>
      </c>
      <c r="D4" s="330" t="s">
        <v>1928</v>
      </c>
      <c r="E4" s="334">
        <v>43003</v>
      </c>
      <c r="F4" s="332" t="s">
        <v>1910</v>
      </c>
    </row>
    <row r="5" spans="1:6" ht="15.75" customHeight="1">
      <c r="A5" s="327" t="s">
        <v>1937</v>
      </c>
      <c r="B5" s="328" t="s">
        <v>1939</v>
      </c>
      <c r="C5" s="329" t="s">
        <v>1940</v>
      </c>
      <c r="D5" s="330" t="s">
        <v>1943</v>
      </c>
      <c r="E5" s="335">
        <v>43003.833333333336</v>
      </c>
      <c r="F5" s="332" t="s">
        <v>1910</v>
      </c>
    </row>
    <row r="6" spans="1:6" ht="15.75" customHeight="1">
      <c r="A6" s="327" t="s">
        <v>1919</v>
      </c>
      <c r="B6" s="328" t="s">
        <v>1922</v>
      </c>
      <c r="C6" s="336" t="s">
        <v>1950</v>
      </c>
      <c r="D6" s="330" t="s">
        <v>1928</v>
      </c>
      <c r="E6" s="335">
        <v>43003.982638888891</v>
      </c>
      <c r="F6" s="332" t="s">
        <v>1910</v>
      </c>
    </row>
    <row r="7" spans="1:6" ht="15.75" customHeight="1">
      <c r="A7" s="327" t="s">
        <v>1961</v>
      </c>
      <c r="B7" s="337" t="s">
        <v>1962</v>
      </c>
      <c r="C7" s="333" t="s">
        <v>1982</v>
      </c>
      <c r="D7" s="330"/>
      <c r="E7" s="331">
        <v>43004.955879629626</v>
      </c>
      <c r="F7" s="332" t="s">
        <v>1910</v>
      </c>
    </row>
    <row r="8" spans="1:6" ht="15.75" customHeight="1">
      <c r="A8" s="327" t="s">
        <v>1987</v>
      </c>
      <c r="B8" s="328" t="s">
        <v>1989</v>
      </c>
      <c r="C8" s="329" t="s">
        <v>1993</v>
      </c>
      <c r="D8" s="330" t="s">
        <v>1994</v>
      </c>
      <c r="E8" s="338" t="s">
        <v>1996</v>
      </c>
      <c r="F8" s="332" t="s">
        <v>1910</v>
      </c>
    </row>
    <row r="9" spans="1:6" ht="15.75" customHeight="1">
      <c r="A9" s="327" t="s">
        <v>2009</v>
      </c>
      <c r="B9" s="340" t="s">
        <v>2013</v>
      </c>
      <c r="C9" s="333" t="s">
        <v>2045</v>
      </c>
      <c r="D9" s="330" t="s">
        <v>2047</v>
      </c>
      <c r="E9" s="338" t="s">
        <v>2049</v>
      </c>
      <c r="F9" s="332" t="s">
        <v>1910</v>
      </c>
    </row>
    <row r="10" spans="1:6" ht="15.75" customHeight="1">
      <c r="A10" s="327" t="s">
        <v>2051</v>
      </c>
      <c r="B10" s="340"/>
      <c r="C10" s="333" t="s">
        <v>2056</v>
      </c>
      <c r="D10" s="330"/>
      <c r="E10" s="341">
        <v>43004.974305555559</v>
      </c>
      <c r="F10" s="332" t="s">
        <v>1910</v>
      </c>
    </row>
    <row r="11" spans="1:6" ht="15.75" customHeight="1">
      <c r="A11" s="327"/>
      <c r="B11" s="328"/>
      <c r="C11" s="336"/>
      <c r="D11" s="330"/>
      <c r="E11" s="335"/>
      <c r="F11" s="332"/>
    </row>
    <row r="12" spans="1:6" ht="15.75" customHeight="1">
      <c r="A12" s="342" t="s">
        <v>2068</v>
      </c>
      <c r="B12" s="343"/>
      <c r="C12" s="329"/>
      <c r="D12" s="344"/>
      <c r="E12" s="331"/>
      <c r="F12" s="332"/>
    </row>
    <row r="13" spans="1:6" ht="15.75" customHeight="1">
      <c r="A13" s="327"/>
      <c r="B13" s="343"/>
      <c r="C13" s="329"/>
      <c r="D13" s="344"/>
      <c r="E13" s="331"/>
      <c r="F13" s="332"/>
    </row>
    <row r="14" spans="1:6" ht="15.75" customHeight="1">
      <c r="A14" s="327"/>
      <c r="B14" s="343"/>
      <c r="C14" s="345"/>
      <c r="D14" s="344"/>
      <c r="E14" s="331"/>
      <c r="F14" s="346"/>
    </row>
  </sheetData>
  <hyperlinks>
    <hyperlink ref="A12" r:id="rId1"/>
  </hyperlinks>
  <pageMargins left="0.75" right="0.75" top="1" bottom="1" header="0.5" footer="0.5"/>
  <drawing r:id="rId2"/>
  <legacyDrawing r:id="rId3"/>
  <tableParts count="1">
    <tablePart r:id="rId4"/>
  </tablePart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B4A7D6"/>
  </sheetPr>
  <dimension ref="A1:G1473"/>
  <sheetViews>
    <sheetView workbookViewId="0">
      <pane ySplit="2" topLeftCell="A3" activePane="bottomLeft" state="frozen"/>
      <selection pane="bottomLeft" activeCell="B4" sqref="B4"/>
    </sheetView>
  </sheetViews>
  <sheetFormatPr baseColWidth="10" defaultColWidth="14.5" defaultRowHeight="15.75" customHeight="1" x14ac:dyDescent="0"/>
  <cols>
    <col min="1" max="1" width="29.5" customWidth="1"/>
    <col min="2" max="2" width="34.5" customWidth="1"/>
    <col min="3" max="3" width="13.6640625" customWidth="1"/>
    <col min="4" max="4" width="15" customWidth="1"/>
    <col min="5" max="5" width="21.1640625" customWidth="1"/>
    <col min="6" max="6" width="18.5" customWidth="1"/>
    <col min="7" max="7" width="26.83203125" customWidth="1"/>
  </cols>
  <sheetData>
    <row r="1" spans="1:7" ht="42.75" customHeight="1">
      <c r="A1" s="950" t="s">
        <v>1811</v>
      </c>
      <c r="B1" s="943"/>
      <c r="C1" s="943"/>
      <c r="D1" s="943"/>
      <c r="E1" s="943"/>
      <c r="F1" s="318"/>
      <c r="G1" s="318"/>
    </row>
    <row r="2" spans="1:7" ht="24">
      <c r="A2" s="320" t="s">
        <v>1814</v>
      </c>
      <c r="B2" s="320" t="s">
        <v>1817</v>
      </c>
      <c r="C2" s="320" t="s">
        <v>1818</v>
      </c>
      <c r="D2" s="320" t="s">
        <v>1820</v>
      </c>
      <c r="E2" s="320" t="s">
        <v>1821</v>
      </c>
      <c r="F2" s="320" t="s">
        <v>1822</v>
      </c>
      <c r="G2" s="320" t="s">
        <v>1823</v>
      </c>
    </row>
    <row r="3" spans="1:7" ht="12">
      <c r="A3" s="322" t="s">
        <v>1824</v>
      </c>
      <c r="B3" s="322" t="s">
        <v>1826</v>
      </c>
      <c r="C3" s="322" t="s">
        <v>1827</v>
      </c>
      <c r="D3" s="324" t="s">
        <v>1828</v>
      </c>
      <c r="E3" s="322" t="s">
        <v>1832</v>
      </c>
      <c r="F3" s="322"/>
      <c r="G3" s="322" t="s">
        <v>1833</v>
      </c>
    </row>
    <row r="4" spans="1:7" ht="12">
      <c r="A4" s="322" t="s">
        <v>1835</v>
      </c>
      <c r="B4" s="322" t="s">
        <v>1837</v>
      </c>
      <c r="C4" s="322" t="s">
        <v>1827</v>
      </c>
      <c r="D4" s="324" t="s">
        <v>1838</v>
      </c>
      <c r="E4" s="326">
        <v>4433517307</v>
      </c>
      <c r="F4" s="326">
        <v>4433517307</v>
      </c>
      <c r="G4" s="322" t="s">
        <v>1842</v>
      </c>
    </row>
    <row r="5" spans="1:7" ht="12">
      <c r="A5" s="322" t="s">
        <v>1843</v>
      </c>
      <c r="B5" s="322" t="s">
        <v>1844</v>
      </c>
      <c r="C5" s="322" t="s">
        <v>1827</v>
      </c>
      <c r="D5" s="324" t="s">
        <v>1828</v>
      </c>
      <c r="E5" s="322" t="s">
        <v>1845</v>
      </c>
      <c r="F5" s="322"/>
      <c r="G5" s="322" t="s">
        <v>1846</v>
      </c>
    </row>
    <row r="6" spans="1:7" ht="24">
      <c r="A6" s="322" t="s">
        <v>1847</v>
      </c>
      <c r="B6" s="322" t="s">
        <v>1848</v>
      </c>
      <c r="C6" s="324" t="s">
        <v>1850</v>
      </c>
      <c r="D6" s="322" t="s">
        <v>1851</v>
      </c>
      <c r="E6" s="322" t="s">
        <v>1852</v>
      </c>
      <c r="F6" s="322"/>
      <c r="G6" s="322" t="s">
        <v>1853</v>
      </c>
    </row>
    <row r="7" spans="1:7" ht="12">
      <c r="A7" s="322" t="s">
        <v>1855</v>
      </c>
      <c r="B7" s="322" t="s">
        <v>1856</v>
      </c>
      <c r="C7" s="322" t="s">
        <v>1827</v>
      </c>
      <c r="D7" s="324" t="s">
        <v>1857</v>
      </c>
      <c r="E7" s="326">
        <v>5532000546</v>
      </c>
      <c r="F7" s="326">
        <v>56526936</v>
      </c>
      <c r="G7" s="322" t="s">
        <v>1858</v>
      </c>
    </row>
    <row r="8" spans="1:7" ht="12">
      <c r="A8" s="322" t="s">
        <v>1859</v>
      </c>
      <c r="B8" s="322" t="s">
        <v>1860</v>
      </c>
      <c r="C8" s="324" t="s">
        <v>1850</v>
      </c>
      <c r="D8" s="322" t="s">
        <v>1851</v>
      </c>
      <c r="E8" s="322" t="s">
        <v>1861</v>
      </c>
      <c r="F8" s="322"/>
      <c r="G8" s="322" t="s">
        <v>1862</v>
      </c>
    </row>
    <row r="9" spans="1:7" ht="24">
      <c r="A9" s="322" t="s">
        <v>1863</v>
      </c>
      <c r="B9" s="322" t="s">
        <v>1864</v>
      </c>
      <c r="C9" s="324" t="s">
        <v>1850</v>
      </c>
      <c r="D9" s="322" t="s">
        <v>1865</v>
      </c>
      <c r="E9" s="326">
        <v>4432026227</v>
      </c>
      <c r="F9" s="322"/>
      <c r="G9" s="322" t="s">
        <v>1866</v>
      </c>
    </row>
    <row r="10" spans="1:7" ht="24">
      <c r="A10" s="322" t="s">
        <v>1867</v>
      </c>
      <c r="B10" s="322" t="s">
        <v>1868</v>
      </c>
      <c r="C10" s="324" t="s">
        <v>1869</v>
      </c>
      <c r="D10" s="324" t="s">
        <v>1871</v>
      </c>
      <c r="E10" s="326">
        <v>8116906299</v>
      </c>
      <c r="F10" s="326">
        <v>8183109136</v>
      </c>
      <c r="G10" s="322" t="s">
        <v>1872</v>
      </c>
    </row>
    <row r="11" spans="1:7" ht="12">
      <c r="A11" s="322" t="s">
        <v>1873</v>
      </c>
      <c r="B11" s="322" t="s">
        <v>1874</v>
      </c>
      <c r="C11" s="322" t="s">
        <v>1827</v>
      </c>
      <c r="D11" s="324" t="s">
        <v>1828</v>
      </c>
      <c r="E11" s="326">
        <v>6142287370</v>
      </c>
      <c r="F11" s="322"/>
      <c r="G11" s="322" t="s">
        <v>1875</v>
      </c>
    </row>
    <row r="12" spans="1:7" ht="12">
      <c r="A12" s="322" t="s">
        <v>1876</v>
      </c>
      <c r="B12" s="322" t="s">
        <v>1877</v>
      </c>
      <c r="C12" s="322" t="s">
        <v>1827</v>
      </c>
      <c r="D12" s="324" t="s">
        <v>1880</v>
      </c>
      <c r="E12" s="322"/>
      <c r="F12" s="326">
        <v>68418285</v>
      </c>
      <c r="G12" s="322" t="s">
        <v>1881</v>
      </c>
    </row>
    <row r="13" spans="1:7" ht="24">
      <c r="A13" s="322" t="s">
        <v>1882</v>
      </c>
      <c r="B13" s="322" t="s">
        <v>1883</v>
      </c>
      <c r="C13" s="322" t="s">
        <v>1827</v>
      </c>
      <c r="D13" s="324" t="s">
        <v>1838</v>
      </c>
      <c r="E13" s="326">
        <v>445527447718</v>
      </c>
      <c r="F13" s="322"/>
      <c r="G13" s="322" t="s">
        <v>1884</v>
      </c>
    </row>
    <row r="14" spans="1:7" ht="12">
      <c r="A14" s="322" t="s">
        <v>1885</v>
      </c>
      <c r="B14" s="322" t="s">
        <v>1886</v>
      </c>
      <c r="C14" s="322" t="s">
        <v>1827</v>
      </c>
      <c r="D14" s="324" t="s">
        <v>317</v>
      </c>
      <c r="E14" s="322" t="s">
        <v>1887</v>
      </c>
      <c r="F14" s="322"/>
      <c r="G14" s="322" t="s">
        <v>1888</v>
      </c>
    </row>
    <row r="15" spans="1:7" ht="24">
      <c r="A15" s="322" t="s">
        <v>1889</v>
      </c>
      <c r="B15" s="322" t="s">
        <v>1890</v>
      </c>
      <c r="C15" s="322" t="s">
        <v>1827</v>
      </c>
      <c r="D15" s="324" t="s">
        <v>1838</v>
      </c>
      <c r="E15" s="322"/>
      <c r="F15" s="326">
        <v>63819516</v>
      </c>
      <c r="G15" s="322" t="s">
        <v>1891</v>
      </c>
    </row>
    <row r="16" spans="1:7" ht="12">
      <c r="A16" s="322" t="s">
        <v>1892</v>
      </c>
      <c r="B16" s="322" t="s">
        <v>1893</v>
      </c>
      <c r="C16" s="324" t="s">
        <v>1850</v>
      </c>
      <c r="D16" s="322" t="s">
        <v>1894</v>
      </c>
      <c r="E16" s="326">
        <v>4737568389</v>
      </c>
      <c r="F16" s="322"/>
      <c r="G16" s="322" t="s">
        <v>1895</v>
      </c>
    </row>
    <row r="17" spans="1:7" ht="12">
      <c r="A17" s="322" t="s">
        <v>1896</v>
      </c>
      <c r="B17" s="322" t="s">
        <v>1897</v>
      </c>
      <c r="C17" s="322" t="s">
        <v>1827</v>
      </c>
      <c r="D17" s="324" t="s">
        <v>1828</v>
      </c>
      <c r="E17" s="326">
        <v>445510035799</v>
      </c>
      <c r="F17" s="322"/>
      <c r="G17" s="322" t="s">
        <v>1898</v>
      </c>
    </row>
    <row r="18" spans="1:7" ht="24">
      <c r="A18" s="322" t="s">
        <v>1899</v>
      </c>
      <c r="B18" s="322" t="s">
        <v>1900</v>
      </c>
      <c r="C18" s="324" t="s">
        <v>1850</v>
      </c>
      <c r="D18" s="322" t="s">
        <v>1901</v>
      </c>
      <c r="E18" s="322" t="s">
        <v>1902</v>
      </c>
      <c r="F18" s="322"/>
      <c r="G18" s="322" t="s">
        <v>1903</v>
      </c>
    </row>
    <row r="19" spans="1:7" ht="24">
      <c r="A19" s="322" t="s">
        <v>1904</v>
      </c>
      <c r="B19" s="322" t="s">
        <v>1905</v>
      </c>
      <c r="C19" s="324" t="s">
        <v>1869</v>
      </c>
      <c r="D19" s="324" t="s">
        <v>1838</v>
      </c>
      <c r="E19" s="326">
        <v>445591959968</v>
      </c>
      <c r="F19" s="322"/>
      <c r="G19" s="322" t="s">
        <v>1907</v>
      </c>
    </row>
    <row r="20" spans="1:7" ht="12">
      <c r="A20" s="322" t="s">
        <v>1908</v>
      </c>
      <c r="B20" s="322" t="s">
        <v>1909</v>
      </c>
      <c r="C20" s="322" t="s">
        <v>1827</v>
      </c>
      <c r="D20" s="322" t="s">
        <v>317</v>
      </c>
      <c r="E20" s="326">
        <v>5517020214</v>
      </c>
      <c r="F20" s="322"/>
      <c r="G20" s="322" t="s">
        <v>1911</v>
      </c>
    </row>
    <row r="21" spans="1:7" ht="12">
      <c r="A21" s="322" t="s">
        <v>1912</v>
      </c>
      <c r="B21" s="322" t="s">
        <v>1913</v>
      </c>
      <c r="C21" s="324" t="s">
        <v>1827</v>
      </c>
      <c r="D21" s="322" t="s">
        <v>1828</v>
      </c>
      <c r="E21" s="326">
        <v>445554341716</v>
      </c>
      <c r="F21" s="322" t="s">
        <v>1914</v>
      </c>
      <c r="G21" s="322" t="s">
        <v>1915</v>
      </c>
    </row>
    <row r="22" spans="1:7" ht="24">
      <c r="A22" s="322" t="s">
        <v>1916</v>
      </c>
      <c r="B22" s="322" t="s">
        <v>1917</v>
      </c>
      <c r="C22" s="324" t="s">
        <v>1869</v>
      </c>
      <c r="D22" s="322" t="s">
        <v>1865</v>
      </c>
      <c r="E22" s="326">
        <v>454433113220</v>
      </c>
      <c r="F22" s="322"/>
      <c r="G22" s="322" t="s">
        <v>1918</v>
      </c>
    </row>
    <row r="23" spans="1:7" ht="24">
      <c r="A23" s="322" t="s">
        <v>1920</v>
      </c>
      <c r="B23" s="322" t="s">
        <v>1923</v>
      </c>
      <c r="C23" s="322" t="s">
        <v>1869</v>
      </c>
      <c r="D23" s="322" t="s">
        <v>1828</v>
      </c>
      <c r="E23" s="326">
        <v>454424110413</v>
      </c>
      <c r="F23" s="322"/>
      <c r="G23" s="322" t="s">
        <v>1925</v>
      </c>
    </row>
    <row r="24" spans="1:7" ht="24">
      <c r="A24" s="322" t="s">
        <v>1926</v>
      </c>
      <c r="B24" s="322" t="s">
        <v>1927</v>
      </c>
      <c r="C24" s="324" t="s">
        <v>1869</v>
      </c>
      <c r="D24" s="322" t="s">
        <v>1929</v>
      </c>
      <c r="E24" s="326">
        <v>445521282315</v>
      </c>
      <c r="F24" s="326">
        <v>0</v>
      </c>
      <c r="G24" s="322" t="s">
        <v>1930</v>
      </c>
    </row>
    <row r="25" spans="1:7" ht="12">
      <c r="A25" s="322" t="s">
        <v>1933</v>
      </c>
      <c r="B25" s="322" t="s">
        <v>1935</v>
      </c>
      <c r="C25" s="324" t="s">
        <v>1850</v>
      </c>
      <c r="D25" s="322" t="s">
        <v>1936</v>
      </c>
      <c r="E25" s="322" t="s">
        <v>1938</v>
      </c>
      <c r="F25" s="322"/>
      <c r="G25" s="322" t="s">
        <v>1941</v>
      </c>
    </row>
    <row r="26" spans="1:7" ht="24">
      <c r="A26" s="322" t="s">
        <v>1944</v>
      </c>
      <c r="B26" s="322" t="s">
        <v>1946</v>
      </c>
      <c r="C26" s="324" t="s">
        <v>1827</v>
      </c>
      <c r="D26" s="322" t="s">
        <v>317</v>
      </c>
      <c r="E26" s="322" t="s">
        <v>1947</v>
      </c>
      <c r="F26" s="322"/>
      <c r="G26" s="322" t="s">
        <v>1949</v>
      </c>
    </row>
    <row r="27" spans="1:7" ht="12">
      <c r="A27" s="322" t="s">
        <v>1951</v>
      </c>
      <c r="B27" s="322" t="s">
        <v>1952</v>
      </c>
      <c r="C27" s="322" t="s">
        <v>1827</v>
      </c>
      <c r="D27" s="322" t="s">
        <v>317</v>
      </c>
      <c r="E27" s="326">
        <v>5555063066</v>
      </c>
      <c r="F27" s="322"/>
      <c r="G27" s="322" t="s">
        <v>1954</v>
      </c>
    </row>
    <row r="28" spans="1:7" ht="24">
      <c r="A28" s="322" t="s">
        <v>1955</v>
      </c>
      <c r="B28" s="322" t="s">
        <v>1905</v>
      </c>
      <c r="C28" s="324" t="s">
        <v>1869</v>
      </c>
      <c r="D28" s="322" t="s">
        <v>1956</v>
      </c>
      <c r="E28" s="326">
        <v>444426060318</v>
      </c>
      <c r="F28" s="322"/>
      <c r="G28" s="322" t="s">
        <v>1957</v>
      </c>
    </row>
    <row r="29" spans="1:7" ht="12">
      <c r="A29" s="322" t="s">
        <v>1958</v>
      </c>
      <c r="B29" s="322" t="s">
        <v>1960</v>
      </c>
      <c r="C29" s="322" t="s">
        <v>1850</v>
      </c>
      <c r="D29" s="322" t="s">
        <v>1963</v>
      </c>
      <c r="E29" s="326">
        <v>4777609892</v>
      </c>
      <c r="F29" s="326">
        <v>14777882932</v>
      </c>
      <c r="G29" s="322" t="s">
        <v>1964</v>
      </c>
    </row>
    <row r="30" spans="1:7" ht="24">
      <c r="A30" s="322" t="s">
        <v>1965</v>
      </c>
      <c r="B30" s="322" t="s">
        <v>1967</v>
      </c>
      <c r="C30" s="322" t="s">
        <v>1850</v>
      </c>
      <c r="D30" s="322" t="s">
        <v>1968</v>
      </c>
      <c r="E30" s="322" t="s">
        <v>1969</v>
      </c>
      <c r="F30" s="322"/>
      <c r="G30" s="322" t="s">
        <v>1970</v>
      </c>
    </row>
    <row r="31" spans="1:7" ht="36">
      <c r="A31" s="322" t="s">
        <v>1971</v>
      </c>
      <c r="B31" s="322" t="s">
        <v>1972</v>
      </c>
      <c r="C31" s="322" t="s">
        <v>1827</v>
      </c>
      <c r="D31" s="322" t="s">
        <v>1838</v>
      </c>
      <c r="E31" s="322" t="s">
        <v>1973</v>
      </c>
      <c r="F31" s="322"/>
      <c r="G31" s="322" t="s">
        <v>1974</v>
      </c>
    </row>
    <row r="32" spans="1:7" ht="12">
      <c r="A32" s="322" t="s">
        <v>1976</v>
      </c>
      <c r="B32" s="322" t="s">
        <v>1977</v>
      </c>
      <c r="C32" s="322" t="s">
        <v>1827</v>
      </c>
      <c r="D32" s="322" t="s">
        <v>1978</v>
      </c>
      <c r="E32" s="326">
        <v>5531962680</v>
      </c>
      <c r="F32" s="322"/>
      <c r="G32" s="322" t="s">
        <v>1979</v>
      </c>
    </row>
    <row r="33" spans="1:7" ht="12">
      <c r="A33" s="322" t="s">
        <v>1980</v>
      </c>
      <c r="B33" s="322" t="s">
        <v>1981</v>
      </c>
      <c r="C33" s="322" t="s">
        <v>1827</v>
      </c>
      <c r="D33" s="322" t="s">
        <v>1983</v>
      </c>
      <c r="E33" s="326">
        <v>445532737341</v>
      </c>
      <c r="F33" s="322"/>
      <c r="G33" s="322" t="s">
        <v>1984</v>
      </c>
    </row>
    <row r="34" spans="1:7" ht="12">
      <c r="A34" s="322" t="s">
        <v>1985</v>
      </c>
      <c r="B34" s="322" t="s">
        <v>1986</v>
      </c>
      <c r="C34" s="322" t="s">
        <v>1850</v>
      </c>
      <c r="D34" s="322" t="s">
        <v>1894</v>
      </c>
      <c r="E34" s="326">
        <v>454737380317</v>
      </c>
      <c r="F34" s="322"/>
      <c r="G34" s="322" t="s">
        <v>1988</v>
      </c>
    </row>
    <row r="35" spans="1:7" ht="12">
      <c r="A35" s="322" t="s">
        <v>1990</v>
      </c>
      <c r="B35" s="322" t="s">
        <v>1991</v>
      </c>
      <c r="C35" s="322" t="s">
        <v>1827</v>
      </c>
      <c r="D35" s="322" t="s">
        <v>1828</v>
      </c>
      <c r="E35" s="326">
        <v>5548331282</v>
      </c>
      <c r="F35" s="326">
        <v>56522441</v>
      </c>
      <c r="G35" s="322" t="s">
        <v>1995</v>
      </c>
    </row>
    <row r="36" spans="1:7" ht="12">
      <c r="A36" s="322" t="s">
        <v>1997</v>
      </c>
      <c r="B36" s="322" t="s">
        <v>1998</v>
      </c>
      <c r="C36" s="322" t="s">
        <v>1850</v>
      </c>
      <c r="D36" s="322" t="s">
        <v>1999</v>
      </c>
      <c r="E36" s="322" t="s">
        <v>2000</v>
      </c>
      <c r="F36" s="322"/>
      <c r="G36" s="322" t="s">
        <v>2001</v>
      </c>
    </row>
    <row r="37" spans="1:7" ht="12">
      <c r="A37" s="322" t="s">
        <v>2002</v>
      </c>
      <c r="B37" s="322" t="s">
        <v>1905</v>
      </c>
      <c r="C37" s="322" t="s">
        <v>1827</v>
      </c>
      <c r="D37" s="322" t="s">
        <v>1838</v>
      </c>
      <c r="E37" s="326">
        <v>445510129135</v>
      </c>
      <c r="F37" s="322"/>
      <c r="G37" s="322" t="s">
        <v>2003</v>
      </c>
    </row>
    <row r="38" spans="1:7" ht="36">
      <c r="A38" s="322" t="s">
        <v>2005</v>
      </c>
      <c r="B38" s="322" t="s">
        <v>2006</v>
      </c>
      <c r="C38" s="324" t="s">
        <v>1827</v>
      </c>
      <c r="D38" s="322" t="s">
        <v>2007</v>
      </c>
      <c r="E38" s="326">
        <v>5516900710</v>
      </c>
      <c r="F38" s="322"/>
      <c r="G38" s="322" t="s">
        <v>2010</v>
      </c>
    </row>
    <row r="39" spans="1:7" ht="24">
      <c r="A39" s="322" t="s">
        <v>2011</v>
      </c>
      <c r="B39" s="322" t="s">
        <v>2012</v>
      </c>
      <c r="C39" s="324" t="s">
        <v>1869</v>
      </c>
      <c r="D39" s="322" t="s">
        <v>2014</v>
      </c>
      <c r="E39" s="322" t="s">
        <v>2015</v>
      </c>
      <c r="F39" s="322"/>
      <c r="G39" s="322" t="s">
        <v>2016</v>
      </c>
    </row>
    <row r="40" spans="1:7" ht="12">
      <c r="A40" s="322" t="s">
        <v>2017</v>
      </c>
      <c r="B40" s="322" t="s">
        <v>2018</v>
      </c>
      <c r="C40" s="324" t="s">
        <v>1850</v>
      </c>
      <c r="D40" s="322" t="s">
        <v>2019</v>
      </c>
      <c r="E40" s="322"/>
      <c r="F40" s="322"/>
      <c r="G40" s="322" t="s">
        <v>2020</v>
      </c>
    </row>
    <row r="41" spans="1:7" ht="12">
      <c r="A41" s="322" t="s">
        <v>2021</v>
      </c>
      <c r="B41" s="322" t="s">
        <v>2022</v>
      </c>
      <c r="C41" s="324" t="s">
        <v>1827</v>
      </c>
      <c r="D41" s="322" t="s">
        <v>1983</v>
      </c>
      <c r="E41" s="322" t="s">
        <v>2023</v>
      </c>
      <c r="F41" s="322"/>
      <c r="G41" s="322" t="s">
        <v>2024</v>
      </c>
    </row>
    <row r="42" spans="1:7" ht="12">
      <c r="A42" s="322" t="s">
        <v>2025</v>
      </c>
      <c r="B42" s="322" t="s">
        <v>2026</v>
      </c>
      <c r="C42" s="324" t="s">
        <v>1850</v>
      </c>
      <c r="D42" s="322" t="s">
        <v>2027</v>
      </c>
      <c r="E42" s="326">
        <v>452281814824</v>
      </c>
      <c r="F42" s="322"/>
      <c r="G42" s="322" t="s">
        <v>2028</v>
      </c>
    </row>
    <row r="43" spans="1:7" ht="12">
      <c r="A43" s="322" t="s">
        <v>2029</v>
      </c>
      <c r="B43" s="322" t="s">
        <v>2030</v>
      </c>
      <c r="C43" s="324" t="s">
        <v>1827</v>
      </c>
      <c r="D43" s="322" t="s">
        <v>317</v>
      </c>
      <c r="E43" s="322" t="s">
        <v>2031</v>
      </c>
      <c r="F43" s="322"/>
      <c r="G43" s="322" t="s">
        <v>2032</v>
      </c>
    </row>
    <row r="44" spans="1:7" ht="12">
      <c r="A44" s="322" t="s">
        <v>2033</v>
      </c>
      <c r="B44" s="322" t="s">
        <v>2034</v>
      </c>
      <c r="C44" s="322" t="s">
        <v>1827</v>
      </c>
      <c r="D44" s="322" t="s">
        <v>1828</v>
      </c>
      <c r="E44" s="326">
        <v>5559064191</v>
      </c>
      <c r="F44" s="322"/>
      <c r="G44" s="322" t="s">
        <v>2035</v>
      </c>
    </row>
    <row r="45" spans="1:7" ht="24">
      <c r="A45" s="322" t="s">
        <v>2036</v>
      </c>
      <c r="B45" s="322" t="s">
        <v>2037</v>
      </c>
      <c r="C45" s="322" t="s">
        <v>1827</v>
      </c>
      <c r="D45" s="322" t="s">
        <v>2038</v>
      </c>
      <c r="E45" s="322" t="s">
        <v>2039</v>
      </c>
      <c r="F45" s="322"/>
      <c r="G45" s="322" t="s">
        <v>2040</v>
      </c>
    </row>
    <row r="46" spans="1:7" ht="24">
      <c r="A46" s="322" t="s">
        <v>2041</v>
      </c>
      <c r="B46" s="322" t="s">
        <v>2042</v>
      </c>
      <c r="C46" s="322" t="s">
        <v>1827</v>
      </c>
      <c r="D46" s="322" t="s">
        <v>2044</v>
      </c>
      <c r="E46" s="326">
        <v>447442643279</v>
      </c>
      <c r="F46" s="326">
        <v>7443012403</v>
      </c>
      <c r="G46" s="322" t="s">
        <v>2046</v>
      </c>
    </row>
    <row r="47" spans="1:7" ht="24">
      <c r="A47" s="322" t="s">
        <v>2048</v>
      </c>
      <c r="B47" s="322" t="s">
        <v>2050</v>
      </c>
      <c r="C47" s="322" t="s">
        <v>1869</v>
      </c>
      <c r="D47" s="322" t="s">
        <v>1828</v>
      </c>
      <c r="E47" s="322"/>
      <c r="F47" s="322" t="s">
        <v>2052</v>
      </c>
      <c r="G47" s="322" t="s">
        <v>2053</v>
      </c>
    </row>
    <row r="48" spans="1:7" ht="12">
      <c r="A48" s="322" t="s">
        <v>2054</v>
      </c>
      <c r="B48" s="322" t="s">
        <v>2055</v>
      </c>
      <c r="C48" s="322" t="s">
        <v>1827</v>
      </c>
      <c r="D48" s="322" t="s">
        <v>1828</v>
      </c>
      <c r="E48" s="322"/>
      <c r="F48" s="322" t="s">
        <v>2057</v>
      </c>
      <c r="G48" s="322" t="s">
        <v>2058</v>
      </c>
    </row>
    <row r="49" spans="1:7" ht="12">
      <c r="A49" s="322" t="s">
        <v>2059</v>
      </c>
      <c r="B49" s="322" t="s">
        <v>2060</v>
      </c>
      <c r="C49" s="322" t="s">
        <v>1827</v>
      </c>
      <c r="D49" s="322" t="s">
        <v>317</v>
      </c>
      <c r="E49" s="322" t="s">
        <v>2061</v>
      </c>
      <c r="F49" s="322"/>
      <c r="G49" s="322" t="s">
        <v>2062</v>
      </c>
    </row>
    <row r="50" spans="1:7" ht="36">
      <c r="A50" s="322" t="s">
        <v>2063</v>
      </c>
      <c r="B50" s="322" t="s">
        <v>2064</v>
      </c>
      <c r="C50" s="322" t="s">
        <v>1850</v>
      </c>
      <c r="D50" s="322" t="s">
        <v>2065</v>
      </c>
      <c r="E50" s="322" t="s">
        <v>2066</v>
      </c>
      <c r="F50" s="322"/>
      <c r="G50" s="322" t="s">
        <v>2067</v>
      </c>
    </row>
    <row r="51" spans="1:7" ht="24">
      <c r="A51" s="322" t="s">
        <v>2069</v>
      </c>
      <c r="B51" s="322" t="s">
        <v>2070</v>
      </c>
      <c r="C51" s="322" t="s">
        <v>1850</v>
      </c>
      <c r="D51" s="322" t="s">
        <v>2072</v>
      </c>
      <c r="E51" s="322" t="s">
        <v>2073</v>
      </c>
      <c r="F51" s="322"/>
      <c r="G51" s="322" t="s">
        <v>2074</v>
      </c>
    </row>
    <row r="52" spans="1:7" ht="12">
      <c r="A52" s="322" t="s">
        <v>2075</v>
      </c>
      <c r="B52" s="322" t="s">
        <v>2076</v>
      </c>
      <c r="C52" s="322" t="s">
        <v>1850</v>
      </c>
      <c r="D52" s="322" t="s">
        <v>2077</v>
      </c>
      <c r="E52" s="322" t="s">
        <v>2078</v>
      </c>
      <c r="F52" s="322"/>
      <c r="G52" s="322" t="s">
        <v>2079</v>
      </c>
    </row>
    <row r="53" spans="1:7" ht="24">
      <c r="A53" s="322" t="s">
        <v>2080</v>
      </c>
      <c r="B53" s="322" t="s">
        <v>2082</v>
      </c>
      <c r="C53" s="322" t="s">
        <v>1869</v>
      </c>
      <c r="D53" s="322" t="s">
        <v>1838</v>
      </c>
      <c r="E53" s="326">
        <v>5539338995</v>
      </c>
      <c r="F53" s="322"/>
      <c r="G53" s="322" t="s">
        <v>2083</v>
      </c>
    </row>
    <row r="54" spans="1:7" ht="12">
      <c r="A54" s="322" t="s">
        <v>2084</v>
      </c>
      <c r="B54" s="322" t="s">
        <v>2085</v>
      </c>
      <c r="C54" s="322" t="s">
        <v>1850</v>
      </c>
      <c r="D54" s="322" t="s">
        <v>2086</v>
      </c>
      <c r="E54" s="322" t="s">
        <v>2087</v>
      </c>
      <c r="F54" s="326">
        <v>13320033817</v>
      </c>
      <c r="G54" s="322" t="s">
        <v>2088</v>
      </c>
    </row>
    <row r="55" spans="1:7" ht="12">
      <c r="A55" s="322" t="s">
        <v>2089</v>
      </c>
      <c r="B55" s="322" t="s">
        <v>2090</v>
      </c>
      <c r="C55" s="322" t="s">
        <v>1850</v>
      </c>
      <c r="D55" s="322" t="s">
        <v>2086</v>
      </c>
      <c r="E55" s="322" t="s">
        <v>2091</v>
      </c>
      <c r="F55" s="322" t="s">
        <v>2092</v>
      </c>
      <c r="G55" s="322" t="s">
        <v>2088</v>
      </c>
    </row>
    <row r="56" spans="1:7" ht="12">
      <c r="A56" s="322" t="s">
        <v>2093</v>
      </c>
      <c r="B56" s="322" t="s">
        <v>2094</v>
      </c>
      <c r="C56" s="322" t="s">
        <v>1827</v>
      </c>
      <c r="D56" s="322" t="s">
        <v>2095</v>
      </c>
      <c r="E56" s="326">
        <v>9611873444</v>
      </c>
      <c r="F56" s="322"/>
      <c r="G56" s="322" t="s">
        <v>2096</v>
      </c>
    </row>
    <row r="57" spans="1:7" ht="24">
      <c r="A57" s="322" t="s">
        <v>2097</v>
      </c>
      <c r="B57" s="322" t="s">
        <v>2098</v>
      </c>
      <c r="C57" s="324" t="s">
        <v>1850</v>
      </c>
      <c r="D57" s="322" t="s">
        <v>2099</v>
      </c>
      <c r="E57" s="326">
        <v>453511031964</v>
      </c>
      <c r="F57" s="322"/>
      <c r="G57" s="322" t="s">
        <v>2100</v>
      </c>
    </row>
    <row r="58" spans="1:7" ht="12">
      <c r="A58" s="322" t="s">
        <v>2101</v>
      </c>
      <c r="B58" s="322" t="s">
        <v>2102</v>
      </c>
      <c r="C58" s="322" t="s">
        <v>1827</v>
      </c>
      <c r="D58" s="322" t="s">
        <v>1828</v>
      </c>
      <c r="E58" s="322" t="s">
        <v>2103</v>
      </c>
      <c r="F58" s="322"/>
      <c r="G58" s="322" t="s">
        <v>2104</v>
      </c>
    </row>
    <row r="59" spans="1:7" ht="12">
      <c r="A59" s="322" t="s">
        <v>2105</v>
      </c>
      <c r="B59" s="322" t="s">
        <v>2106</v>
      </c>
      <c r="C59" s="322" t="s">
        <v>1827</v>
      </c>
      <c r="D59" s="322" t="s">
        <v>1838</v>
      </c>
      <c r="E59" s="322" t="s">
        <v>2107</v>
      </c>
      <c r="F59" s="322"/>
      <c r="G59" s="322" t="s">
        <v>2108</v>
      </c>
    </row>
    <row r="60" spans="1:7" ht="12">
      <c r="A60" s="322" t="s">
        <v>2109</v>
      </c>
      <c r="B60" s="322" t="s">
        <v>2110</v>
      </c>
      <c r="C60" s="324" t="s">
        <v>1827</v>
      </c>
      <c r="D60" s="322" t="s">
        <v>1838</v>
      </c>
      <c r="E60" s="322"/>
      <c r="F60" s="322"/>
      <c r="G60" s="322" t="s">
        <v>2111</v>
      </c>
    </row>
    <row r="61" spans="1:7" ht="12">
      <c r="A61" s="322" t="s">
        <v>2112</v>
      </c>
      <c r="B61" s="322" t="s">
        <v>2113</v>
      </c>
      <c r="C61" s="322" t="s">
        <v>1827</v>
      </c>
      <c r="D61" s="322" t="s">
        <v>1828</v>
      </c>
      <c r="E61" s="322"/>
      <c r="F61" s="326">
        <v>5556685577</v>
      </c>
      <c r="G61" s="322" t="s">
        <v>2114</v>
      </c>
    </row>
    <row r="62" spans="1:7" ht="24">
      <c r="A62" s="322" t="s">
        <v>2116</v>
      </c>
      <c r="B62" s="322" t="s">
        <v>2117</v>
      </c>
      <c r="C62" s="322" t="s">
        <v>1827</v>
      </c>
      <c r="D62" s="322" t="s">
        <v>1828</v>
      </c>
      <c r="E62" s="322" t="s">
        <v>2118</v>
      </c>
      <c r="F62" s="322"/>
      <c r="G62" s="322" t="s">
        <v>2119</v>
      </c>
    </row>
    <row r="63" spans="1:7" ht="24">
      <c r="A63" s="322" t="s">
        <v>2120</v>
      </c>
      <c r="B63" s="322" t="s">
        <v>2121</v>
      </c>
      <c r="C63" s="322" t="s">
        <v>1827</v>
      </c>
      <c r="D63" s="322" t="s">
        <v>2014</v>
      </c>
      <c r="E63" s="326">
        <v>5522704011</v>
      </c>
      <c r="F63" s="322"/>
      <c r="G63" s="322" t="s">
        <v>2122</v>
      </c>
    </row>
    <row r="64" spans="1:7" ht="12">
      <c r="A64" s="322" t="s">
        <v>2123</v>
      </c>
      <c r="B64" s="322" t="s">
        <v>2124</v>
      </c>
      <c r="C64" s="322" t="s">
        <v>1827</v>
      </c>
      <c r="D64" s="322" t="s">
        <v>2125</v>
      </c>
      <c r="E64" s="326">
        <v>5545604365</v>
      </c>
      <c r="F64" s="322"/>
      <c r="G64" s="322" t="s">
        <v>2126</v>
      </c>
    </row>
    <row r="65" spans="1:7" ht="36">
      <c r="A65" s="322" t="s">
        <v>2127</v>
      </c>
      <c r="B65" s="322" t="s">
        <v>2128</v>
      </c>
      <c r="C65" s="322" t="s">
        <v>1869</v>
      </c>
      <c r="D65" s="322" t="s">
        <v>317</v>
      </c>
      <c r="E65" s="322"/>
      <c r="F65" s="322"/>
      <c r="G65" s="322"/>
    </row>
    <row r="66" spans="1:7" ht="12">
      <c r="A66" s="322" t="s">
        <v>2129</v>
      </c>
      <c r="B66" s="322" t="s">
        <v>2130</v>
      </c>
      <c r="C66" s="322" t="s">
        <v>1827</v>
      </c>
      <c r="D66" s="322" t="s">
        <v>1880</v>
      </c>
      <c r="E66" s="322"/>
      <c r="F66" s="322"/>
      <c r="G66" s="322" t="s">
        <v>2131</v>
      </c>
    </row>
    <row r="67" spans="1:7" ht="12">
      <c r="A67" s="322" t="s">
        <v>2132</v>
      </c>
      <c r="B67" s="322" t="s">
        <v>2133</v>
      </c>
      <c r="C67" s="322" t="s">
        <v>1827</v>
      </c>
      <c r="D67" s="322" t="s">
        <v>1983</v>
      </c>
      <c r="E67" s="322"/>
      <c r="F67" s="322"/>
      <c r="G67" s="322" t="s">
        <v>2134</v>
      </c>
    </row>
    <row r="68" spans="1:7" ht="24">
      <c r="A68" s="322" t="s">
        <v>2135</v>
      </c>
      <c r="B68" s="322" t="s">
        <v>2136</v>
      </c>
      <c r="C68" s="322" t="s">
        <v>1869</v>
      </c>
      <c r="D68" s="322" t="s">
        <v>2138</v>
      </c>
      <c r="E68" s="326">
        <v>457711138397</v>
      </c>
      <c r="F68" s="322"/>
      <c r="G68" s="322" t="s">
        <v>2139</v>
      </c>
    </row>
    <row r="69" spans="1:7" ht="24">
      <c r="A69" s="322" t="s">
        <v>2140</v>
      </c>
      <c r="B69" s="322" t="s">
        <v>2141</v>
      </c>
      <c r="C69" s="322" t="s">
        <v>1869</v>
      </c>
      <c r="D69" s="322" t="s">
        <v>2142</v>
      </c>
      <c r="E69" s="326">
        <v>9531345738</v>
      </c>
      <c r="F69" s="326">
        <v>9531345738</v>
      </c>
      <c r="G69" s="322" t="s">
        <v>2144</v>
      </c>
    </row>
    <row r="70" spans="1:7" ht="12">
      <c r="A70" s="322" t="s">
        <v>2145</v>
      </c>
      <c r="B70" s="322" t="s">
        <v>2146</v>
      </c>
      <c r="C70" s="322" t="s">
        <v>1850</v>
      </c>
      <c r="D70" s="322" t="s">
        <v>2077</v>
      </c>
      <c r="E70" s="322"/>
      <c r="F70" s="322"/>
      <c r="G70" s="322" t="s">
        <v>2147</v>
      </c>
    </row>
    <row r="71" spans="1:7" ht="24">
      <c r="A71" s="322" t="s">
        <v>2148</v>
      </c>
      <c r="B71" s="322" t="s">
        <v>2149</v>
      </c>
      <c r="C71" s="322" t="s">
        <v>1850</v>
      </c>
      <c r="D71" s="322" t="s">
        <v>1865</v>
      </c>
      <c r="E71" s="326">
        <v>4434091406</v>
      </c>
      <c r="F71" s="326">
        <v>3247253</v>
      </c>
      <c r="G71" s="322" t="s">
        <v>2151</v>
      </c>
    </row>
    <row r="72" spans="1:7" ht="36">
      <c r="A72" s="322" t="s">
        <v>2152</v>
      </c>
      <c r="B72" s="322" t="s">
        <v>2153</v>
      </c>
      <c r="C72" s="322" t="s">
        <v>1827</v>
      </c>
      <c r="D72" s="322" t="s">
        <v>2154</v>
      </c>
      <c r="E72" s="326">
        <v>5559060319</v>
      </c>
      <c r="F72" s="322"/>
      <c r="G72" s="322" t="s">
        <v>2155</v>
      </c>
    </row>
    <row r="73" spans="1:7" ht="24">
      <c r="A73" s="322" t="s">
        <v>2156</v>
      </c>
      <c r="B73" s="322" t="s">
        <v>2157</v>
      </c>
      <c r="C73" s="322" t="s">
        <v>1827</v>
      </c>
      <c r="D73" s="322" t="s">
        <v>2158</v>
      </c>
      <c r="E73" s="326">
        <v>5547812646</v>
      </c>
      <c r="F73" s="326">
        <v>57754022</v>
      </c>
      <c r="G73" s="322" t="s">
        <v>2159</v>
      </c>
    </row>
    <row r="74" spans="1:7" ht="12">
      <c r="A74" s="322" t="s">
        <v>2160</v>
      </c>
      <c r="B74" s="322" t="s">
        <v>2161</v>
      </c>
      <c r="C74" s="322" t="s">
        <v>1850</v>
      </c>
      <c r="D74" s="322" t="s">
        <v>2162</v>
      </c>
      <c r="E74" s="326">
        <v>8116118470</v>
      </c>
      <c r="F74" s="322"/>
      <c r="G74" s="322" t="s">
        <v>2163</v>
      </c>
    </row>
    <row r="75" spans="1:7" ht="12">
      <c r="A75" s="322" t="s">
        <v>2164</v>
      </c>
      <c r="B75" s="322" t="s">
        <v>2165</v>
      </c>
      <c r="C75" s="322" t="s">
        <v>1827</v>
      </c>
      <c r="D75" s="322" t="s">
        <v>1828</v>
      </c>
      <c r="E75" s="322" t="s">
        <v>2166</v>
      </c>
      <c r="F75" s="326">
        <v>5556103778</v>
      </c>
      <c r="G75" s="322" t="s">
        <v>2167</v>
      </c>
    </row>
    <row r="76" spans="1:7" ht="24">
      <c r="A76" s="322" t="s">
        <v>2168</v>
      </c>
      <c r="B76" s="322" t="s">
        <v>2169</v>
      </c>
      <c r="C76" s="322" t="s">
        <v>1850</v>
      </c>
      <c r="D76" s="322" t="s">
        <v>2077</v>
      </c>
      <c r="E76" s="322"/>
      <c r="F76" s="322"/>
      <c r="G76" s="322" t="s">
        <v>2170</v>
      </c>
    </row>
    <row r="77" spans="1:7" ht="12">
      <c r="A77" s="322" t="s">
        <v>2171</v>
      </c>
      <c r="B77" s="322" t="s">
        <v>2172</v>
      </c>
      <c r="C77" s="322" t="s">
        <v>1827</v>
      </c>
      <c r="D77" s="322" t="s">
        <v>2173</v>
      </c>
      <c r="E77" s="322" t="s">
        <v>2174</v>
      </c>
      <c r="F77" s="322"/>
      <c r="G77" s="322" t="s">
        <v>2175</v>
      </c>
    </row>
    <row r="78" spans="1:7" ht="12">
      <c r="A78" s="322" t="s">
        <v>2176</v>
      </c>
      <c r="B78" s="322" t="s">
        <v>2177</v>
      </c>
      <c r="C78" s="322" t="s">
        <v>1827</v>
      </c>
      <c r="D78" s="322" t="s">
        <v>2178</v>
      </c>
      <c r="E78" s="326">
        <v>7774930010</v>
      </c>
      <c r="F78" s="322"/>
      <c r="G78" s="322" t="s">
        <v>2179</v>
      </c>
    </row>
    <row r="79" spans="1:7" ht="12">
      <c r="A79" s="322" t="s">
        <v>2180</v>
      </c>
      <c r="B79" s="322" t="s">
        <v>2182</v>
      </c>
      <c r="C79" s="322" t="s">
        <v>1827</v>
      </c>
      <c r="D79" s="322" t="s">
        <v>2183</v>
      </c>
      <c r="E79" s="326">
        <v>5522066075</v>
      </c>
      <c r="F79" s="326">
        <v>2882377</v>
      </c>
      <c r="G79" s="322" t="s">
        <v>2184</v>
      </c>
    </row>
    <row r="80" spans="1:7" ht="12">
      <c r="A80" s="322" t="s">
        <v>2185</v>
      </c>
      <c r="B80" s="322" t="s">
        <v>2186</v>
      </c>
      <c r="C80" s="322" t="s">
        <v>1827</v>
      </c>
      <c r="D80" s="322" t="s">
        <v>1838</v>
      </c>
      <c r="E80" s="322" t="s">
        <v>2187</v>
      </c>
      <c r="F80" s="322"/>
      <c r="G80" s="322" t="s">
        <v>2188</v>
      </c>
    </row>
    <row r="81" spans="1:7" ht="12">
      <c r="A81" s="322" t="s">
        <v>2189</v>
      </c>
      <c r="B81" s="322" t="s">
        <v>2190</v>
      </c>
      <c r="C81" s="322" t="s">
        <v>1827</v>
      </c>
      <c r="D81" s="322" t="s">
        <v>1828</v>
      </c>
      <c r="E81" s="326">
        <v>5554056598</v>
      </c>
      <c r="F81" s="322"/>
      <c r="G81" s="322" t="s">
        <v>2192</v>
      </c>
    </row>
    <row r="82" spans="1:7" ht="12">
      <c r="A82" s="322" t="s">
        <v>2193</v>
      </c>
      <c r="B82" s="322" t="s">
        <v>2194</v>
      </c>
      <c r="C82" s="322" t="s">
        <v>1827</v>
      </c>
      <c r="D82" s="322" t="s">
        <v>2195</v>
      </c>
      <c r="E82" s="326">
        <v>2223109784</v>
      </c>
      <c r="F82" s="322"/>
      <c r="G82" s="322" t="s">
        <v>2196</v>
      </c>
    </row>
    <row r="83" spans="1:7" ht="12">
      <c r="A83" s="322" t="s">
        <v>2197</v>
      </c>
      <c r="B83" s="322" t="s">
        <v>2198</v>
      </c>
      <c r="C83" s="324" t="s">
        <v>1827</v>
      </c>
      <c r="D83" s="322" t="s">
        <v>2125</v>
      </c>
      <c r="E83" s="322" t="s">
        <v>2199</v>
      </c>
      <c r="F83" s="322"/>
      <c r="G83" s="322" t="s">
        <v>2200</v>
      </c>
    </row>
    <row r="84" spans="1:7" ht="24">
      <c r="A84" s="322" t="s">
        <v>2202</v>
      </c>
      <c r="B84" s="322" t="s">
        <v>2203</v>
      </c>
      <c r="C84" s="322" t="s">
        <v>1827</v>
      </c>
      <c r="D84" s="322" t="s">
        <v>2204</v>
      </c>
      <c r="E84" s="326">
        <v>5531364043</v>
      </c>
      <c r="F84" s="322"/>
      <c r="G84" s="322" t="s">
        <v>2205</v>
      </c>
    </row>
    <row r="85" spans="1:7" ht="12">
      <c r="A85" s="322" t="s">
        <v>2206</v>
      </c>
      <c r="B85" s="322" t="s">
        <v>2208</v>
      </c>
      <c r="C85" s="324" t="s">
        <v>1827</v>
      </c>
      <c r="D85" s="322" t="s">
        <v>2209</v>
      </c>
      <c r="E85" s="326">
        <v>5545201039</v>
      </c>
      <c r="F85" s="322"/>
      <c r="G85" s="322" t="s">
        <v>2210</v>
      </c>
    </row>
    <row r="86" spans="1:7" ht="12">
      <c r="A86" s="322" t="s">
        <v>2211</v>
      </c>
      <c r="B86" s="322" t="s">
        <v>2212</v>
      </c>
      <c r="C86" s="322" t="s">
        <v>1827</v>
      </c>
      <c r="D86" s="322" t="s">
        <v>317</v>
      </c>
      <c r="E86" s="326">
        <v>442221185850</v>
      </c>
      <c r="F86" s="322"/>
      <c r="G86" s="322" t="s">
        <v>2213</v>
      </c>
    </row>
    <row r="87" spans="1:7" ht="24">
      <c r="A87" s="322" t="s">
        <v>2214</v>
      </c>
      <c r="B87" s="322" t="s">
        <v>2215</v>
      </c>
      <c r="C87" s="322" t="s">
        <v>1869</v>
      </c>
      <c r="D87" s="322" t="s">
        <v>2216</v>
      </c>
      <c r="E87" s="326">
        <v>445513555682</v>
      </c>
      <c r="F87" s="326">
        <v>47461062</v>
      </c>
      <c r="G87" s="322" t="s">
        <v>2218</v>
      </c>
    </row>
    <row r="88" spans="1:7" ht="12">
      <c r="A88" s="322" t="s">
        <v>2219</v>
      </c>
      <c r="B88" s="322" t="s">
        <v>2220</v>
      </c>
      <c r="C88" s="324" t="s">
        <v>1827</v>
      </c>
      <c r="D88" s="322" t="s">
        <v>1838</v>
      </c>
      <c r="E88" s="326">
        <v>445525360904</v>
      </c>
      <c r="F88" s="322"/>
      <c r="G88" s="322" t="s">
        <v>2221</v>
      </c>
    </row>
    <row r="89" spans="1:7" ht="12">
      <c r="A89" s="322" t="s">
        <v>2222</v>
      </c>
      <c r="B89" s="322" t="s">
        <v>2223</v>
      </c>
      <c r="C89" s="322" t="s">
        <v>1827</v>
      </c>
      <c r="D89" s="322" t="s">
        <v>2125</v>
      </c>
      <c r="E89" s="322"/>
      <c r="F89" s="322"/>
      <c r="G89" s="322" t="s">
        <v>2224</v>
      </c>
    </row>
    <row r="90" spans="1:7" ht="12">
      <c r="A90" s="322" t="s">
        <v>2225</v>
      </c>
      <c r="B90" s="322" t="s">
        <v>2226</v>
      </c>
      <c r="C90" s="322" t="s">
        <v>1827</v>
      </c>
      <c r="D90" s="322" t="s">
        <v>2014</v>
      </c>
      <c r="E90" s="326">
        <v>442221731177</v>
      </c>
      <c r="F90" s="322"/>
      <c r="G90" s="322" t="s">
        <v>2228</v>
      </c>
    </row>
    <row r="91" spans="1:7" ht="24">
      <c r="A91" s="322" t="s">
        <v>2229</v>
      </c>
      <c r="B91" s="322" t="s">
        <v>2230</v>
      </c>
      <c r="C91" s="322" t="s">
        <v>1869</v>
      </c>
      <c r="D91" s="322" t="s">
        <v>2231</v>
      </c>
      <c r="E91" s="326">
        <v>7774102392</v>
      </c>
      <c r="F91" s="326">
        <v>7774102392</v>
      </c>
      <c r="G91" s="322" t="s">
        <v>2232</v>
      </c>
    </row>
    <row r="92" spans="1:7" ht="24">
      <c r="A92" s="322" t="s">
        <v>2233</v>
      </c>
      <c r="B92" s="322" t="s">
        <v>2234</v>
      </c>
      <c r="C92" s="324" t="s">
        <v>1827</v>
      </c>
      <c r="D92" s="322" t="s">
        <v>2235</v>
      </c>
      <c r="E92" s="326">
        <v>5564167655</v>
      </c>
      <c r="F92" s="322"/>
      <c r="G92" s="322" t="s">
        <v>2236</v>
      </c>
    </row>
    <row r="93" spans="1:7" ht="24">
      <c r="A93" s="322" t="s">
        <v>2237</v>
      </c>
      <c r="B93" s="322" t="s">
        <v>2238</v>
      </c>
      <c r="C93" s="322" t="s">
        <v>1827</v>
      </c>
      <c r="D93" s="322" t="s">
        <v>1587</v>
      </c>
      <c r="E93" s="326">
        <v>445517489770</v>
      </c>
      <c r="F93" s="326">
        <v>15557091427</v>
      </c>
      <c r="G93" s="322" t="s">
        <v>2239</v>
      </c>
    </row>
    <row r="94" spans="1:7" ht="24">
      <c r="A94" s="322" t="s">
        <v>2240</v>
      </c>
      <c r="B94" s="322" t="s">
        <v>2241</v>
      </c>
      <c r="C94" s="322" t="s">
        <v>1827</v>
      </c>
      <c r="D94" s="322" t="s">
        <v>1983</v>
      </c>
      <c r="E94" s="322"/>
      <c r="F94" s="322"/>
      <c r="G94" s="322" t="s">
        <v>2242</v>
      </c>
    </row>
    <row r="95" spans="1:7" ht="12">
      <c r="A95" s="322" t="s">
        <v>2243</v>
      </c>
      <c r="B95" s="322" t="s">
        <v>2244</v>
      </c>
      <c r="C95" s="322" t="s">
        <v>1850</v>
      </c>
      <c r="D95" s="322" t="s">
        <v>2245</v>
      </c>
      <c r="E95" s="326">
        <v>453331578463</v>
      </c>
      <c r="F95" s="326">
        <v>13336412174</v>
      </c>
      <c r="G95" s="322" t="s">
        <v>2246</v>
      </c>
    </row>
    <row r="96" spans="1:7" ht="12">
      <c r="A96" s="322" t="s">
        <v>2247</v>
      </c>
      <c r="B96" s="322" t="s">
        <v>2248</v>
      </c>
      <c r="C96" s="322" t="s">
        <v>1827</v>
      </c>
      <c r="D96" s="322" t="s">
        <v>2249</v>
      </c>
      <c r="E96" s="326">
        <v>7773494486</v>
      </c>
      <c r="F96" s="322"/>
      <c r="G96" s="322" t="s">
        <v>2250</v>
      </c>
    </row>
    <row r="97" spans="1:7" ht="12">
      <c r="A97" s="322" t="s">
        <v>2251</v>
      </c>
      <c r="B97" s="322" t="s">
        <v>2153</v>
      </c>
      <c r="C97" s="324" t="s">
        <v>1827</v>
      </c>
      <c r="D97" s="322" t="s">
        <v>1978</v>
      </c>
      <c r="E97" s="326">
        <v>5525174448</v>
      </c>
      <c r="F97" s="322"/>
      <c r="G97" s="322" t="s">
        <v>2253</v>
      </c>
    </row>
    <row r="98" spans="1:7" ht="12">
      <c r="A98" s="322" t="s">
        <v>2254</v>
      </c>
      <c r="B98" s="322" t="s">
        <v>2255</v>
      </c>
      <c r="C98" s="322" t="s">
        <v>1850</v>
      </c>
      <c r="D98" s="322" t="s">
        <v>2256</v>
      </c>
      <c r="E98" s="326">
        <v>9993223752</v>
      </c>
      <c r="F98" s="326">
        <v>9993223752</v>
      </c>
      <c r="G98" s="322" t="s">
        <v>2257</v>
      </c>
    </row>
    <row r="99" spans="1:7" ht="12">
      <c r="A99" s="322" t="s">
        <v>2258</v>
      </c>
      <c r="B99" s="322" t="s">
        <v>2259</v>
      </c>
      <c r="C99" s="322" t="s">
        <v>1827</v>
      </c>
      <c r="D99" s="322" t="s">
        <v>317</v>
      </c>
      <c r="E99" s="326">
        <v>445515699602</v>
      </c>
      <c r="F99" s="322"/>
      <c r="G99" s="322" t="s">
        <v>2260</v>
      </c>
    </row>
    <row r="100" spans="1:7" ht="24">
      <c r="A100" s="322" t="s">
        <v>2261</v>
      </c>
      <c r="B100" s="322" t="s">
        <v>2262</v>
      </c>
      <c r="C100" s="322" t="s">
        <v>1869</v>
      </c>
      <c r="D100" s="322" t="s">
        <v>2263</v>
      </c>
      <c r="E100" s="326">
        <v>445567033400</v>
      </c>
      <c r="F100" s="322"/>
      <c r="G100" s="322" t="s">
        <v>2264</v>
      </c>
    </row>
    <row r="101" spans="1:7" ht="24">
      <c r="A101" s="322" t="s">
        <v>2265</v>
      </c>
      <c r="B101" s="322" t="s">
        <v>2267</v>
      </c>
      <c r="C101" s="322" t="s">
        <v>1869</v>
      </c>
      <c r="D101" s="322" t="s">
        <v>317</v>
      </c>
      <c r="E101" s="326">
        <v>5519524674</v>
      </c>
      <c r="F101" s="322"/>
      <c r="G101" s="322" t="s">
        <v>2268</v>
      </c>
    </row>
    <row r="102" spans="1:7" ht="12">
      <c r="A102" s="322" t="s">
        <v>2269</v>
      </c>
      <c r="B102" s="322" t="s">
        <v>2157</v>
      </c>
      <c r="C102" s="322" t="s">
        <v>1827</v>
      </c>
      <c r="D102" s="322" t="s">
        <v>2014</v>
      </c>
      <c r="E102" s="326">
        <v>452441181827</v>
      </c>
      <c r="F102" s="322"/>
      <c r="G102" s="322" t="s">
        <v>2270</v>
      </c>
    </row>
    <row r="103" spans="1:7" ht="24">
      <c r="A103" s="322" t="s">
        <v>2271</v>
      </c>
      <c r="B103" s="322" t="s">
        <v>2272</v>
      </c>
      <c r="C103" s="324" t="s">
        <v>1827</v>
      </c>
      <c r="D103" s="322" t="s">
        <v>1828</v>
      </c>
      <c r="E103" s="322" t="s">
        <v>2273</v>
      </c>
      <c r="F103" s="322"/>
      <c r="G103" s="322" t="s">
        <v>2274</v>
      </c>
    </row>
    <row r="104" spans="1:7" ht="12">
      <c r="A104" s="322" t="s">
        <v>2275</v>
      </c>
      <c r="B104" s="322" t="s">
        <v>2190</v>
      </c>
      <c r="C104" s="322" t="s">
        <v>1850</v>
      </c>
      <c r="D104" s="322" t="s">
        <v>1999</v>
      </c>
      <c r="E104" s="322" t="s">
        <v>2276</v>
      </c>
      <c r="F104" s="322" t="s">
        <v>2277</v>
      </c>
      <c r="G104" s="322" t="s">
        <v>2278</v>
      </c>
    </row>
    <row r="105" spans="1:7" ht="12">
      <c r="A105" s="322" t="s">
        <v>2279</v>
      </c>
      <c r="B105" s="322" t="s">
        <v>2280</v>
      </c>
      <c r="C105" s="324" t="s">
        <v>1827</v>
      </c>
      <c r="D105" s="322" t="s">
        <v>2281</v>
      </c>
      <c r="E105" s="326">
        <v>5559568630</v>
      </c>
      <c r="F105" s="326">
        <v>26223833</v>
      </c>
      <c r="G105" s="322" t="s">
        <v>2282</v>
      </c>
    </row>
    <row r="106" spans="1:7" ht="24">
      <c r="A106" s="322" t="s">
        <v>2283</v>
      </c>
      <c r="B106" s="322" t="s">
        <v>2284</v>
      </c>
      <c r="C106" s="322" t="s">
        <v>1869</v>
      </c>
      <c r="D106" s="322" t="s">
        <v>2285</v>
      </c>
      <c r="E106" s="326">
        <v>4521178987</v>
      </c>
      <c r="F106" s="322"/>
      <c r="G106" s="322" t="s">
        <v>2286</v>
      </c>
    </row>
    <row r="107" spans="1:7" ht="12">
      <c r="A107" s="322" t="s">
        <v>2287</v>
      </c>
      <c r="B107" s="322" t="s">
        <v>2288</v>
      </c>
      <c r="C107" s="322" t="s">
        <v>1827</v>
      </c>
      <c r="D107" s="322" t="s">
        <v>1838</v>
      </c>
      <c r="E107" s="322" t="s">
        <v>2289</v>
      </c>
      <c r="F107" s="322"/>
      <c r="G107" s="322" t="s">
        <v>2290</v>
      </c>
    </row>
    <row r="108" spans="1:7" ht="12">
      <c r="A108" s="322" t="s">
        <v>2291</v>
      </c>
      <c r="B108" s="322" t="s">
        <v>2292</v>
      </c>
      <c r="C108" s="322" t="s">
        <v>1827</v>
      </c>
      <c r="D108" s="322" t="s">
        <v>2293</v>
      </c>
      <c r="E108" s="326">
        <v>2223243525</v>
      </c>
      <c r="F108" s="322" t="s">
        <v>2294</v>
      </c>
      <c r="G108" s="322" t="s">
        <v>2295</v>
      </c>
    </row>
    <row r="109" spans="1:7" ht="36">
      <c r="A109" s="322" t="s">
        <v>2296</v>
      </c>
      <c r="B109" s="322" t="s">
        <v>2297</v>
      </c>
      <c r="C109" s="324" t="s">
        <v>1850</v>
      </c>
      <c r="D109" s="322" t="s">
        <v>2077</v>
      </c>
      <c r="E109" s="322"/>
      <c r="F109" s="322" t="s">
        <v>2298</v>
      </c>
      <c r="G109" s="322" t="s">
        <v>2299</v>
      </c>
    </row>
    <row r="110" spans="1:7" ht="12">
      <c r="A110" s="322" t="s">
        <v>2300</v>
      </c>
      <c r="B110" s="322" t="s">
        <v>2301</v>
      </c>
      <c r="C110" s="324" t="s">
        <v>1827</v>
      </c>
      <c r="D110" s="322" t="s">
        <v>1983</v>
      </c>
      <c r="E110" s="326">
        <v>445585475851</v>
      </c>
      <c r="F110" s="322"/>
      <c r="G110" s="322" t="s">
        <v>2303</v>
      </c>
    </row>
    <row r="111" spans="1:7" ht="12">
      <c r="A111" s="322" t="s">
        <v>2304</v>
      </c>
      <c r="B111" s="322" t="s">
        <v>2305</v>
      </c>
      <c r="C111" s="322" t="s">
        <v>1827</v>
      </c>
      <c r="D111" s="322" t="s">
        <v>1983</v>
      </c>
      <c r="E111" s="326">
        <v>445585475851</v>
      </c>
      <c r="F111" s="322"/>
      <c r="G111" s="322" t="s">
        <v>2303</v>
      </c>
    </row>
    <row r="112" spans="1:7" ht="24">
      <c r="A112" s="322" t="s">
        <v>2306</v>
      </c>
      <c r="B112" s="322" t="s">
        <v>2307</v>
      </c>
      <c r="C112" s="322" t="s">
        <v>1869</v>
      </c>
      <c r="D112" s="322" t="s">
        <v>1978</v>
      </c>
      <c r="E112" s="326">
        <v>445513873455</v>
      </c>
      <c r="F112" s="322"/>
      <c r="G112" s="322" t="s">
        <v>2308</v>
      </c>
    </row>
    <row r="113" spans="1:7" ht="24">
      <c r="A113" s="322" t="s">
        <v>2309</v>
      </c>
      <c r="B113" s="322" t="s">
        <v>2310</v>
      </c>
      <c r="C113" s="322" t="s">
        <v>1850</v>
      </c>
      <c r="D113" s="322" t="s">
        <v>2311</v>
      </c>
      <c r="E113" s="326">
        <v>4441816142</v>
      </c>
      <c r="F113" s="322"/>
      <c r="G113" s="322" t="s">
        <v>2313</v>
      </c>
    </row>
    <row r="114" spans="1:7" ht="12">
      <c r="A114" s="322" t="s">
        <v>2314</v>
      </c>
      <c r="B114" s="322" t="s">
        <v>2157</v>
      </c>
      <c r="C114" s="324" t="s">
        <v>1827</v>
      </c>
      <c r="D114" s="322" t="s">
        <v>1880</v>
      </c>
      <c r="E114" s="326">
        <v>5546850044</v>
      </c>
      <c r="F114" s="326">
        <v>63114008</v>
      </c>
      <c r="G114" s="322" t="s">
        <v>2315</v>
      </c>
    </row>
    <row r="115" spans="1:7" ht="24">
      <c r="A115" s="322" t="s">
        <v>2316</v>
      </c>
      <c r="B115" s="322" t="s">
        <v>2317</v>
      </c>
      <c r="C115" s="322" t="s">
        <v>1827</v>
      </c>
      <c r="D115" s="322" t="s">
        <v>317</v>
      </c>
      <c r="E115" s="322" t="s">
        <v>2318</v>
      </c>
      <c r="F115" s="322"/>
      <c r="G115" s="322" t="s">
        <v>2319</v>
      </c>
    </row>
    <row r="116" spans="1:7" ht="12">
      <c r="A116" s="322" t="s">
        <v>2320</v>
      </c>
      <c r="B116" s="322" t="s">
        <v>2321</v>
      </c>
      <c r="C116" s="322" t="s">
        <v>1827</v>
      </c>
      <c r="D116" s="322" t="s">
        <v>2322</v>
      </c>
      <c r="E116" s="326">
        <v>445540546393</v>
      </c>
      <c r="F116" s="322"/>
      <c r="G116" s="322" t="s">
        <v>2323</v>
      </c>
    </row>
    <row r="117" spans="1:7" ht="12">
      <c r="A117" s="322" t="s">
        <v>2324</v>
      </c>
      <c r="B117" s="322" t="s">
        <v>2136</v>
      </c>
      <c r="C117" s="324" t="s">
        <v>1827</v>
      </c>
      <c r="D117" s="322" t="s">
        <v>2014</v>
      </c>
      <c r="E117" s="322" t="s">
        <v>2325</v>
      </c>
      <c r="F117" s="322"/>
      <c r="G117" s="322" t="s">
        <v>2326</v>
      </c>
    </row>
    <row r="118" spans="1:7" ht="12">
      <c r="A118" s="322" t="s">
        <v>2324</v>
      </c>
      <c r="B118" s="322" t="s">
        <v>2136</v>
      </c>
      <c r="C118" s="322" t="s">
        <v>1827</v>
      </c>
      <c r="D118" s="322" t="s">
        <v>2014</v>
      </c>
      <c r="E118" s="322" t="s">
        <v>2325</v>
      </c>
      <c r="F118" s="322"/>
      <c r="G118" s="322" t="s">
        <v>2326</v>
      </c>
    </row>
    <row r="119" spans="1:7" ht="12">
      <c r="A119" s="322" t="s">
        <v>2328</v>
      </c>
      <c r="B119" s="322" t="s">
        <v>2329</v>
      </c>
      <c r="C119" s="324" t="s">
        <v>1827</v>
      </c>
      <c r="D119" s="322" t="s">
        <v>1828</v>
      </c>
      <c r="E119" s="326">
        <v>445542748766</v>
      </c>
      <c r="F119" s="326">
        <v>47493784</v>
      </c>
      <c r="G119" s="322" t="s">
        <v>2330</v>
      </c>
    </row>
    <row r="120" spans="1:7" ht="12">
      <c r="A120" s="322" t="s">
        <v>2331</v>
      </c>
      <c r="B120" s="322" t="s">
        <v>2203</v>
      </c>
      <c r="C120" s="324" t="s">
        <v>1850</v>
      </c>
      <c r="D120" s="322" t="s">
        <v>1894</v>
      </c>
      <c r="E120" s="322"/>
      <c r="F120" s="322"/>
      <c r="G120" s="322" t="s">
        <v>2333</v>
      </c>
    </row>
    <row r="121" spans="1:7" ht="12">
      <c r="A121" s="322" t="s">
        <v>2334</v>
      </c>
      <c r="B121" s="322" t="s">
        <v>2223</v>
      </c>
      <c r="C121" s="322" t="s">
        <v>1827</v>
      </c>
      <c r="D121" s="322" t="s">
        <v>1828</v>
      </c>
      <c r="E121" s="322"/>
      <c r="F121" s="322"/>
      <c r="G121" s="322" t="s">
        <v>2335</v>
      </c>
    </row>
    <row r="122" spans="1:7" ht="24">
      <c r="A122" s="322" t="s">
        <v>2336</v>
      </c>
      <c r="B122" s="322" t="s">
        <v>2337</v>
      </c>
      <c r="C122" s="322" t="s">
        <v>1869</v>
      </c>
      <c r="D122" s="322" t="s">
        <v>2125</v>
      </c>
      <c r="E122" s="326">
        <v>445558263836</v>
      </c>
      <c r="F122" s="322"/>
      <c r="G122" s="322"/>
    </row>
    <row r="123" spans="1:7" ht="12">
      <c r="A123" s="322" t="s">
        <v>2339</v>
      </c>
      <c r="B123" s="322" t="s">
        <v>2203</v>
      </c>
      <c r="C123" s="322" t="s">
        <v>1827</v>
      </c>
      <c r="D123" s="322" t="s">
        <v>2340</v>
      </c>
      <c r="E123" s="322" t="s">
        <v>2341</v>
      </c>
      <c r="F123" s="322"/>
      <c r="G123" s="322" t="s">
        <v>2342</v>
      </c>
    </row>
    <row r="124" spans="1:7" ht="12">
      <c r="A124" s="322" t="s">
        <v>2343</v>
      </c>
      <c r="B124" s="322" t="s">
        <v>2344</v>
      </c>
      <c r="C124" s="322" t="s">
        <v>1827</v>
      </c>
      <c r="D124" s="322" t="s">
        <v>1587</v>
      </c>
      <c r="E124" s="322"/>
      <c r="F124" s="322"/>
      <c r="G124" s="322" t="s">
        <v>2345</v>
      </c>
    </row>
    <row r="125" spans="1:7" ht="24">
      <c r="A125" s="322" t="s">
        <v>2346</v>
      </c>
      <c r="B125" s="322" t="s">
        <v>2157</v>
      </c>
      <c r="C125" s="322" t="s">
        <v>1827</v>
      </c>
      <c r="D125" s="322" t="s">
        <v>2347</v>
      </c>
      <c r="E125" s="326">
        <v>445523221620</v>
      </c>
      <c r="F125" s="322"/>
      <c r="G125" s="322" t="s">
        <v>2348</v>
      </c>
    </row>
    <row r="126" spans="1:7" ht="12">
      <c r="A126" s="322" t="s">
        <v>2349</v>
      </c>
      <c r="B126" s="322" t="s">
        <v>2350</v>
      </c>
      <c r="C126" s="322" t="s">
        <v>1827</v>
      </c>
      <c r="D126" s="322" t="s">
        <v>2351</v>
      </c>
      <c r="E126" s="326">
        <v>7771350209</v>
      </c>
      <c r="F126" s="322"/>
      <c r="G126" s="322" t="s">
        <v>2352</v>
      </c>
    </row>
    <row r="127" spans="1:7" ht="12">
      <c r="A127" s="322" t="s">
        <v>2353</v>
      </c>
      <c r="B127" s="322" t="s">
        <v>2354</v>
      </c>
      <c r="C127" s="322" t="s">
        <v>1827</v>
      </c>
      <c r="D127" s="322" t="s">
        <v>2355</v>
      </c>
      <c r="E127" s="326">
        <v>5445545042959</v>
      </c>
      <c r="F127" s="322"/>
      <c r="G127" s="322" t="s">
        <v>2356</v>
      </c>
    </row>
    <row r="128" spans="1:7" ht="12">
      <c r="A128" s="322" t="s">
        <v>2357</v>
      </c>
      <c r="B128" s="322" t="s">
        <v>2358</v>
      </c>
      <c r="C128" s="324" t="s">
        <v>1850</v>
      </c>
      <c r="D128" s="322" t="s">
        <v>2360</v>
      </c>
      <c r="E128" s="322"/>
      <c r="F128" s="322"/>
      <c r="G128" s="322" t="s">
        <v>2361</v>
      </c>
    </row>
    <row r="129" spans="1:7" ht="12">
      <c r="A129" s="322" t="s">
        <v>2362</v>
      </c>
      <c r="B129" s="322" t="s">
        <v>2363</v>
      </c>
      <c r="C129" s="322" t="s">
        <v>1827</v>
      </c>
      <c r="D129" s="322" t="s">
        <v>1828</v>
      </c>
      <c r="E129" s="322" t="s">
        <v>2364</v>
      </c>
      <c r="F129" s="322"/>
      <c r="G129" s="322" t="s">
        <v>2365</v>
      </c>
    </row>
    <row r="130" spans="1:7" ht="12">
      <c r="A130" s="322" t="s">
        <v>2366</v>
      </c>
      <c r="B130" s="322" t="s">
        <v>2367</v>
      </c>
      <c r="C130" s="324" t="s">
        <v>1827</v>
      </c>
      <c r="D130" s="322" t="s">
        <v>1983</v>
      </c>
      <c r="E130" s="326">
        <v>445531935185</v>
      </c>
      <c r="F130" s="322"/>
      <c r="G130" s="322"/>
    </row>
    <row r="131" spans="1:7" ht="12">
      <c r="A131" s="322" t="s">
        <v>2368</v>
      </c>
      <c r="B131" s="322" t="s">
        <v>2369</v>
      </c>
      <c r="C131" s="324" t="s">
        <v>1827</v>
      </c>
      <c r="D131" s="322" t="s">
        <v>1828</v>
      </c>
      <c r="E131" s="322"/>
      <c r="F131" s="322"/>
      <c r="G131" s="322" t="s">
        <v>2370</v>
      </c>
    </row>
    <row r="132" spans="1:7" ht="24">
      <c r="A132" s="322" t="s">
        <v>2371</v>
      </c>
      <c r="B132" s="322" t="s">
        <v>2372</v>
      </c>
      <c r="C132" s="322" t="s">
        <v>1869</v>
      </c>
      <c r="D132" s="322" t="s">
        <v>1838</v>
      </c>
      <c r="E132" s="326">
        <v>5530332894</v>
      </c>
      <c r="F132" s="326">
        <v>55848384</v>
      </c>
      <c r="G132" s="322" t="s">
        <v>2373</v>
      </c>
    </row>
    <row r="133" spans="1:7" ht="12">
      <c r="A133" s="322" t="s">
        <v>2374</v>
      </c>
      <c r="B133" s="322" t="s">
        <v>2375</v>
      </c>
      <c r="C133" s="322" t="s">
        <v>1827</v>
      </c>
      <c r="D133" s="322" t="s">
        <v>2204</v>
      </c>
      <c r="E133" s="322"/>
      <c r="F133" s="322"/>
      <c r="G133" s="322" t="s">
        <v>2376</v>
      </c>
    </row>
    <row r="134" spans="1:7" ht="36">
      <c r="A134" s="322" t="s">
        <v>2377</v>
      </c>
      <c r="B134" s="322" t="s">
        <v>2378</v>
      </c>
      <c r="C134" s="322" t="s">
        <v>1827</v>
      </c>
      <c r="D134" s="322" t="s">
        <v>1828</v>
      </c>
      <c r="E134" s="326">
        <v>6241922059</v>
      </c>
      <c r="F134" s="322"/>
      <c r="G134" s="322" t="s">
        <v>2379</v>
      </c>
    </row>
    <row r="135" spans="1:7" ht="24">
      <c r="A135" s="322" t="s">
        <v>2380</v>
      </c>
      <c r="B135" s="322" t="s">
        <v>2381</v>
      </c>
      <c r="C135" s="324" t="s">
        <v>1827</v>
      </c>
      <c r="D135" s="322" t="s">
        <v>317</v>
      </c>
      <c r="E135" s="326">
        <v>445566100834</v>
      </c>
      <c r="F135" s="322"/>
      <c r="G135" s="322" t="s">
        <v>2382</v>
      </c>
    </row>
    <row r="136" spans="1:7" ht="24">
      <c r="A136" s="322" t="s">
        <v>2383</v>
      </c>
      <c r="B136" s="322" t="s">
        <v>2381</v>
      </c>
      <c r="C136" s="322" t="s">
        <v>1827</v>
      </c>
      <c r="D136" s="322" t="s">
        <v>317</v>
      </c>
      <c r="E136" s="326">
        <v>5566100834</v>
      </c>
      <c r="F136" s="322"/>
      <c r="G136" s="322" t="s">
        <v>2384</v>
      </c>
    </row>
    <row r="137" spans="1:7" ht="24">
      <c r="A137" s="322" t="s">
        <v>2385</v>
      </c>
      <c r="B137" s="322" t="s">
        <v>2386</v>
      </c>
      <c r="C137" s="322" t="s">
        <v>1827</v>
      </c>
      <c r="D137" s="322" t="s">
        <v>2387</v>
      </c>
      <c r="E137" s="322" t="s">
        <v>2388</v>
      </c>
      <c r="F137" s="322" t="s">
        <v>2389</v>
      </c>
      <c r="G137" s="322" t="s">
        <v>2390</v>
      </c>
    </row>
    <row r="138" spans="1:7" ht="12">
      <c r="A138" s="322" t="s">
        <v>2391</v>
      </c>
      <c r="B138" s="322" t="s">
        <v>2392</v>
      </c>
      <c r="C138" s="324" t="s">
        <v>1850</v>
      </c>
      <c r="D138" s="322" t="s">
        <v>2393</v>
      </c>
      <c r="E138" s="326">
        <v>444499209503</v>
      </c>
      <c r="F138" s="322"/>
      <c r="G138" s="322" t="s">
        <v>2394</v>
      </c>
    </row>
    <row r="139" spans="1:7" ht="12">
      <c r="A139" s="322" t="s">
        <v>2396</v>
      </c>
      <c r="B139" s="322" t="s">
        <v>2397</v>
      </c>
      <c r="C139" s="322" t="s">
        <v>1827</v>
      </c>
      <c r="D139" s="322" t="s">
        <v>1828</v>
      </c>
      <c r="E139" s="326">
        <v>5554164054</v>
      </c>
      <c r="F139" s="322"/>
      <c r="G139" s="322" t="s">
        <v>2398</v>
      </c>
    </row>
    <row r="140" spans="1:7" ht="12">
      <c r="A140" s="322" t="s">
        <v>2399</v>
      </c>
      <c r="B140" s="322" t="s">
        <v>2400</v>
      </c>
      <c r="C140" s="322" t="s">
        <v>1827</v>
      </c>
      <c r="D140" s="322" t="s">
        <v>2401</v>
      </c>
      <c r="E140" s="326">
        <v>445578522739</v>
      </c>
      <c r="F140" s="326">
        <v>5558357029</v>
      </c>
      <c r="G140" s="322" t="s">
        <v>2402</v>
      </c>
    </row>
    <row r="141" spans="1:7" ht="12">
      <c r="A141" s="322" t="s">
        <v>2403</v>
      </c>
      <c r="B141" s="322" t="s">
        <v>2405</v>
      </c>
      <c r="C141" s="322" t="s">
        <v>1827</v>
      </c>
      <c r="D141" s="322" t="s">
        <v>1838</v>
      </c>
      <c r="E141" s="326">
        <v>445530371362</v>
      </c>
      <c r="F141" s="322"/>
      <c r="G141" s="322" t="s">
        <v>2407</v>
      </c>
    </row>
    <row r="142" spans="1:7" ht="12">
      <c r="A142" s="322" t="s">
        <v>2408</v>
      </c>
      <c r="B142" s="322" t="s">
        <v>2409</v>
      </c>
      <c r="C142" s="322" t="s">
        <v>1850</v>
      </c>
      <c r="D142" s="322" t="s">
        <v>2410</v>
      </c>
      <c r="E142" s="326">
        <v>5527595306</v>
      </c>
      <c r="F142" s="326">
        <v>18444315493</v>
      </c>
      <c r="G142" s="322" t="s">
        <v>2411</v>
      </c>
    </row>
    <row r="143" spans="1:7" ht="12">
      <c r="A143" s="322" t="s">
        <v>2412</v>
      </c>
      <c r="B143" s="322" t="s">
        <v>2413</v>
      </c>
      <c r="C143" s="322" t="s">
        <v>1827</v>
      </c>
      <c r="D143" s="322" t="s">
        <v>2351</v>
      </c>
      <c r="E143" s="322" t="s">
        <v>2415</v>
      </c>
      <c r="F143" s="322"/>
      <c r="G143" s="322" t="s">
        <v>2416</v>
      </c>
    </row>
    <row r="144" spans="1:7" ht="24">
      <c r="A144" s="322" t="s">
        <v>2417</v>
      </c>
      <c r="B144" s="322" t="s">
        <v>2418</v>
      </c>
      <c r="C144" s="322" t="s">
        <v>1827</v>
      </c>
      <c r="D144" s="322" t="s">
        <v>2419</v>
      </c>
      <c r="E144" s="326">
        <v>445584393715</v>
      </c>
      <c r="F144" s="326">
        <v>10577080</v>
      </c>
      <c r="G144" s="322" t="s">
        <v>2421</v>
      </c>
    </row>
    <row r="145" spans="1:7" ht="24">
      <c r="A145" s="322" t="s">
        <v>2426</v>
      </c>
      <c r="B145" s="322" t="s">
        <v>2428</v>
      </c>
      <c r="C145" s="322" t="s">
        <v>1827</v>
      </c>
      <c r="D145" s="322" t="s">
        <v>2431</v>
      </c>
      <c r="E145" s="326">
        <v>447471369948</v>
      </c>
      <c r="F145" s="322"/>
      <c r="G145" s="322" t="s">
        <v>2432</v>
      </c>
    </row>
    <row r="146" spans="1:7" ht="12">
      <c r="A146" s="322" t="s">
        <v>2433</v>
      </c>
      <c r="B146" s="322" t="s">
        <v>2434</v>
      </c>
      <c r="C146" s="322" t="s">
        <v>1827</v>
      </c>
      <c r="D146" s="322" t="s">
        <v>2435</v>
      </c>
      <c r="E146" s="326">
        <v>445532166677</v>
      </c>
      <c r="F146" s="322"/>
      <c r="G146" s="322" t="s">
        <v>2436</v>
      </c>
    </row>
    <row r="147" spans="1:7" ht="12">
      <c r="A147" s="322" t="s">
        <v>2437</v>
      </c>
      <c r="B147" s="322" t="s">
        <v>2012</v>
      </c>
      <c r="C147" s="322" t="s">
        <v>1850</v>
      </c>
      <c r="D147" s="322" t="s">
        <v>1956</v>
      </c>
      <c r="E147" s="326">
        <v>454424799888</v>
      </c>
      <c r="F147" s="322"/>
      <c r="G147" s="322" t="s">
        <v>2438</v>
      </c>
    </row>
    <row r="148" spans="1:7" ht="24">
      <c r="A148" s="322" t="s">
        <v>2441</v>
      </c>
      <c r="B148" s="322" t="s">
        <v>2443</v>
      </c>
      <c r="C148" s="322" t="s">
        <v>1850</v>
      </c>
      <c r="D148" s="322" t="s">
        <v>2446</v>
      </c>
      <c r="E148" s="322" t="s">
        <v>2448</v>
      </c>
      <c r="F148" s="322" t="s">
        <v>2449</v>
      </c>
      <c r="G148" s="322" t="s">
        <v>2450</v>
      </c>
    </row>
    <row r="149" spans="1:7" ht="12">
      <c r="A149" s="322" t="s">
        <v>2451</v>
      </c>
      <c r="B149" s="322" t="s">
        <v>2452</v>
      </c>
      <c r="C149" s="322" t="s">
        <v>1827</v>
      </c>
      <c r="D149" s="322" t="s">
        <v>2453</v>
      </c>
      <c r="E149" s="326">
        <v>7772575731</v>
      </c>
      <c r="F149" s="322" t="s">
        <v>2454</v>
      </c>
      <c r="G149" s="322" t="s">
        <v>2455</v>
      </c>
    </row>
    <row r="150" spans="1:7" ht="12">
      <c r="A150" s="322" t="s">
        <v>2456</v>
      </c>
      <c r="B150" s="322" t="s">
        <v>2457</v>
      </c>
      <c r="C150" s="322" t="s">
        <v>1850</v>
      </c>
      <c r="D150" s="322" t="s">
        <v>1983</v>
      </c>
      <c r="E150" s="322" t="s">
        <v>2459</v>
      </c>
      <c r="F150" s="322"/>
      <c r="G150" s="322" t="s">
        <v>2460</v>
      </c>
    </row>
    <row r="151" spans="1:7" ht="24">
      <c r="A151" s="322" t="s">
        <v>2461</v>
      </c>
      <c r="B151" s="322" t="s">
        <v>2462</v>
      </c>
      <c r="C151" s="322" t="s">
        <v>1827</v>
      </c>
      <c r="D151" s="322" t="s">
        <v>317</v>
      </c>
      <c r="E151" s="326">
        <v>5548001592</v>
      </c>
      <c r="F151" s="326">
        <v>46221758</v>
      </c>
      <c r="G151" s="322" t="s">
        <v>2463</v>
      </c>
    </row>
    <row r="152" spans="1:7" ht="12">
      <c r="A152" s="322" t="s">
        <v>2464</v>
      </c>
      <c r="B152" s="322" t="s">
        <v>2465</v>
      </c>
      <c r="C152" s="322" t="s">
        <v>1850</v>
      </c>
      <c r="D152" s="322" t="s">
        <v>2311</v>
      </c>
      <c r="E152" s="326">
        <v>444443290498</v>
      </c>
      <c r="F152" s="322"/>
      <c r="G152" s="322" t="s">
        <v>2466</v>
      </c>
    </row>
    <row r="153" spans="1:7" ht="24">
      <c r="A153" s="322" t="s">
        <v>2467</v>
      </c>
      <c r="B153" s="322" t="s">
        <v>2462</v>
      </c>
      <c r="C153" s="322" t="s">
        <v>1869</v>
      </c>
      <c r="D153" s="322" t="s">
        <v>1838</v>
      </c>
      <c r="E153" s="322"/>
      <c r="F153" s="322"/>
      <c r="G153" s="322" t="s">
        <v>2468</v>
      </c>
    </row>
    <row r="154" spans="1:7" ht="24">
      <c r="A154" s="322" t="s">
        <v>2469</v>
      </c>
      <c r="B154" s="322" t="s">
        <v>2470</v>
      </c>
      <c r="C154" s="322" t="s">
        <v>1869</v>
      </c>
      <c r="D154" s="322" t="s">
        <v>1828</v>
      </c>
      <c r="E154" s="322"/>
      <c r="F154" s="322"/>
      <c r="G154" s="322" t="s">
        <v>2472</v>
      </c>
    </row>
    <row r="155" spans="1:7" ht="12">
      <c r="A155" s="322" t="s">
        <v>2473</v>
      </c>
      <c r="B155" s="322" t="s">
        <v>2223</v>
      </c>
      <c r="C155" s="322" t="s">
        <v>1827</v>
      </c>
      <c r="D155" s="322" t="s">
        <v>2204</v>
      </c>
      <c r="E155" s="326">
        <v>445576708841</v>
      </c>
      <c r="F155" s="322"/>
      <c r="G155" s="322" t="s">
        <v>2476</v>
      </c>
    </row>
    <row r="156" spans="1:7" ht="24">
      <c r="A156" s="322" t="s">
        <v>2477</v>
      </c>
      <c r="B156" s="322" t="s">
        <v>2203</v>
      </c>
      <c r="C156" s="322" t="s">
        <v>1850</v>
      </c>
      <c r="D156" s="322" t="s">
        <v>2478</v>
      </c>
      <c r="E156" s="326">
        <v>444621294230</v>
      </c>
      <c r="F156" s="326">
        <v>14626602324</v>
      </c>
      <c r="G156" s="322" t="s">
        <v>2480</v>
      </c>
    </row>
    <row r="157" spans="1:7" ht="24">
      <c r="A157" s="322" t="s">
        <v>2481</v>
      </c>
      <c r="B157" s="322" t="s">
        <v>2482</v>
      </c>
      <c r="C157" s="322" t="s">
        <v>1869</v>
      </c>
      <c r="D157" s="322" t="s">
        <v>2351</v>
      </c>
      <c r="E157" s="326">
        <v>5545004472</v>
      </c>
      <c r="F157" s="322"/>
      <c r="G157" s="322" t="s">
        <v>2484</v>
      </c>
    </row>
    <row r="158" spans="1:7" ht="24">
      <c r="A158" s="322" t="s">
        <v>2485</v>
      </c>
      <c r="B158" s="322" t="s">
        <v>2486</v>
      </c>
      <c r="C158" s="322" t="s">
        <v>1827</v>
      </c>
      <c r="D158" s="322" t="s">
        <v>2487</v>
      </c>
      <c r="E158" s="326">
        <v>445520953008</v>
      </c>
      <c r="F158" s="322"/>
      <c r="G158" s="322" t="s">
        <v>2488</v>
      </c>
    </row>
    <row r="159" spans="1:7" ht="24">
      <c r="A159" s="322" t="s">
        <v>2489</v>
      </c>
      <c r="B159" s="322" t="s">
        <v>2490</v>
      </c>
      <c r="C159" s="322" t="s">
        <v>1827</v>
      </c>
      <c r="D159" s="322" t="s">
        <v>2491</v>
      </c>
      <c r="E159" s="326">
        <v>7891160259</v>
      </c>
      <c r="F159" s="322"/>
      <c r="G159" s="322" t="s">
        <v>2492</v>
      </c>
    </row>
    <row r="160" spans="1:7" ht="12">
      <c r="A160" s="322" t="s">
        <v>2493</v>
      </c>
      <c r="B160" s="322" t="s">
        <v>2494</v>
      </c>
      <c r="C160" s="322" t="s">
        <v>1827</v>
      </c>
      <c r="D160" s="322" t="s">
        <v>1838</v>
      </c>
      <c r="E160" s="322"/>
      <c r="F160" s="322"/>
      <c r="G160" s="322" t="s">
        <v>2495</v>
      </c>
    </row>
    <row r="161" spans="1:7" ht="24">
      <c r="A161" s="322" t="s">
        <v>2496</v>
      </c>
      <c r="B161" s="322" t="s">
        <v>2497</v>
      </c>
      <c r="C161" s="322" t="s">
        <v>1827</v>
      </c>
      <c r="D161" s="322" t="s">
        <v>1828</v>
      </c>
      <c r="E161" s="322"/>
      <c r="F161" s="322"/>
      <c r="G161" s="322" t="s">
        <v>2498</v>
      </c>
    </row>
    <row r="162" spans="1:7" ht="12">
      <c r="A162" s="322" t="s">
        <v>2499</v>
      </c>
      <c r="B162" s="322" t="s">
        <v>1905</v>
      </c>
      <c r="C162" s="322" t="s">
        <v>1850</v>
      </c>
      <c r="D162" s="322" t="s">
        <v>2311</v>
      </c>
      <c r="E162" s="322" t="s">
        <v>2500</v>
      </c>
      <c r="F162" s="322" t="s">
        <v>2501</v>
      </c>
      <c r="G162" s="322" t="s">
        <v>2502</v>
      </c>
    </row>
    <row r="163" spans="1:7" ht="12">
      <c r="A163" s="322" t="s">
        <v>2503</v>
      </c>
      <c r="B163" s="322" t="s">
        <v>2504</v>
      </c>
      <c r="C163" s="322" t="s">
        <v>1827</v>
      </c>
      <c r="D163" s="322" t="s">
        <v>2204</v>
      </c>
      <c r="E163" s="322" t="s">
        <v>2505</v>
      </c>
      <c r="F163" s="322"/>
      <c r="G163" s="322" t="s">
        <v>2506</v>
      </c>
    </row>
    <row r="164" spans="1:7" ht="12">
      <c r="A164" s="322" t="s">
        <v>2507</v>
      </c>
      <c r="B164" s="322" t="s">
        <v>1981</v>
      </c>
      <c r="C164" s="322" t="s">
        <v>1827</v>
      </c>
      <c r="D164" s="322" t="s">
        <v>2509</v>
      </c>
      <c r="E164" s="322" t="s">
        <v>2510</v>
      </c>
      <c r="F164" s="322"/>
      <c r="G164" s="322" t="s">
        <v>2511</v>
      </c>
    </row>
    <row r="165" spans="1:7" ht="24">
      <c r="A165" s="322" t="s">
        <v>2512</v>
      </c>
      <c r="B165" s="322" t="s">
        <v>2513</v>
      </c>
      <c r="C165" s="322" t="s">
        <v>1827</v>
      </c>
      <c r="D165" s="322" t="s">
        <v>2514</v>
      </c>
      <c r="E165" s="326">
        <v>445548624020</v>
      </c>
      <c r="F165" s="322"/>
      <c r="G165" s="322" t="s">
        <v>2515</v>
      </c>
    </row>
    <row r="166" spans="1:7" ht="12">
      <c r="A166" s="322" t="s">
        <v>2517</v>
      </c>
      <c r="B166" s="322" t="s">
        <v>2513</v>
      </c>
      <c r="C166" s="322" t="s">
        <v>1827</v>
      </c>
      <c r="D166" s="322" t="s">
        <v>317</v>
      </c>
      <c r="E166" s="322" t="s">
        <v>2519</v>
      </c>
      <c r="F166" s="322"/>
      <c r="G166" s="322" t="s">
        <v>2520</v>
      </c>
    </row>
    <row r="167" spans="1:7" ht="24">
      <c r="A167" s="322" t="s">
        <v>2521</v>
      </c>
      <c r="B167" s="322" t="s">
        <v>2522</v>
      </c>
      <c r="C167" s="322" t="s">
        <v>1869</v>
      </c>
      <c r="D167" s="322" t="s">
        <v>2523</v>
      </c>
      <c r="E167" s="326">
        <v>5537049685</v>
      </c>
      <c r="F167" s="322"/>
      <c r="G167" s="322" t="s">
        <v>2525</v>
      </c>
    </row>
    <row r="168" spans="1:7" ht="24">
      <c r="A168" s="322" t="s">
        <v>2526</v>
      </c>
      <c r="B168" s="322" t="s">
        <v>2527</v>
      </c>
      <c r="C168" s="322" t="s">
        <v>1869</v>
      </c>
      <c r="D168" s="322" t="s">
        <v>2281</v>
      </c>
      <c r="E168" s="322" t="s">
        <v>2528</v>
      </c>
      <c r="F168" s="322"/>
      <c r="G168" s="322" t="s">
        <v>2529</v>
      </c>
    </row>
    <row r="169" spans="1:7" ht="24">
      <c r="A169" s="322" t="s">
        <v>2530</v>
      </c>
      <c r="B169" s="322" t="s">
        <v>2532</v>
      </c>
      <c r="C169" s="322" t="s">
        <v>1827</v>
      </c>
      <c r="D169" s="322" t="s">
        <v>2533</v>
      </c>
      <c r="E169" s="322"/>
      <c r="F169" s="322"/>
      <c r="G169" s="322" t="s">
        <v>2534</v>
      </c>
    </row>
    <row r="170" spans="1:7" ht="24">
      <c r="A170" s="322" t="s">
        <v>2535</v>
      </c>
      <c r="B170" s="322" t="s">
        <v>2536</v>
      </c>
      <c r="C170" s="322" t="s">
        <v>1850</v>
      </c>
      <c r="D170" s="322" t="s">
        <v>2537</v>
      </c>
      <c r="E170" s="322"/>
      <c r="F170" s="322"/>
      <c r="G170" s="322" t="s">
        <v>2538</v>
      </c>
    </row>
    <row r="171" spans="1:7" ht="12">
      <c r="A171" s="322" t="s">
        <v>2539</v>
      </c>
      <c r="B171" s="322" t="s">
        <v>2012</v>
      </c>
      <c r="C171" s="322" t="s">
        <v>1827</v>
      </c>
      <c r="D171" s="322" t="s">
        <v>1828</v>
      </c>
      <c r="E171" s="322" t="s">
        <v>2540</v>
      </c>
      <c r="F171" s="322"/>
      <c r="G171" s="322" t="s">
        <v>2542</v>
      </c>
    </row>
    <row r="172" spans="1:7" ht="24">
      <c r="A172" s="322" t="s">
        <v>2543</v>
      </c>
      <c r="B172" s="322" t="s">
        <v>2544</v>
      </c>
      <c r="C172" s="322" t="s">
        <v>1869</v>
      </c>
      <c r="D172" s="322" t="s">
        <v>2545</v>
      </c>
      <c r="E172" s="326">
        <v>445575447429</v>
      </c>
      <c r="F172" s="322"/>
      <c r="G172" s="322" t="s">
        <v>2546</v>
      </c>
    </row>
    <row r="173" spans="1:7" ht="12">
      <c r="A173" s="322" t="s">
        <v>2547</v>
      </c>
      <c r="B173" s="322" t="s">
        <v>2548</v>
      </c>
      <c r="C173" s="322" t="s">
        <v>1850</v>
      </c>
      <c r="D173" s="322" t="s">
        <v>2549</v>
      </c>
      <c r="E173" s="322" t="s">
        <v>2550</v>
      </c>
      <c r="F173" s="322"/>
      <c r="G173" s="322" t="s">
        <v>2551</v>
      </c>
    </row>
    <row r="174" spans="1:7" ht="24">
      <c r="A174" s="322" t="s">
        <v>2552</v>
      </c>
      <c r="B174" s="322" t="s">
        <v>2553</v>
      </c>
      <c r="C174" s="322" t="s">
        <v>1827</v>
      </c>
      <c r="D174" s="322" t="s">
        <v>2554</v>
      </c>
      <c r="E174" s="322" t="s">
        <v>2555</v>
      </c>
      <c r="F174" s="322"/>
      <c r="G174" s="322" t="s">
        <v>2556</v>
      </c>
    </row>
    <row r="175" spans="1:7" ht="24">
      <c r="A175" s="322" t="s">
        <v>2557</v>
      </c>
      <c r="B175" s="322" t="s">
        <v>2558</v>
      </c>
      <c r="C175" s="322" t="s">
        <v>1869</v>
      </c>
      <c r="D175" s="322" t="s">
        <v>1929</v>
      </c>
      <c r="E175" s="326">
        <v>5551768682</v>
      </c>
      <c r="F175" s="322"/>
      <c r="G175" s="322" t="s">
        <v>2559</v>
      </c>
    </row>
    <row r="176" spans="1:7" ht="24">
      <c r="A176" s="322" t="s">
        <v>2560</v>
      </c>
      <c r="B176" s="322" t="s">
        <v>2561</v>
      </c>
      <c r="C176" s="322" t="s">
        <v>1850</v>
      </c>
      <c r="D176" s="322" t="s">
        <v>1936</v>
      </c>
      <c r="E176" s="322"/>
      <c r="F176" s="322"/>
      <c r="G176" s="322" t="s">
        <v>2562</v>
      </c>
    </row>
    <row r="177" spans="1:7" ht="12">
      <c r="A177" s="322" t="s">
        <v>2564</v>
      </c>
      <c r="B177" s="322" t="s">
        <v>2565</v>
      </c>
      <c r="C177" s="322" t="s">
        <v>1827</v>
      </c>
      <c r="D177" s="322" t="s">
        <v>1828</v>
      </c>
      <c r="E177" s="326">
        <v>5549095064</v>
      </c>
      <c r="F177" s="322"/>
      <c r="G177" s="322" t="s">
        <v>2566</v>
      </c>
    </row>
    <row r="178" spans="1:7" ht="12">
      <c r="A178" s="322" t="s">
        <v>2567</v>
      </c>
      <c r="B178" s="322" t="s">
        <v>2568</v>
      </c>
      <c r="C178" s="322" t="s">
        <v>1827</v>
      </c>
      <c r="D178" s="322" t="s">
        <v>2195</v>
      </c>
      <c r="E178" s="322"/>
      <c r="F178" s="326">
        <v>2222110436</v>
      </c>
      <c r="G178" s="322" t="s">
        <v>2569</v>
      </c>
    </row>
    <row r="179" spans="1:7" ht="12">
      <c r="A179" s="322" t="s">
        <v>2570</v>
      </c>
      <c r="B179" s="322" t="s">
        <v>2571</v>
      </c>
      <c r="C179" s="322" t="s">
        <v>1827</v>
      </c>
      <c r="D179" s="322" t="s">
        <v>1983</v>
      </c>
      <c r="E179" s="322"/>
      <c r="F179" s="322"/>
      <c r="G179" s="322" t="s">
        <v>2572</v>
      </c>
    </row>
    <row r="180" spans="1:7" ht="24">
      <c r="A180" s="322" t="s">
        <v>2573</v>
      </c>
      <c r="B180" s="322" t="s">
        <v>2575</v>
      </c>
      <c r="C180" s="322" t="s">
        <v>1827</v>
      </c>
      <c r="D180" s="322" t="s">
        <v>2576</v>
      </c>
      <c r="E180" s="326">
        <v>445532756665</v>
      </c>
      <c r="F180" s="322"/>
      <c r="G180" s="322" t="s">
        <v>2577</v>
      </c>
    </row>
    <row r="181" spans="1:7" ht="24">
      <c r="A181" s="322" t="s">
        <v>2578</v>
      </c>
      <c r="B181" s="322" t="s">
        <v>2579</v>
      </c>
      <c r="C181" s="322" t="s">
        <v>1869</v>
      </c>
      <c r="D181" s="322" t="s">
        <v>317</v>
      </c>
      <c r="E181" s="322" t="s">
        <v>2580</v>
      </c>
      <c r="F181" s="322" t="s">
        <v>2581</v>
      </c>
      <c r="G181" s="322" t="s">
        <v>2582</v>
      </c>
    </row>
    <row r="182" spans="1:7" ht="24">
      <c r="A182" s="322" t="s">
        <v>2584</v>
      </c>
      <c r="B182" s="322" t="s">
        <v>2585</v>
      </c>
      <c r="C182" s="322" t="s">
        <v>1869</v>
      </c>
      <c r="D182" s="322" t="s">
        <v>1838</v>
      </c>
      <c r="E182" s="326">
        <v>5513761605</v>
      </c>
      <c r="F182" s="322"/>
      <c r="G182" s="322" t="s">
        <v>2586</v>
      </c>
    </row>
    <row r="183" spans="1:7" ht="12">
      <c r="A183" s="322" t="s">
        <v>2587</v>
      </c>
      <c r="B183" s="322" t="s">
        <v>2588</v>
      </c>
      <c r="C183" s="322" t="s">
        <v>1850</v>
      </c>
      <c r="D183" s="322" t="s">
        <v>2590</v>
      </c>
      <c r="E183" s="326">
        <v>7471732531</v>
      </c>
      <c r="F183" s="322"/>
      <c r="G183" s="322" t="s">
        <v>2591</v>
      </c>
    </row>
    <row r="184" spans="1:7" ht="36">
      <c r="A184" s="322" t="s">
        <v>2592</v>
      </c>
      <c r="B184" s="322" t="s">
        <v>2593</v>
      </c>
      <c r="C184" s="322" t="s">
        <v>1827</v>
      </c>
      <c r="D184" s="322" t="s">
        <v>2594</v>
      </c>
      <c r="E184" s="326">
        <v>445529423264</v>
      </c>
      <c r="F184" s="326">
        <v>18005559317632</v>
      </c>
      <c r="G184" s="322" t="s">
        <v>2596</v>
      </c>
    </row>
    <row r="185" spans="1:7" ht="12">
      <c r="A185" s="322" t="s">
        <v>2597</v>
      </c>
      <c r="B185" s="322" t="s">
        <v>2598</v>
      </c>
      <c r="C185" s="322" t="s">
        <v>1827</v>
      </c>
      <c r="D185" s="322" t="s">
        <v>2281</v>
      </c>
      <c r="E185" s="322" t="s">
        <v>2599</v>
      </c>
      <c r="F185" s="322"/>
      <c r="G185" s="322" t="s">
        <v>2600</v>
      </c>
    </row>
    <row r="186" spans="1:7" ht="12">
      <c r="A186" s="322" t="s">
        <v>2601</v>
      </c>
      <c r="B186" s="322" t="s">
        <v>2602</v>
      </c>
      <c r="C186" s="322" t="s">
        <v>1850</v>
      </c>
      <c r="D186" s="322" t="s">
        <v>1894</v>
      </c>
      <c r="E186" s="326">
        <v>4611734921</v>
      </c>
      <c r="F186" s="322"/>
      <c r="G186" s="322" t="s">
        <v>2603</v>
      </c>
    </row>
    <row r="187" spans="1:7" ht="24">
      <c r="A187" s="322" t="s">
        <v>2605</v>
      </c>
      <c r="B187" s="322" t="s">
        <v>2606</v>
      </c>
      <c r="C187" s="322" t="s">
        <v>1869</v>
      </c>
      <c r="D187" s="322" t="s">
        <v>1983</v>
      </c>
      <c r="E187" s="322" t="s">
        <v>2607</v>
      </c>
      <c r="F187" s="322" t="s">
        <v>2608</v>
      </c>
      <c r="G187" s="322" t="s">
        <v>2609</v>
      </c>
    </row>
    <row r="188" spans="1:7" ht="24">
      <c r="A188" s="322" t="s">
        <v>2610</v>
      </c>
      <c r="B188" s="322" t="s">
        <v>2611</v>
      </c>
      <c r="C188" s="322" t="s">
        <v>1827</v>
      </c>
      <c r="D188" s="322" t="s">
        <v>1828</v>
      </c>
      <c r="E188" s="322"/>
      <c r="F188" s="322"/>
      <c r="G188" s="322" t="s">
        <v>2612</v>
      </c>
    </row>
    <row r="189" spans="1:7" ht="24">
      <c r="A189" s="322" t="s">
        <v>2613</v>
      </c>
      <c r="B189" s="322" t="s">
        <v>2157</v>
      </c>
      <c r="C189" s="322" t="s">
        <v>1869</v>
      </c>
      <c r="D189" s="322" t="s">
        <v>1828</v>
      </c>
      <c r="E189" s="322"/>
      <c r="F189" s="322"/>
      <c r="G189" s="322" t="s">
        <v>2614</v>
      </c>
    </row>
    <row r="190" spans="1:7" ht="12">
      <c r="A190" s="322" t="s">
        <v>2615</v>
      </c>
      <c r="B190" s="322" t="s">
        <v>2616</v>
      </c>
      <c r="C190" s="322" t="s">
        <v>1827</v>
      </c>
      <c r="D190" s="322" t="s">
        <v>1838</v>
      </c>
      <c r="E190" s="326">
        <v>445531974314</v>
      </c>
      <c r="F190" s="326">
        <v>5554407153</v>
      </c>
      <c r="G190" s="322" t="s">
        <v>2617</v>
      </c>
    </row>
    <row r="191" spans="1:7" ht="12">
      <c r="A191" s="322" t="s">
        <v>2618</v>
      </c>
      <c r="B191" s="322" t="s">
        <v>2620</v>
      </c>
      <c r="C191" s="322" t="s">
        <v>1827</v>
      </c>
      <c r="D191" s="322" t="s">
        <v>1828</v>
      </c>
      <c r="E191" s="326">
        <v>445548404447</v>
      </c>
      <c r="F191" s="322"/>
      <c r="G191" s="322" t="s">
        <v>2621</v>
      </c>
    </row>
    <row r="192" spans="1:7" ht="12">
      <c r="A192" s="322" t="s">
        <v>2622</v>
      </c>
      <c r="B192" s="322" t="s">
        <v>2623</v>
      </c>
      <c r="C192" s="322" t="s">
        <v>1850</v>
      </c>
      <c r="D192" s="322" t="s">
        <v>2014</v>
      </c>
      <c r="E192" s="326">
        <v>442224962844</v>
      </c>
      <c r="F192" s="322" t="s">
        <v>2624</v>
      </c>
      <c r="G192" s="322" t="s">
        <v>2625</v>
      </c>
    </row>
    <row r="193" spans="1:7" ht="12">
      <c r="A193" s="322" t="s">
        <v>2626</v>
      </c>
      <c r="B193" s="322" t="s">
        <v>2223</v>
      </c>
      <c r="C193" s="322" t="s">
        <v>1827</v>
      </c>
      <c r="D193" s="322" t="s">
        <v>1880</v>
      </c>
      <c r="E193" s="326">
        <v>445517312192</v>
      </c>
      <c r="F193" s="326">
        <v>63898447</v>
      </c>
      <c r="G193" s="322" t="s">
        <v>2627</v>
      </c>
    </row>
    <row r="194" spans="1:7" ht="24">
      <c r="A194" s="322" t="s">
        <v>2628</v>
      </c>
      <c r="B194" s="322" t="s">
        <v>2629</v>
      </c>
      <c r="C194" s="322" t="s">
        <v>1869</v>
      </c>
      <c r="D194" s="322" t="s">
        <v>317</v>
      </c>
      <c r="E194" s="326">
        <v>445549130230</v>
      </c>
      <c r="F194" s="322"/>
      <c r="G194" s="322" t="s">
        <v>2631</v>
      </c>
    </row>
    <row r="195" spans="1:7" ht="12">
      <c r="A195" s="322" t="s">
        <v>2632</v>
      </c>
      <c r="B195" s="322" t="s">
        <v>2633</v>
      </c>
      <c r="C195" s="322" t="s">
        <v>1827</v>
      </c>
      <c r="D195" s="322" t="s">
        <v>317</v>
      </c>
      <c r="E195" s="326">
        <v>5545438064</v>
      </c>
      <c r="F195" s="322"/>
      <c r="G195" s="322" t="s">
        <v>2634</v>
      </c>
    </row>
    <row r="196" spans="1:7" ht="24">
      <c r="A196" s="322" t="s">
        <v>2635</v>
      </c>
      <c r="B196" s="322" t="s">
        <v>2636</v>
      </c>
      <c r="C196" s="322" t="s">
        <v>1869</v>
      </c>
      <c r="D196" s="322" t="s">
        <v>2637</v>
      </c>
      <c r="E196" s="322" t="s">
        <v>2638</v>
      </c>
      <c r="F196" s="326">
        <v>52640178</v>
      </c>
      <c r="G196" s="322" t="s">
        <v>2639</v>
      </c>
    </row>
    <row r="197" spans="1:7" ht="12">
      <c r="A197" s="322" t="s">
        <v>2640</v>
      </c>
      <c r="B197" s="322" t="s">
        <v>2641</v>
      </c>
      <c r="C197" s="322" t="s">
        <v>1827</v>
      </c>
      <c r="D197" s="322" t="s">
        <v>1828</v>
      </c>
      <c r="E197" s="326">
        <v>445548281547</v>
      </c>
      <c r="F197" s="322"/>
      <c r="G197" s="322" t="s">
        <v>2643</v>
      </c>
    </row>
    <row r="198" spans="1:7" ht="12">
      <c r="A198" s="322" t="s">
        <v>2644</v>
      </c>
      <c r="B198" s="322" t="s">
        <v>1905</v>
      </c>
      <c r="C198" s="322" t="s">
        <v>1850</v>
      </c>
      <c r="D198" s="322" t="s">
        <v>2645</v>
      </c>
      <c r="E198" s="322"/>
      <c r="F198" s="322"/>
      <c r="G198" s="322" t="s">
        <v>2646</v>
      </c>
    </row>
    <row r="199" spans="1:7" ht="12">
      <c r="A199" s="322" t="s">
        <v>2647</v>
      </c>
      <c r="B199" s="322" t="s">
        <v>2648</v>
      </c>
      <c r="C199" s="322" t="s">
        <v>1827</v>
      </c>
      <c r="D199" s="322" t="s">
        <v>1828</v>
      </c>
      <c r="E199" s="322"/>
      <c r="F199" s="322"/>
      <c r="G199" s="322" t="s">
        <v>2649</v>
      </c>
    </row>
    <row r="200" spans="1:7" ht="24">
      <c r="A200" s="322" t="s">
        <v>2650</v>
      </c>
      <c r="B200" s="322" t="s">
        <v>2652</v>
      </c>
      <c r="C200" s="322" t="s">
        <v>1827</v>
      </c>
      <c r="D200" s="322" t="s">
        <v>317</v>
      </c>
      <c r="E200" s="326">
        <v>5529210468</v>
      </c>
      <c r="F200" s="322"/>
      <c r="G200" s="322" t="s">
        <v>2657</v>
      </c>
    </row>
    <row r="201" spans="1:7" ht="12">
      <c r="A201" s="322" t="s">
        <v>2658</v>
      </c>
      <c r="B201" s="322" t="s">
        <v>2153</v>
      </c>
      <c r="C201" s="322" t="s">
        <v>1827</v>
      </c>
      <c r="D201" s="322" t="s">
        <v>1828</v>
      </c>
      <c r="E201" s="322"/>
      <c r="F201" s="326">
        <v>5548617057</v>
      </c>
      <c r="G201" s="322" t="s">
        <v>2662</v>
      </c>
    </row>
    <row r="202" spans="1:7" ht="12">
      <c r="A202" s="322" t="s">
        <v>2664</v>
      </c>
      <c r="B202" s="322" t="s">
        <v>2666</v>
      </c>
      <c r="C202" s="322" t="s">
        <v>1850</v>
      </c>
      <c r="D202" s="322" t="s">
        <v>2667</v>
      </c>
      <c r="E202" s="326">
        <v>443323468634</v>
      </c>
      <c r="F202" s="322" t="s">
        <v>2668</v>
      </c>
      <c r="G202" s="322" t="s">
        <v>2669</v>
      </c>
    </row>
    <row r="203" spans="1:7" ht="12">
      <c r="A203" s="322" t="s">
        <v>2672</v>
      </c>
      <c r="B203" s="322" t="s">
        <v>2673</v>
      </c>
      <c r="C203" s="322" t="s">
        <v>1850</v>
      </c>
      <c r="D203" s="322" t="s">
        <v>2674</v>
      </c>
      <c r="E203" s="326">
        <v>442281536348</v>
      </c>
      <c r="F203" s="322"/>
      <c r="G203" s="322" t="s">
        <v>2675</v>
      </c>
    </row>
    <row r="204" spans="1:7" ht="12">
      <c r="A204" s="322" t="s">
        <v>2676</v>
      </c>
      <c r="B204" s="322" t="s">
        <v>2677</v>
      </c>
      <c r="C204" s="322" t="s">
        <v>1827</v>
      </c>
      <c r="D204" s="322" t="s">
        <v>317</v>
      </c>
      <c r="E204" s="326">
        <v>445548450114</v>
      </c>
      <c r="F204" s="322"/>
      <c r="G204" s="322" t="s">
        <v>2678</v>
      </c>
    </row>
    <row r="205" spans="1:7" ht="24">
      <c r="A205" s="322" t="s">
        <v>2680</v>
      </c>
      <c r="B205" s="322" t="s">
        <v>2681</v>
      </c>
      <c r="C205" s="322" t="s">
        <v>1850</v>
      </c>
      <c r="D205" s="322" t="s">
        <v>2682</v>
      </c>
      <c r="E205" s="326">
        <v>454432029748</v>
      </c>
      <c r="F205" s="322"/>
      <c r="G205" s="322" t="s">
        <v>2683</v>
      </c>
    </row>
    <row r="206" spans="1:7" ht="12">
      <c r="A206" s="322" t="s">
        <v>2685</v>
      </c>
      <c r="B206" s="322" t="s">
        <v>2686</v>
      </c>
      <c r="C206" s="322" t="s">
        <v>1850</v>
      </c>
      <c r="D206" s="322" t="s">
        <v>2687</v>
      </c>
      <c r="E206" s="322" t="s">
        <v>2688</v>
      </c>
      <c r="F206" s="322" t="s">
        <v>2689</v>
      </c>
      <c r="G206" s="322" t="s">
        <v>2691</v>
      </c>
    </row>
    <row r="207" spans="1:7" ht="12">
      <c r="A207" s="322" t="s">
        <v>2692</v>
      </c>
      <c r="B207" s="322" t="s">
        <v>1856</v>
      </c>
      <c r="C207" s="322" t="s">
        <v>1850</v>
      </c>
      <c r="D207" s="322" t="s">
        <v>2077</v>
      </c>
      <c r="E207" s="326">
        <v>8186853636</v>
      </c>
      <c r="F207" s="322"/>
      <c r="G207" s="322"/>
    </row>
    <row r="208" spans="1:7" ht="12">
      <c r="A208" s="322" t="s">
        <v>2696</v>
      </c>
      <c r="B208" s="322" t="s">
        <v>2697</v>
      </c>
      <c r="C208" s="322" t="s">
        <v>1827</v>
      </c>
      <c r="D208" s="322" t="s">
        <v>2700</v>
      </c>
      <c r="E208" s="322"/>
      <c r="F208" s="322"/>
      <c r="G208" s="322" t="s">
        <v>2702</v>
      </c>
    </row>
    <row r="209" spans="1:7" ht="24">
      <c r="A209" s="322" t="s">
        <v>2704</v>
      </c>
      <c r="B209" s="322" t="s">
        <v>2705</v>
      </c>
      <c r="C209" s="322" t="s">
        <v>1869</v>
      </c>
      <c r="D209" s="322" t="s">
        <v>1838</v>
      </c>
      <c r="E209" s="326">
        <v>5567911381</v>
      </c>
      <c r="F209" s="322"/>
      <c r="G209" s="322" t="s">
        <v>2707</v>
      </c>
    </row>
    <row r="210" spans="1:7" ht="36">
      <c r="A210" s="322" t="s">
        <v>2708</v>
      </c>
      <c r="B210" s="322" t="s">
        <v>2709</v>
      </c>
      <c r="C210" s="322" t="s">
        <v>1827</v>
      </c>
      <c r="D210" s="322" t="s">
        <v>2711</v>
      </c>
      <c r="E210" s="322"/>
      <c r="F210" s="322"/>
      <c r="G210" s="322" t="s">
        <v>2712</v>
      </c>
    </row>
    <row r="211" spans="1:7" ht="24">
      <c r="A211" s="322" t="s">
        <v>2713</v>
      </c>
      <c r="B211" s="322" t="s">
        <v>2714</v>
      </c>
      <c r="C211" s="322" t="s">
        <v>1869</v>
      </c>
      <c r="D211" s="322" t="s">
        <v>317</v>
      </c>
      <c r="E211" s="322"/>
      <c r="F211" s="322"/>
      <c r="G211" s="322" t="s">
        <v>2715</v>
      </c>
    </row>
    <row r="212" spans="1:7" ht="12">
      <c r="A212" s="322" t="s">
        <v>2716</v>
      </c>
      <c r="B212" s="322" t="s">
        <v>2718</v>
      </c>
      <c r="C212" s="322" t="s">
        <v>1827</v>
      </c>
      <c r="D212" s="322" t="s">
        <v>1828</v>
      </c>
      <c r="E212" s="322" t="s">
        <v>2719</v>
      </c>
      <c r="F212" s="322"/>
      <c r="G212" s="322" t="s">
        <v>2720</v>
      </c>
    </row>
    <row r="213" spans="1:7" ht="12">
      <c r="A213" s="322" t="s">
        <v>2722</v>
      </c>
      <c r="B213" s="322" t="s">
        <v>2725</v>
      </c>
      <c r="C213" s="322" t="s">
        <v>1827</v>
      </c>
      <c r="D213" s="322" t="s">
        <v>2204</v>
      </c>
      <c r="E213" s="326">
        <v>5518155445</v>
      </c>
      <c r="F213" s="326">
        <v>5570503526</v>
      </c>
      <c r="G213" s="322" t="s">
        <v>2728</v>
      </c>
    </row>
    <row r="214" spans="1:7" ht="12">
      <c r="A214" s="322" t="s">
        <v>2729</v>
      </c>
      <c r="B214" s="322" t="s">
        <v>1967</v>
      </c>
      <c r="C214" s="322" t="s">
        <v>1827</v>
      </c>
      <c r="D214" s="322" t="s">
        <v>1838</v>
      </c>
      <c r="E214" s="326">
        <v>5554316398</v>
      </c>
      <c r="F214" s="322"/>
      <c r="G214" s="322" t="s">
        <v>2733</v>
      </c>
    </row>
    <row r="215" spans="1:7" ht="12">
      <c r="A215" s="322" t="s">
        <v>2734</v>
      </c>
      <c r="B215" s="322" t="s">
        <v>2736</v>
      </c>
      <c r="C215" s="322" t="s">
        <v>1827</v>
      </c>
      <c r="D215" s="322" t="s">
        <v>2590</v>
      </c>
      <c r="E215" s="322"/>
      <c r="F215" s="326">
        <v>7444846266</v>
      </c>
      <c r="G215" s="322" t="s">
        <v>2737</v>
      </c>
    </row>
    <row r="216" spans="1:7" ht="24">
      <c r="A216" s="322" t="s">
        <v>2740</v>
      </c>
      <c r="B216" s="322" t="s">
        <v>2741</v>
      </c>
      <c r="C216" s="322" t="s">
        <v>1827</v>
      </c>
      <c r="D216" s="322" t="s">
        <v>2742</v>
      </c>
      <c r="E216" s="322" t="s">
        <v>2743</v>
      </c>
      <c r="F216" s="322" t="s">
        <v>2745</v>
      </c>
      <c r="G216" s="322" t="s">
        <v>2746</v>
      </c>
    </row>
    <row r="217" spans="1:7" ht="12">
      <c r="A217" s="322" t="s">
        <v>2747</v>
      </c>
      <c r="B217" s="322" t="s">
        <v>2748</v>
      </c>
      <c r="C217" s="322" t="s">
        <v>1827</v>
      </c>
      <c r="D217" s="322" t="s">
        <v>1587</v>
      </c>
      <c r="E217" s="326">
        <v>5530416252</v>
      </c>
      <c r="F217" s="326">
        <v>0</v>
      </c>
      <c r="G217" s="322" t="s">
        <v>2749</v>
      </c>
    </row>
    <row r="218" spans="1:7" ht="12">
      <c r="A218" s="322" t="s">
        <v>2750</v>
      </c>
      <c r="B218" s="322" t="s">
        <v>2620</v>
      </c>
      <c r="C218" s="322" t="s">
        <v>1827</v>
      </c>
      <c r="D218" s="322" t="s">
        <v>1880</v>
      </c>
      <c r="E218" s="326">
        <v>5548608182</v>
      </c>
      <c r="F218" s="322"/>
      <c r="G218" s="322" t="s">
        <v>2752</v>
      </c>
    </row>
    <row r="219" spans="1:7" ht="24">
      <c r="A219" s="322" t="s">
        <v>2753</v>
      </c>
      <c r="B219" s="322" t="s">
        <v>2755</v>
      </c>
      <c r="C219" s="322" t="s">
        <v>1869</v>
      </c>
      <c r="D219" s="322" t="s">
        <v>2756</v>
      </c>
      <c r="E219" s="322"/>
      <c r="F219" s="322"/>
      <c r="G219" s="322" t="s">
        <v>2757</v>
      </c>
    </row>
    <row r="220" spans="1:7" ht="12">
      <c r="A220" s="322" t="s">
        <v>2758</v>
      </c>
      <c r="B220" s="322" t="s">
        <v>2759</v>
      </c>
      <c r="C220" s="322" t="s">
        <v>1850</v>
      </c>
      <c r="D220" s="322" t="s">
        <v>2537</v>
      </c>
      <c r="E220" s="326">
        <v>458116317160</v>
      </c>
      <c r="F220" s="322"/>
      <c r="G220" s="322" t="s">
        <v>2762</v>
      </c>
    </row>
    <row r="221" spans="1:7" ht="24">
      <c r="A221" s="322" t="s">
        <v>2763</v>
      </c>
      <c r="B221" s="322" t="s">
        <v>2765</v>
      </c>
      <c r="C221" s="322" t="s">
        <v>1850</v>
      </c>
      <c r="D221" s="322" t="s">
        <v>2742</v>
      </c>
      <c r="E221" s="326">
        <v>5527719344</v>
      </c>
      <c r="F221" s="322" t="s">
        <v>2766</v>
      </c>
      <c r="G221" s="322" t="s">
        <v>2768</v>
      </c>
    </row>
    <row r="222" spans="1:7" ht="12">
      <c r="A222" s="322" t="s">
        <v>2747</v>
      </c>
      <c r="B222" s="322" t="s">
        <v>2748</v>
      </c>
      <c r="C222" s="322" t="s">
        <v>1827</v>
      </c>
      <c r="D222" s="322" t="s">
        <v>1587</v>
      </c>
      <c r="E222" s="326">
        <v>5530416252</v>
      </c>
      <c r="F222" s="326">
        <v>0</v>
      </c>
      <c r="G222" s="322" t="s">
        <v>2749</v>
      </c>
    </row>
    <row r="223" spans="1:7" ht="24">
      <c r="A223" s="322" t="s">
        <v>2770</v>
      </c>
      <c r="B223" s="322" t="s">
        <v>2771</v>
      </c>
      <c r="C223" s="322" t="s">
        <v>1869</v>
      </c>
      <c r="D223" s="322" t="s">
        <v>2772</v>
      </c>
      <c r="E223" s="326">
        <v>447224003354</v>
      </c>
      <c r="F223" s="322"/>
      <c r="G223" s="322" t="s">
        <v>2774</v>
      </c>
    </row>
    <row r="224" spans="1:7" ht="12">
      <c r="A224" s="322" t="s">
        <v>2776</v>
      </c>
      <c r="B224" s="322" t="s">
        <v>2777</v>
      </c>
      <c r="C224" s="322" t="s">
        <v>1827</v>
      </c>
      <c r="D224" s="322" t="s">
        <v>2779</v>
      </c>
      <c r="E224" s="326">
        <v>445554530787</v>
      </c>
      <c r="F224" s="322"/>
      <c r="G224" s="322" t="s">
        <v>2780</v>
      </c>
    </row>
    <row r="225" spans="1:7" ht="12">
      <c r="A225" s="322" t="s">
        <v>2781</v>
      </c>
      <c r="B225" s="322" t="s">
        <v>2782</v>
      </c>
      <c r="C225" s="322" t="s">
        <v>1827</v>
      </c>
      <c r="D225" s="322" t="s">
        <v>2783</v>
      </c>
      <c r="E225" s="322"/>
      <c r="F225" s="322"/>
      <c r="G225" s="322" t="s">
        <v>2784</v>
      </c>
    </row>
    <row r="226" spans="1:7" ht="24">
      <c r="A226" s="322" t="s">
        <v>2781</v>
      </c>
      <c r="B226" s="322" t="s">
        <v>2782</v>
      </c>
      <c r="C226" s="322" t="s">
        <v>1827</v>
      </c>
      <c r="D226" s="322" t="s">
        <v>2785</v>
      </c>
      <c r="E226" s="322"/>
      <c r="F226" s="322"/>
      <c r="G226" s="322" t="s">
        <v>2786</v>
      </c>
    </row>
    <row r="227" spans="1:7" ht="24">
      <c r="A227" s="322" t="s">
        <v>2787</v>
      </c>
      <c r="B227" s="322" t="s">
        <v>2012</v>
      </c>
      <c r="C227" s="322" t="s">
        <v>1827</v>
      </c>
      <c r="D227" s="322" t="s">
        <v>1828</v>
      </c>
      <c r="E227" s="326">
        <v>5521188657</v>
      </c>
      <c r="F227" s="322"/>
      <c r="G227" s="322" t="s">
        <v>2789</v>
      </c>
    </row>
    <row r="228" spans="1:7" ht="24">
      <c r="A228" s="322" t="s">
        <v>2790</v>
      </c>
      <c r="B228" s="322" t="s">
        <v>2792</v>
      </c>
      <c r="C228" s="322" t="s">
        <v>1869</v>
      </c>
      <c r="D228" s="322" t="s">
        <v>1880</v>
      </c>
      <c r="E228" s="322"/>
      <c r="F228" s="322"/>
      <c r="G228" s="322" t="s">
        <v>2796</v>
      </c>
    </row>
    <row r="229" spans="1:7" ht="12">
      <c r="A229" s="322" t="s">
        <v>2797</v>
      </c>
      <c r="B229" s="322" t="s">
        <v>2798</v>
      </c>
      <c r="C229" s="322" t="s">
        <v>1827</v>
      </c>
      <c r="D229" s="322" t="s">
        <v>1880</v>
      </c>
      <c r="E229" s="326">
        <v>445554038544</v>
      </c>
      <c r="F229" s="322"/>
      <c r="G229" s="322" t="s">
        <v>2800</v>
      </c>
    </row>
    <row r="230" spans="1:7" ht="12">
      <c r="A230" s="322" t="s">
        <v>2803</v>
      </c>
      <c r="B230" s="322" t="s">
        <v>2805</v>
      </c>
      <c r="C230" s="322" t="s">
        <v>1827</v>
      </c>
      <c r="D230" s="322" t="s">
        <v>1838</v>
      </c>
      <c r="E230" s="326">
        <v>5540740779</v>
      </c>
      <c r="F230" s="322" t="s">
        <v>2806</v>
      </c>
      <c r="G230" s="322" t="s">
        <v>2807</v>
      </c>
    </row>
    <row r="231" spans="1:7" ht="24">
      <c r="A231" s="322" t="s">
        <v>2808</v>
      </c>
      <c r="B231" s="322" t="s">
        <v>2810</v>
      </c>
      <c r="C231" s="322" t="s">
        <v>1850</v>
      </c>
      <c r="D231" s="322" t="s">
        <v>1901</v>
      </c>
      <c r="E231" s="322" t="s">
        <v>2813</v>
      </c>
      <c r="F231" s="322"/>
      <c r="G231" s="322" t="s">
        <v>2814</v>
      </c>
    </row>
    <row r="232" spans="1:7" ht="24">
      <c r="A232" s="322" t="s">
        <v>2815</v>
      </c>
      <c r="B232" s="322" t="s">
        <v>2462</v>
      </c>
      <c r="C232" s="322" t="s">
        <v>1827</v>
      </c>
      <c r="D232" s="322" t="s">
        <v>1828</v>
      </c>
      <c r="E232" s="322" t="s">
        <v>2817</v>
      </c>
      <c r="F232" s="326">
        <v>56834567</v>
      </c>
      <c r="G232" s="322" t="s">
        <v>2819</v>
      </c>
    </row>
    <row r="233" spans="1:7" ht="24">
      <c r="A233" s="322" t="s">
        <v>2820</v>
      </c>
      <c r="B233" s="322" t="s">
        <v>2821</v>
      </c>
      <c r="C233" s="322" t="s">
        <v>1850</v>
      </c>
      <c r="D233" s="322" t="s">
        <v>2822</v>
      </c>
      <c r="E233" s="326">
        <v>4432735983</v>
      </c>
      <c r="F233" s="326">
        <v>4171721395</v>
      </c>
      <c r="G233" s="322" t="s">
        <v>2824</v>
      </c>
    </row>
    <row r="234" spans="1:7" ht="24">
      <c r="A234" s="322" t="s">
        <v>2825</v>
      </c>
      <c r="B234" s="322" t="s">
        <v>2157</v>
      </c>
      <c r="C234" s="322" t="s">
        <v>1869</v>
      </c>
      <c r="D234" s="322" t="s">
        <v>1838</v>
      </c>
      <c r="E234" s="326">
        <v>445548089076</v>
      </c>
      <c r="F234" s="322"/>
      <c r="G234" s="322" t="s">
        <v>2827</v>
      </c>
    </row>
    <row r="235" spans="1:7" ht="24">
      <c r="A235" s="322" t="s">
        <v>2828</v>
      </c>
      <c r="B235" s="322" t="s">
        <v>2462</v>
      </c>
      <c r="C235" s="322" t="s">
        <v>1827</v>
      </c>
      <c r="D235" s="322" t="s">
        <v>1838</v>
      </c>
      <c r="E235" s="326">
        <v>2281776474</v>
      </c>
      <c r="F235" s="326">
        <v>5522242174</v>
      </c>
      <c r="G235" s="322" t="s">
        <v>2830</v>
      </c>
    </row>
    <row r="236" spans="1:7" ht="12">
      <c r="A236" s="322" t="s">
        <v>2831</v>
      </c>
      <c r="B236" s="322" t="s">
        <v>2832</v>
      </c>
      <c r="C236" s="322" t="s">
        <v>1827</v>
      </c>
      <c r="D236" s="322" t="s">
        <v>1828</v>
      </c>
      <c r="E236" s="322"/>
      <c r="F236" s="322"/>
      <c r="G236" s="322" t="s">
        <v>2835</v>
      </c>
    </row>
    <row r="237" spans="1:7" ht="24">
      <c r="A237" s="322" t="s">
        <v>2836</v>
      </c>
      <c r="B237" s="322" t="s">
        <v>2837</v>
      </c>
      <c r="C237" s="322" t="s">
        <v>1827</v>
      </c>
      <c r="D237" s="322" t="s">
        <v>1828</v>
      </c>
      <c r="E237" s="326">
        <v>445525008377</v>
      </c>
      <c r="F237" s="322"/>
      <c r="G237" s="322"/>
    </row>
    <row r="238" spans="1:7" ht="12">
      <c r="A238" s="322" t="s">
        <v>2838</v>
      </c>
      <c r="B238" s="322" t="s">
        <v>2840</v>
      </c>
      <c r="C238" s="322" t="s">
        <v>1827</v>
      </c>
      <c r="D238" s="322" t="s">
        <v>1828</v>
      </c>
      <c r="E238" s="326">
        <v>445525008377</v>
      </c>
      <c r="F238" s="322"/>
      <c r="G238" s="322"/>
    </row>
    <row r="239" spans="1:7" ht="24">
      <c r="A239" s="322" t="s">
        <v>2843</v>
      </c>
      <c r="B239" s="322" t="s">
        <v>2844</v>
      </c>
      <c r="C239" s="322" t="s">
        <v>1827</v>
      </c>
      <c r="D239" s="322" t="s">
        <v>1978</v>
      </c>
      <c r="E239" s="322"/>
      <c r="F239" s="322"/>
      <c r="G239" s="322" t="s">
        <v>2845</v>
      </c>
    </row>
    <row r="240" spans="1:7" ht="24">
      <c r="A240" s="322" t="s">
        <v>2847</v>
      </c>
      <c r="B240" s="322" t="s">
        <v>2848</v>
      </c>
      <c r="C240" s="322" t="s">
        <v>1850</v>
      </c>
      <c r="D240" s="322" t="s">
        <v>2850</v>
      </c>
      <c r="E240" s="322" t="s">
        <v>2851</v>
      </c>
      <c r="F240" s="322"/>
      <c r="G240" s="322" t="s">
        <v>2852</v>
      </c>
    </row>
    <row r="241" spans="1:7" ht="12">
      <c r="A241" s="322" t="s">
        <v>2853</v>
      </c>
      <c r="B241" s="322" t="s">
        <v>2854</v>
      </c>
      <c r="C241" s="322" t="s">
        <v>1827</v>
      </c>
      <c r="D241" s="322" t="s">
        <v>1828</v>
      </c>
      <c r="E241" s="322" t="s">
        <v>2855</v>
      </c>
      <c r="F241" s="322"/>
      <c r="G241" s="322" t="s">
        <v>2858</v>
      </c>
    </row>
    <row r="242" spans="1:7" ht="36">
      <c r="A242" s="322" t="s">
        <v>2859</v>
      </c>
      <c r="B242" s="322" t="s">
        <v>2862</v>
      </c>
      <c r="C242" s="322" t="s">
        <v>1827</v>
      </c>
      <c r="D242" s="322" t="s">
        <v>1838</v>
      </c>
      <c r="E242" s="326">
        <v>445544547662</v>
      </c>
      <c r="F242" s="326">
        <v>15556692228</v>
      </c>
      <c r="G242" s="322" t="s">
        <v>2864</v>
      </c>
    </row>
    <row r="243" spans="1:7" ht="12">
      <c r="A243" s="322" t="s">
        <v>2865</v>
      </c>
      <c r="B243" s="322" t="s">
        <v>2405</v>
      </c>
      <c r="C243" s="322" t="s">
        <v>1850</v>
      </c>
      <c r="D243" s="322" t="s">
        <v>2866</v>
      </c>
      <c r="E243" s="326">
        <v>6691346451</v>
      </c>
      <c r="F243" s="322"/>
      <c r="G243" s="322" t="s">
        <v>2867</v>
      </c>
    </row>
    <row r="244" spans="1:7" ht="12">
      <c r="A244" s="322" t="s">
        <v>2868</v>
      </c>
      <c r="B244" s="322" t="s">
        <v>2870</v>
      </c>
      <c r="C244" s="322" t="s">
        <v>1850</v>
      </c>
      <c r="D244" s="322" t="s">
        <v>1828</v>
      </c>
      <c r="E244" s="322"/>
      <c r="F244" s="322"/>
      <c r="G244" s="322" t="s">
        <v>2872</v>
      </c>
    </row>
    <row r="245" spans="1:7" ht="12">
      <c r="A245" s="322" t="s">
        <v>2873</v>
      </c>
      <c r="B245" s="322" t="s">
        <v>2874</v>
      </c>
      <c r="C245" s="322" t="s">
        <v>1850</v>
      </c>
      <c r="D245" s="322" t="s">
        <v>2072</v>
      </c>
      <c r="E245" s="326">
        <v>4423363516</v>
      </c>
      <c r="F245" s="322"/>
      <c r="G245" s="322" t="s">
        <v>2877</v>
      </c>
    </row>
    <row r="246" spans="1:7" ht="12">
      <c r="A246" s="322" t="s">
        <v>2878</v>
      </c>
      <c r="B246" s="322" t="s">
        <v>2223</v>
      </c>
      <c r="C246" s="322" t="s">
        <v>1827</v>
      </c>
      <c r="D246" s="322" t="s">
        <v>2779</v>
      </c>
      <c r="E246" s="322"/>
      <c r="F246" s="326">
        <v>15553691822</v>
      </c>
      <c r="G246" s="322" t="s">
        <v>2879</v>
      </c>
    </row>
    <row r="247" spans="1:7" ht="24">
      <c r="A247" s="322" t="s">
        <v>2881</v>
      </c>
      <c r="B247" s="322" t="s">
        <v>2113</v>
      </c>
      <c r="C247" s="322" t="s">
        <v>1869</v>
      </c>
      <c r="D247" s="322" t="s">
        <v>1587</v>
      </c>
      <c r="E247" s="326">
        <v>445563178396</v>
      </c>
      <c r="F247" s="322"/>
      <c r="G247" s="322" t="s">
        <v>2884</v>
      </c>
    </row>
    <row r="248" spans="1:7" ht="12">
      <c r="A248" s="322" t="s">
        <v>2885</v>
      </c>
      <c r="B248" s="322" t="s">
        <v>2887</v>
      </c>
      <c r="C248" s="322" t="s">
        <v>1850</v>
      </c>
      <c r="D248" s="322" t="s">
        <v>1901</v>
      </c>
      <c r="E248" s="326">
        <v>4622697854</v>
      </c>
      <c r="F248" s="322"/>
      <c r="G248" s="322" t="s">
        <v>2889</v>
      </c>
    </row>
    <row r="249" spans="1:7" ht="12">
      <c r="A249" s="322" t="s">
        <v>2890</v>
      </c>
      <c r="B249" s="322" t="s">
        <v>2891</v>
      </c>
      <c r="C249" s="322" t="s">
        <v>1827</v>
      </c>
      <c r="D249" s="322" t="s">
        <v>1838</v>
      </c>
      <c r="E249" s="326">
        <v>445554016183</v>
      </c>
      <c r="F249" s="322"/>
      <c r="G249" s="322" t="s">
        <v>2894</v>
      </c>
    </row>
    <row r="250" spans="1:7" ht="12">
      <c r="A250" s="322" t="s">
        <v>2895</v>
      </c>
      <c r="B250" s="322" t="s">
        <v>2620</v>
      </c>
      <c r="C250" s="322" t="s">
        <v>1827</v>
      </c>
      <c r="D250" s="322" t="s">
        <v>1880</v>
      </c>
      <c r="E250" s="326">
        <v>5510485148</v>
      </c>
      <c r="F250" s="322"/>
      <c r="G250" s="322" t="s">
        <v>2897</v>
      </c>
    </row>
    <row r="251" spans="1:7" ht="12">
      <c r="A251" s="322" t="s">
        <v>2899</v>
      </c>
      <c r="B251" s="322" t="s">
        <v>2900</v>
      </c>
      <c r="C251" s="322" t="s">
        <v>1827</v>
      </c>
      <c r="D251" s="322" t="s">
        <v>1587</v>
      </c>
      <c r="E251" s="326">
        <v>5569355003</v>
      </c>
      <c r="F251" s="322"/>
      <c r="G251" s="322" t="s">
        <v>2903</v>
      </c>
    </row>
    <row r="252" spans="1:7" ht="12">
      <c r="A252" s="322" t="s">
        <v>2905</v>
      </c>
      <c r="B252" s="322" t="s">
        <v>2906</v>
      </c>
      <c r="C252" s="322" t="s">
        <v>1827</v>
      </c>
      <c r="D252" s="322" t="s">
        <v>1838</v>
      </c>
      <c r="E252" s="326">
        <v>5518358427</v>
      </c>
      <c r="F252" s="322"/>
      <c r="G252" s="322" t="s">
        <v>2908</v>
      </c>
    </row>
    <row r="253" spans="1:7" ht="24">
      <c r="A253" s="322" t="s">
        <v>2909</v>
      </c>
      <c r="B253" s="322" t="s">
        <v>2910</v>
      </c>
      <c r="C253" s="322" t="s">
        <v>1850</v>
      </c>
      <c r="D253" s="322" t="s">
        <v>2912</v>
      </c>
      <c r="E253" s="326">
        <v>446671041381</v>
      </c>
      <c r="F253" s="322"/>
      <c r="G253" s="322" t="s">
        <v>2915</v>
      </c>
    </row>
    <row r="254" spans="1:7" ht="12">
      <c r="A254" s="322" t="s">
        <v>2917</v>
      </c>
      <c r="B254" s="322" t="s">
        <v>2918</v>
      </c>
      <c r="C254" s="322" t="s">
        <v>1827</v>
      </c>
      <c r="D254" s="322" t="s">
        <v>317</v>
      </c>
      <c r="E254" s="326">
        <v>5554044278</v>
      </c>
      <c r="F254" s="326">
        <v>5554044278</v>
      </c>
      <c r="G254" s="322"/>
    </row>
    <row r="255" spans="1:7" ht="12">
      <c r="A255" s="322" t="s">
        <v>2920</v>
      </c>
      <c r="B255" s="322" t="s">
        <v>2203</v>
      </c>
      <c r="C255" s="322" t="s">
        <v>1827</v>
      </c>
      <c r="D255" s="322" t="s">
        <v>2204</v>
      </c>
      <c r="E255" s="322" t="s">
        <v>2921</v>
      </c>
      <c r="F255" s="322" t="s">
        <v>2923</v>
      </c>
      <c r="G255" s="322" t="s">
        <v>2925</v>
      </c>
    </row>
    <row r="256" spans="1:7" ht="36">
      <c r="A256" s="322" t="s">
        <v>2926</v>
      </c>
      <c r="B256" s="322" t="s">
        <v>2927</v>
      </c>
      <c r="C256" s="322" t="s">
        <v>1827</v>
      </c>
      <c r="D256" s="322" t="s">
        <v>2930</v>
      </c>
      <c r="E256" s="322" t="s">
        <v>2931</v>
      </c>
      <c r="F256" s="322"/>
      <c r="G256" s="322" t="s">
        <v>2933</v>
      </c>
    </row>
    <row r="257" spans="1:7" ht="24">
      <c r="A257" s="322" t="s">
        <v>2934</v>
      </c>
      <c r="B257" s="322" t="s">
        <v>1967</v>
      </c>
      <c r="C257" s="322" t="s">
        <v>1827</v>
      </c>
      <c r="D257" s="322" t="s">
        <v>1828</v>
      </c>
      <c r="E257" s="326">
        <v>5510323833</v>
      </c>
      <c r="F257" s="322"/>
      <c r="G257" s="322" t="s">
        <v>2936</v>
      </c>
    </row>
    <row r="258" spans="1:7" ht="24">
      <c r="A258" s="322" t="s">
        <v>2584</v>
      </c>
      <c r="B258" s="322" t="s">
        <v>2585</v>
      </c>
      <c r="C258" s="322" t="s">
        <v>1869</v>
      </c>
      <c r="D258" s="322" t="s">
        <v>1838</v>
      </c>
      <c r="E258" s="326">
        <v>5513761605</v>
      </c>
      <c r="F258" s="322"/>
      <c r="G258" s="322" t="s">
        <v>2586</v>
      </c>
    </row>
    <row r="259" spans="1:7" ht="24">
      <c r="A259" s="322" t="s">
        <v>2584</v>
      </c>
      <c r="B259" s="322" t="s">
        <v>2585</v>
      </c>
      <c r="C259" s="322" t="s">
        <v>1869</v>
      </c>
      <c r="D259" s="322" t="s">
        <v>1838</v>
      </c>
      <c r="E259" s="326">
        <v>5513761605</v>
      </c>
      <c r="F259" s="322"/>
      <c r="G259" s="322" t="s">
        <v>2586</v>
      </c>
    </row>
    <row r="260" spans="1:7" ht="24">
      <c r="A260" s="322" t="s">
        <v>2584</v>
      </c>
      <c r="B260" s="322" t="s">
        <v>2585</v>
      </c>
      <c r="C260" s="322" t="s">
        <v>1869</v>
      </c>
      <c r="D260" s="322" t="s">
        <v>1838</v>
      </c>
      <c r="E260" s="326">
        <v>5513761605</v>
      </c>
      <c r="F260" s="322"/>
      <c r="G260" s="322" t="s">
        <v>2586</v>
      </c>
    </row>
    <row r="261" spans="1:7" ht="24">
      <c r="A261" s="322" t="s">
        <v>2584</v>
      </c>
      <c r="B261" s="322" t="s">
        <v>2585</v>
      </c>
      <c r="C261" s="322" t="s">
        <v>1869</v>
      </c>
      <c r="D261" s="322" t="s">
        <v>1838</v>
      </c>
      <c r="E261" s="326">
        <v>5513761605</v>
      </c>
      <c r="F261" s="322"/>
      <c r="G261" s="322" t="s">
        <v>2586</v>
      </c>
    </row>
    <row r="262" spans="1:7" ht="24">
      <c r="A262" s="322" t="s">
        <v>2584</v>
      </c>
      <c r="B262" s="322" t="s">
        <v>2585</v>
      </c>
      <c r="C262" s="322" t="s">
        <v>1869</v>
      </c>
      <c r="D262" s="322" t="s">
        <v>1838</v>
      </c>
      <c r="E262" s="326">
        <v>5513761605</v>
      </c>
      <c r="F262" s="322"/>
      <c r="G262" s="322" t="s">
        <v>2586</v>
      </c>
    </row>
    <row r="263" spans="1:7" ht="24">
      <c r="A263" s="322" t="s">
        <v>2584</v>
      </c>
      <c r="B263" s="322" t="s">
        <v>2585</v>
      </c>
      <c r="C263" s="322" t="s">
        <v>1869</v>
      </c>
      <c r="D263" s="322" t="s">
        <v>1838</v>
      </c>
      <c r="E263" s="326">
        <v>5513761605</v>
      </c>
      <c r="F263" s="322"/>
      <c r="G263" s="322" t="s">
        <v>2586</v>
      </c>
    </row>
    <row r="264" spans="1:7" ht="24">
      <c r="A264" s="322" t="s">
        <v>2584</v>
      </c>
      <c r="B264" s="322" t="s">
        <v>2585</v>
      </c>
      <c r="C264" s="322" t="s">
        <v>1869</v>
      </c>
      <c r="D264" s="322" t="s">
        <v>1838</v>
      </c>
      <c r="E264" s="326">
        <v>5513761605</v>
      </c>
      <c r="F264" s="322"/>
      <c r="G264" s="322" t="s">
        <v>2586</v>
      </c>
    </row>
    <row r="265" spans="1:7" ht="24">
      <c r="A265" s="322" t="s">
        <v>2584</v>
      </c>
      <c r="B265" s="322" t="s">
        <v>2585</v>
      </c>
      <c r="C265" s="322" t="s">
        <v>1869</v>
      </c>
      <c r="D265" s="322" t="s">
        <v>1838</v>
      </c>
      <c r="E265" s="326">
        <v>5513761605</v>
      </c>
      <c r="F265" s="322"/>
      <c r="G265" s="322" t="s">
        <v>2586</v>
      </c>
    </row>
    <row r="266" spans="1:7" ht="24">
      <c r="A266" s="322" t="s">
        <v>2584</v>
      </c>
      <c r="B266" s="322" t="s">
        <v>2585</v>
      </c>
      <c r="C266" s="322" t="s">
        <v>1869</v>
      </c>
      <c r="D266" s="322" t="s">
        <v>1838</v>
      </c>
      <c r="E266" s="326">
        <v>5513761605</v>
      </c>
      <c r="F266" s="322"/>
      <c r="G266" s="322" t="s">
        <v>2586</v>
      </c>
    </row>
    <row r="267" spans="1:7" ht="12">
      <c r="A267" s="322" t="s">
        <v>2951</v>
      </c>
      <c r="B267" s="322" t="s">
        <v>2952</v>
      </c>
      <c r="C267" s="322" t="s">
        <v>1827</v>
      </c>
      <c r="D267" s="322" t="s">
        <v>1838</v>
      </c>
      <c r="E267" s="326">
        <v>5547971585</v>
      </c>
      <c r="F267" s="322"/>
      <c r="G267" s="322" t="s">
        <v>2953</v>
      </c>
    </row>
    <row r="268" spans="1:7" ht="24">
      <c r="A268" s="322" t="s">
        <v>2584</v>
      </c>
      <c r="B268" s="322" t="s">
        <v>2585</v>
      </c>
      <c r="C268" s="322" t="s">
        <v>1869</v>
      </c>
      <c r="D268" s="322" t="s">
        <v>1838</v>
      </c>
      <c r="E268" s="326">
        <v>5513761605</v>
      </c>
      <c r="F268" s="322"/>
      <c r="G268" s="322" t="s">
        <v>2586</v>
      </c>
    </row>
    <row r="269" spans="1:7" ht="24">
      <c r="A269" s="322" t="s">
        <v>2584</v>
      </c>
      <c r="B269" s="322" t="s">
        <v>2585</v>
      </c>
      <c r="C269" s="322" t="s">
        <v>1869</v>
      </c>
      <c r="D269" s="322" t="s">
        <v>1838</v>
      </c>
      <c r="E269" s="326">
        <v>5513761605</v>
      </c>
      <c r="F269" s="322"/>
      <c r="G269" s="322" t="s">
        <v>2586</v>
      </c>
    </row>
    <row r="270" spans="1:7" ht="24">
      <c r="A270" s="322" t="s">
        <v>2584</v>
      </c>
      <c r="B270" s="322" t="s">
        <v>2585</v>
      </c>
      <c r="C270" s="322" t="s">
        <v>1869</v>
      </c>
      <c r="D270" s="322" t="s">
        <v>1838</v>
      </c>
      <c r="E270" s="326">
        <v>5513761605</v>
      </c>
      <c r="F270" s="322"/>
      <c r="G270" s="322" t="s">
        <v>2586</v>
      </c>
    </row>
    <row r="271" spans="1:7" ht="24">
      <c r="A271" s="322" t="s">
        <v>2584</v>
      </c>
      <c r="B271" s="322" t="s">
        <v>2585</v>
      </c>
      <c r="C271" s="322" t="s">
        <v>1869</v>
      </c>
      <c r="D271" s="322" t="s">
        <v>1838</v>
      </c>
      <c r="E271" s="326">
        <v>5513761605</v>
      </c>
      <c r="F271" s="322"/>
      <c r="G271" s="322" t="s">
        <v>2586</v>
      </c>
    </row>
    <row r="272" spans="1:7" ht="24">
      <c r="A272" s="322" t="s">
        <v>2584</v>
      </c>
      <c r="B272" s="322" t="s">
        <v>2585</v>
      </c>
      <c r="C272" s="322" t="s">
        <v>1869</v>
      </c>
      <c r="D272" s="322" t="s">
        <v>1838</v>
      </c>
      <c r="E272" s="326">
        <v>5513761605</v>
      </c>
      <c r="F272" s="322"/>
      <c r="G272" s="322" t="s">
        <v>2586</v>
      </c>
    </row>
    <row r="273" spans="1:7" ht="24">
      <c r="A273" s="322" t="s">
        <v>2584</v>
      </c>
      <c r="B273" s="322" t="s">
        <v>2585</v>
      </c>
      <c r="C273" s="322" t="s">
        <v>1869</v>
      </c>
      <c r="D273" s="322" t="s">
        <v>1838</v>
      </c>
      <c r="E273" s="326">
        <v>5513761605</v>
      </c>
      <c r="F273" s="322"/>
      <c r="G273" s="322" t="s">
        <v>2586</v>
      </c>
    </row>
    <row r="274" spans="1:7" ht="24">
      <c r="A274" s="322" t="s">
        <v>2584</v>
      </c>
      <c r="B274" s="322" t="s">
        <v>2585</v>
      </c>
      <c r="C274" s="322" t="s">
        <v>1869</v>
      </c>
      <c r="D274" s="322" t="s">
        <v>1838</v>
      </c>
      <c r="E274" s="326">
        <v>5513761605</v>
      </c>
      <c r="F274" s="322"/>
      <c r="G274" s="322" t="s">
        <v>2586</v>
      </c>
    </row>
    <row r="275" spans="1:7" ht="24">
      <c r="A275" s="322" t="s">
        <v>2584</v>
      </c>
      <c r="B275" s="322" t="s">
        <v>2585</v>
      </c>
      <c r="C275" s="322" t="s">
        <v>1869</v>
      </c>
      <c r="D275" s="322" t="s">
        <v>1838</v>
      </c>
      <c r="E275" s="326">
        <v>5513761605</v>
      </c>
      <c r="F275" s="322"/>
      <c r="G275" s="322" t="s">
        <v>2586</v>
      </c>
    </row>
    <row r="276" spans="1:7" ht="24">
      <c r="A276" s="322" t="s">
        <v>2584</v>
      </c>
      <c r="B276" s="322" t="s">
        <v>2585</v>
      </c>
      <c r="C276" s="322" t="s">
        <v>1869</v>
      </c>
      <c r="D276" s="322" t="s">
        <v>1838</v>
      </c>
      <c r="E276" s="326">
        <v>5513761605</v>
      </c>
      <c r="F276" s="322"/>
      <c r="G276" s="322" t="s">
        <v>2586</v>
      </c>
    </row>
    <row r="277" spans="1:7" ht="12">
      <c r="A277" s="322" t="s">
        <v>2965</v>
      </c>
      <c r="B277" s="322" t="s">
        <v>2966</v>
      </c>
      <c r="C277" s="322" t="s">
        <v>1827</v>
      </c>
      <c r="D277" s="322" t="s">
        <v>2967</v>
      </c>
      <c r="E277" s="326">
        <v>5525730715</v>
      </c>
      <c r="F277" s="322"/>
      <c r="G277" s="322" t="s">
        <v>2968</v>
      </c>
    </row>
    <row r="278" spans="1:7" ht="24">
      <c r="A278" s="322" t="s">
        <v>2970</v>
      </c>
      <c r="B278" s="322" t="s">
        <v>2971</v>
      </c>
      <c r="C278" s="322" t="s">
        <v>1827</v>
      </c>
      <c r="D278" s="322" t="s">
        <v>2972</v>
      </c>
      <c r="E278" s="322"/>
      <c r="F278" s="322"/>
      <c r="G278" s="322" t="s">
        <v>2973</v>
      </c>
    </row>
    <row r="279" spans="1:7" ht="12">
      <c r="A279" s="322" t="s">
        <v>2975</v>
      </c>
      <c r="B279" s="322" t="s">
        <v>2976</v>
      </c>
      <c r="C279" s="322" t="s">
        <v>1827</v>
      </c>
      <c r="D279" s="322" t="s">
        <v>317</v>
      </c>
      <c r="E279" s="326">
        <v>5559517342</v>
      </c>
      <c r="F279" s="322"/>
      <c r="G279" s="322" t="s">
        <v>2978</v>
      </c>
    </row>
    <row r="280" spans="1:7" ht="12">
      <c r="A280" s="322" t="s">
        <v>2979</v>
      </c>
      <c r="B280" s="322" t="s">
        <v>2980</v>
      </c>
      <c r="C280" s="322" t="s">
        <v>1827</v>
      </c>
      <c r="D280" s="322" t="s">
        <v>317</v>
      </c>
      <c r="E280" s="326">
        <v>5522427035</v>
      </c>
      <c r="F280" s="322"/>
      <c r="G280" s="322" t="s">
        <v>2981</v>
      </c>
    </row>
    <row r="281" spans="1:7" ht="24">
      <c r="A281" s="322" t="s">
        <v>2983</v>
      </c>
      <c r="B281" s="322" t="s">
        <v>2984</v>
      </c>
      <c r="C281" s="322" t="s">
        <v>1869</v>
      </c>
      <c r="D281" s="322" t="s">
        <v>1838</v>
      </c>
      <c r="E281" s="322" t="s">
        <v>2986</v>
      </c>
      <c r="F281" s="326">
        <v>5568218595</v>
      </c>
      <c r="G281" s="322" t="s">
        <v>2987</v>
      </c>
    </row>
    <row r="282" spans="1:7" ht="12">
      <c r="A282" s="322" t="s">
        <v>2988</v>
      </c>
      <c r="B282" s="322" t="s">
        <v>2989</v>
      </c>
      <c r="C282" s="322" t="s">
        <v>1827</v>
      </c>
      <c r="D282" s="322" t="s">
        <v>1838</v>
      </c>
      <c r="E282" s="326">
        <v>445527617402</v>
      </c>
      <c r="F282" s="322"/>
      <c r="G282" s="322" t="s">
        <v>2990</v>
      </c>
    </row>
    <row r="283" spans="1:7" ht="24">
      <c r="A283" s="322" t="s">
        <v>2991</v>
      </c>
      <c r="B283" s="322" t="s">
        <v>2993</v>
      </c>
      <c r="C283" s="322" t="s">
        <v>1827</v>
      </c>
      <c r="D283" s="322" t="s">
        <v>317</v>
      </c>
      <c r="E283" s="326">
        <v>458112778259</v>
      </c>
      <c r="F283" s="322"/>
      <c r="G283" s="322" t="s">
        <v>2995</v>
      </c>
    </row>
    <row r="284" spans="1:7" ht="24">
      <c r="A284" s="322" t="s">
        <v>2996</v>
      </c>
      <c r="B284" s="322" t="s">
        <v>2997</v>
      </c>
      <c r="C284" s="322" t="s">
        <v>1827</v>
      </c>
      <c r="D284" s="322" t="s">
        <v>1929</v>
      </c>
      <c r="E284" s="326">
        <v>445562490317</v>
      </c>
      <c r="F284" s="322"/>
      <c r="G284" s="322" t="s">
        <v>2998</v>
      </c>
    </row>
    <row r="285" spans="1:7" ht="12">
      <c r="A285" s="322" t="s">
        <v>2999</v>
      </c>
      <c r="B285" s="322" t="s">
        <v>1856</v>
      </c>
      <c r="C285" s="322" t="s">
        <v>1850</v>
      </c>
      <c r="D285" s="322" t="s">
        <v>3001</v>
      </c>
      <c r="E285" s="322"/>
      <c r="F285" s="322"/>
      <c r="G285" s="322" t="s">
        <v>3002</v>
      </c>
    </row>
    <row r="286" spans="1:7" ht="12">
      <c r="A286" s="322" t="s">
        <v>3004</v>
      </c>
      <c r="B286" s="322" t="s">
        <v>3005</v>
      </c>
      <c r="C286" s="322" t="s">
        <v>1827</v>
      </c>
      <c r="D286" s="322" t="s">
        <v>2351</v>
      </c>
      <c r="E286" s="322"/>
      <c r="F286" s="322"/>
      <c r="G286" s="322" t="s">
        <v>3008</v>
      </c>
    </row>
    <row r="287" spans="1:7" ht="12">
      <c r="A287" s="322" t="s">
        <v>3009</v>
      </c>
      <c r="B287" s="322" t="s">
        <v>3010</v>
      </c>
      <c r="C287" s="322" t="s">
        <v>1827</v>
      </c>
      <c r="D287" s="322" t="s">
        <v>317</v>
      </c>
      <c r="E287" s="326">
        <v>5534809373</v>
      </c>
      <c r="F287" s="326">
        <v>57410907</v>
      </c>
      <c r="G287" s="322" t="s">
        <v>3011</v>
      </c>
    </row>
    <row r="288" spans="1:7" ht="12">
      <c r="A288" s="322" t="s">
        <v>3012</v>
      </c>
      <c r="B288" s="322" t="s">
        <v>1905</v>
      </c>
      <c r="C288" s="322" t="s">
        <v>1827</v>
      </c>
      <c r="D288" s="322" t="s">
        <v>3013</v>
      </c>
      <c r="E288" s="326">
        <v>7223666664</v>
      </c>
      <c r="F288" s="326">
        <v>2351212</v>
      </c>
      <c r="G288" s="322" t="s">
        <v>3015</v>
      </c>
    </row>
    <row r="289" spans="1:7" ht="24">
      <c r="A289" s="322" t="s">
        <v>3016</v>
      </c>
      <c r="B289" s="322" t="s">
        <v>3017</v>
      </c>
      <c r="C289" s="322" t="s">
        <v>1869</v>
      </c>
      <c r="D289" s="322" t="s">
        <v>1828</v>
      </c>
      <c r="E289" s="326">
        <v>447226282853</v>
      </c>
      <c r="F289" s="322"/>
      <c r="G289" s="322" t="s">
        <v>3018</v>
      </c>
    </row>
    <row r="290" spans="1:7" ht="36">
      <c r="A290" s="322" t="s">
        <v>3019</v>
      </c>
      <c r="B290" s="322" t="s">
        <v>3020</v>
      </c>
      <c r="C290" s="322" t="s">
        <v>1827</v>
      </c>
      <c r="D290" s="322" t="s">
        <v>1838</v>
      </c>
      <c r="E290" s="322"/>
      <c r="F290" s="326">
        <v>67261171</v>
      </c>
      <c r="G290" s="322" t="s">
        <v>3021</v>
      </c>
    </row>
    <row r="291" spans="1:7" ht="12">
      <c r="A291" s="322" t="s">
        <v>3022</v>
      </c>
      <c r="B291" s="322" t="s">
        <v>3023</v>
      </c>
      <c r="C291" s="322" t="s">
        <v>1827</v>
      </c>
      <c r="D291" s="322" t="s">
        <v>1828</v>
      </c>
      <c r="E291" s="322" t="s">
        <v>3025</v>
      </c>
      <c r="F291" s="322"/>
      <c r="G291" s="322" t="s">
        <v>3026</v>
      </c>
    </row>
    <row r="292" spans="1:7" ht="24">
      <c r="A292" s="322" t="s">
        <v>3027</v>
      </c>
      <c r="B292" s="322" t="s">
        <v>1967</v>
      </c>
      <c r="C292" s="322" t="s">
        <v>1827</v>
      </c>
      <c r="D292" s="322" t="s">
        <v>1838</v>
      </c>
      <c r="E292" s="326">
        <v>5528270582</v>
      </c>
      <c r="F292" s="322"/>
      <c r="G292" s="322" t="s">
        <v>3030</v>
      </c>
    </row>
    <row r="293" spans="1:7" ht="12">
      <c r="A293" s="322" t="s">
        <v>3031</v>
      </c>
      <c r="B293" s="322" t="s">
        <v>3033</v>
      </c>
      <c r="C293" s="322" t="s">
        <v>1827</v>
      </c>
      <c r="D293" s="322" t="s">
        <v>1838</v>
      </c>
      <c r="E293" s="326">
        <v>445527278329</v>
      </c>
      <c r="F293" s="322"/>
      <c r="G293" s="322" t="s">
        <v>3034</v>
      </c>
    </row>
    <row r="294" spans="1:7" ht="12">
      <c r="A294" s="322" t="s">
        <v>3036</v>
      </c>
      <c r="B294" s="322" t="s">
        <v>3037</v>
      </c>
      <c r="C294" s="322" t="s">
        <v>1827</v>
      </c>
      <c r="D294" s="322" t="s">
        <v>1983</v>
      </c>
      <c r="E294" s="326">
        <v>445514516700</v>
      </c>
      <c r="F294" s="326">
        <v>445514516700</v>
      </c>
      <c r="G294" s="322" t="s">
        <v>3039</v>
      </c>
    </row>
    <row r="295" spans="1:7" ht="24">
      <c r="A295" s="322" t="s">
        <v>3040</v>
      </c>
      <c r="B295" s="322" t="s">
        <v>3041</v>
      </c>
      <c r="C295" s="322" t="s">
        <v>1827</v>
      </c>
      <c r="D295" s="322" t="s">
        <v>3044</v>
      </c>
      <c r="E295" s="322" t="s">
        <v>3045</v>
      </c>
      <c r="F295" s="322" t="s">
        <v>3046</v>
      </c>
      <c r="G295" s="322"/>
    </row>
    <row r="296" spans="1:7" ht="24">
      <c r="A296" s="322" t="s">
        <v>3047</v>
      </c>
      <c r="B296" s="322" t="s">
        <v>3050</v>
      </c>
      <c r="C296" s="322" t="s">
        <v>1827</v>
      </c>
      <c r="D296" s="322" t="s">
        <v>3052</v>
      </c>
      <c r="E296" s="326">
        <v>5534682867</v>
      </c>
      <c r="F296" s="326">
        <v>53037131</v>
      </c>
      <c r="G296" s="322" t="s">
        <v>3053</v>
      </c>
    </row>
    <row r="297" spans="1:7" ht="12">
      <c r="A297" s="322" t="s">
        <v>3054</v>
      </c>
      <c r="B297" s="322" t="s">
        <v>3055</v>
      </c>
      <c r="C297" s="322" t="s">
        <v>1827</v>
      </c>
      <c r="D297" s="322" t="s">
        <v>2281</v>
      </c>
      <c r="E297" s="322" t="s">
        <v>3056</v>
      </c>
      <c r="F297" s="322"/>
      <c r="G297" s="322" t="s">
        <v>3058</v>
      </c>
    </row>
    <row r="298" spans="1:7" ht="12">
      <c r="A298" s="322" t="s">
        <v>3059</v>
      </c>
      <c r="B298" s="322" t="s">
        <v>2030</v>
      </c>
      <c r="C298" s="322" t="s">
        <v>1827</v>
      </c>
      <c r="D298" s="322" t="s">
        <v>1838</v>
      </c>
      <c r="E298" s="326">
        <v>5548415372</v>
      </c>
      <c r="F298" s="322"/>
      <c r="G298" s="322" t="s">
        <v>3061</v>
      </c>
    </row>
    <row r="299" spans="1:7" ht="12">
      <c r="A299" s="322" t="s">
        <v>3062</v>
      </c>
      <c r="B299" s="322" t="s">
        <v>2782</v>
      </c>
      <c r="C299" s="322" t="s">
        <v>1827</v>
      </c>
      <c r="D299" s="322" t="s">
        <v>1828</v>
      </c>
      <c r="E299" s="322"/>
      <c r="F299" s="322"/>
      <c r="G299" s="322" t="s">
        <v>3064</v>
      </c>
    </row>
    <row r="300" spans="1:7" ht="12">
      <c r="A300" s="322" t="s">
        <v>3065</v>
      </c>
      <c r="B300" s="322" t="s">
        <v>3066</v>
      </c>
      <c r="C300" s="322" t="s">
        <v>1827</v>
      </c>
      <c r="D300" s="322" t="s">
        <v>2014</v>
      </c>
      <c r="E300" s="322" t="s">
        <v>3067</v>
      </c>
      <c r="F300" s="322"/>
      <c r="G300" s="322"/>
    </row>
    <row r="301" spans="1:7" ht="12">
      <c r="A301" s="322" t="s">
        <v>3069</v>
      </c>
      <c r="B301" s="322" t="s">
        <v>2989</v>
      </c>
      <c r="C301" s="322" t="s">
        <v>1827</v>
      </c>
      <c r="D301" s="322" t="s">
        <v>1838</v>
      </c>
      <c r="E301" s="326">
        <v>5545156386</v>
      </c>
      <c r="F301" s="322"/>
      <c r="G301" s="322" t="s">
        <v>3071</v>
      </c>
    </row>
    <row r="302" spans="1:7" ht="12">
      <c r="A302" s="322" t="s">
        <v>3072</v>
      </c>
      <c r="B302" s="322" t="s">
        <v>3073</v>
      </c>
      <c r="C302" s="322" t="s">
        <v>1827</v>
      </c>
      <c r="D302" s="322" t="s">
        <v>317</v>
      </c>
      <c r="E302" s="326">
        <v>445541402645</v>
      </c>
      <c r="F302" s="322"/>
      <c r="G302" s="322" t="s">
        <v>3075</v>
      </c>
    </row>
    <row r="303" spans="1:7" ht="24">
      <c r="A303" s="322" t="s">
        <v>3076</v>
      </c>
      <c r="B303" s="322" t="s">
        <v>2782</v>
      </c>
      <c r="C303" s="322" t="s">
        <v>1850</v>
      </c>
      <c r="D303" s="322" t="s">
        <v>2077</v>
      </c>
      <c r="E303" s="322" t="s">
        <v>3077</v>
      </c>
      <c r="F303" s="322" t="s">
        <v>3078</v>
      </c>
      <c r="G303" s="322" t="s">
        <v>3079</v>
      </c>
    </row>
    <row r="304" spans="1:7" ht="24">
      <c r="A304" s="322" t="s">
        <v>3080</v>
      </c>
      <c r="B304" s="322" t="s">
        <v>3082</v>
      </c>
      <c r="C304" s="322" t="s">
        <v>1827</v>
      </c>
      <c r="D304" s="322" t="s">
        <v>317</v>
      </c>
      <c r="E304" s="326">
        <v>445521719514</v>
      </c>
      <c r="F304" s="322"/>
      <c r="G304" s="322" t="s">
        <v>3083</v>
      </c>
    </row>
    <row r="305" spans="1:7" ht="36">
      <c r="A305" s="322" t="s">
        <v>3084</v>
      </c>
      <c r="B305" s="322" t="s">
        <v>3085</v>
      </c>
      <c r="C305" s="322" t="s">
        <v>1827</v>
      </c>
      <c r="D305" s="322" t="s">
        <v>3086</v>
      </c>
      <c r="E305" s="326">
        <v>5561560473</v>
      </c>
      <c r="F305" s="322"/>
      <c r="G305" s="322" t="s">
        <v>3088</v>
      </c>
    </row>
    <row r="306" spans="1:7" ht="24">
      <c r="A306" s="322" t="s">
        <v>3089</v>
      </c>
      <c r="B306" s="322" t="s">
        <v>3090</v>
      </c>
      <c r="C306" s="322" t="s">
        <v>1869</v>
      </c>
      <c r="D306" s="322" t="s">
        <v>1828</v>
      </c>
      <c r="E306" s="322" t="s">
        <v>3091</v>
      </c>
      <c r="F306" s="322" t="s">
        <v>3091</v>
      </c>
      <c r="G306" s="322" t="s">
        <v>3092</v>
      </c>
    </row>
    <row r="307" spans="1:7" ht="24">
      <c r="A307" s="322" t="s">
        <v>3093</v>
      </c>
      <c r="B307" s="322" t="s">
        <v>3094</v>
      </c>
      <c r="C307" s="322" t="s">
        <v>1850</v>
      </c>
      <c r="D307" s="322" t="s">
        <v>3095</v>
      </c>
      <c r="E307" s="322" t="s">
        <v>3096</v>
      </c>
      <c r="F307" s="322"/>
      <c r="G307" s="322" t="s">
        <v>3098</v>
      </c>
    </row>
    <row r="308" spans="1:7" ht="12">
      <c r="A308" s="322" t="s">
        <v>3099</v>
      </c>
      <c r="B308" s="322" t="s">
        <v>3100</v>
      </c>
      <c r="C308" s="322" t="s">
        <v>1850</v>
      </c>
      <c r="D308" s="322" t="s">
        <v>1894</v>
      </c>
      <c r="E308" s="326">
        <v>4771734856</v>
      </c>
      <c r="F308" s="322"/>
      <c r="G308" s="322" t="s">
        <v>3101</v>
      </c>
    </row>
    <row r="309" spans="1:7" ht="12">
      <c r="A309" s="322" t="s">
        <v>3102</v>
      </c>
      <c r="B309" s="322" t="s">
        <v>3103</v>
      </c>
      <c r="C309" s="322" t="s">
        <v>1827</v>
      </c>
      <c r="D309" s="322" t="s">
        <v>2204</v>
      </c>
      <c r="E309" s="322" t="s">
        <v>3104</v>
      </c>
      <c r="F309" s="322"/>
      <c r="G309" s="322" t="s">
        <v>3107</v>
      </c>
    </row>
    <row r="310" spans="1:7" ht="12">
      <c r="A310" s="322" t="s">
        <v>3108</v>
      </c>
      <c r="B310" s="322" t="s">
        <v>3109</v>
      </c>
      <c r="C310" s="322" t="s">
        <v>1850</v>
      </c>
      <c r="D310" s="322" t="s">
        <v>3110</v>
      </c>
      <c r="E310" s="322"/>
      <c r="F310" s="322"/>
      <c r="G310" s="322" t="s">
        <v>3111</v>
      </c>
    </row>
    <row r="311" spans="1:7" ht="24">
      <c r="A311" s="322" t="s">
        <v>3112</v>
      </c>
      <c r="B311" s="322" t="s">
        <v>2462</v>
      </c>
      <c r="C311" s="322" t="s">
        <v>1850</v>
      </c>
      <c r="D311" s="322" t="s">
        <v>3114</v>
      </c>
      <c r="E311" s="322" t="s">
        <v>3115</v>
      </c>
      <c r="F311" s="322" t="s">
        <v>3116</v>
      </c>
      <c r="G311" s="322" t="s">
        <v>3118</v>
      </c>
    </row>
    <row r="312" spans="1:7" ht="24">
      <c r="A312" s="322" t="s">
        <v>3119</v>
      </c>
      <c r="B312" s="322" t="s">
        <v>2157</v>
      </c>
      <c r="C312" s="322" t="s">
        <v>1850</v>
      </c>
      <c r="D312" s="322" t="s">
        <v>2956</v>
      </c>
      <c r="E312" s="326">
        <v>9511194998</v>
      </c>
      <c r="F312" s="326">
        <v>9515121659</v>
      </c>
      <c r="G312" s="322" t="s">
        <v>3120</v>
      </c>
    </row>
    <row r="313" spans="1:7" ht="12">
      <c r="A313" s="322" t="s">
        <v>3122</v>
      </c>
      <c r="B313" s="322" t="s">
        <v>2588</v>
      </c>
      <c r="C313" s="322" t="s">
        <v>1850</v>
      </c>
      <c r="D313" s="322" t="s">
        <v>3124</v>
      </c>
      <c r="E313" s="326">
        <v>8180242537</v>
      </c>
      <c r="F313" s="322"/>
      <c r="G313" s="322" t="s">
        <v>3125</v>
      </c>
    </row>
    <row r="314" spans="1:7" ht="12">
      <c r="A314" s="322" t="s">
        <v>3126</v>
      </c>
      <c r="B314" s="322" t="s">
        <v>2203</v>
      </c>
      <c r="C314" s="322" t="s">
        <v>1827</v>
      </c>
      <c r="D314" s="322" t="s">
        <v>2281</v>
      </c>
      <c r="E314" s="322"/>
      <c r="F314" s="322"/>
      <c r="G314" s="322" t="s">
        <v>3128</v>
      </c>
    </row>
    <row r="315" spans="1:7" ht="12">
      <c r="A315" s="322" t="s">
        <v>3129</v>
      </c>
      <c r="B315" s="322" t="s">
        <v>3131</v>
      </c>
      <c r="C315" s="322" t="s">
        <v>1850</v>
      </c>
      <c r="D315" s="322" t="s">
        <v>3132</v>
      </c>
      <c r="E315" s="322" t="s">
        <v>3133</v>
      </c>
      <c r="F315" s="322"/>
      <c r="G315" s="322" t="s">
        <v>3134</v>
      </c>
    </row>
    <row r="316" spans="1:7" ht="12">
      <c r="A316" s="322" t="s">
        <v>3135</v>
      </c>
      <c r="B316" s="322" t="s">
        <v>2190</v>
      </c>
      <c r="C316" s="322" t="s">
        <v>1827</v>
      </c>
      <c r="D316" s="322" t="s">
        <v>2014</v>
      </c>
      <c r="E316" s="326">
        <v>2225241597</v>
      </c>
      <c r="F316" s="322"/>
      <c r="G316" s="322"/>
    </row>
    <row r="317" spans="1:7" ht="24">
      <c r="A317" s="322" t="s">
        <v>3136</v>
      </c>
      <c r="B317" s="322" t="s">
        <v>2106</v>
      </c>
      <c r="C317" s="322" t="s">
        <v>1869</v>
      </c>
      <c r="D317" s="322" t="s">
        <v>2125</v>
      </c>
      <c r="E317" s="326">
        <v>5591982536</v>
      </c>
      <c r="F317" s="326">
        <v>53787405</v>
      </c>
      <c r="G317" s="322" t="s">
        <v>3137</v>
      </c>
    </row>
    <row r="318" spans="1:7" ht="24">
      <c r="A318" s="322" t="s">
        <v>3140</v>
      </c>
      <c r="B318" s="322" t="s">
        <v>3141</v>
      </c>
      <c r="C318" s="322" t="s">
        <v>1850</v>
      </c>
      <c r="D318" s="322" t="s">
        <v>3001</v>
      </c>
      <c r="E318" s="322" t="s">
        <v>3142</v>
      </c>
      <c r="F318" s="322" t="s">
        <v>3143</v>
      </c>
      <c r="G318" s="322" t="s">
        <v>3144</v>
      </c>
    </row>
    <row r="319" spans="1:7" ht="24">
      <c r="A319" s="322" t="s">
        <v>3145</v>
      </c>
      <c r="B319" s="322" t="s">
        <v>3146</v>
      </c>
      <c r="C319" s="322" t="s">
        <v>1869</v>
      </c>
      <c r="D319" s="322" t="s">
        <v>317</v>
      </c>
      <c r="E319" s="322"/>
      <c r="F319" s="322"/>
      <c r="G319" s="322" t="s">
        <v>3148</v>
      </c>
    </row>
    <row r="320" spans="1:7" ht="12">
      <c r="A320" s="322" t="s">
        <v>3149</v>
      </c>
      <c r="B320" s="322" t="s">
        <v>3150</v>
      </c>
      <c r="C320" s="322" t="s">
        <v>1827</v>
      </c>
      <c r="D320" s="322" t="s">
        <v>2125</v>
      </c>
      <c r="E320" s="326">
        <v>445554168218</v>
      </c>
      <c r="F320" s="326">
        <v>24631030</v>
      </c>
      <c r="G320" s="322" t="s">
        <v>3152</v>
      </c>
    </row>
    <row r="321" spans="1:7" ht="24">
      <c r="A321" s="322" t="s">
        <v>3153</v>
      </c>
      <c r="B321" s="322" t="s">
        <v>2203</v>
      </c>
      <c r="C321" s="322" t="s">
        <v>1850</v>
      </c>
      <c r="D321" s="322" t="s">
        <v>3154</v>
      </c>
      <c r="E321" s="322" t="s">
        <v>3155</v>
      </c>
      <c r="F321" s="322"/>
      <c r="G321" s="322" t="s">
        <v>3157</v>
      </c>
    </row>
    <row r="322" spans="1:7" ht="24">
      <c r="A322" s="322" t="s">
        <v>3158</v>
      </c>
      <c r="B322" s="322" t="s">
        <v>3159</v>
      </c>
      <c r="C322" s="322" t="s">
        <v>1869</v>
      </c>
      <c r="D322" s="322" t="s">
        <v>3124</v>
      </c>
      <c r="E322" s="326">
        <v>468112443762</v>
      </c>
      <c r="F322" s="326">
        <v>18120922480</v>
      </c>
      <c r="G322" s="322" t="s">
        <v>3160</v>
      </c>
    </row>
    <row r="323" spans="1:7" ht="12">
      <c r="A323" s="322" t="s">
        <v>3161</v>
      </c>
      <c r="B323" s="322" t="s">
        <v>3162</v>
      </c>
      <c r="C323" s="322" t="s">
        <v>1827</v>
      </c>
      <c r="D323" s="322" t="s">
        <v>2204</v>
      </c>
      <c r="E323" s="322"/>
      <c r="F323" s="326">
        <v>55645067</v>
      </c>
      <c r="G323" s="322" t="s">
        <v>3163</v>
      </c>
    </row>
    <row r="324" spans="1:7" ht="24">
      <c r="A324" s="322" t="s">
        <v>3164</v>
      </c>
      <c r="B324" s="322" t="s">
        <v>3166</v>
      </c>
      <c r="C324" s="322" t="s">
        <v>1827</v>
      </c>
      <c r="D324" s="322" t="s">
        <v>3167</v>
      </c>
      <c r="E324" s="326">
        <v>5539751005</v>
      </c>
      <c r="F324" s="326">
        <v>5563307766</v>
      </c>
      <c r="G324" s="322" t="s">
        <v>3168</v>
      </c>
    </row>
    <row r="325" spans="1:7" ht="12">
      <c r="A325" s="322" t="s">
        <v>3169</v>
      </c>
      <c r="B325" s="322" t="s">
        <v>2223</v>
      </c>
      <c r="C325" s="322" t="s">
        <v>1850</v>
      </c>
      <c r="D325" s="322" t="s">
        <v>317</v>
      </c>
      <c r="E325" s="326">
        <v>5539933254</v>
      </c>
      <c r="F325" s="322"/>
      <c r="G325" s="322" t="s">
        <v>3171</v>
      </c>
    </row>
    <row r="326" spans="1:7" ht="12">
      <c r="A326" s="322" t="s">
        <v>3172</v>
      </c>
      <c r="B326" s="322" t="s">
        <v>2782</v>
      </c>
      <c r="C326" s="322" t="s">
        <v>1827</v>
      </c>
      <c r="D326" s="322" t="s">
        <v>1828</v>
      </c>
      <c r="E326" s="326">
        <v>5581594683</v>
      </c>
      <c r="F326" s="322"/>
      <c r="G326" s="322" t="s">
        <v>3174</v>
      </c>
    </row>
    <row r="327" spans="1:7" ht="24">
      <c r="A327" s="322" t="s">
        <v>3175</v>
      </c>
      <c r="B327" s="322" t="s">
        <v>3176</v>
      </c>
      <c r="C327" s="322" t="s">
        <v>1827</v>
      </c>
      <c r="D327" s="322" t="s">
        <v>2216</v>
      </c>
      <c r="E327" s="326">
        <v>445539020226</v>
      </c>
      <c r="F327" s="326">
        <v>15919122286</v>
      </c>
      <c r="G327" s="322" t="s">
        <v>3177</v>
      </c>
    </row>
    <row r="328" spans="1:7" ht="12">
      <c r="A328" s="322" t="s">
        <v>3178</v>
      </c>
      <c r="B328" s="322" t="s">
        <v>3179</v>
      </c>
      <c r="C328" s="322" t="s">
        <v>1850</v>
      </c>
      <c r="D328" s="322" t="s">
        <v>3180</v>
      </c>
      <c r="E328" s="322" t="s">
        <v>3181</v>
      </c>
      <c r="F328" s="322"/>
      <c r="G328" s="322" t="s">
        <v>3182</v>
      </c>
    </row>
    <row r="329" spans="1:7" ht="12">
      <c r="A329" s="322" t="s">
        <v>3183</v>
      </c>
      <c r="B329" s="322" t="s">
        <v>3185</v>
      </c>
      <c r="C329" s="322" t="s">
        <v>1827</v>
      </c>
      <c r="D329" s="322" t="s">
        <v>1828</v>
      </c>
      <c r="E329" s="326">
        <v>5521900250</v>
      </c>
      <c r="F329" s="322"/>
      <c r="G329" s="322"/>
    </row>
    <row r="330" spans="1:7" ht="12">
      <c r="A330" s="322" t="s">
        <v>3186</v>
      </c>
      <c r="B330" s="322" t="s">
        <v>2190</v>
      </c>
      <c r="C330" s="322" t="s">
        <v>1827</v>
      </c>
      <c r="D330" s="322" t="s">
        <v>317</v>
      </c>
      <c r="E330" s="322" t="s">
        <v>3188</v>
      </c>
      <c r="F330" s="326">
        <v>41997144</v>
      </c>
      <c r="G330" s="322" t="s">
        <v>3189</v>
      </c>
    </row>
    <row r="331" spans="1:7" ht="24">
      <c r="A331" s="322" t="s">
        <v>3190</v>
      </c>
      <c r="B331" s="322" t="s">
        <v>3191</v>
      </c>
      <c r="C331" s="322" t="s">
        <v>1827</v>
      </c>
      <c r="D331" s="322" t="s">
        <v>3193</v>
      </c>
      <c r="E331" s="322" t="s">
        <v>3194</v>
      </c>
      <c r="F331" s="322"/>
      <c r="G331" s="322" t="s">
        <v>3195</v>
      </c>
    </row>
    <row r="332" spans="1:7" ht="24">
      <c r="A332" s="322" t="s">
        <v>3196</v>
      </c>
      <c r="B332" s="322" t="s">
        <v>3197</v>
      </c>
      <c r="C332" s="322" t="s">
        <v>1827</v>
      </c>
      <c r="D332" s="322" t="s">
        <v>3198</v>
      </c>
      <c r="E332" s="322" t="s">
        <v>3199</v>
      </c>
      <c r="F332" s="322"/>
      <c r="G332" s="322" t="s">
        <v>3200</v>
      </c>
    </row>
    <row r="333" spans="1:7" ht="24">
      <c r="A333" s="322" t="s">
        <v>3201</v>
      </c>
      <c r="B333" s="322" t="s">
        <v>3202</v>
      </c>
      <c r="C333" s="322" t="s">
        <v>1869</v>
      </c>
      <c r="D333" s="322" t="s">
        <v>2014</v>
      </c>
      <c r="E333" s="322" t="s">
        <v>3204</v>
      </c>
      <c r="F333" s="322"/>
      <c r="G333" s="322" t="s">
        <v>3205</v>
      </c>
    </row>
    <row r="334" spans="1:7" ht="12">
      <c r="A334" s="322" t="s">
        <v>3206</v>
      </c>
      <c r="B334" s="322" t="s">
        <v>3207</v>
      </c>
      <c r="C334" s="322" t="s">
        <v>1827</v>
      </c>
      <c r="D334" s="322" t="s">
        <v>1838</v>
      </c>
      <c r="E334" s="326">
        <v>5539130440</v>
      </c>
      <c r="F334" s="322"/>
      <c r="G334" s="322" t="s">
        <v>3208</v>
      </c>
    </row>
    <row r="335" spans="1:7" ht="12">
      <c r="A335" s="322" t="s">
        <v>3209</v>
      </c>
      <c r="B335" s="322" t="s">
        <v>3211</v>
      </c>
      <c r="C335" s="322" t="s">
        <v>1827</v>
      </c>
      <c r="D335" s="322" t="s">
        <v>1828</v>
      </c>
      <c r="E335" s="326">
        <v>5527479921</v>
      </c>
      <c r="F335" s="322"/>
      <c r="G335" s="322" t="s">
        <v>3212</v>
      </c>
    </row>
    <row r="336" spans="1:7" ht="12">
      <c r="A336" s="322" t="s">
        <v>3214</v>
      </c>
      <c r="B336" s="322" t="s">
        <v>2462</v>
      </c>
      <c r="C336" s="322" t="s">
        <v>1850</v>
      </c>
      <c r="D336" s="322" t="s">
        <v>3215</v>
      </c>
      <c r="E336" s="322"/>
      <c r="F336" s="322"/>
      <c r="G336" s="322" t="s">
        <v>3216</v>
      </c>
    </row>
    <row r="337" spans="1:7" ht="24">
      <c r="A337" s="322" t="s">
        <v>3217</v>
      </c>
      <c r="B337" s="322" t="s">
        <v>3218</v>
      </c>
      <c r="C337" s="322" t="s">
        <v>1827</v>
      </c>
      <c r="D337" s="322" t="s">
        <v>2742</v>
      </c>
      <c r="E337" s="326">
        <v>3111417718</v>
      </c>
      <c r="F337" s="326">
        <v>55533760</v>
      </c>
      <c r="G337" s="322" t="s">
        <v>3220</v>
      </c>
    </row>
    <row r="338" spans="1:7" ht="12">
      <c r="A338" s="322" t="s">
        <v>3221</v>
      </c>
      <c r="B338" s="322" t="s">
        <v>3222</v>
      </c>
      <c r="C338" s="322" t="s">
        <v>1827</v>
      </c>
      <c r="D338" s="322" t="s">
        <v>1880</v>
      </c>
      <c r="E338" s="326">
        <v>445534130087</v>
      </c>
      <c r="F338" s="322"/>
      <c r="G338" s="322" t="s">
        <v>3224</v>
      </c>
    </row>
    <row r="339" spans="1:7" ht="12">
      <c r="A339" s="322" t="s">
        <v>3225</v>
      </c>
      <c r="B339" s="322" t="s">
        <v>2157</v>
      </c>
      <c r="C339" s="322" t="s">
        <v>1850</v>
      </c>
      <c r="D339" s="322" t="s">
        <v>3110</v>
      </c>
      <c r="E339" s="326">
        <v>8441084302</v>
      </c>
      <c r="F339" s="322"/>
      <c r="G339" s="322" t="s">
        <v>3227</v>
      </c>
    </row>
    <row r="340" spans="1:7" ht="24">
      <c r="A340" s="322" t="s">
        <v>3228</v>
      </c>
      <c r="B340" s="322" t="s">
        <v>3230</v>
      </c>
      <c r="C340" s="322" t="s">
        <v>1827</v>
      </c>
      <c r="D340" s="322" t="s">
        <v>3231</v>
      </c>
      <c r="E340" s="326">
        <v>445513848157</v>
      </c>
      <c r="F340" s="326">
        <v>55491451</v>
      </c>
      <c r="G340" s="322" t="s">
        <v>3232</v>
      </c>
    </row>
    <row r="341" spans="1:7" ht="12">
      <c r="A341" s="322" t="s">
        <v>3233</v>
      </c>
      <c r="B341" s="322" t="s">
        <v>2190</v>
      </c>
      <c r="C341" s="322" t="s">
        <v>1850</v>
      </c>
      <c r="D341" s="322" t="s">
        <v>3235</v>
      </c>
      <c r="E341" s="326">
        <v>3123182203</v>
      </c>
      <c r="F341" s="322"/>
      <c r="G341" s="322" t="s">
        <v>3236</v>
      </c>
    </row>
    <row r="342" spans="1:7" ht="12">
      <c r="A342" s="322" t="s">
        <v>3237</v>
      </c>
      <c r="B342" s="322" t="s">
        <v>3239</v>
      </c>
      <c r="C342" s="322" t="s">
        <v>1827</v>
      </c>
      <c r="D342" s="322" t="s">
        <v>846</v>
      </c>
      <c r="E342" s="326">
        <v>445548487483</v>
      </c>
      <c r="F342" s="322"/>
      <c r="G342" s="322" t="s">
        <v>3243</v>
      </c>
    </row>
    <row r="343" spans="1:7" ht="12">
      <c r="A343" s="322" t="s">
        <v>3244</v>
      </c>
      <c r="B343" s="322" t="s">
        <v>3239</v>
      </c>
      <c r="C343" s="322" t="s">
        <v>1827</v>
      </c>
      <c r="D343" s="322" t="s">
        <v>1838</v>
      </c>
      <c r="E343" s="322"/>
      <c r="F343" s="322"/>
      <c r="G343" s="322" t="s">
        <v>3247</v>
      </c>
    </row>
    <row r="344" spans="1:7" ht="12">
      <c r="A344" s="322" t="s">
        <v>3248</v>
      </c>
      <c r="B344" s="322" t="s">
        <v>3250</v>
      </c>
      <c r="C344" s="322" t="s">
        <v>1827</v>
      </c>
      <c r="D344" s="322" t="s">
        <v>1936</v>
      </c>
      <c r="E344" s="322" t="s">
        <v>3251</v>
      </c>
      <c r="F344" s="322" t="s">
        <v>3252</v>
      </c>
      <c r="G344" s="322" t="s">
        <v>3254</v>
      </c>
    </row>
    <row r="345" spans="1:7" ht="24">
      <c r="A345" s="322" t="s">
        <v>3076</v>
      </c>
      <c r="B345" s="322" t="s">
        <v>2782</v>
      </c>
      <c r="C345" s="322" t="s">
        <v>1850</v>
      </c>
      <c r="D345" s="322" t="s">
        <v>2077</v>
      </c>
      <c r="E345" s="322" t="s">
        <v>3258</v>
      </c>
      <c r="F345" s="322"/>
      <c r="G345" s="322" t="s">
        <v>3079</v>
      </c>
    </row>
    <row r="346" spans="1:7" ht="24">
      <c r="A346" s="322" t="s">
        <v>3259</v>
      </c>
      <c r="B346" s="322" t="s">
        <v>1967</v>
      </c>
      <c r="C346" s="322" t="s">
        <v>3260</v>
      </c>
      <c r="D346" s="322" t="s">
        <v>2077</v>
      </c>
      <c r="E346" s="322" t="s">
        <v>3261</v>
      </c>
      <c r="F346" s="322"/>
      <c r="G346" s="322" t="s">
        <v>3262</v>
      </c>
    </row>
    <row r="347" spans="1:7" ht="24">
      <c r="A347" s="322" t="s">
        <v>3263</v>
      </c>
      <c r="B347" s="322" t="s">
        <v>3264</v>
      </c>
      <c r="C347" s="322" t="s">
        <v>1827</v>
      </c>
      <c r="D347" s="322" t="s">
        <v>317</v>
      </c>
      <c r="E347" s="322"/>
      <c r="F347" s="322"/>
      <c r="G347" s="322" t="s">
        <v>3265</v>
      </c>
    </row>
    <row r="348" spans="1:7" ht="12">
      <c r="A348" s="322" t="s">
        <v>3267</v>
      </c>
      <c r="B348" s="322" t="s">
        <v>3185</v>
      </c>
      <c r="C348" s="322" t="s">
        <v>1850</v>
      </c>
      <c r="D348" s="322" t="s">
        <v>2077</v>
      </c>
      <c r="E348" s="322"/>
      <c r="F348" s="322" t="s">
        <v>3268</v>
      </c>
      <c r="G348" s="322" t="s">
        <v>3269</v>
      </c>
    </row>
    <row r="349" spans="1:7" ht="12">
      <c r="A349" s="322" t="s">
        <v>3270</v>
      </c>
      <c r="B349" s="322" t="s">
        <v>2736</v>
      </c>
      <c r="C349" s="322" t="s">
        <v>1850</v>
      </c>
      <c r="D349" s="322" t="s">
        <v>2077</v>
      </c>
      <c r="E349" s="322" t="s">
        <v>3273</v>
      </c>
      <c r="F349" s="322"/>
      <c r="G349" s="322" t="s">
        <v>3275</v>
      </c>
    </row>
    <row r="350" spans="1:7" ht="12">
      <c r="A350" s="322" t="s">
        <v>3276</v>
      </c>
      <c r="B350" s="322" t="s">
        <v>3277</v>
      </c>
      <c r="C350" s="322" t="s">
        <v>1850</v>
      </c>
      <c r="D350" s="322" t="s">
        <v>2077</v>
      </c>
      <c r="E350" s="322" t="s">
        <v>3278</v>
      </c>
      <c r="F350" s="322"/>
      <c r="G350" s="322" t="s">
        <v>3279</v>
      </c>
    </row>
    <row r="351" spans="1:7" ht="12">
      <c r="A351" s="322" t="s">
        <v>3280</v>
      </c>
      <c r="B351" s="322" t="s">
        <v>3282</v>
      </c>
      <c r="C351" s="322" t="s">
        <v>1827</v>
      </c>
      <c r="D351" s="322" t="s">
        <v>317</v>
      </c>
      <c r="E351" s="322" t="s">
        <v>3283</v>
      </c>
      <c r="F351" s="322"/>
      <c r="G351" s="322" t="s">
        <v>3285</v>
      </c>
    </row>
    <row r="352" spans="1:7" ht="12">
      <c r="A352" s="322" t="s">
        <v>3287</v>
      </c>
      <c r="B352" s="322" t="s">
        <v>3288</v>
      </c>
      <c r="C352" s="322" t="s">
        <v>1850</v>
      </c>
      <c r="D352" s="322" t="s">
        <v>2077</v>
      </c>
      <c r="E352" s="322" t="s">
        <v>3291</v>
      </c>
      <c r="F352" s="322"/>
      <c r="G352" s="322" t="s">
        <v>3293</v>
      </c>
    </row>
    <row r="353" spans="1:7" ht="12">
      <c r="A353" s="322" t="s">
        <v>3294</v>
      </c>
      <c r="B353" s="322" t="s">
        <v>2190</v>
      </c>
      <c r="C353" s="322" t="s">
        <v>1827</v>
      </c>
      <c r="D353" s="322" t="s">
        <v>317</v>
      </c>
      <c r="E353" s="322"/>
      <c r="F353" s="326">
        <v>50910000</v>
      </c>
      <c r="G353" s="322" t="s">
        <v>3296</v>
      </c>
    </row>
    <row r="354" spans="1:7" ht="12">
      <c r="A354" s="322" t="s">
        <v>3297</v>
      </c>
      <c r="B354" s="322" t="s">
        <v>3298</v>
      </c>
      <c r="C354" s="322" t="s">
        <v>1827</v>
      </c>
      <c r="D354" s="322" t="s">
        <v>317</v>
      </c>
      <c r="E354" s="322"/>
      <c r="F354" s="322"/>
      <c r="G354" s="322" t="s">
        <v>3299</v>
      </c>
    </row>
    <row r="355" spans="1:7" ht="12">
      <c r="A355" s="322" t="s">
        <v>3302</v>
      </c>
      <c r="B355" s="322" t="s">
        <v>2462</v>
      </c>
      <c r="C355" s="322" t="s">
        <v>1827</v>
      </c>
      <c r="D355" s="322" t="s">
        <v>317</v>
      </c>
      <c r="E355" s="322"/>
      <c r="F355" s="322"/>
      <c r="G355" s="322" t="s">
        <v>3305</v>
      </c>
    </row>
    <row r="356" spans="1:7" ht="12">
      <c r="A356" s="322" t="s">
        <v>3306</v>
      </c>
      <c r="B356" s="322" t="s">
        <v>3307</v>
      </c>
      <c r="C356" s="322" t="s">
        <v>1827</v>
      </c>
      <c r="D356" s="322" t="s">
        <v>317</v>
      </c>
      <c r="E356" s="322"/>
      <c r="F356" s="322"/>
      <c r="G356" s="322" t="s">
        <v>3309</v>
      </c>
    </row>
    <row r="357" spans="1:7" ht="12">
      <c r="A357" s="322" t="s">
        <v>3310</v>
      </c>
      <c r="B357" s="322" t="s">
        <v>2462</v>
      </c>
      <c r="C357" s="322" t="s">
        <v>1827</v>
      </c>
      <c r="D357" s="322" t="s">
        <v>317</v>
      </c>
      <c r="E357" s="322"/>
      <c r="F357" s="322"/>
      <c r="G357" s="322" t="s">
        <v>3314</v>
      </c>
    </row>
    <row r="358" spans="1:7" ht="12">
      <c r="A358" s="322" t="s">
        <v>3315</v>
      </c>
      <c r="B358" s="322" t="s">
        <v>2190</v>
      </c>
      <c r="C358" s="322" t="s">
        <v>1827</v>
      </c>
      <c r="D358" s="322" t="s">
        <v>317</v>
      </c>
      <c r="E358" s="322"/>
      <c r="F358" s="322"/>
      <c r="G358" s="322" t="s">
        <v>3317</v>
      </c>
    </row>
    <row r="359" spans="1:7" ht="12">
      <c r="A359" s="322" t="s">
        <v>3318</v>
      </c>
      <c r="B359" s="322" t="s">
        <v>2620</v>
      </c>
      <c r="C359" s="322" t="s">
        <v>1827</v>
      </c>
      <c r="D359" s="322" t="s">
        <v>1983</v>
      </c>
      <c r="E359" s="322" t="s">
        <v>3320</v>
      </c>
      <c r="F359" s="322"/>
      <c r="G359" s="322" t="s">
        <v>3321</v>
      </c>
    </row>
    <row r="360" spans="1:7" ht="12">
      <c r="A360" s="322" t="s">
        <v>3322</v>
      </c>
      <c r="B360" s="322" t="s">
        <v>3323</v>
      </c>
      <c r="C360" s="322" t="s">
        <v>1827</v>
      </c>
      <c r="D360" s="322" t="s">
        <v>317</v>
      </c>
      <c r="E360" s="322"/>
      <c r="F360" s="322"/>
      <c r="G360" s="322" t="s">
        <v>3325</v>
      </c>
    </row>
    <row r="361" spans="1:7" ht="12">
      <c r="A361" s="322" t="s">
        <v>3326</v>
      </c>
      <c r="B361" s="322" t="s">
        <v>2157</v>
      </c>
      <c r="C361" s="322" t="s">
        <v>1827</v>
      </c>
      <c r="D361" s="322" t="s">
        <v>317</v>
      </c>
      <c r="E361" s="322" t="s">
        <v>3328</v>
      </c>
      <c r="F361" s="322"/>
      <c r="G361" s="322" t="s">
        <v>3329</v>
      </c>
    </row>
    <row r="362" spans="1:7" ht="12">
      <c r="A362" s="322" t="s">
        <v>3331</v>
      </c>
      <c r="B362" s="322" t="s">
        <v>2782</v>
      </c>
      <c r="C362" s="322" t="s">
        <v>1850</v>
      </c>
      <c r="D362" s="322" t="s">
        <v>1983</v>
      </c>
      <c r="E362" s="322" t="s">
        <v>3332</v>
      </c>
      <c r="F362" s="322"/>
      <c r="G362" s="322" t="s">
        <v>3333</v>
      </c>
    </row>
    <row r="363" spans="1:7" ht="12">
      <c r="A363" s="322" t="s">
        <v>3334</v>
      </c>
      <c r="B363" s="322" t="s">
        <v>3336</v>
      </c>
      <c r="C363" s="322" t="s">
        <v>1850</v>
      </c>
      <c r="D363" s="322" t="s">
        <v>1983</v>
      </c>
      <c r="E363" s="322" t="s">
        <v>3337</v>
      </c>
      <c r="F363" s="322"/>
      <c r="G363" s="322" t="s">
        <v>3338</v>
      </c>
    </row>
    <row r="364" spans="1:7" ht="12">
      <c r="A364" s="322" t="s">
        <v>3339</v>
      </c>
      <c r="B364" s="322" t="s">
        <v>2317</v>
      </c>
      <c r="C364" s="322" t="s">
        <v>1850</v>
      </c>
      <c r="D364" s="322"/>
      <c r="E364" s="322" t="s">
        <v>3340</v>
      </c>
      <c r="F364" s="322"/>
      <c r="G364" s="322"/>
    </row>
    <row r="365" spans="1:7" ht="24">
      <c r="A365" s="322" t="s">
        <v>3342</v>
      </c>
      <c r="B365" s="322" t="s">
        <v>3344</v>
      </c>
      <c r="C365" s="322" t="s">
        <v>1850</v>
      </c>
      <c r="D365" s="322" t="s">
        <v>2077</v>
      </c>
      <c r="E365" s="322" t="s">
        <v>3345</v>
      </c>
      <c r="F365" s="322"/>
      <c r="G365" s="322" t="s">
        <v>3346</v>
      </c>
    </row>
    <row r="366" spans="1:7" ht="12">
      <c r="A366" s="322" t="s">
        <v>3347</v>
      </c>
      <c r="B366" s="322" t="s">
        <v>3348</v>
      </c>
      <c r="C366" s="322" t="s">
        <v>1850</v>
      </c>
      <c r="D366" s="322" t="s">
        <v>1983</v>
      </c>
      <c r="E366" s="322" t="s">
        <v>3349</v>
      </c>
      <c r="F366" s="322"/>
      <c r="G366" s="322" t="s">
        <v>3351</v>
      </c>
    </row>
    <row r="367" spans="1:7" ht="12">
      <c r="A367" s="322" t="s">
        <v>3353</v>
      </c>
      <c r="B367" s="322" t="s">
        <v>3354</v>
      </c>
      <c r="C367" s="322" t="s">
        <v>1850</v>
      </c>
      <c r="D367" s="322" t="s">
        <v>317</v>
      </c>
      <c r="E367" s="322" t="s">
        <v>3356</v>
      </c>
      <c r="F367" s="322"/>
      <c r="G367" s="322" t="s">
        <v>3357</v>
      </c>
    </row>
    <row r="368" spans="1:7" ht="12">
      <c r="A368" s="322" t="s">
        <v>3358</v>
      </c>
      <c r="B368" s="322" t="s">
        <v>2190</v>
      </c>
      <c r="C368" s="322" t="s">
        <v>1827</v>
      </c>
      <c r="D368" s="322" t="s">
        <v>317</v>
      </c>
      <c r="E368" s="322" t="s">
        <v>3359</v>
      </c>
      <c r="F368" s="322"/>
      <c r="G368" s="322"/>
    </row>
    <row r="369" spans="1:7" ht="24">
      <c r="A369" s="322" t="s">
        <v>3361</v>
      </c>
      <c r="B369" s="322" t="s">
        <v>3362</v>
      </c>
      <c r="C369" s="322" t="s">
        <v>1827</v>
      </c>
      <c r="D369" s="322" t="s">
        <v>317</v>
      </c>
      <c r="E369" s="322" t="s">
        <v>3363</v>
      </c>
      <c r="F369" s="322"/>
      <c r="G369" s="322"/>
    </row>
    <row r="370" spans="1:7" ht="24">
      <c r="A370" s="322" t="s">
        <v>3364</v>
      </c>
      <c r="B370" s="322" t="s">
        <v>2317</v>
      </c>
      <c r="C370" s="322" t="s">
        <v>1827</v>
      </c>
      <c r="D370" s="322" t="s">
        <v>317</v>
      </c>
      <c r="E370" s="322"/>
      <c r="F370" s="326">
        <v>55231014</v>
      </c>
      <c r="G370" s="322"/>
    </row>
    <row r="371" spans="1:7" ht="12">
      <c r="A371" s="322" t="s">
        <v>3365</v>
      </c>
      <c r="B371" s="322" t="s">
        <v>3368</v>
      </c>
      <c r="C371" s="322" t="s">
        <v>1827</v>
      </c>
      <c r="D371" s="322" t="s">
        <v>317</v>
      </c>
      <c r="E371" s="322"/>
      <c r="F371" s="322"/>
      <c r="G371" s="322" t="s">
        <v>3369</v>
      </c>
    </row>
    <row r="372" spans="1:7" ht="12">
      <c r="A372" s="322" t="s">
        <v>3370</v>
      </c>
      <c r="B372" s="322" t="s">
        <v>3371</v>
      </c>
      <c r="C372" s="322" t="s">
        <v>1827</v>
      </c>
      <c r="D372" s="322" t="s">
        <v>317</v>
      </c>
      <c r="E372" s="322" t="s">
        <v>3372</v>
      </c>
      <c r="F372" s="322"/>
      <c r="G372" s="322" t="s">
        <v>3373</v>
      </c>
    </row>
    <row r="373" spans="1:7" ht="12">
      <c r="A373" s="322" t="s">
        <v>3374</v>
      </c>
      <c r="B373" s="322" t="s">
        <v>2034</v>
      </c>
      <c r="C373" s="322" t="s">
        <v>1827</v>
      </c>
      <c r="D373" s="322" t="s">
        <v>317</v>
      </c>
      <c r="E373" s="322"/>
      <c r="F373" s="322"/>
      <c r="G373" s="322" t="s">
        <v>3376</v>
      </c>
    </row>
    <row r="374" spans="1:7" ht="12">
      <c r="A374" s="322" t="s">
        <v>3377</v>
      </c>
      <c r="B374" s="322" t="s">
        <v>2462</v>
      </c>
      <c r="C374" s="322" t="s">
        <v>1827</v>
      </c>
      <c r="D374" s="322" t="s">
        <v>317</v>
      </c>
      <c r="E374" s="322"/>
      <c r="F374" s="322"/>
      <c r="G374" s="322" t="s">
        <v>3379</v>
      </c>
    </row>
    <row r="375" spans="1:7" ht="12">
      <c r="A375" s="322" t="s">
        <v>3380</v>
      </c>
      <c r="B375" s="322" t="s">
        <v>3381</v>
      </c>
      <c r="C375" s="322" t="s">
        <v>1827</v>
      </c>
      <c r="D375" s="322" t="s">
        <v>317</v>
      </c>
      <c r="E375" s="322" t="s">
        <v>3382</v>
      </c>
      <c r="F375" s="322"/>
      <c r="G375" s="322" t="s">
        <v>3383</v>
      </c>
    </row>
    <row r="376" spans="1:7" ht="12">
      <c r="A376" s="322" t="s">
        <v>3385</v>
      </c>
      <c r="B376" s="322" t="s">
        <v>2620</v>
      </c>
      <c r="C376" s="322" t="s">
        <v>1827</v>
      </c>
      <c r="D376" s="322" t="s">
        <v>317</v>
      </c>
      <c r="E376" s="322" t="s">
        <v>3386</v>
      </c>
      <c r="F376" s="322"/>
      <c r="G376" s="322" t="s">
        <v>3387</v>
      </c>
    </row>
    <row r="377" spans="1:7" ht="12">
      <c r="A377" s="322" t="s">
        <v>3389</v>
      </c>
      <c r="B377" s="322" t="s">
        <v>3390</v>
      </c>
      <c r="C377" s="322" t="s">
        <v>1827</v>
      </c>
      <c r="D377" s="322" t="s">
        <v>317</v>
      </c>
      <c r="E377" s="322" t="s">
        <v>3392</v>
      </c>
      <c r="F377" s="322"/>
      <c r="G377" s="322" t="s">
        <v>3393</v>
      </c>
    </row>
    <row r="378" spans="1:7" ht="12">
      <c r="A378" s="322" t="s">
        <v>3394</v>
      </c>
      <c r="B378" s="322" t="s">
        <v>3395</v>
      </c>
      <c r="C378" s="322" t="s">
        <v>1827</v>
      </c>
      <c r="D378" s="322" t="s">
        <v>317</v>
      </c>
      <c r="E378" s="322" t="s">
        <v>3396</v>
      </c>
      <c r="F378" s="322"/>
      <c r="G378" s="322" t="s">
        <v>3398</v>
      </c>
    </row>
    <row r="379" spans="1:7" ht="12">
      <c r="A379" s="322" t="s">
        <v>3399</v>
      </c>
      <c r="B379" s="322" t="s">
        <v>3400</v>
      </c>
      <c r="C379" s="322" t="s">
        <v>1827</v>
      </c>
      <c r="D379" s="322" t="s">
        <v>317</v>
      </c>
      <c r="E379" s="322" t="s">
        <v>3396</v>
      </c>
      <c r="F379" s="322"/>
      <c r="G379" s="322" t="s">
        <v>3401</v>
      </c>
    </row>
    <row r="380" spans="1:7" ht="12">
      <c r="A380" s="322" t="s">
        <v>3402</v>
      </c>
      <c r="B380" s="322" t="s">
        <v>2220</v>
      </c>
      <c r="C380" s="322" t="s">
        <v>1827</v>
      </c>
      <c r="D380" s="322" t="s">
        <v>317</v>
      </c>
      <c r="E380" s="322" t="s">
        <v>3403</v>
      </c>
      <c r="F380" s="322"/>
      <c r="G380" s="322" t="s">
        <v>3404</v>
      </c>
    </row>
    <row r="381" spans="1:7" ht="24">
      <c r="A381" s="322" t="s">
        <v>3405</v>
      </c>
      <c r="B381" s="322" t="s">
        <v>3406</v>
      </c>
      <c r="C381" s="322" t="s">
        <v>1850</v>
      </c>
      <c r="D381" s="322" t="s">
        <v>2311</v>
      </c>
      <c r="E381" s="322" t="s">
        <v>3408</v>
      </c>
      <c r="F381" s="322"/>
      <c r="G381" s="322" t="s">
        <v>3409</v>
      </c>
    </row>
    <row r="382" spans="1:7" ht="12">
      <c r="A382" s="322" t="s">
        <v>3410</v>
      </c>
      <c r="B382" s="322" t="s">
        <v>3411</v>
      </c>
      <c r="C382" s="322" t="s">
        <v>1827</v>
      </c>
      <c r="D382" s="322" t="s">
        <v>317</v>
      </c>
      <c r="E382" s="322" t="s">
        <v>3413</v>
      </c>
      <c r="F382" s="322"/>
      <c r="G382" s="322" t="s">
        <v>3414</v>
      </c>
    </row>
    <row r="383" spans="1:7" ht="12">
      <c r="A383" s="322" t="s">
        <v>3416</v>
      </c>
      <c r="B383" s="322" t="s">
        <v>1967</v>
      </c>
      <c r="C383" s="322" t="s">
        <v>1827</v>
      </c>
      <c r="D383" s="322" t="s">
        <v>317</v>
      </c>
      <c r="E383" s="322" t="s">
        <v>3418</v>
      </c>
      <c r="F383" s="322"/>
      <c r="G383" s="322" t="s">
        <v>3420</v>
      </c>
    </row>
    <row r="384" spans="1:7" ht="24">
      <c r="A384" s="322" t="s">
        <v>3421</v>
      </c>
      <c r="B384" s="322" t="s">
        <v>3422</v>
      </c>
      <c r="C384" s="322" t="s">
        <v>1850</v>
      </c>
      <c r="D384" s="322" t="s">
        <v>2393</v>
      </c>
      <c r="E384" s="322" t="s">
        <v>3424</v>
      </c>
      <c r="F384" s="322"/>
      <c r="G384" s="322" t="s">
        <v>3426</v>
      </c>
    </row>
    <row r="385" spans="1:7" ht="12">
      <c r="A385" s="322" t="s">
        <v>3428</v>
      </c>
      <c r="B385" s="322" t="s">
        <v>3429</v>
      </c>
      <c r="C385" s="322" t="s">
        <v>1827</v>
      </c>
      <c r="D385" s="322" t="s">
        <v>317</v>
      </c>
      <c r="E385" s="322" t="s">
        <v>3431</v>
      </c>
      <c r="F385" s="322"/>
      <c r="G385" s="322" t="s">
        <v>3432</v>
      </c>
    </row>
    <row r="386" spans="1:7" ht="12">
      <c r="A386" s="322" t="s">
        <v>3433</v>
      </c>
      <c r="B386" s="322" t="s">
        <v>2136</v>
      </c>
      <c r="C386" s="322" t="s">
        <v>1827</v>
      </c>
      <c r="D386" s="322" t="s">
        <v>317</v>
      </c>
      <c r="E386" s="322" t="s">
        <v>3434</v>
      </c>
      <c r="F386" s="322"/>
      <c r="G386" s="322"/>
    </row>
    <row r="387" spans="1:7" ht="12">
      <c r="A387" s="322" t="s">
        <v>3435</v>
      </c>
      <c r="B387" s="322" t="s">
        <v>3436</v>
      </c>
      <c r="C387" s="322" t="s">
        <v>1827</v>
      </c>
      <c r="D387" s="322" t="s">
        <v>1983</v>
      </c>
      <c r="E387" s="322" t="s">
        <v>3438</v>
      </c>
      <c r="F387" s="322"/>
      <c r="G387" s="322"/>
    </row>
    <row r="388" spans="1:7" ht="12">
      <c r="A388" s="322" t="s">
        <v>3439</v>
      </c>
      <c r="B388" s="322" t="s">
        <v>3442</v>
      </c>
      <c r="C388" s="322" t="s">
        <v>1827</v>
      </c>
      <c r="D388" s="322" t="s">
        <v>2014</v>
      </c>
      <c r="E388" s="322" t="s">
        <v>3443</v>
      </c>
      <c r="F388" s="322"/>
      <c r="G388" s="322" t="s">
        <v>3445</v>
      </c>
    </row>
    <row r="389" spans="1:7" ht="12">
      <c r="A389" s="322" t="s">
        <v>3446</v>
      </c>
      <c r="B389" s="322" t="s">
        <v>2190</v>
      </c>
      <c r="C389" s="322" t="s">
        <v>1827</v>
      </c>
      <c r="D389" s="322" t="s">
        <v>317</v>
      </c>
      <c r="E389" s="322" t="s">
        <v>3448</v>
      </c>
      <c r="F389" s="322"/>
      <c r="G389" s="322" t="s">
        <v>3449</v>
      </c>
    </row>
    <row r="390" spans="1:7" ht="12">
      <c r="A390" s="322" t="s">
        <v>3450</v>
      </c>
      <c r="B390" s="322" t="s">
        <v>3451</v>
      </c>
      <c r="C390" s="322" t="s">
        <v>1827</v>
      </c>
      <c r="D390" s="322" t="s">
        <v>317</v>
      </c>
      <c r="E390" s="322" t="s">
        <v>3453</v>
      </c>
      <c r="F390" s="322"/>
      <c r="G390" s="322"/>
    </row>
    <row r="391" spans="1:7" ht="24">
      <c r="A391" s="322" t="s">
        <v>3454</v>
      </c>
      <c r="B391" s="322" t="s">
        <v>3455</v>
      </c>
      <c r="C391" s="322" t="s">
        <v>1827</v>
      </c>
      <c r="D391" s="322" t="s">
        <v>317</v>
      </c>
      <c r="E391" s="322" t="s">
        <v>3456</v>
      </c>
      <c r="F391" s="322"/>
      <c r="G391" s="322" t="s">
        <v>3457</v>
      </c>
    </row>
    <row r="392" spans="1:7" ht="12">
      <c r="A392" s="322" t="s">
        <v>3458</v>
      </c>
      <c r="B392" s="322" t="s">
        <v>3185</v>
      </c>
      <c r="C392" s="322" t="s">
        <v>1827</v>
      </c>
      <c r="D392" s="322" t="s">
        <v>317</v>
      </c>
      <c r="E392" s="322"/>
      <c r="F392" s="326">
        <v>55597609</v>
      </c>
      <c r="G392" s="322" t="s">
        <v>3459</v>
      </c>
    </row>
    <row r="393" spans="1:7" ht="24">
      <c r="A393" s="322" t="s">
        <v>3460</v>
      </c>
      <c r="B393" s="322" t="s">
        <v>2190</v>
      </c>
      <c r="C393" s="322" t="s">
        <v>1827</v>
      </c>
      <c r="D393" s="322" t="s">
        <v>3461</v>
      </c>
      <c r="E393" s="322"/>
      <c r="F393" s="322"/>
      <c r="G393" s="322" t="s">
        <v>3462</v>
      </c>
    </row>
    <row r="394" spans="1:7" ht="24">
      <c r="A394" s="322" t="s">
        <v>3464</v>
      </c>
      <c r="B394" s="322" t="s">
        <v>2405</v>
      </c>
      <c r="C394" s="322" t="s">
        <v>1827</v>
      </c>
      <c r="D394" s="322" t="s">
        <v>3461</v>
      </c>
      <c r="E394" s="322" t="s">
        <v>3465</v>
      </c>
      <c r="F394" s="322"/>
      <c r="G394" s="322" t="s">
        <v>3466</v>
      </c>
    </row>
    <row r="395" spans="1:7" ht="24">
      <c r="A395" s="322" t="s">
        <v>3467</v>
      </c>
      <c r="B395" s="322" t="s">
        <v>2405</v>
      </c>
      <c r="C395" s="322" t="s">
        <v>1827</v>
      </c>
      <c r="D395" s="322" t="s">
        <v>3461</v>
      </c>
      <c r="E395" s="322" t="s">
        <v>3468</v>
      </c>
      <c r="F395" s="322"/>
      <c r="G395" s="322"/>
    </row>
    <row r="396" spans="1:7" ht="24">
      <c r="A396" s="322" t="s">
        <v>3469</v>
      </c>
      <c r="B396" s="322" t="s">
        <v>3470</v>
      </c>
      <c r="C396" s="322" t="s">
        <v>1827</v>
      </c>
      <c r="D396" s="322" t="s">
        <v>3472</v>
      </c>
      <c r="E396" s="322" t="s">
        <v>3473</v>
      </c>
      <c r="F396" s="322"/>
      <c r="G396" s="322"/>
    </row>
    <row r="397" spans="1:7" ht="24">
      <c r="A397" s="322" t="s">
        <v>3474</v>
      </c>
      <c r="B397" s="322" t="s">
        <v>3406</v>
      </c>
      <c r="C397" s="322" t="s">
        <v>1827</v>
      </c>
      <c r="D397" s="322" t="s">
        <v>317</v>
      </c>
      <c r="E397" s="322" t="s">
        <v>3475</v>
      </c>
      <c r="F397" s="322"/>
      <c r="G397" s="322" t="s">
        <v>3476</v>
      </c>
    </row>
    <row r="398" spans="1:7" ht="12">
      <c r="A398" s="322" t="s">
        <v>3477</v>
      </c>
      <c r="B398" s="322" t="s">
        <v>2486</v>
      </c>
      <c r="C398" s="322" t="s">
        <v>1827</v>
      </c>
      <c r="D398" s="322" t="s">
        <v>317</v>
      </c>
      <c r="E398" s="322" t="s">
        <v>3478</v>
      </c>
      <c r="F398" s="322"/>
      <c r="G398" s="322" t="s">
        <v>3479</v>
      </c>
    </row>
    <row r="399" spans="1:7" ht="12">
      <c r="A399" s="322" t="s">
        <v>3480</v>
      </c>
      <c r="B399" s="322" t="s">
        <v>3481</v>
      </c>
      <c r="C399" s="322" t="s">
        <v>1827</v>
      </c>
      <c r="D399" s="322" t="s">
        <v>317</v>
      </c>
      <c r="E399" s="322" t="s">
        <v>3482</v>
      </c>
      <c r="F399" s="322"/>
      <c r="G399" s="322" t="s">
        <v>3483</v>
      </c>
    </row>
    <row r="400" spans="1:7" ht="12">
      <c r="A400" s="322" t="s">
        <v>3484</v>
      </c>
      <c r="B400" s="322" t="s">
        <v>3485</v>
      </c>
      <c r="C400" s="322" t="s">
        <v>1827</v>
      </c>
      <c r="D400" s="322" t="s">
        <v>317</v>
      </c>
      <c r="E400" s="322"/>
      <c r="F400" s="326">
        <v>53350464</v>
      </c>
      <c r="G400" s="322" t="s">
        <v>3487</v>
      </c>
    </row>
    <row r="401" spans="1:7" ht="24">
      <c r="A401" s="322" t="s">
        <v>3488</v>
      </c>
      <c r="B401" s="322" t="s">
        <v>3489</v>
      </c>
      <c r="C401" s="322" t="s">
        <v>1827</v>
      </c>
      <c r="D401" s="322" t="s">
        <v>317</v>
      </c>
      <c r="E401" s="322" t="s">
        <v>3490</v>
      </c>
      <c r="F401" s="322"/>
      <c r="G401" s="322" t="s">
        <v>3491</v>
      </c>
    </row>
    <row r="402" spans="1:7" ht="12">
      <c r="A402" s="322" t="s">
        <v>3492</v>
      </c>
      <c r="B402" s="322" t="s">
        <v>2190</v>
      </c>
      <c r="C402" s="322" t="s">
        <v>1827</v>
      </c>
      <c r="D402" s="322" t="s">
        <v>317</v>
      </c>
      <c r="E402" s="322"/>
      <c r="F402" s="322"/>
      <c r="G402" s="322" t="s">
        <v>3493</v>
      </c>
    </row>
    <row r="403" spans="1:7" ht="24">
      <c r="A403" s="322" t="s">
        <v>3494</v>
      </c>
      <c r="B403" s="322" t="s">
        <v>2190</v>
      </c>
      <c r="C403" s="322" t="s">
        <v>1827</v>
      </c>
      <c r="D403" s="322" t="s">
        <v>317</v>
      </c>
      <c r="E403" s="322" t="s">
        <v>3495</v>
      </c>
      <c r="F403" s="322"/>
      <c r="G403" s="322" t="s">
        <v>3496</v>
      </c>
    </row>
    <row r="404" spans="1:7" ht="12">
      <c r="A404" s="322" t="s">
        <v>3497</v>
      </c>
      <c r="B404" s="322" t="s">
        <v>2190</v>
      </c>
      <c r="C404" s="322" t="s">
        <v>1827</v>
      </c>
      <c r="D404" s="322" t="s">
        <v>317</v>
      </c>
      <c r="E404" s="322"/>
      <c r="F404" s="322"/>
      <c r="G404" s="322" t="s">
        <v>3499</v>
      </c>
    </row>
    <row r="405" spans="1:7" ht="12">
      <c r="A405" s="322" t="s">
        <v>3500</v>
      </c>
      <c r="B405" s="322" t="s">
        <v>2190</v>
      </c>
      <c r="C405" s="322" t="s">
        <v>1827</v>
      </c>
      <c r="D405" s="322" t="s">
        <v>1983</v>
      </c>
      <c r="E405" s="322" t="s">
        <v>3501</v>
      </c>
      <c r="F405" s="322"/>
      <c r="G405" s="322" t="s">
        <v>3502</v>
      </c>
    </row>
    <row r="406" spans="1:7" ht="12">
      <c r="A406" s="322" t="s">
        <v>3504</v>
      </c>
      <c r="B406" s="322" t="s">
        <v>3505</v>
      </c>
      <c r="C406" s="322" t="s">
        <v>1827</v>
      </c>
      <c r="D406" s="322" t="s">
        <v>1983</v>
      </c>
      <c r="E406" s="322" t="s">
        <v>3506</v>
      </c>
      <c r="F406" s="322"/>
      <c r="G406" s="322" t="s">
        <v>3507</v>
      </c>
    </row>
    <row r="407" spans="1:7" ht="12">
      <c r="A407" s="322" t="s">
        <v>3508</v>
      </c>
      <c r="B407" s="322" t="s">
        <v>2782</v>
      </c>
      <c r="C407" s="322" t="s">
        <v>1850</v>
      </c>
      <c r="D407" s="322" t="s">
        <v>3509</v>
      </c>
      <c r="E407" s="322" t="s">
        <v>3510</v>
      </c>
      <c r="F407" s="322"/>
      <c r="G407" s="322" t="s">
        <v>3511</v>
      </c>
    </row>
    <row r="408" spans="1:7" ht="12">
      <c r="A408" s="322" t="s">
        <v>3512</v>
      </c>
      <c r="B408" s="322" t="s">
        <v>3513</v>
      </c>
      <c r="C408" s="322" t="s">
        <v>1827</v>
      </c>
      <c r="D408" s="322" t="s">
        <v>317</v>
      </c>
      <c r="E408" s="322" t="s">
        <v>3514</v>
      </c>
      <c r="F408" s="322"/>
      <c r="G408" s="322" t="s">
        <v>3515</v>
      </c>
    </row>
    <row r="409" spans="1:7" ht="12">
      <c r="A409" s="322" t="s">
        <v>3516</v>
      </c>
      <c r="B409" s="322" t="s">
        <v>2220</v>
      </c>
      <c r="C409" s="322" t="s">
        <v>1850</v>
      </c>
      <c r="D409" s="322" t="s">
        <v>3110</v>
      </c>
      <c r="E409" s="322" t="s">
        <v>3519</v>
      </c>
      <c r="F409" s="322"/>
      <c r="G409" s="322" t="s">
        <v>3521</v>
      </c>
    </row>
    <row r="410" spans="1:7" ht="12">
      <c r="A410" s="322" t="s">
        <v>3522</v>
      </c>
      <c r="B410" s="322" t="s">
        <v>2157</v>
      </c>
      <c r="C410" s="322" t="s">
        <v>1827</v>
      </c>
      <c r="D410" s="322" t="s">
        <v>317</v>
      </c>
      <c r="E410" s="322" t="s">
        <v>3523</v>
      </c>
      <c r="F410" s="322"/>
      <c r="G410" s="322" t="s">
        <v>3524</v>
      </c>
    </row>
    <row r="411" spans="1:7" ht="12">
      <c r="A411" s="322" t="s">
        <v>3525</v>
      </c>
      <c r="B411" s="322" t="s">
        <v>3527</v>
      </c>
      <c r="C411" s="322" t="s">
        <v>1827</v>
      </c>
      <c r="D411" s="322" t="s">
        <v>317</v>
      </c>
      <c r="E411" s="322" t="s">
        <v>3528</v>
      </c>
      <c r="F411" s="322"/>
      <c r="G411" s="322" t="s">
        <v>3529</v>
      </c>
    </row>
    <row r="412" spans="1:7" ht="12">
      <c r="A412" s="322" t="s">
        <v>3530</v>
      </c>
      <c r="B412" s="322" t="s">
        <v>2486</v>
      </c>
      <c r="C412" s="322" t="s">
        <v>1850</v>
      </c>
      <c r="D412" s="322" t="s">
        <v>2077</v>
      </c>
      <c r="E412" s="322" t="s">
        <v>3531</v>
      </c>
      <c r="F412" s="322"/>
      <c r="G412" s="322" t="s">
        <v>3532</v>
      </c>
    </row>
    <row r="413" spans="1:7" ht="12">
      <c r="A413" s="322" t="s">
        <v>3533</v>
      </c>
      <c r="B413" s="322" t="s">
        <v>3534</v>
      </c>
      <c r="C413" s="322" t="s">
        <v>1827</v>
      </c>
      <c r="D413" s="322" t="s">
        <v>317</v>
      </c>
      <c r="E413" s="322" t="s">
        <v>3535</v>
      </c>
      <c r="F413" s="322"/>
      <c r="G413" s="322" t="s">
        <v>3536</v>
      </c>
    </row>
    <row r="414" spans="1:7" ht="12">
      <c r="A414" s="322" t="s">
        <v>3537</v>
      </c>
      <c r="B414" s="322" t="s">
        <v>2190</v>
      </c>
      <c r="C414" s="322" t="s">
        <v>1827</v>
      </c>
      <c r="D414" s="322" t="s">
        <v>317</v>
      </c>
      <c r="E414" s="322" t="s">
        <v>3538</v>
      </c>
      <c r="F414" s="322"/>
      <c r="G414" s="322" t="s">
        <v>3540</v>
      </c>
    </row>
    <row r="415" spans="1:7" ht="24">
      <c r="A415" s="322" t="s">
        <v>3541</v>
      </c>
      <c r="B415" s="322" t="s">
        <v>3543</v>
      </c>
      <c r="C415" s="322" t="s">
        <v>1827</v>
      </c>
      <c r="D415" s="322" t="s">
        <v>317</v>
      </c>
      <c r="E415" s="322" t="s">
        <v>3545</v>
      </c>
      <c r="F415" s="322"/>
      <c r="G415" s="322" t="s">
        <v>3546</v>
      </c>
    </row>
    <row r="416" spans="1:7" ht="24">
      <c r="A416" s="322" t="s">
        <v>3548</v>
      </c>
      <c r="B416" s="322" t="s">
        <v>3550</v>
      </c>
      <c r="C416" s="322" t="s">
        <v>3260</v>
      </c>
      <c r="D416" s="322" t="s">
        <v>317</v>
      </c>
      <c r="E416" s="322" t="s">
        <v>3551</v>
      </c>
      <c r="F416" s="322"/>
      <c r="G416" s="322" t="s">
        <v>3553</v>
      </c>
    </row>
    <row r="417" spans="1:7" ht="24">
      <c r="A417" s="322" t="s">
        <v>2605</v>
      </c>
      <c r="B417" s="322" t="s">
        <v>2190</v>
      </c>
      <c r="C417" s="322" t="s">
        <v>1827</v>
      </c>
      <c r="D417" s="322" t="s">
        <v>3472</v>
      </c>
      <c r="E417" s="322" t="s">
        <v>3556</v>
      </c>
      <c r="F417" s="322"/>
      <c r="G417" s="322" t="s">
        <v>2609</v>
      </c>
    </row>
    <row r="418" spans="1:7" ht="24">
      <c r="A418" s="322" t="s">
        <v>3557</v>
      </c>
      <c r="B418" s="322" t="s">
        <v>3558</v>
      </c>
      <c r="C418" s="322" t="s">
        <v>1827</v>
      </c>
      <c r="D418" s="322" t="s">
        <v>3560</v>
      </c>
      <c r="E418" s="322" t="s">
        <v>3561</v>
      </c>
      <c r="F418" s="322"/>
      <c r="G418" s="322" t="s">
        <v>3563</v>
      </c>
    </row>
    <row r="419" spans="1:7" ht="12">
      <c r="A419" s="322" t="s">
        <v>3564</v>
      </c>
      <c r="B419" s="322" t="s">
        <v>3565</v>
      </c>
      <c r="C419" s="322" t="s">
        <v>1827</v>
      </c>
      <c r="D419" s="322" t="s">
        <v>317</v>
      </c>
      <c r="E419" s="322"/>
      <c r="F419" s="326">
        <v>65811494</v>
      </c>
      <c r="G419" s="322" t="s">
        <v>3567</v>
      </c>
    </row>
    <row r="420" spans="1:7" ht="12">
      <c r="A420" s="322" t="s">
        <v>3568</v>
      </c>
      <c r="B420" s="322" t="s">
        <v>2034</v>
      </c>
      <c r="C420" s="322" t="s">
        <v>1827</v>
      </c>
      <c r="D420" s="322" t="s">
        <v>317</v>
      </c>
      <c r="E420" s="322"/>
      <c r="F420" s="322"/>
      <c r="G420" s="322" t="s">
        <v>3570</v>
      </c>
    </row>
    <row r="421" spans="1:7" ht="12">
      <c r="A421" s="322" t="s">
        <v>3572</v>
      </c>
      <c r="B421" s="322" t="s">
        <v>3574</v>
      </c>
      <c r="C421" s="322" t="s">
        <v>1850</v>
      </c>
      <c r="D421" s="322" t="s">
        <v>2138</v>
      </c>
      <c r="E421" s="322" t="s">
        <v>3575</v>
      </c>
      <c r="F421" s="322"/>
      <c r="G421" s="322"/>
    </row>
    <row r="422" spans="1:7" ht="12">
      <c r="A422" s="322" t="s">
        <v>3576</v>
      </c>
      <c r="B422" s="322" t="s">
        <v>3577</v>
      </c>
      <c r="C422" s="322" t="s">
        <v>1827</v>
      </c>
      <c r="D422" s="322" t="s">
        <v>1983</v>
      </c>
      <c r="E422" s="322"/>
      <c r="F422" s="322"/>
      <c r="G422" s="322" t="s">
        <v>3579</v>
      </c>
    </row>
    <row r="423" spans="1:7" ht="12">
      <c r="A423" s="322" t="s">
        <v>3580</v>
      </c>
      <c r="B423" s="322" t="s">
        <v>3581</v>
      </c>
      <c r="C423" s="322" t="s">
        <v>1827</v>
      </c>
      <c r="D423" s="322" t="s">
        <v>317</v>
      </c>
      <c r="E423" s="322" t="s">
        <v>3582</v>
      </c>
      <c r="F423" s="322"/>
      <c r="G423" s="322" t="s">
        <v>3583</v>
      </c>
    </row>
    <row r="424" spans="1:7" ht="12">
      <c r="A424" s="322" t="s">
        <v>3584</v>
      </c>
      <c r="B424" s="322" t="s">
        <v>2190</v>
      </c>
      <c r="C424" s="322" t="s">
        <v>1827</v>
      </c>
      <c r="D424" s="322" t="s">
        <v>317</v>
      </c>
      <c r="E424" s="322" t="s">
        <v>3587</v>
      </c>
      <c r="F424" s="322"/>
      <c r="G424" s="322" t="s">
        <v>2925</v>
      </c>
    </row>
    <row r="425" spans="1:7" ht="24">
      <c r="A425" s="322" t="s">
        <v>3589</v>
      </c>
      <c r="B425" s="322" t="s">
        <v>3590</v>
      </c>
      <c r="C425" s="322" t="s">
        <v>1827</v>
      </c>
      <c r="D425" s="322" t="s">
        <v>317</v>
      </c>
      <c r="E425" s="322" t="s">
        <v>3591</v>
      </c>
      <c r="F425" s="322"/>
      <c r="G425" s="322" t="s">
        <v>3592</v>
      </c>
    </row>
    <row r="426" spans="1:7" ht="12">
      <c r="A426" s="322" t="s">
        <v>3593</v>
      </c>
      <c r="B426" s="322" t="s">
        <v>2190</v>
      </c>
      <c r="C426" s="322" t="s">
        <v>1827</v>
      </c>
      <c r="D426" s="322" t="s">
        <v>1983</v>
      </c>
      <c r="E426" s="322" t="s">
        <v>3595</v>
      </c>
      <c r="F426" s="322"/>
      <c r="G426" s="322" t="s">
        <v>3596</v>
      </c>
    </row>
    <row r="427" spans="1:7" ht="24">
      <c r="A427" s="322" t="s">
        <v>3597</v>
      </c>
      <c r="B427" s="322" t="s">
        <v>3599</v>
      </c>
      <c r="C427" s="322" t="s">
        <v>1850</v>
      </c>
      <c r="D427" s="322" t="s">
        <v>3600</v>
      </c>
      <c r="E427" s="322" t="s">
        <v>3601</v>
      </c>
      <c r="F427" s="322"/>
      <c r="G427" s="322" t="s">
        <v>3603</v>
      </c>
    </row>
    <row r="428" spans="1:7" ht="12">
      <c r="A428" s="322" t="s">
        <v>3605</v>
      </c>
      <c r="B428" s="322" t="s">
        <v>3607</v>
      </c>
      <c r="C428" s="322" t="s">
        <v>1827</v>
      </c>
      <c r="D428" s="322" t="s">
        <v>1983</v>
      </c>
      <c r="E428" s="322" t="s">
        <v>3609</v>
      </c>
      <c r="F428" s="322"/>
      <c r="G428" s="322" t="s">
        <v>3610</v>
      </c>
    </row>
    <row r="429" spans="1:7" ht="12">
      <c r="A429" s="322" t="s">
        <v>3611</v>
      </c>
      <c r="B429" s="322" t="s">
        <v>2190</v>
      </c>
      <c r="C429" s="322" t="s">
        <v>3215</v>
      </c>
      <c r="D429" s="322"/>
      <c r="E429" s="322"/>
      <c r="F429" s="322"/>
      <c r="G429" s="322" t="s">
        <v>3613</v>
      </c>
    </row>
    <row r="430" spans="1:7" ht="24">
      <c r="A430" s="322" t="s">
        <v>3615</v>
      </c>
      <c r="B430" s="322" t="s">
        <v>3617</v>
      </c>
      <c r="C430" s="322" t="s">
        <v>1827</v>
      </c>
      <c r="D430" s="322" t="s">
        <v>3620</v>
      </c>
      <c r="E430" s="322"/>
      <c r="F430" s="322"/>
      <c r="G430" s="322" t="s">
        <v>3621</v>
      </c>
    </row>
    <row r="431" spans="1:7" ht="12">
      <c r="A431" s="322" t="s">
        <v>3622</v>
      </c>
      <c r="B431" s="322" t="s">
        <v>2782</v>
      </c>
      <c r="C431" s="322" t="s">
        <v>1827</v>
      </c>
      <c r="D431" s="322" t="s">
        <v>1983</v>
      </c>
      <c r="E431" s="322" t="s">
        <v>3625</v>
      </c>
      <c r="F431" s="322"/>
      <c r="G431" s="322" t="s">
        <v>3626</v>
      </c>
    </row>
    <row r="432" spans="1:7" ht="12">
      <c r="A432" s="322" t="s">
        <v>3627</v>
      </c>
      <c r="B432" s="322" t="s">
        <v>3628</v>
      </c>
      <c r="C432" s="322" t="s">
        <v>1827</v>
      </c>
      <c r="D432" s="322" t="s">
        <v>317</v>
      </c>
      <c r="E432" s="322" t="s">
        <v>3630</v>
      </c>
      <c r="F432" s="322"/>
      <c r="G432" s="322" t="s">
        <v>3632</v>
      </c>
    </row>
    <row r="433" spans="1:7" ht="12">
      <c r="A433" s="322" t="s">
        <v>3635</v>
      </c>
      <c r="B433" s="322" t="s">
        <v>3636</v>
      </c>
      <c r="C433" s="322" t="s">
        <v>1850</v>
      </c>
      <c r="D433" s="322" t="s">
        <v>2256</v>
      </c>
      <c r="E433" s="322" t="s">
        <v>3638</v>
      </c>
      <c r="F433" s="322"/>
      <c r="G433" s="322" t="s">
        <v>3640</v>
      </c>
    </row>
    <row r="434" spans="1:7" ht="24">
      <c r="A434" s="322" t="s">
        <v>3641</v>
      </c>
      <c r="B434" s="322" t="s">
        <v>3643</v>
      </c>
      <c r="C434" s="322" t="s">
        <v>1850</v>
      </c>
      <c r="D434" s="322" t="s">
        <v>3645</v>
      </c>
      <c r="E434" s="322" t="s">
        <v>3647</v>
      </c>
      <c r="F434" s="322"/>
      <c r="G434" s="322" t="s">
        <v>3648</v>
      </c>
    </row>
    <row r="435" spans="1:7" ht="12">
      <c r="A435" s="322" t="s">
        <v>3649</v>
      </c>
      <c r="B435" s="322" t="s">
        <v>2034</v>
      </c>
      <c r="C435" s="322" t="s">
        <v>1827</v>
      </c>
      <c r="D435" s="322" t="s">
        <v>317</v>
      </c>
      <c r="E435" s="322" t="s">
        <v>3653</v>
      </c>
      <c r="F435" s="322"/>
      <c r="G435" s="322" t="s">
        <v>3654</v>
      </c>
    </row>
    <row r="436" spans="1:7" ht="12">
      <c r="A436" s="322" t="s">
        <v>3656</v>
      </c>
      <c r="B436" s="322" t="s">
        <v>3659</v>
      </c>
      <c r="C436" s="322" t="s">
        <v>1827</v>
      </c>
      <c r="D436" s="322" t="s">
        <v>317</v>
      </c>
      <c r="E436" s="322" t="s">
        <v>3662</v>
      </c>
      <c r="F436" s="322"/>
      <c r="G436" s="322"/>
    </row>
    <row r="437" spans="1:7" ht="12">
      <c r="A437" s="322" t="s">
        <v>3665</v>
      </c>
      <c r="B437" s="322" t="s">
        <v>3667</v>
      </c>
      <c r="C437" s="322" t="s">
        <v>1827</v>
      </c>
      <c r="D437" s="322" t="s">
        <v>317</v>
      </c>
      <c r="E437" s="322" t="s">
        <v>3668</v>
      </c>
      <c r="F437" s="322"/>
      <c r="G437" s="322" t="s">
        <v>3669</v>
      </c>
    </row>
    <row r="438" spans="1:7" ht="36">
      <c r="A438" s="322" t="s">
        <v>3670</v>
      </c>
      <c r="B438" s="322" t="s">
        <v>3671</v>
      </c>
      <c r="C438" s="322" t="s">
        <v>1850</v>
      </c>
      <c r="D438" s="322" t="s">
        <v>2311</v>
      </c>
      <c r="E438" s="322" t="s">
        <v>3672</v>
      </c>
      <c r="F438" s="322"/>
      <c r="G438" s="322" t="s">
        <v>3673</v>
      </c>
    </row>
    <row r="439" spans="1:7" ht="12">
      <c r="A439" s="322" t="s">
        <v>3674</v>
      </c>
      <c r="B439" s="322" t="s">
        <v>3675</v>
      </c>
      <c r="C439" s="322" t="s">
        <v>1827</v>
      </c>
      <c r="D439" s="322" t="s">
        <v>317</v>
      </c>
      <c r="E439" s="322" t="s">
        <v>3676</v>
      </c>
      <c r="F439" s="322"/>
      <c r="G439" s="322" t="s">
        <v>3678</v>
      </c>
    </row>
    <row r="440" spans="1:7" ht="12">
      <c r="A440" s="322" t="s">
        <v>3679</v>
      </c>
      <c r="B440" s="322" t="s">
        <v>3680</v>
      </c>
      <c r="C440" s="322" t="s">
        <v>1827</v>
      </c>
      <c r="D440" s="322" t="s">
        <v>317</v>
      </c>
      <c r="E440" s="322" t="s">
        <v>3681</v>
      </c>
      <c r="F440" s="322"/>
      <c r="G440" s="322" t="s">
        <v>3682</v>
      </c>
    </row>
    <row r="441" spans="1:7" ht="12">
      <c r="A441" s="322" t="s">
        <v>3683</v>
      </c>
      <c r="B441" s="322" t="s">
        <v>3684</v>
      </c>
      <c r="C441" s="322" t="s">
        <v>1850</v>
      </c>
      <c r="D441" s="322" t="s">
        <v>3154</v>
      </c>
      <c r="E441" s="322" t="s">
        <v>3685</v>
      </c>
      <c r="F441" s="322"/>
      <c r="G441" s="322" t="s">
        <v>3686</v>
      </c>
    </row>
    <row r="442" spans="1:7" ht="24">
      <c r="A442" s="322" t="s">
        <v>3687</v>
      </c>
      <c r="B442" s="322" t="s">
        <v>2190</v>
      </c>
      <c r="C442" s="322" t="s">
        <v>1827</v>
      </c>
      <c r="D442" s="322" t="s">
        <v>317</v>
      </c>
      <c r="E442" s="322" t="s">
        <v>3689</v>
      </c>
      <c r="F442" s="322"/>
      <c r="G442" s="322" t="s">
        <v>3690</v>
      </c>
    </row>
    <row r="443" spans="1:7" ht="12">
      <c r="A443" s="322" t="s">
        <v>3691</v>
      </c>
      <c r="B443" s="322" t="s">
        <v>3692</v>
      </c>
      <c r="C443" s="322" t="s">
        <v>1850</v>
      </c>
      <c r="D443" s="322" t="s">
        <v>2077</v>
      </c>
      <c r="E443" s="322"/>
      <c r="F443" s="322"/>
      <c r="G443" s="322" t="s">
        <v>3693</v>
      </c>
    </row>
    <row r="444" spans="1:7" ht="12">
      <c r="A444" s="322" t="s">
        <v>3695</v>
      </c>
      <c r="B444" s="322" t="s">
        <v>3298</v>
      </c>
      <c r="C444" s="322" t="s">
        <v>1850</v>
      </c>
      <c r="D444" s="322" t="s">
        <v>2590</v>
      </c>
      <c r="E444" s="322" t="s">
        <v>3697</v>
      </c>
      <c r="F444" s="322"/>
      <c r="G444" s="322"/>
    </row>
    <row r="445" spans="1:7" ht="12">
      <c r="A445" s="322" t="s">
        <v>3698</v>
      </c>
      <c r="B445" s="322" t="s">
        <v>2034</v>
      </c>
      <c r="C445" s="322" t="s">
        <v>1827</v>
      </c>
      <c r="D445" s="322" t="s">
        <v>317</v>
      </c>
      <c r="E445" s="322"/>
      <c r="F445" s="322"/>
      <c r="G445" s="322" t="s">
        <v>3699</v>
      </c>
    </row>
    <row r="446" spans="1:7" ht="24">
      <c r="A446" s="322" t="s">
        <v>3700</v>
      </c>
      <c r="B446" s="322" t="s">
        <v>3701</v>
      </c>
      <c r="C446" s="322" t="s">
        <v>1827</v>
      </c>
      <c r="D446" s="322" t="s">
        <v>317</v>
      </c>
      <c r="E446" s="322" t="s">
        <v>3702</v>
      </c>
      <c r="F446" s="322"/>
      <c r="G446" s="322" t="s">
        <v>3703</v>
      </c>
    </row>
    <row r="447" spans="1:7" ht="12">
      <c r="A447" s="322" t="s">
        <v>3704</v>
      </c>
      <c r="B447" s="322" t="s">
        <v>3705</v>
      </c>
      <c r="C447" s="322" t="s">
        <v>1827</v>
      </c>
      <c r="D447" s="322" t="s">
        <v>317</v>
      </c>
      <c r="E447" s="322"/>
      <c r="F447" s="322"/>
      <c r="G447" s="322" t="s">
        <v>3707</v>
      </c>
    </row>
    <row r="448" spans="1:7" ht="12">
      <c r="A448" s="322" t="s">
        <v>3708</v>
      </c>
      <c r="B448" s="322" t="s">
        <v>3709</v>
      </c>
      <c r="C448" s="322" t="s">
        <v>1827</v>
      </c>
      <c r="D448" s="322" t="s">
        <v>317</v>
      </c>
      <c r="E448" s="322" t="s">
        <v>3710</v>
      </c>
      <c r="F448" s="322"/>
      <c r="G448" s="322" t="s">
        <v>3712</v>
      </c>
    </row>
    <row r="449" spans="1:7" ht="12">
      <c r="A449" s="322" t="s">
        <v>3714</v>
      </c>
      <c r="B449" s="322" t="s">
        <v>2782</v>
      </c>
      <c r="C449" s="322" t="s">
        <v>1827</v>
      </c>
      <c r="D449" s="322" t="s">
        <v>317</v>
      </c>
      <c r="E449" s="322" t="s">
        <v>3715</v>
      </c>
      <c r="F449" s="322"/>
      <c r="G449" s="322"/>
    </row>
    <row r="450" spans="1:7" ht="12">
      <c r="A450" s="322" t="s">
        <v>3716</v>
      </c>
      <c r="B450" s="322" t="s">
        <v>3717</v>
      </c>
      <c r="C450" s="322" t="s">
        <v>1827</v>
      </c>
      <c r="D450" s="322" t="s">
        <v>317</v>
      </c>
      <c r="E450" s="322" t="s">
        <v>3718</v>
      </c>
      <c r="F450" s="322"/>
      <c r="G450" s="322" t="s">
        <v>3720</v>
      </c>
    </row>
    <row r="451" spans="1:7" ht="12">
      <c r="A451" s="322" t="s">
        <v>3721</v>
      </c>
      <c r="B451" s="322" t="s">
        <v>3722</v>
      </c>
      <c r="C451" s="322" t="s">
        <v>1827</v>
      </c>
      <c r="D451" s="322" t="s">
        <v>317</v>
      </c>
      <c r="E451" s="322" t="s">
        <v>3723</v>
      </c>
      <c r="F451" s="322"/>
      <c r="G451" s="322" t="s">
        <v>3724</v>
      </c>
    </row>
    <row r="452" spans="1:7" ht="12">
      <c r="A452" s="322" t="s">
        <v>3725</v>
      </c>
      <c r="B452" s="322" t="s">
        <v>3277</v>
      </c>
      <c r="C452" s="322" t="s">
        <v>1850</v>
      </c>
      <c r="D452" s="322" t="s">
        <v>2077</v>
      </c>
      <c r="E452" s="322" t="s">
        <v>3726</v>
      </c>
      <c r="F452" s="322"/>
      <c r="G452" s="322" t="s">
        <v>3727</v>
      </c>
    </row>
    <row r="453" spans="1:7" ht="24">
      <c r="A453" s="322" t="s">
        <v>3728</v>
      </c>
      <c r="B453" s="322" t="s">
        <v>2034</v>
      </c>
      <c r="C453" s="322" t="s">
        <v>1827</v>
      </c>
      <c r="D453" s="322" t="s">
        <v>317</v>
      </c>
      <c r="E453" s="322" t="s">
        <v>3729</v>
      </c>
      <c r="F453" s="322"/>
      <c r="G453" s="322" t="s">
        <v>3730</v>
      </c>
    </row>
    <row r="454" spans="1:7" ht="12">
      <c r="A454" s="322" t="s">
        <v>3731</v>
      </c>
      <c r="B454" s="322" t="s">
        <v>3733</v>
      </c>
      <c r="C454" s="322" t="s">
        <v>1850</v>
      </c>
      <c r="D454" s="322" t="s">
        <v>3600</v>
      </c>
      <c r="E454" s="322" t="s">
        <v>3734</v>
      </c>
      <c r="F454" s="322"/>
      <c r="G454" s="322" t="s">
        <v>3735</v>
      </c>
    </row>
    <row r="455" spans="1:7" ht="24">
      <c r="A455" s="322" t="s">
        <v>3736</v>
      </c>
      <c r="B455" s="322" t="s">
        <v>3737</v>
      </c>
      <c r="C455" s="322" t="s">
        <v>1850</v>
      </c>
      <c r="D455" s="322" t="s">
        <v>1894</v>
      </c>
      <c r="E455" s="322" t="s">
        <v>3738</v>
      </c>
      <c r="F455" s="322"/>
      <c r="G455" s="322" t="s">
        <v>3739</v>
      </c>
    </row>
    <row r="456" spans="1:7" ht="12">
      <c r="A456" s="322" t="s">
        <v>3740</v>
      </c>
      <c r="B456" s="322" t="s">
        <v>3298</v>
      </c>
      <c r="C456" s="322" t="s">
        <v>1827</v>
      </c>
      <c r="D456" s="322" t="s">
        <v>317</v>
      </c>
      <c r="E456" s="322"/>
      <c r="F456" s="322"/>
      <c r="G456" s="322" t="s">
        <v>3741</v>
      </c>
    </row>
    <row r="457" spans="1:7" ht="24">
      <c r="A457" s="322" t="s">
        <v>3742</v>
      </c>
      <c r="B457" s="322" t="s">
        <v>3743</v>
      </c>
      <c r="C457" s="322" t="s">
        <v>1827</v>
      </c>
      <c r="D457" s="322" t="s">
        <v>3461</v>
      </c>
      <c r="E457" s="322" t="s">
        <v>3745</v>
      </c>
      <c r="F457" s="322"/>
      <c r="G457" s="322"/>
    </row>
    <row r="458" spans="1:7" ht="12">
      <c r="A458" s="322" t="s">
        <v>3746</v>
      </c>
      <c r="B458" s="322" t="s">
        <v>3277</v>
      </c>
      <c r="C458" s="322" t="s">
        <v>1827</v>
      </c>
      <c r="D458" s="322" t="s">
        <v>317</v>
      </c>
      <c r="E458" s="322" t="s">
        <v>3747</v>
      </c>
      <c r="F458" s="322"/>
      <c r="G458" s="322" t="s">
        <v>3748</v>
      </c>
    </row>
    <row r="459" spans="1:7" ht="12">
      <c r="A459" s="322" t="s">
        <v>3749</v>
      </c>
      <c r="B459" s="322" t="s">
        <v>3750</v>
      </c>
      <c r="C459" s="322" t="s">
        <v>1850</v>
      </c>
      <c r="D459" s="322" t="s">
        <v>3600</v>
      </c>
      <c r="E459" s="322" t="s">
        <v>3751</v>
      </c>
      <c r="F459" s="322"/>
      <c r="G459" s="322" t="s">
        <v>3752</v>
      </c>
    </row>
    <row r="460" spans="1:7" ht="12">
      <c r="A460" s="322" t="s">
        <v>3753</v>
      </c>
      <c r="B460" s="322" t="s">
        <v>2190</v>
      </c>
      <c r="C460" s="322" t="s">
        <v>1827</v>
      </c>
      <c r="D460" s="322" t="s">
        <v>317</v>
      </c>
      <c r="E460" s="322" t="s">
        <v>3755</v>
      </c>
      <c r="F460" s="322"/>
      <c r="G460" s="322" t="s">
        <v>3756</v>
      </c>
    </row>
    <row r="461" spans="1:7" ht="12">
      <c r="A461" s="322" t="s">
        <v>3757</v>
      </c>
      <c r="B461" s="322" t="s">
        <v>3759</v>
      </c>
      <c r="C461" s="322" t="s">
        <v>1827</v>
      </c>
      <c r="D461" s="322" t="s">
        <v>317</v>
      </c>
      <c r="E461" s="322" t="s">
        <v>3760</v>
      </c>
      <c r="F461" s="322"/>
      <c r="G461" s="322" t="s">
        <v>3761</v>
      </c>
    </row>
    <row r="462" spans="1:7" ht="24">
      <c r="A462" s="322" t="s">
        <v>3762</v>
      </c>
      <c r="B462" s="322" t="s">
        <v>3763</v>
      </c>
      <c r="C462" s="322" t="s">
        <v>1850</v>
      </c>
      <c r="D462" s="322" t="s">
        <v>2077</v>
      </c>
      <c r="E462" s="322" t="s">
        <v>3765</v>
      </c>
      <c r="F462" s="322"/>
      <c r="G462" s="322" t="s">
        <v>3766</v>
      </c>
    </row>
    <row r="463" spans="1:7" ht="12">
      <c r="A463" s="322" t="s">
        <v>3767</v>
      </c>
      <c r="B463" s="322" t="s">
        <v>3768</v>
      </c>
      <c r="C463" s="322" t="s">
        <v>1827</v>
      </c>
      <c r="D463" s="322" t="s">
        <v>317</v>
      </c>
      <c r="E463" s="322" t="s">
        <v>3769</v>
      </c>
      <c r="F463" s="322"/>
      <c r="G463" s="322" t="s">
        <v>3770</v>
      </c>
    </row>
    <row r="464" spans="1:7" ht="12">
      <c r="A464" s="322" t="s">
        <v>3771</v>
      </c>
      <c r="B464" s="322" t="s">
        <v>3772</v>
      </c>
      <c r="C464" s="322" t="s">
        <v>1827</v>
      </c>
      <c r="D464" s="322" t="s">
        <v>2014</v>
      </c>
      <c r="E464" s="322" t="s">
        <v>3774</v>
      </c>
      <c r="F464" s="322"/>
      <c r="G464" s="322" t="s">
        <v>3775</v>
      </c>
    </row>
    <row r="465" spans="1:7" ht="12">
      <c r="A465" s="322" t="s">
        <v>3776</v>
      </c>
      <c r="B465" s="322" t="s">
        <v>3692</v>
      </c>
      <c r="C465" s="322" t="s">
        <v>1827</v>
      </c>
      <c r="D465" s="322" t="s">
        <v>317</v>
      </c>
      <c r="E465" s="322" t="s">
        <v>3777</v>
      </c>
      <c r="F465" s="322"/>
      <c r="G465" s="322" t="s">
        <v>3778</v>
      </c>
    </row>
    <row r="466" spans="1:7" ht="12">
      <c r="A466" s="322" t="s">
        <v>3779</v>
      </c>
      <c r="B466" s="322" t="s">
        <v>2616</v>
      </c>
      <c r="C466" s="322" t="s">
        <v>1827</v>
      </c>
      <c r="D466" s="322" t="s">
        <v>317</v>
      </c>
      <c r="E466" s="322"/>
      <c r="F466" s="322"/>
      <c r="G466" s="322" t="s">
        <v>3780</v>
      </c>
    </row>
    <row r="467" spans="1:7" ht="12">
      <c r="A467" s="322" t="s">
        <v>3781</v>
      </c>
      <c r="B467" s="322" t="s">
        <v>3782</v>
      </c>
      <c r="C467" s="322" t="s">
        <v>1827</v>
      </c>
      <c r="D467" s="322" t="s">
        <v>317</v>
      </c>
      <c r="E467" s="322" t="s">
        <v>3783</v>
      </c>
      <c r="F467" s="322"/>
      <c r="G467" s="322" t="s">
        <v>3785</v>
      </c>
    </row>
    <row r="468" spans="1:7" ht="12">
      <c r="A468" s="322" t="s">
        <v>3786</v>
      </c>
      <c r="B468" s="322" t="s">
        <v>3787</v>
      </c>
      <c r="C468" s="322" t="s">
        <v>1827</v>
      </c>
      <c r="D468" s="322" t="s">
        <v>2014</v>
      </c>
      <c r="E468" s="322" t="s">
        <v>3788</v>
      </c>
      <c r="F468" s="322"/>
      <c r="G468" s="322" t="s">
        <v>3789</v>
      </c>
    </row>
    <row r="469" spans="1:7" ht="24">
      <c r="A469" s="322" t="s">
        <v>3790</v>
      </c>
      <c r="B469" s="322" t="s">
        <v>3791</v>
      </c>
      <c r="C469" s="322" t="s">
        <v>1827</v>
      </c>
      <c r="D469" s="322" t="s">
        <v>317</v>
      </c>
      <c r="E469" s="322" t="s">
        <v>3792</v>
      </c>
      <c r="F469" s="322"/>
      <c r="G469" s="322" t="s">
        <v>3793</v>
      </c>
    </row>
    <row r="470" spans="1:7" ht="12">
      <c r="A470" s="322" t="s">
        <v>3794</v>
      </c>
      <c r="B470" s="322" t="s">
        <v>3298</v>
      </c>
      <c r="C470" s="322" t="s">
        <v>1827</v>
      </c>
      <c r="D470" s="322" t="s">
        <v>317</v>
      </c>
      <c r="E470" s="322" t="s">
        <v>3795</v>
      </c>
      <c r="F470" s="322"/>
      <c r="G470" s="322"/>
    </row>
    <row r="471" spans="1:7" ht="12">
      <c r="A471" s="322" t="s">
        <v>3797</v>
      </c>
      <c r="B471" s="322" t="s">
        <v>3798</v>
      </c>
      <c r="C471" s="322" t="s">
        <v>1827</v>
      </c>
      <c r="D471" s="322" t="s">
        <v>317</v>
      </c>
      <c r="E471" s="322"/>
      <c r="F471" s="322"/>
      <c r="G471" s="322" t="s">
        <v>3799</v>
      </c>
    </row>
    <row r="472" spans="1:7" ht="12">
      <c r="A472" s="322" t="s">
        <v>3800</v>
      </c>
      <c r="B472" s="322" t="s">
        <v>3801</v>
      </c>
      <c r="C472" s="322" t="s">
        <v>1827</v>
      </c>
      <c r="D472" s="322" t="s">
        <v>317</v>
      </c>
      <c r="E472" s="322" t="s">
        <v>3802</v>
      </c>
      <c r="F472" s="322"/>
      <c r="G472" s="322" t="s">
        <v>3803</v>
      </c>
    </row>
    <row r="473" spans="1:7" ht="12">
      <c r="A473" s="322" t="s">
        <v>3804</v>
      </c>
      <c r="B473" s="322" t="s">
        <v>3805</v>
      </c>
      <c r="C473" s="322" t="s">
        <v>1827</v>
      </c>
      <c r="D473" s="322" t="s">
        <v>317</v>
      </c>
      <c r="E473" s="322" t="s">
        <v>3806</v>
      </c>
      <c r="F473" s="322"/>
      <c r="G473" s="322" t="s">
        <v>3808</v>
      </c>
    </row>
    <row r="474" spans="1:7" ht="24">
      <c r="A474" s="373" t="s">
        <v>3809</v>
      </c>
      <c r="B474" s="373" t="s">
        <v>3812</v>
      </c>
      <c r="C474" s="373" t="s">
        <v>3260</v>
      </c>
      <c r="D474" s="322" t="s">
        <v>317</v>
      </c>
      <c r="E474" s="373" t="s">
        <v>3813</v>
      </c>
      <c r="F474" s="373">
        <v>55759223</v>
      </c>
      <c r="G474" s="373" t="s">
        <v>3814</v>
      </c>
    </row>
    <row r="475" spans="1:7" ht="12">
      <c r="A475" s="322"/>
      <c r="B475" s="322"/>
      <c r="C475" s="322"/>
      <c r="D475" s="322"/>
      <c r="E475" s="322"/>
      <c r="F475" s="322"/>
      <c r="G475" s="322"/>
    </row>
    <row r="476" spans="1:7" ht="12">
      <c r="A476" s="322"/>
      <c r="B476" s="322"/>
      <c r="C476" s="322"/>
      <c r="D476" s="322"/>
      <c r="E476" s="322"/>
      <c r="F476" s="322"/>
      <c r="G476" s="322"/>
    </row>
    <row r="477" spans="1:7" ht="12">
      <c r="A477" s="322"/>
      <c r="B477" s="322"/>
      <c r="C477" s="322"/>
      <c r="D477" s="322"/>
      <c r="E477" s="322"/>
      <c r="F477" s="322"/>
      <c r="G477" s="322"/>
    </row>
    <row r="478" spans="1:7" ht="12">
      <c r="A478" s="322"/>
      <c r="B478" s="322"/>
      <c r="C478" s="322"/>
      <c r="D478" s="322"/>
      <c r="E478" s="322"/>
      <c r="F478" s="322"/>
      <c r="G478" s="322"/>
    </row>
    <row r="479" spans="1:7" ht="12">
      <c r="A479" s="322"/>
      <c r="B479" s="322"/>
      <c r="C479" s="322"/>
      <c r="D479" s="322"/>
      <c r="E479" s="322"/>
      <c r="F479" s="322"/>
      <c r="G479" s="322"/>
    </row>
    <row r="480" spans="1:7" ht="12">
      <c r="A480" s="322"/>
      <c r="B480" s="322"/>
      <c r="C480" s="322"/>
      <c r="D480" s="322"/>
      <c r="E480" s="322"/>
      <c r="F480" s="322"/>
      <c r="G480" s="322"/>
    </row>
    <row r="481" spans="1:7" ht="12">
      <c r="A481" s="322"/>
      <c r="B481" s="322"/>
      <c r="C481" s="322"/>
      <c r="D481" s="322"/>
      <c r="E481" s="322"/>
      <c r="F481" s="322"/>
      <c r="G481" s="322"/>
    </row>
    <row r="482" spans="1:7" ht="12">
      <c r="A482" s="322"/>
      <c r="B482" s="322"/>
      <c r="C482" s="322"/>
      <c r="D482" s="322"/>
      <c r="E482" s="322"/>
      <c r="F482" s="322"/>
      <c r="G482" s="322"/>
    </row>
    <row r="483" spans="1:7" ht="12">
      <c r="A483" s="322"/>
      <c r="B483" s="322"/>
      <c r="C483" s="322"/>
      <c r="D483" s="322"/>
      <c r="E483" s="322"/>
      <c r="F483" s="322"/>
      <c r="G483" s="322"/>
    </row>
    <row r="484" spans="1:7" ht="12">
      <c r="A484" s="322"/>
      <c r="B484" s="322"/>
      <c r="C484" s="322"/>
      <c r="D484" s="322"/>
      <c r="E484" s="322"/>
      <c r="F484" s="322"/>
      <c r="G484" s="322"/>
    </row>
    <row r="485" spans="1:7" ht="12">
      <c r="A485" s="322"/>
      <c r="B485" s="322"/>
      <c r="C485" s="322"/>
      <c r="D485" s="322"/>
      <c r="E485" s="322"/>
      <c r="F485" s="322"/>
      <c r="G485" s="322"/>
    </row>
    <row r="486" spans="1:7" ht="12">
      <c r="A486" s="322"/>
      <c r="B486" s="322"/>
      <c r="C486" s="322"/>
      <c r="D486" s="322"/>
      <c r="E486" s="322"/>
      <c r="F486" s="322"/>
      <c r="G486" s="322"/>
    </row>
    <row r="487" spans="1:7" ht="12">
      <c r="A487" s="322"/>
      <c r="B487" s="322"/>
      <c r="C487" s="322"/>
      <c r="D487" s="322"/>
      <c r="E487" s="322"/>
      <c r="F487" s="322"/>
      <c r="G487" s="322"/>
    </row>
    <row r="488" spans="1:7" ht="12">
      <c r="A488" s="322"/>
      <c r="B488" s="322"/>
      <c r="C488" s="322"/>
      <c r="D488" s="322"/>
      <c r="E488" s="322"/>
      <c r="F488" s="322"/>
      <c r="G488" s="322"/>
    </row>
    <row r="489" spans="1:7" ht="12">
      <c r="A489" s="322"/>
      <c r="B489" s="322"/>
      <c r="C489" s="322"/>
      <c r="D489" s="322"/>
      <c r="E489" s="322"/>
      <c r="F489" s="322"/>
      <c r="G489" s="322"/>
    </row>
    <row r="490" spans="1:7" ht="12">
      <c r="A490" s="322"/>
      <c r="B490" s="322"/>
      <c r="C490" s="322"/>
      <c r="D490" s="322"/>
      <c r="E490" s="322"/>
      <c r="F490" s="322"/>
      <c r="G490" s="322"/>
    </row>
    <row r="491" spans="1:7" ht="12">
      <c r="A491" s="322"/>
      <c r="B491" s="322"/>
      <c r="C491" s="322"/>
      <c r="D491" s="322"/>
      <c r="E491" s="322"/>
      <c r="F491" s="322"/>
      <c r="G491" s="322"/>
    </row>
    <row r="492" spans="1:7" ht="12">
      <c r="A492" s="322"/>
      <c r="B492" s="322"/>
      <c r="C492" s="322"/>
      <c r="D492" s="322"/>
      <c r="E492" s="322"/>
      <c r="F492" s="322"/>
      <c r="G492" s="322"/>
    </row>
    <row r="493" spans="1:7" ht="12">
      <c r="A493" s="322"/>
      <c r="B493" s="322"/>
      <c r="C493" s="322"/>
      <c r="D493" s="322"/>
      <c r="E493" s="322"/>
      <c r="F493" s="322"/>
      <c r="G493" s="322"/>
    </row>
    <row r="494" spans="1:7" ht="12">
      <c r="A494" s="322"/>
      <c r="B494" s="322"/>
      <c r="C494" s="322"/>
      <c r="D494" s="322"/>
      <c r="E494" s="322"/>
      <c r="F494" s="322"/>
      <c r="G494" s="322"/>
    </row>
    <row r="495" spans="1:7" ht="12">
      <c r="A495" s="322"/>
      <c r="B495" s="322"/>
      <c r="C495" s="322"/>
      <c r="D495" s="322"/>
      <c r="E495" s="322"/>
      <c r="F495" s="322"/>
      <c r="G495" s="322"/>
    </row>
    <row r="496" spans="1:7" ht="12">
      <c r="A496" s="322"/>
      <c r="B496" s="322"/>
      <c r="C496" s="322"/>
      <c r="D496" s="322"/>
      <c r="E496" s="322"/>
      <c r="F496" s="322"/>
      <c r="G496" s="322"/>
    </row>
    <row r="497" spans="1:7" ht="12">
      <c r="A497" s="322"/>
      <c r="B497" s="322"/>
      <c r="C497" s="322"/>
      <c r="D497" s="322"/>
      <c r="E497" s="322"/>
      <c r="F497" s="322"/>
      <c r="G497" s="322"/>
    </row>
    <row r="498" spans="1:7" ht="12">
      <c r="A498" s="322"/>
      <c r="B498" s="322"/>
      <c r="C498" s="322"/>
      <c r="D498" s="322"/>
      <c r="E498" s="322"/>
      <c r="F498" s="322"/>
      <c r="G498" s="322"/>
    </row>
    <row r="499" spans="1:7" ht="12">
      <c r="A499" s="322"/>
      <c r="B499" s="322"/>
      <c r="C499" s="322"/>
      <c r="D499" s="322"/>
      <c r="E499" s="322"/>
      <c r="F499" s="322"/>
      <c r="G499" s="322"/>
    </row>
    <row r="500" spans="1:7" ht="12">
      <c r="A500" s="322"/>
      <c r="B500" s="322"/>
      <c r="C500" s="322"/>
      <c r="D500" s="322"/>
      <c r="E500" s="322"/>
      <c r="F500" s="322"/>
      <c r="G500" s="322"/>
    </row>
    <row r="501" spans="1:7" ht="12">
      <c r="A501" s="322"/>
      <c r="B501" s="322"/>
      <c r="C501" s="322"/>
      <c r="D501" s="322"/>
      <c r="E501" s="322"/>
      <c r="F501" s="322"/>
      <c r="G501" s="322"/>
    </row>
    <row r="502" spans="1:7" ht="12">
      <c r="A502" s="322"/>
      <c r="B502" s="322"/>
      <c r="C502" s="322"/>
      <c r="D502" s="322"/>
      <c r="E502" s="322"/>
      <c r="F502" s="322"/>
      <c r="G502" s="322"/>
    </row>
    <row r="503" spans="1:7" ht="12">
      <c r="A503" s="322"/>
      <c r="B503" s="322"/>
      <c r="C503" s="322"/>
      <c r="D503" s="322"/>
      <c r="E503" s="322"/>
      <c r="F503" s="322"/>
      <c r="G503" s="322"/>
    </row>
    <row r="504" spans="1:7" ht="12">
      <c r="A504" s="322"/>
      <c r="B504" s="322"/>
      <c r="C504" s="322"/>
      <c r="D504" s="322"/>
      <c r="E504" s="322"/>
      <c r="F504" s="322"/>
      <c r="G504" s="322"/>
    </row>
    <row r="505" spans="1:7" ht="12">
      <c r="A505" s="322"/>
      <c r="B505" s="322"/>
      <c r="C505" s="322"/>
      <c r="D505" s="322"/>
      <c r="E505" s="322"/>
      <c r="F505" s="322"/>
      <c r="G505" s="322"/>
    </row>
    <row r="506" spans="1:7" ht="12">
      <c r="A506" s="322"/>
      <c r="B506" s="322"/>
      <c r="C506" s="322"/>
      <c r="D506" s="322"/>
      <c r="E506" s="322"/>
      <c r="F506" s="322"/>
      <c r="G506" s="322"/>
    </row>
    <row r="507" spans="1:7" ht="12">
      <c r="A507" s="322"/>
      <c r="B507" s="322"/>
      <c r="C507" s="322"/>
      <c r="D507" s="322"/>
      <c r="E507" s="322"/>
      <c r="F507" s="322"/>
      <c r="G507" s="322"/>
    </row>
    <row r="508" spans="1:7" ht="12">
      <c r="A508" s="322"/>
      <c r="B508" s="322"/>
      <c r="C508" s="322"/>
      <c r="D508" s="322"/>
      <c r="E508" s="322"/>
      <c r="F508" s="322"/>
      <c r="G508" s="322"/>
    </row>
    <row r="509" spans="1:7" ht="12">
      <c r="A509" s="322"/>
      <c r="B509" s="322"/>
      <c r="C509" s="322"/>
      <c r="D509" s="322"/>
      <c r="E509" s="322"/>
      <c r="F509" s="322"/>
      <c r="G509" s="322"/>
    </row>
    <row r="510" spans="1:7" ht="12">
      <c r="A510" s="322"/>
      <c r="B510" s="322"/>
      <c r="C510" s="322"/>
      <c r="D510" s="322"/>
      <c r="E510" s="322"/>
      <c r="F510" s="322"/>
      <c r="G510" s="322"/>
    </row>
    <row r="511" spans="1:7" ht="12">
      <c r="A511" s="322"/>
      <c r="B511" s="322"/>
      <c r="C511" s="322"/>
      <c r="D511" s="322"/>
      <c r="E511" s="322"/>
      <c r="F511" s="322"/>
      <c r="G511" s="322"/>
    </row>
    <row r="512" spans="1:7" ht="12">
      <c r="A512" s="322"/>
      <c r="B512" s="322"/>
      <c r="C512" s="322"/>
      <c r="D512" s="322"/>
      <c r="E512" s="322"/>
      <c r="F512" s="322"/>
      <c r="G512" s="322"/>
    </row>
    <row r="513" spans="1:7" ht="12">
      <c r="A513" s="322"/>
      <c r="B513" s="322"/>
      <c r="C513" s="322"/>
      <c r="D513" s="322"/>
      <c r="E513" s="322"/>
      <c r="F513" s="322"/>
      <c r="G513" s="322"/>
    </row>
    <row r="514" spans="1:7" ht="12">
      <c r="A514" s="322"/>
      <c r="B514" s="322"/>
      <c r="C514" s="322"/>
      <c r="D514" s="322"/>
      <c r="E514" s="322"/>
      <c r="F514" s="322"/>
      <c r="G514" s="322"/>
    </row>
    <row r="515" spans="1:7" ht="12">
      <c r="A515" s="322"/>
      <c r="B515" s="322"/>
      <c r="C515" s="322"/>
      <c r="D515" s="322"/>
      <c r="E515" s="322"/>
      <c r="F515" s="322"/>
      <c r="G515" s="322"/>
    </row>
    <row r="516" spans="1:7" ht="12">
      <c r="A516" s="322"/>
      <c r="B516" s="322"/>
      <c r="C516" s="322"/>
      <c r="D516" s="322"/>
      <c r="E516" s="322"/>
      <c r="F516" s="322"/>
      <c r="G516" s="322"/>
    </row>
    <row r="517" spans="1:7" ht="12">
      <c r="A517" s="322"/>
      <c r="B517" s="322"/>
      <c r="C517" s="322"/>
      <c r="D517" s="322"/>
      <c r="E517" s="322"/>
      <c r="F517" s="322"/>
      <c r="G517" s="322"/>
    </row>
    <row r="518" spans="1:7" ht="12">
      <c r="A518" s="322"/>
      <c r="B518" s="322"/>
      <c r="C518" s="322"/>
      <c r="D518" s="322"/>
      <c r="E518" s="322"/>
      <c r="F518" s="322"/>
      <c r="G518" s="322"/>
    </row>
    <row r="519" spans="1:7" ht="12">
      <c r="A519" s="322"/>
      <c r="B519" s="322"/>
      <c r="C519" s="322"/>
      <c r="D519" s="322"/>
      <c r="E519" s="322"/>
      <c r="F519" s="322"/>
      <c r="G519" s="322"/>
    </row>
    <row r="520" spans="1:7" ht="12">
      <c r="A520" s="322"/>
      <c r="B520" s="322"/>
      <c r="C520" s="322"/>
      <c r="D520" s="322"/>
      <c r="E520" s="322"/>
      <c r="F520" s="322"/>
      <c r="G520" s="322"/>
    </row>
    <row r="521" spans="1:7" ht="12">
      <c r="A521" s="322"/>
      <c r="B521" s="322"/>
      <c r="C521" s="322"/>
      <c r="D521" s="322"/>
      <c r="E521" s="322"/>
      <c r="F521" s="322"/>
      <c r="G521" s="322"/>
    </row>
    <row r="522" spans="1:7" ht="12">
      <c r="A522" s="322"/>
      <c r="B522" s="322"/>
      <c r="C522" s="322"/>
      <c r="D522" s="322"/>
      <c r="E522" s="322"/>
      <c r="F522" s="322"/>
      <c r="G522" s="322"/>
    </row>
    <row r="523" spans="1:7" ht="12">
      <c r="A523" s="322"/>
      <c r="B523" s="322"/>
      <c r="C523" s="322"/>
      <c r="D523" s="322"/>
      <c r="E523" s="322"/>
      <c r="F523" s="322"/>
      <c r="G523" s="322"/>
    </row>
    <row r="524" spans="1:7" ht="12">
      <c r="A524" s="322"/>
      <c r="B524" s="322"/>
      <c r="C524" s="322"/>
      <c r="D524" s="322"/>
      <c r="E524" s="322"/>
      <c r="F524" s="322"/>
      <c r="G524" s="322"/>
    </row>
    <row r="525" spans="1:7" ht="12">
      <c r="A525" s="322"/>
      <c r="B525" s="322"/>
      <c r="C525" s="322"/>
      <c r="D525" s="322"/>
      <c r="E525" s="322"/>
      <c r="F525" s="322"/>
      <c r="G525" s="322"/>
    </row>
    <row r="526" spans="1:7" ht="12">
      <c r="A526" s="322"/>
      <c r="B526" s="322"/>
      <c r="C526" s="322"/>
      <c r="D526" s="322"/>
      <c r="E526" s="322"/>
      <c r="F526" s="322"/>
      <c r="G526" s="322"/>
    </row>
    <row r="527" spans="1:7" ht="12">
      <c r="A527" s="322"/>
      <c r="B527" s="322"/>
      <c r="C527" s="322"/>
      <c r="D527" s="322"/>
      <c r="E527" s="322"/>
      <c r="F527" s="322"/>
      <c r="G527" s="322"/>
    </row>
    <row r="528" spans="1:7" ht="12">
      <c r="A528" s="322"/>
      <c r="B528" s="322"/>
      <c r="C528" s="322"/>
      <c r="D528" s="322"/>
      <c r="E528" s="322"/>
      <c r="F528" s="322"/>
      <c r="G528" s="322"/>
    </row>
    <row r="529" spans="1:7" ht="12">
      <c r="A529" s="322"/>
      <c r="B529" s="322"/>
      <c r="C529" s="322"/>
      <c r="D529" s="322"/>
      <c r="E529" s="322"/>
      <c r="F529" s="322"/>
      <c r="G529" s="322"/>
    </row>
    <row r="530" spans="1:7" ht="12">
      <c r="A530" s="322"/>
      <c r="B530" s="322"/>
      <c r="C530" s="322"/>
      <c r="D530" s="322"/>
      <c r="E530" s="322"/>
      <c r="F530" s="322"/>
      <c r="G530" s="322"/>
    </row>
    <row r="531" spans="1:7" ht="12">
      <c r="A531" s="322"/>
      <c r="B531" s="322"/>
      <c r="C531" s="322"/>
      <c r="D531" s="322"/>
      <c r="E531" s="322"/>
      <c r="F531" s="322"/>
      <c r="G531" s="322"/>
    </row>
    <row r="532" spans="1:7" ht="12">
      <c r="A532" s="322"/>
      <c r="B532" s="322"/>
      <c r="C532" s="322"/>
      <c r="D532" s="322"/>
      <c r="E532" s="322"/>
      <c r="F532" s="322"/>
      <c r="G532" s="322"/>
    </row>
    <row r="533" spans="1:7" ht="12">
      <c r="A533" s="322"/>
      <c r="B533" s="322"/>
      <c r="C533" s="322"/>
      <c r="D533" s="322"/>
      <c r="E533" s="322"/>
      <c r="F533" s="322"/>
      <c r="G533" s="322"/>
    </row>
    <row r="534" spans="1:7" ht="12">
      <c r="A534" s="322"/>
      <c r="B534" s="322"/>
      <c r="C534" s="322"/>
      <c r="D534" s="322"/>
      <c r="E534" s="322"/>
      <c r="F534" s="322"/>
      <c r="G534" s="322"/>
    </row>
    <row r="535" spans="1:7" ht="12">
      <c r="A535" s="322"/>
      <c r="B535" s="322"/>
      <c r="C535" s="322"/>
      <c r="D535" s="322"/>
      <c r="E535" s="322"/>
      <c r="F535" s="322"/>
      <c r="G535" s="322"/>
    </row>
    <row r="536" spans="1:7" ht="12">
      <c r="A536" s="322"/>
      <c r="B536" s="322"/>
      <c r="C536" s="322"/>
      <c r="D536" s="322"/>
      <c r="E536" s="322"/>
      <c r="F536" s="322"/>
      <c r="G536" s="322"/>
    </row>
    <row r="537" spans="1:7" ht="12">
      <c r="A537" s="322"/>
      <c r="B537" s="322"/>
      <c r="C537" s="322"/>
      <c r="D537" s="322"/>
      <c r="E537" s="322"/>
      <c r="F537" s="322"/>
      <c r="G537" s="322"/>
    </row>
    <row r="538" spans="1:7" ht="12">
      <c r="A538" s="322"/>
      <c r="B538" s="322"/>
      <c r="C538" s="322"/>
      <c r="D538" s="322"/>
      <c r="E538" s="322"/>
      <c r="F538" s="322"/>
      <c r="G538" s="322"/>
    </row>
    <row r="539" spans="1:7" ht="12">
      <c r="A539" s="322"/>
      <c r="B539" s="322"/>
      <c r="C539" s="322"/>
      <c r="D539" s="322"/>
      <c r="E539" s="322"/>
      <c r="F539" s="322"/>
      <c r="G539" s="322"/>
    </row>
    <row r="540" spans="1:7" ht="12">
      <c r="A540" s="322"/>
      <c r="B540" s="322"/>
      <c r="C540" s="322"/>
      <c r="D540" s="322"/>
      <c r="E540" s="322"/>
      <c r="F540" s="322"/>
      <c r="G540" s="322"/>
    </row>
    <row r="541" spans="1:7" ht="12">
      <c r="A541" s="322"/>
      <c r="B541" s="322"/>
      <c r="C541" s="322"/>
      <c r="D541" s="322"/>
      <c r="E541" s="322"/>
      <c r="F541" s="322"/>
      <c r="G541" s="322"/>
    </row>
    <row r="542" spans="1:7" ht="12">
      <c r="A542" s="322"/>
      <c r="B542" s="322"/>
      <c r="C542" s="322"/>
      <c r="D542" s="322"/>
      <c r="E542" s="322"/>
      <c r="F542" s="322"/>
      <c r="G542" s="322"/>
    </row>
    <row r="543" spans="1:7" ht="12">
      <c r="A543" s="322"/>
      <c r="B543" s="322"/>
      <c r="C543" s="322"/>
      <c r="D543" s="322"/>
      <c r="E543" s="322"/>
      <c r="F543" s="322"/>
      <c r="G543" s="322"/>
    </row>
    <row r="544" spans="1:7" ht="12">
      <c r="A544" s="322"/>
      <c r="B544" s="322"/>
      <c r="C544" s="322"/>
      <c r="D544" s="322"/>
      <c r="E544" s="322"/>
      <c r="F544" s="322"/>
      <c r="G544" s="322"/>
    </row>
    <row r="545" spans="1:7" ht="12">
      <c r="A545" s="322"/>
      <c r="B545" s="322"/>
      <c r="C545" s="322"/>
      <c r="D545" s="322"/>
      <c r="E545" s="322"/>
      <c r="F545" s="322"/>
      <c r="G545" s="322"/>
    </row>
    <row r="546" spans="1:7" ht="12">
      <c r="A546" s="322"/>
      <c r="B546" s="322"/>
      <c r="C546" s="322"/>
      <c r="D546" s="322"/>
      <c r="E546" s="322"/>
      <c r="F546" s="322"/>
      <c r="G546" s="322"/>
    </row>
    <row r="547" spans="1:7" ht="12">
      <c r="A547" s="322"/>
      <c r="B547" s="322"/>
      <c r="C547" s="322"/>
      <c r="D547" s="322"/>
      <c r="E547" s="322"/>
      <c r="F547" s="322"/>
      <c r="G547" s="322"/>
    </row>
    <row r="548" spans="1:7" ht="12">
      <c r="A548" s="322"/>
      <c r="B548" s="322"/>
      <c r="C548" s="322"/>
      <c r="D548" s="322"/>
      <c r="E548" s="322"/>
      <c r="F548" s="322"/>
      <c r="G548" s="322"/>
    </row>
    <row r="549" spans="1:7" ht="12">
      <c r="A549" s="322"/>
      <c r="B549" s="322"/>
      <c r="C549" s="322"/>
      <c r="D549" s="322"/>
      <c r="E549" s="322"/>
      <c r="F549" s="322"/>
      <c r="G549" s="322"/>
    </row>
    <row r="550" spans="1:7" ht="12">
      <c r="A550" s="322"/>
      <c r="B550" s="322"/>
      <c r="C550" s="322"/>
      <c r="D550" s="322"/>
      <c r="E550" s="322"/>
      <c r="F550" s="322"/>
      <c r="G550" s="322"/>
    </row>
    <row r="551" spans="1:7" ht="12">
      <c r="A551" s="322"/>
      <c r="B551" s="322"/>
      <c r="C551" s="322"/>
      <c r="D551" s="322"/>
      <c r="E551" s="322"/>
      <c r="F551" s="322"/>
      <c r="G551" s="322"/>
    </row>
    <row r="552" spans="1:7" ht="12">
      <c r="A552" s="322"/>
      <c r="B552" s="322"/>
      <c r="C552" s="322"/>
      <c r="D552" s="322"/>
      <c r="E552" s="322"/>
      <c r="F552" s="322"/>
      <c r="G552" s="322"/>
    </row>
    <row r="553" spans="1:7" ht="12">
      <c r="A553" s="322"/>
      <c r="B553" s="322"/>
      <c r="C553" s="322"/>
      <c r="D553" s="322"/>
      <c r="E553" s="322"/>
      <c r="F553" s="322"/>
      <c r="G553" s="322"/>
    </row>
    <row r="554" spans="1:7" ht="12">
      <c r="A554" s="322"/>
      <c r="B554" s="322"/>
      <c r="C554" s="322"/>
      <c r="D554" s="322"/>
      <c r="E554" s="322"/>
      <c r="F554" s="322"/>
      <c r="G554" s="322"/>
    </row>
    <row r="555" spans="1:7" ht="12">
      <c r="A555" s="322"/>
      <c r="B555" s="322"/>
      <c r="C555" s="322"/>
      <c r="D555" s="322"/>
      <c r="E555" s="322"/>
      <c r="F555" s="322"/>
      <c r="G555" s="322"/>
    </row>
    <row r="556" spans="1:7" ht="12">
      <c r="A556" s="322"/>
      <c r="B556" s="322"/>
      <c r="C556" s="322"/>
      <c r="D556" s="322"/>
      <c r="E556" s="322"/>
      <c r="F556" s="322"/>
      <c r="G556" s="322"/>
    </row>
    <row r="557" spans="1:7" ht="12">
      <c r="A557" s="322"/>
      <c r="B557" s="322"/>
      <c r="C557" s="322"/>
      <c r="D557" s="322"/>
      <c r="E557" s="322"/>
      <c r="F557" s="322"/>
      <c r="G557" s="322"/>
    </row>
    <row r="558" spans="1:7" ht="12">
      <c r="A558" s="322"/>
      <c r="B558" s="322"/>
      <c r="C558" s="322"/>
      <c r="D558" s="322"/>
      <c r="E558" s="322"/>
      <c r="F558" s="322"/>
      <c r="G558" s="322"/>
    </row>
    <row r="559" spans="1:7" ht="12">
      <c r="A559" s="322"/>
      <c r="B559" s="322"/>
      <c r="C559" s="322"/>
      <c r="D559" s="322"/>
      <c r="E559" s="322"/>
      <c r="F559" s="322"/>
      <c r="G559" s="322"/>
    </row>
    <row r="560" spans="1:7" ht="12">
      <c r="A560" s="322"/>
      <c r="B560" s="322"/>
      <c r="C560" s="322"/>
      <c r="D560" s="322"/>
      <c r="E560" s="322"/>
      <c r="F560" s="322"/>
      <c r="G560" s="322"/>
    </row>
    <row r="561" spans="1:7" ht="12">
      <c r="A561" s="322"/>
      <c r="B561" s="322"/>
      <c r="C561" s="322"/>
      <c r="D561" s="322"/>
      <c r="E561" s="322"/>
      <c r="F561" s="322"/>
      <c r="G561" s="322"/>
    </row>
    <row r="562" spans="1:7" ht="12">
      <c r="A562" s="322"/>
      <c r="B562" s="322"/>
      <c r="C562" s="322"/>
      <c r="D562" s="322"/>
      <c r="E562" s="322"/>
      <c r="F562" s="322"/>
      <c r="G562" s="322"/>
    </row>
    <row r="563" spans="1:7" ht="12">
      <c r="A563" s="322"/>
      <c r="B563" s="322"/>
      <c r="C563" s="322"/>
      <c r="D563" s="322"/>
      <c r="E563" s="322"/>
      <c r="F563" s="322"/>
      <c r="G563" s="322"/>
    </row>
    <row r="564" spans="1:7" ht="12">
      <c r="A564" s="322"/>
      <c r="B564" s="322"/>
      <c r="C564" s="322"/>
      <c r="D564" s="322"/>
      <c r="E564" s="322"/>
      <c r="F564" s="322"/>
      <c r="G564" s="322"/>
    </row>
    <row r="565" spans="1:7" ht="12">
      <c r="A565" s="322"/>
      <c r="B565" s="322"/>
      <c r="C565" s="322"/>
      <c r="D565" s="322"/>
      <c r="E565" s="322"/>
      <c r="F565" s="322"/>
      <c r="G565" s="322"/>
    </row>
    <row r="566" spans="1:7" ht="12">
      <c r="A566" s="322"/>
      <c r="B566" s="322"/>
      <c r="C566" s="322"/>
      <c r="D566" s="322"/>
      <c r="E566" s="322"/>
      <c r="F566" s="322"/>
      <c r="G566" s="322"/>
    </row>
    <row r="567" spans="1:7" ht="12">
      <c r="A567" s="322"/>
      <c r="B567" s="322"/>
      <c r="C567" s="322"/>
      <c r="D567" s="322"/>
      <c r="E567" s="322"/>
      <c r="F567" s="322"/>
      <c r="G567" s="322"/>
    </row>
    <row r="568" spans="1:7" ht="12">
      <c r="A568" s="322"/>
      <c r="B568" s="322"/>
      <c r="C568" s="322"/>
      <c r="D568" s="322"/>
      <c r="E568" s="322"/>
      <c r="F568" s="322"/>
      <c r="G568" s="322"/>
    </row>
    <row r="569" spans="1:7" ht="12">
      <c r="A569" s="322"/>
      <c r="B569" s="322"/>
      <c r="C569" s="322"/>
      <c r="D569" s="322"/>
      <c r="E569" s="322"/>
      <c r="F569" s="322"/>
      <c r="G569" s="322"/>
    </row>
    <row r="570" spans="1:7" ht="12">
      <c r="A570" s="322"/>
      <c r="B570" s="322"/>
      <c r="C570" s="322"/>
      <c r="D570" s="322"/>
      <c r="E570" s="322"/>
      <c r="F570" s="322"/>
      <c r="G570" s="322"/>
    </row>
    <row r="571" spans="1:7" ht="12">
      <c r="A571" s="322"/>
      <c r="B571" s="322"/>
      <c r="C571" s="322"/>
      <c r="D571" s="322"/>
      <c r="E571" s="322"/>
      <c r="F571" s="322"/>
      <c r="G571" s="322"/>
    </row>
    <row r="572" spans="1:7" ht="12">
      <c r="A572" s="322"/>
      <c r="B572" s="322"/>
      <c r="C572" s="322"/>
      <c r="D572" s="322"/>
      <c r="E572" s="322"/>
      <c r="F572" s="322"/>
      <c r="G572" s="322"/>
    </row>
    <row r="573" spans="1:7" ht="12">
      <c r="A573" s="322"/>
      <c r="B573" s="322"/>
      <c r="C573" s="322"/>
      <c r="D573" s="322"/>
      <c r="E573" s="322"/>
      <c r="F573" s="322"/>
      <c r="G573" s="322"/>
    </row>
    <row r="574" spans="1:7" ht="12">
      <c r="A574" s="322"/>
      <c r="B574" s="322"/>
      <c r="C574" s="322"/>
      <c r="D574" s="322"/>
      <c r="E574" s="322"/>
      <c r="F574" s="322"/>
      <c r="G574" s="322"/>
    </row>
    <row r="575" spans="1:7" ht="12">
      <c r="A575" s="322"/>
      <c r="B575" s="322"/>
      <c r="C575" s="322"/>
      <c r="D575" s="322"/>
      <c r="E575" s="322"/>
      <c r="F575" s="322"/>
      <c r="G575" s="322"/>
    </row>
    <row r="576" spans="1:7" ht="12">
      <c r="A576" s="322"/>
      <c r="B576" s="322"/>
      <c r="C576" s="322"/>
      <c r="D576" s="322"/>
      <c r="E576" s="322"/>
      <c r="F576" s="322"/>
      <c r="G576" s="322"/>
    </row>
    <row r="577" spans="1:7" ht="12">
      <c r="A577" s="322"/>
      <c r="B577" s="322"/>
      <c r="C577" s="322"/>
      <c r="D577" s="322"/>
      <c r="E577" s="322"/>
      <c r="F577" s="322"/>
      <c r="G577" s="322"/>
    </row>
    <row r="578" spans="1:7" ht="12">
      <c r="A578" s="322"/>
      <c r="B578" s="322"/>
      <c r="C578" s="322"/>
      <c r="D578" s="322"/>
      <c r="E578" s="322"/>
      <c r="F578" s="322"/>
      <c r="G578" s="322"/>
    </row>
    <row r="579" spans="1:7" ht="12">
      <c r="A579" s="322"/>
      <c r="B579" s="322"/>
      <c r="C579" s="322"/>
      <c r="D579" s="322"/>
      <c r="E579" s="322"/>
      <c r="F579" s="322"/>
      <c r="G579" s="322"/>
    </row>
    <row r="580" spans="1:7" ht="12">
      <c r="A580" s="322"/>
      <c r="B580" s="322"/>
      <c r="C580" s="322"/>
      <c r="D580" s="322"/>
      <c r="E580" s="322"/>
      <c r="F580" s="322"/>
      <c r="G580" s="322"/>
    </row>
    <row r="581" spans="1:7" ht="12">
      <c r="A581" s="322"/>
      <c r="B581" s="322"/>
      <c r="C581" s="322"/>
      <c r="D581" s="322"/>
      <c r="E581" s="322"/>
      <c r="F581" s="322"/>
      <c r="G581" s="322"/>
    </row>
    <row r="582" spans="1:7" ht="12">
      <c r="A582" s="322"/>
      <c r="B582" s="322"/>
      <c r="C582" s="322"/>
      <c r="D582" s="322"/>
      <c r="E582" s="322"/>
      <c r="F582" s="322"/>
      <c r="G582" s="322"/>
    </row>
    <row r="583" spans="1:7" ht="12">
      <c r="A583" s="322"/>
      <c r="B583" s="322"/>
      <c r="C583" s="322"/>
      <c r="D583" s="322"/>
      <c r="E583" s="322"/>
      <c r="F583" s="322"/>
      <c r="G583" s="322"/>
    </row>
    <row r="584" spans="1:7" ht="12">
      <c r="A584" s="322"/>
      <c r="B584" s="322"/>
      <c r="C584" s="322"/>
      <c r="D584" s="322"/>
      <c r="E584" s="322"/>
      <c r="F584" s="322"/>
      <c r="G584" s="322"/>
    </row>
    <row r="585" spans="1:7" ht="12">
      <c r="A585" s="322"/>
      <c r="B585" s="322"/>
      <c r="C585" s="322"/>
      <c r="D585" s="322"/>
      <c r="E585" s="322"/>
      <c r="F585" s="322"/>
      <c r="G585" s="322"/>
    </row>
    <row r="586" spans="1:7" ht="12">
      <c r="A586" s="322"/>
      <c r="B586" s="322"/>
      <c r="C586" s="322"/>
      <c r="D586" s="322"/>
      <c r="E586" s="322"/>
      <c r="F586" s="322"/>
      <c r="G586" s="322"/>
    </row>
    <row r="587" spans="1:7" ht="12">
      <c r="A587" s="322"/>
      <c r="B587" s="322"/>
      <c r="C587" s="322"/>
      <c r="D587" s="322"/>
      <c r="E587" s="322"/>
      <c r="F587" s="322"/>
      <c r="G587" s="322"/>
    </row>
    <row r="588" spans="1:7" ht="12">
      <c r="A588" s="322"/>
      <c r="B588" s="322"/>
      <c r="C588" s="322"/>
      <c r="D588" s="322"/>
      <c r="E588" s="322"/>
      <c r="F588" s="322"/>
      <c r="G588" s="322"/>
    </row>
    <row r="589" spans="1:7" ht="12">
      <c r="A589" s="322"/>
      <c r="B589" s="322"/>
      <c r="C589" s="322"/>
      <c r="D589" s="322"/>
      <c r="E589" s="322"/>
      <c r="F589" s="322"/>
      <c r="G589" s="322"/>
    </row>
    <row r="590" spans="1:7" ht="12">
      <c r="A590" s="322"/>
      <c r="B590" s="322"/>
      <c r="C590" s="322"/>
      <c r="D590" s="322"/>
      <c r="E590" s="322"/>
      <c r="F590" s="322"/>
      <c r="G590" s="322"/>
    </row>
    <row r="591" spans="1:7" ht="12">
      <c r="A591" s="322"/>
      <c r="B591" s="322"/>
      <c r="C591" s="322"/>
      <c r="D591" s="322"/>
      <c r="E591" s="322"/>
      <c r="F591" s="322"/>
      <c r="G591" s="322"/>
    </row>
    <row r="592" spans="1:7" ht="12">
      <c r="A592" s="322"/>
      <c r="B592" s="322"/>
      <c r="C592" s="322"/>
      <c r="D592" s="322"/>
      <c r="E592" s="322"/>
      <c r="F592" s="322"/>
      <c r="G592" s="322"/>
    </row>
    <row r="593" spans="1:7" ht="12">
      <c r="A593" s="322"/>
      <c r="B593" s="322"/>
      <c r="C593" s="322"/>
      <c r="D593" s="322"/>
      <c r="E593" s="322"/>
      <c r="F593" s="322"/>
      <c r="G593" s="322"/>
    </row>
    <row r="594" spans="1:7" ht="12">
      <c r="A594" s="322"/>
      <c r="B594" s="322"/>
      <c r="C594" s="322"/>
      <c r="D594" s="322"/>
      <c r="E594" s="322"/>
      <c r="F594" s="322"/>
      <c r="G594" s="322"/>
    </row>
    <row r="595" spans="1:7" ht="12">
      <c r="A595" s="322"/>
      <c r="B595" s="322"/>
      <c r="C595" s="322"/>
      <c r="D595" s="322"/>
      <c r="E595" s="322"/>
      <c r="F595" s="322"/>
      <c r="G595" s="322"/>
    </row>
    <row r="596" spans="1:7" ht="12">
      <c r="A596" s="322"/>
      <c r="B596" s="322"/>
      <c r="C596" s="322"/>
      <c r="D596" s="322"/>
      <c r="E596" s="322"/>
      <c r="F596" s="322"/>
      <c r="G596" s="322"/>
    </row>
    <row r="597" spans="1:7" ht="12">
      <c r="A597" s="322"/>
      <c r="B597" s="322"/>
      <c r="C597" s="322"/>
      <c r="D597" s="322"/>
      <c r="E597" s="322"/>
      <c r="F597" s="322"/>
      <c r="G597" s="322"/>
    </row>
    <row r="598" spans="1:7" ht="12">
      <c r="A598" s="322"/>
      <c r="B598" s="322"/>
      <c r="C598" s="322"/>
      <c r="D598" s="322"/>
      <c r="E598" s="322"/>
      <c r="F598" s="322"/>
      <c r="G598" s="322"/>
    </row>
    <row r="599" spans="1:7" ht="12">
      <c r="A599" s="322"/>
      <c r="B599" s="322"/>
      <c r="C599" s="322"/>
      <c r="D599" s="322"/>
      <c r="E599" s="322"/>
      <c r="F599" s="322"/>
      <c r="G599" s="322"/>
    </row>
    <row r="600" spans="1:7" ht="12">
      <c r="A600" s="322"/>
      <c r="B600" s="322"/>
      <c r="C600" s="322"/>
      <c r="D600" s="322"/>
      <c r="E600" s="322"/>
      <c r="F600" s="322"/>
      <c r="G600" s="322"/>
    </row>
    <row r="601" spans="1:7" ht="12">
      <c r="A601" s="322"/>
      <c r="B601" s="322"/>
      <c r="C601" s="322"/>
      <c r="D601" s="322"/>
      <c r="E601" s="322"/>
      <c r="F601" s="322"/>
      <c r="G601" s="322"/>
    </row>
    <row r="602" spans="1:7" ht="12">
      <c r="A602" s="322"/>
      <c r="B602" s="322"/>
      <c r="C602" s="322"/>
      <c r="D602" s="322"/>
      <c r="E602" s="322"/>
      <c r="F602" s="322"/>
      <c r="G602" s="322"/>
    </row>
    <row r="603" spans="1:7" ht="12">
      <c r="A603" s="322"/>
      <c r="B603" s="322"/>
      <c r="C603" s="322"/>
      <c r="D603" s="322"/>
      <c r="E603" s="322"/>
      <c r="F603" s="322"/>
      <c r="G603" s="322"/>
    </row>
    <row r="604" spans="1:7" ht="12">
      <c r="A604" s="322"/>
      <c r="B604" s="322"/>
      <c r="C604" s="322"/>
      <c r="D604" s="322"/>
      <c r="E604" s="322"/>
      <c r="F604" s="322"/>
      <c r="G604" s="322"/>
    </row>
    <row r="605" spans="1:7" ht="12">
      <c r="A605" s="322"/>
      <c r="B605" s="322"/>
      <c r="C605" s="322"/>
      <c r="D605" s="322"/>
      <c r="E605" s="322"/>
      <c r="F605" s="322"/>
      <c r="G605" s="322"/>
    </row>
    <row r="606" spans="1:7" ht="12">
      <c r="A606" s="322"/>
      <c r="B606" s="322"/>
      <c r="C606" s="322"/>
      <c r="D606" s="322"/>
      <c r="E606" s="322"/>
      <c r="F606" s="322"/>
      <c r="G606" s="322"/>
    </row>
    <row r="607" spans="1:7" ht="12">
      <c r="A607" s="322"/>
      <c r="B607" s="322"/>
      <c r="C607" s="322"/>
      <c r="D607" s="322"/>
      <c r="E607" s="322"/>
      <c r="F607" s="322"/>
      <c r="G607" s="322"/>
    </row>
    <row r="608" spans="1:7" ht="12">
      <c r="A608" s="322"/>
      <c r="B608" s="322"/>
      <c r="C608" s="322"/>
      <c r="D608" s="322"/>
      <c r="E608" s="322"/>
      <c r="F608" s="322"/>
      <c r="G608" s="322"/>
    </row>
    <row r="609" spans="1:7" ht="12">
      <c r="A609" s="322"/>
      <c r="B609" s="322"/>
      <c r="C609" s="322"/>
      <c r="D609" s="322"/>
      <c r="E609" s="322"/>
      <c r="F609" s="322"/>
      <c r="G609" s="322"/>
    </row>
    <row r="610" spans="1:7" ht="12">
      <c r="A610" s="322"/>
      <c r="B610" s="322"/>
      <c r="C610" s="322"/>
      <c r="D610" s="322"/>
      <c r="E610" s="322"/>
      <c r="F610" s="322"/>
      <c r="G610" s="322"/>
    </row>
    <row r="611" spans="1:7" ht="12">
      <c r="A611" s="322"/>
      <c r="B611" s="322"/>
      <c r="C611" s="322"/>
      <c r="D611" s="322"/>
      <c r="E611" s="322"/>
      <c r="F611" s="322"/>
      <c r="G611" s="322"/>
    </row>
    <row r="612" spans="1:7" ht="12">
      <c r="A612" s="322"/>
      <c r="B612" s="322"/>
      <c r="C612" s="322"/>
      <c r="D612" s="322"/>
      <c r="E612" s="322"/>
      <c r="F612" s="322"/>
      <c r="G612" s="322"/>
    </row>
    <row r="613" spans="1:7" ht="12">
      <c r="A613" s="322"/>
      <c r="B613" s="322"/>
      <c r="C613" s="322"/>
      <c r="D613" s="322"/>
      <c r="E613" s="322"/>
      <c r="F613" s="322"/>
      <c r="G613" s="322"/>
    </row>
    <row r="614" spans="1:7" ht="12">
      <c r="A614" s="322"/>
      <c r="B614" s="322"/>
      <c r="C614" s="322"/>
      <c r="D614" s="322"/>
      <c r="E614" s="322"/>
      <c r="F614" s="322"/>
      <c r="G614" s="322"/>
    </row>
    <row r="615" spans="1:7" ht="12">
      <c r="A615" s="322"/>
      <c r="B615" s="322"/>
      <c r="C615" s="322"/>
      <c r="D615" s="322"/>
      <c r="E615" s="322"/>
      <c r="F615" s="322"/>
      <c r="G615" s="322"/>
    </row>
    <row r="616" spans="1:7" ht="12">
      <c r="A616" s="322"/>
      <c r="B616" s="322"/>
      <c r="C616" s="322"/>
      <c r="D616" s="322"/>
      <c r="E616" s="322"/>
      <c r="F616" s="322"/>
      <c r="G616" s="322"/>
    </row>
    <row r="617" spans="1:7" ht="12">
      <c r="A617" s="322"/>
      <c r="B617" s="322"/>
      <c r="C617" s="322"/>
      <c r="D617" s="322"/>
      <c r="E617" s="322"/>
      <c r="F617" s="322"/>
      <c r="G617" s="322"/>
    </row>
    <row r="618" spans="1:7" ht="12">
      <c r="A618" s="322"/>
      <c r="B618" s="322"/>
      <c r="C618" s="322"/>
      <c r="D618" s="322"/>
      <c r="E618" s="322"/>
      <c r="F618" s="322"/>
      <c r="G618" s="322"/>
    </row>
    <row r="619" spans="1:7" ht="12">
      <c r="A619" s="322"/>
      <c r="B619" s="322"/>
      <c r="C619" s="322"/>
      <c r="D619" s="322"/>
      <c r="E619" s="322"/>
      <c r="F619" s="322"/>
      <c r="G619" s="322"/>
    </row>
    <row r="620" spans="1:7" ht="12">
      <c r="A620" s="322"/>
      <c r="B620" s="322"/>
      <c r="C620" s="322"/>
      <c r="D620" s="322"/>
      <c r="E620" s="322"/>
      <c r="F620" s="322"/>
      <c r="G620" s="322"/>
    </row>
    <row r="621" spans="1:7" ht="12">
      <c r="A621" s="322"/>
      <c r="B621" s="322"/>
      <c r="C621" s="322"/>
      <c r="D621" s="322"/>
      <c r="E621" s="322"/>
      <c r="F621" s="322"/>
      <c r="G621" s="322"/>
    </row>
    <row r="622" spans="1:7" ht="12">
      <c r="A622" s="322"/>
      <c r="B622" s="322"/>
      <c r="C622" s="322"/>
      <c r="D622" s="322"/>
      <c r="E622" s="322"/>
      <c r="F622" s="322"/>
      <c r="G622" s="322"/>
    </row>
    <row r="623" spans="1:7" ht="12">
      <c r="A623" s="322"/>
      <c r="B623" s="322"/>
      <c r="C623" s="322"/>
      <c r="D623" s="322"/>
      <c r="E623" s="322"/>
      <c r="F623" s="322"/>
      <c r="G623" s="322"/>
    </row>
    <row r="624" spans="1:7" ht="12">
      <c r="A624" s="322"/>
      <c r="B624" s="322"/>
      <c r="C624" s="322"/>
      <c r="D624" s="322"/>
      <c r="E624" s="322"/>
      <c r="F624" s="322"/>
      <c r="G624" s="322"/>
    </row>
    <row r="625" spans="1:7" ht="12">
      <c r="A625" s="322"/>
      <c r="B625" s="322"/>
      <c r="C625" s="322"/>
      <c r="D625" s="322"/>
      <c r="E625" s="322"/>
      <c r="F625" s="322"/>
      <c r="G625" s="322"/>
    </row>
    <row r="626" spans="1:7" ht="12">
      <c r="A626" s="322"/>
      <c r="B626" s="322"/>
      <c r="C626" s="322"/>
      <c r="D626" s="322"/>
      <c r="E626" s="322"/>
      <c r="F626" s="322"/>
      <c r="G626" s="322"/>
    </row>
    <row r="627" spans="1:7" ht="12">
      <c r="A627" s="322"/>
      <c r="B627" s="322"/>
      <c r="C627" s="322"/>
      <c r="D627" s="322"/>
      <c r="E627" s="322"/>
      <c r="F627" s="322"/>
      <c r="G627" s="322"/>
    </row>
    <row r="628" spans="1:7" ht="12">
      <c r="A628" s="322"/>
      <c r="B628" s="322"/>
      <c r="C628" s="322"/>
      <c r="D628" s="322"/>
      <c r="E628" s="322"/>
      <c r="F628" s="322"/>
      <c r="G628" s="322"/>
    </row>
    <row r="629" spans="1:7" ht="12">
      <c r="A629" s="322"/>
      <c r="B629" s="322"/>
      <c r="C629" s="322"/>
      <c r="D629" s="322"/>
      <c r="E629" s="322"/>
      <c r="F629" s="322"/>
      <c r="G629" s="322"/>
    </row>
    <row r="630" spans="1:7" ht="12">
      <c r="A630" s="322"/>
      <c r="B630" s="322"/>
      <c r="C630" s="322"/>
      <c r="D630" s="322"/>
      <c r="E630" s="322"/>
      <c r="F630" s="322"/>
      <c r="G630" s="322"/>
    </row>
    <row r="631" spans="1:7" ht="12">
      <c r="A631" s="322"/>
      <c r="B631" s="322"/>
      <c r="C631" s="322"/>
      <c r="D631" s="322"/>
      <c r="E631" s="322"/>
      <c r="F631" s="322"/>
      <c r="G631" s="322"/>
    </row>
    <row r="632" spans="1:7" ht="12">
      <c r="A632" s="322"/>
      <c r="B632" s="322"/>
      <c r="C632" s="322"/>
      <c r="D632" s="322"/>
      <c r="E632" s="322"/>
      <c r="F632" s="322"/>
      <c r="G632" s="322"/>
    </row>
    <row r="633" spans="1:7" ht="12">
      <c r="A633" s="322"/>
      <c r="B633" s="322"/>
      <c r="C633" s="322"/>
      <c r="D633" s="322"/>
      <c r="E633" s="322"/>
      <c r="F633" s="322"/>
      <c r="G633" s="322"/>
    </row>
    <row r="634" spans="1:7" ht="12">
      <c r="A634" s="322"/>
      <c r="B634" s="322"/>
      <c r="C634" s="322"/>
      <c r="D634" s="322"/>
      <c r="E634" s="322"/>
      <c r="F634" s="322"/>
      <c r="G634" s="322"/>
    </row>
    <row r="635" spans="1:7" ht="12">
      <c r="A635" s="322"/>
      <c r="B635" s="322"/>
      <c r="C635" s="322"/>
      <c r="D635" s="322"/>
      <c r="E635" s="322"/>
      <c r="F635" s="322"/>
      <c r="G635" s="322"/>
    </row>
    <row r="636" spans="1:7" ht="12">
      <c r="A636" s="322"/>
      <c r="B636" s="322"/>
      <c r="C636" s="322"/>
      <c r="D636" s="322"/>
      <c r="E636" s="322"/>
      <c r="F636" s="322"/>
      <c r="G636" s="322"/>
    </row>
    <row r="637" spans="1:7" ht="12">
      <c r="A637" s="322"/>
      <c r="B637" s="322"/>
      <c r="C637" s="322"/>
      <c r="D637" s="322"/>
      <c r="E637" s="322"/>
      <c r="F637" s="322"/>
      <c r="G637" s="322"/>
    </row>
    <row r="638" spans="1:7" ht="12">
      <c r="A638" s="322"/>
      <c r="B638" s="322"/>
      <c r="C638" s="322"/>
      <c r="D638" s="322"/>
      <c r="E638" s="322"/>
      <c r="F638" s="322"/>
      <c r="G638" s="322"/>
    </row>
    <row r="639" spans="1:7" ht="12">
      <c r="A639" s="322"/>
      <c r="B639" s="322"/>
      <c r="C639" s="322"/>
      <c r="D639" s="322"/>
      <c r="E639" s="322"/>
      <c r="F639" s="322"/>
      <c r="G639" s="322"/>
    </row>
    <row r="640" spans="1:7" ht="12">
      <c r="A640" s="322"/>
      <c r="B640" s="322"/>
      <c r="C640" s="322"/>
      <c r="D640" s="322"/>
      <c r="E640" s="322"/>
      <c r="F640" s="322"/>
      <c r="G640" s="322"/>
    </row>
    <row r="641" spans="1:7" ht="12">
      <c r="A641" s="322"/>
      <c r="B641" s="322"/>
      <c r="C641" s="322"/>
      <c r="D641" s="322"/>
      <c r="E641" s="322"/>
      <c r="F641" s="322"/>
      <c r="G641" s="322"/>
    </row>
    <row r="642" spans="1:7" ht="12">
      <c r="A642" s="322"/>
      <c r="B642" s="322"/>
      <c r="C642" s="322"/>
      <c r="D642" s="322"/>
      <c r="E642" s="322"/>
      <c r="F642" s="322"/>
      <c r="G642" s="322"/>
    </row>
    <row r="643" spans="1:7" ht="12">
      <c r="A643" s="322"/>
      <c r="B643" s="322"/>
      <c r="C643" s="322"/>
      <c r="D643" s="322"/>
      <c r="E643" s="322"/>
      <c r="F643" s="322"/>
      <c r="G643" s="322"/>
    </row>
    <row r="644" spans="1:7" ht="12">
      <c r="A644" s="322"/>
      <c r="B644" s="322"/>
      <c r="C644" s="322"/>
      <c r="D644" s="322"/>
      <c r="E644" s="322"/>
      <c r="F644" s="322"/>
      <c r="G644" s="322"/>
    </row>
    <row r="645" spans="1:7" ht="12">
      <c r="A645" s="322"/>
      <c r="B645" s="322"/>
      <c r="C645" s="322"/>
      <c r="D645" s="322"/>
      <c r="E645" s="322"/>
      <c r="F645" s="322"/>
      <c r="G645" s="322"/>
    </row>
    <row r="646" spans="1:7" ht="12">
      <c r="A646" s="322"/>
      <c r="B646" s="322"/>
      <c r="C646" s="322"/>
      <c r="D646" s="322"/>
      <c r="E646" s="322"/>
      <c r="F646" s="322"/>
      <c r="G646" s="322"/>
    </row>
    <row r="647" spans="1:7" ht="12">
      <c r="A647" s="322"/>
      <c r="B647" s="322"/>
      <c r="C647" s="322"/>
      <c r="D647" s="322"/>
      <c r="E647" s="322"/>
      <c r="F647" s="322"/>
      <c r="G647" s="322"/>
    </row>
    <row r="648" spans="1:7" ht="12">
      <c r="A648" s="322"/>
      <c r="B648" s="322"/>
      <c r="C648" s="322"/>
      <c r="D648" s="322"/>
      <c r="E648" s="322"/>
      <c r="F648" s="322"/>
      <c r="G648" s="322"/>
    </row>
    <row r="649" spans="1:7" ht="12">
      <c r="A649" s="322"/>
      <c r="B649" s="322"/>
      <c r="C649" s="322"/>
      <c r="D649" s="322"/>
      <c r="E649" s="322"/>
      <c r="F649" s="322"/>
      <c r="G649" s="322"/>
    </row>
    <row r="650" spans="1:7" ht="12">
      <c r="A650" s="322"/>
      <c r="B650" s="322"/>
      <c r="C650" s="322"/>
      <c r="D650" s="322"/>
      <c r="E650" s="322"/>
      <c r="F650" s="322"/>
      <c r="G650" s="322"/>
    </row>
    <row r="651" spans="1:7" ht="12">
      <c r="A651" s="322"/>
      <c r="B651" s="322"/>
      <c r="C651" s="322"/>
      <c r="D651" s="322"/>
      <c r="E651" s="322"/>
      <c r="F651" s="322"/>
      <c r="G651" s="322"/>
    </row>
    <row r="652" spans="1:7" ht="12">
      <c r="A652" s="322"/>
      <c r="B652" s="322"/>
      <c r="C652" s="322"/>
      <c r="D652" s="322"/>
      <c r="E652" s="322"/>
      <c r="F652" s="322"/>
      <c r="G652" s="322"/>
    </row>
    <row r="653" spans="1:7" ht="12">
      <c r="A653" s="322"/>
      <c r="B653" s="322"/>
      <c r="C653" s="322"/>
      <c r="D653" s="322"/>
      <c r="E653" s="322"/>
      <c r="F653" s="322"/>
      <c r="G653" s="322"/>
    </row>
    <row r="654" spans="1:7" ht="12">
      <c r="A654" s="322"/>
      <c r="B654" s="322"/>
      <c r="C654" s="322"/>
      <c r="D654" s="322"/>
      <c r="E654" s="322"/>
      <c r="F654" s="322"/>
      <c r="G654" s="322"/>
    </row>
    <row r="655" spans="1:7" ht="12">
      <c r="A655" s="322"/>
      <c r="B655" s="322"/>
      <c r="C655" s="322"/>
      <c r="D655" s="322"/>
      <c r="E655" s="322"/>
      <c r="F655" s="322"/>
      <c r="G655" s="322"/>
    </row>
    <row r="656" spans="1:7" ht="12">
      <c r="A656" s="322"/>
      <c r="B656" s="322"/>
      <c r="C656" s="322"/>
      <c r="D656" s="322"/>
      <c r="E656" s="322"/>
      <c r="F656" s="322"/>
      <c r="G656" s="322"/>
    </row>
    <row r="657" spans="1:7" ht="12">
      <c r="A657" s="322"/>
      <c r="B657" s="322"/>
      <c r="C657" s="322"/>
      <c r="D657" s="322"/>
      <c r="E657" s="322"/>
      <c r="F657" s="322"/>
      <c r="G657" s="322"/>
    </row>
    <row r="658" spans="1:7" ht="12">
      <c r="A658" s="322"/>
      <c r="B658" s="322"/>
      <c r="C658" s="322"/>
      <c r="D658" s="322"/>
      <c r="E658" s="322"/>
      <c r="F658" s="322"/>
      <c r="G658" s="322"/>
    </row>
    <row r="659" spans="1:7" ht="12">
      <c r="A659" s="322"/>
      <c r="B659" s="322"/>
      <c r="C659" s="322"/>
      <c r="D659" s="322"/>
      <c r="E659" s="322"/>
      <c r="F659" s="322"/>
      <c r="G659" s="322"/>
    </row>
    <row r="660" spans="1:7" ht="12">
      <c r="A660" s="322"/>
      <c r="B660" s="322"/>
      <c r="C660" s="322"/>
      <c r="D660" s="322"/>
      <c r="E660" s="322"/>
      <c r="F660" s="322"/>
      <c r="G660" s="322"/>
    </row>
    <row r="661" spans="1:7" ht="12">
      <c r="A661" s="322"/>
      <c r="B661" s="322"/>
      <c r="C661" s="322"/>
      <c r="D661" s="322"/>
      <c r="E661" s="322"/>
      <c r="F661" s="322"/>
      <c r="G661" s="322"/>
    </row>
    <row r="662" spans="1:7" ht="12">
      <c r="A662" s="322"/>
      <c r="B662" s="322"/>
      <c r="C662" s="322"/>
      <c r="D662" s="322"/>
      <c r="E662" s="322"/>
      <c r="F662" s="322"/>
      <c r="G662" s="322"/>
    </row>
    <row r="663" spans="1:7" ht="12">
      <c r="A663" s="322"/>
      <c r="B663" s="322"/>
      <c r="C663" s="322"/>
      <c r="D663" s="322"/>
      <c r="E663" s="322"/>
      <c r="F663" s="322"/>
      <c r="G663" s="322"/>
    </row>
    <row r="664" spans="1:7" ht="12">
      <c r="A664" s="322"/>
      <c r="B664" s="322"/>
      <c r="C664" s="322"/>
      <c r="D664" s="322"/>
      <c r="E664" s="322"/>
      <c r="F664" s="322"/>
      <c r="G664" s="322"/>
    </row>
    <row r="665" spans="1:7" ht="12">
      <c r="A665" s="322"/>
      <c r="B665" s="322"/>
      <c r="C665" s="322"/>
      <c r="D665" s="322"/>
      <c r="E665" s="322"/>
      <c r="F665" s="322"/>
      <c r="G665" s="322"/>
    </row>
    <row r="666" spans="1:7" ht="12">
      <c r="A666" s="322"/>
      <c r="B666" s="322"/>
      <c r="C666" s="322"/>
      <c r="D666" s="322"/>
      <c r="E666" s="322"/>
      <c r="F666" s="322"/>
      <c r="G666" s="322"/>
    </row>
    <row r="667" spans="1:7" ht="12">
      <c r="A667" s="322"/>
      <c r="B667" s="322"/>
      <c r="C667" s="322"/>
      <c r="D667" s="322"/>
      <c r="E667" s="322"/>
      <c r="F667" s="322"/>
      <c r="G667" s="322"/>
    </row>
    <row r="668" spans="1:7" ht="12">
      <c r="A668" s="322"/>
      <c r="B668" s="322"/>
      <c r="C668" s="322"/>
      <c r="D668" s="322"/>
      <c r="E668" s="322"/>
      <c r="F668" s="322"/>
      <c r="G668" s="322"/>
    </row>
    <row r="669" spans="1:7" ht="12">
      <c r="A669" s="322"/>
      <c r="B669" s="322"/>
      <c r="C669" s="322"/>
      <c r="D669" s="322"/>
      <c r="E669" s="322"/>
      <c r="F669" s="322"/>
      <c r="G669" s="322"/>
    </row>
    <row r="670" spans="1:7" ht="12">
      <c r="A670" s="322"/>
      <c r="B670" s="322"/>
      <c r="C670" s="322"/>
      <c r="D670" s="322"/>
      <c r="E670" s="322"/>
      <c r="F670" s="322"/>
      <c r="G670" s="322"/>
    </row>
    <row r="671" spans="1:7" ht="12">
      <c r="A671" s="322"/>
      <c r="B671" s="322"/>
      <c r="C671" s="322"/>
      <c r="D671" s="322"/>
      <c r="E671" s="322"/>
      <c r="F671" s="322"/>
      <c r="G671" s="322"/>
    </row>
    <row r="672" spans="1:7" ht="12">
      <c r="A672" s="322"/>
      <c r="B672" s="322"/>
      <c r="C672" s="322"/>
      <c r="D672" s="322"/>
      <c r="E672" s="322"/>
      <c r="F672" s="322"/>
      <c r="G672" s="322"/>
    </row>
    <row r="673" spans="1:7" ht="12">
      <c r="A673" s="322"/>
      <c r="B673" s="322"/>
      <c r="C673" s="322"/>
      <c r="D673" s="322"/>
      <c r="E673" s="322"/>
      <c r="F673" s="322"/>
      <c r="G673" s="322"/>
    </row>
    <row r="674" spans="1:7" ht="12">
      <c r="A674" s="322"/>
      <c r="B674" s="322"/>
      <c r="C674" s="322"/>
      <c r="D674" s="322"/>
      <c r="E674" s="322"/>
      <c r="F674" s="322"/>
      <c r="G674" s="322"/>
    </row>
    <row r="675" spans="1:7" ht="12">
      <c r="A675" s="322"/>
      <c r="B675" s="322"/>
      <c r="C675" s="322"/>
      <c r="D675" s="322"/>
      <c r="E675" s="322"/>
      <c r="F675" s="322"/>
      <c r="G675" s="322"/>
    </row>
    <row r="676" spans="1:7" ht="12">
      <c r="A676" s="322"/>
      <c r="B676" s="322"/>
      <c r="C676" s="322"/>
      <c r="D676" s="322"/>
      <c r="E676" s="322"/>
      <c r="F676" s="322"/>
      <c r="G676" s="322"/>
    </row>
    <row r="677" spans="1:7" ht="12">
      <c r="A677" s="322"/>
      <c r="B677" s="322"/>
      <c r="C677" s="322"/>
      <c r="D677" s="322"/>
      <c r="E677" s="322"/>
      <c r="F677" s="322"/>
      <c r="G677" s="322"/>
    </row>
    <row r="678" spans="1:7" ht="12">
      <c r="A678" s="322"/>
      <c r="B678" s="322"/>
      <c r="C678" s="322"/>
      <c r="D678" s="322"/>
      <c r="E678" s="322"/>
      <c r="F678" s="322"/>
      <c r="G678" s="322"/>
    </row>
    <row r="679" spans="1:7" ht="12">
      <c r="A679" s="322"/>
      <c r="B679" s="322"/>
      <c r="C679" s="322"/>
      <c r="D679" s="322"/>
      <c r="E679" s="322"/>
      <c r="F679" s="322"/>
      <c r="G679" s="322"/>
    </row>
    <row r="680" spans="1:7" ht="12">
      <c r="A680" s="322"/>
      <c r="B680" s="322"/>
      <c r="C680" s="322"/>
      <c r="D680" s="322"/>
      <c r="E680" s="322"/>
      <c r="F680" s="322"/>
      <c r="G680" s="322"/>
    </row>
    <row r="681" spans="1:7" ht="12">
      <c r="A681" s="322"/>
      <c r="B681" s="322"/>
      <c r="C681" s="322"/>
      <c r="D681" s="322"/>
      <c r="E681" s="322"/>
      <c r="F681" s="322"/>
      <c r="G681" s="322"/>
    </row>
    <row r="682" spans="1:7" ht="12">
      <c r="A682" s="322"/>
      <c r="B682" s="322"/>
      <c r="C682" s="322"/>
      <c r="D682" s="322"/>
      <c r="E682" s="322"/>
      <c r="F682" s="322"/>
      <c r="G682" s="322"/>
    </row>
    <row r="683" spans="1:7" ht="12">
      <c r="A683" s="322"/>
      <c r="B683" s="322"/>
      <c r="C683" s="322"/>
      <c r="D683" s="322"/>
      <c r="E683" s="322"/>
      <c r="F683" s="322"/>
      <c r="G683" s="322"/>
    </row>
    <row r="684" spans="1:7" ht="12">
      <c r="A684" s="322"/>
      <c r="B684" s="322"/>
      <c r="C684" s="322"/>
      <c r="D684" s="322"/>
      <c r="E684" s="322"/>
      <c r="F684" s="322"/>
      <c r="G684" s="322"/>
    </row>
    <row r="685" spans="1:7" ht="12">
      <c r="A685" s="322"/>
      <c r="B685" s="322"/>
      <c r="C685" s="322"/>
      <c r="D685" s="322"/>
      <c r="E685" s="322"/>
      <c r="F685" s="322"/>
      <c r="G685" s="322"/>
    </row>
    <row r="686" spans="1:7" ht="12">
      <c r="A686" s="322"/>
      <c r="B686" s="322"/>
      <c r="C686" s="322"/>
      <c r="D686" s="322"/>
      <c r="E686" s="322"/>
      <c r="F686" s="322"/>
      <c r="G686" s="322"/>
    </row>
    <row r="687" spans="1:7" ht="12">
      <c r="A687" s="322"/>
      <c r="B687" s="322"/>
      <c r="C687" s="322"/>
      <c r="D687" s="322"/>
      <c r="E687" s="322"/>
      <c r="F687" s="322"/>
      <c r="G687" s="322"/>
    </row>
    <row r="688" spans="1:7" ht="12">
      <c r="A688" s="322"/>
      <c r="B688" s="322"/>
      <c r="C688" s="322"/>
      <c r="D688" s="322"/>
      <c r="E688" s="322"/>
      <c r="F688" s="322"/>
      <c r="G688" s="322"/>
    </row>
    <row r="689" spans="1:7" ht="12">
      <c r="A689" s="322"/>
      <c r="B689" s="322"/>
      <c r="C689" s="322"/>
      <c r="D689" s="322"/>
      <c r="E689" s="322"/>
      <c r="F689" s="322"/>
      <c r="G689" s="322"/>
    </row>
    <row r="690" spans="1:7" ht="12">
      <c r="A690" s="322"/>
      <c r="B690" s="322"/>
      <c r="C690" s="322"/>
      <c r="D690" s="322"/>
      <c r="E690" s="322"/>
      <c r="F690" s="322"/>
      <c r="G690" s="322"/>
    </row>
    <row r="691" spans="1:7" ht="12">
      <c r="A691" s="322"/>
      <c r="B691" s="322"/>
      <c r="C691" s="322"/>
      <c r="D691" s="322"/>
      <c r="E691" s="322"/>
      <c r="F691" s="322"/>
      <c r="G691" s="322"/>
    </row>
    <row r="692" spans="1:7" ht="12">
      <c r="A692" s="322"/>
      <c r="B692" s="322"/>
      <c r="C692" s="322"/>
      <c r="D692" s="322"/>
      <c r="E692" s="322"/>
      <c r="F692" s="322"/>
      <c r="G692" s="322"/>
    </row>
    <row r="693" spans="1:7" ht="12">
      <c r="A693" s="322"/>
      <c r="B693" s="322"/>
      <c r="C693" s="322"/>
      <c r="D693" s="322"/>
      <c r="E693" s="322"/>
      <c r="F693" s="322"/>
      <c r="G693" s="322"/>
    </row>
    <row r="694" spans="1:7" ht="12">
      <c r="A694" s="322"/>
      <c r="B694" s="322"/>
      <c r="C694" s="322"/>
      <c r="D694" s="322"/>
      <c r="E694" s="322"/>
      <c r="F694" s="322"/>
      <c r="G694" s="322"/>
    </row>
    <row r="695" spans="1:7" ht="12">
      <c r="A695" s="322"/>
      <c r="B695" s="322"/>
      <c r="C695" s="322"/>
      <c r="D695" s="322"/>
      <c r="E695" s="322"/>
      <c r="F695" s="322"/>
      <c r="G695" s="322"/>
    </row>
    <row r="696" spans="1:7" ht="12">
      <c r="A696" s="322"/>
      <c r="B696" s="322"/>
      <c r="C696" s="322"/>
      <c r="D696" s="322"/>
      <c r="E696" s="322"/>
      <c r="F696" s="322"/>
      <c r="G696" s="322"/>
    </row>
    <row r="697" spans="1:7" ht="12">
      <c r="A697" s="322"/>
      <c r="B697" s="322"/>
      <c r="C697" s="322"/>
      <c r="D697" s="322"/>
      <c r="E697" s="322"/>
      <c r="F697" s="322"/>
      <c r="G697" s="322"/>
    </row>
    <row r="698" spans="1:7" ht="12">
      <c r="A698" s="322"/>
      <c r="B698" s="322"/>
      <c r="C698" s="322"/>
      <c r="D698" s="322"/>
      <c r="E698" s="322"/>
      <c r="F698" s="322"/>
      <c r="G698" s="322"/>
    </row>
    <row r="699" spans="1:7" ht="12">
      <c r="A699" s="322"/>
      <c r="B699" s="322"/>
      <c r="C699" s="322"/>
      <c r="D699" s="322"/>
      <c r="E699" s="322"/>
      <c r="F699" s="322"/>
      <c r="G699" s="322"/>
    </row>
    <row r="700" spans="1:7" ht="12">
      <c r="A700" s="322"/>
      <c r="B700" s="322"/>
      <c r="C700" s="322"/>
      <c r="D700" s="322"/>
      <c r="E700" s="322"/>
      <c r="F700" s="322"/>
      <c r="G700" s="322"/>
    </row>
    <row r="701" spans="1:7" ht="12">
      <c r="A701" s="322"/>
      <c r="B701" s="322"/>
      <c r="C701" s="322"/>
      <c r="D701" s="322"/>
      <c r="E701" s="322"/>
      <c r="F701" s="322"/>
      <c r="G701" s="322"/>
    </row>
    <row r="702" spans="1:7" ht="12">
      <c r="A702" s="322"/>
      <c r="B702" s="322"/>
      <c r="C702" s="322"/>
      <c r="D702" s="322"/>
      <c r="E702" s="322"/>
      <c r="F702" s="322"/>
      <c r="G702" s="322"/>
    </row>
    <row r="703" spans="1:7" ht="12">
      <c r="A703" s="322"/>
      <c r="B703" s="322"/>
      <c r="C703" s="322"/>
      <c r="D703" s="322"/>
      <c r="E703" s="322"/>
      <c r="F703" s="322"/>
      <c r="G703" s="322"/>
    </row>
    <row r="704" spans="1:7" ht="12">
      <c r="A704" s="322"/>
      <c r="B704" s="322"/>
      <c r="C704" s="322"/>
      <c r="D704" s="322"/>
      <c r="E704" s="322"/>
      <c r="F704" s="322"/>
      <c r="G704" s="322"/>
    </row>
    <row r="705" spans="1:7" ht="12">
      <c r="A705" s="322"/>
      <c r="B705" s="322"/>
      <c r="C705" s="322"/>
      <c r="D705" s="322"/>
      <c r="E705" s="322"/>
      <c r="F705" s="322"/>
      <c r="G705" s="322"/>
    </row>
    <row r="706" spans="1:7" ht="12">
      <c r="A706" s="322"/>
      <c r="B706" s="322"/>
      <c r="C706" s="322"/>
      <c r="D706" s="322"/>
      <c r="E706" s="322"/>
      <c r="F706" s="322"/>
      <c r="G706" s="322"/>
    </row>
    <row r="707" spans="1:7" ht="12">
      <c r="A707" s="322"/>
      <c r="B707" s="322"/>
      <c r="C707" s="322"/>
      <c r="D707" s="322"/>
      <c r="E707" s="322"/>
      <c r="F707" s="322"/>
      <c r="G707" s="322"/>
    </row>
    <row r="708" spans="1:7" ht="12">
      <c r="A708" s="322"/>
      <c r="B708" s="322"/>
      <c r="C708" s="322"/>
      <c r="D708" s="322"/>
      <c r="E708" s="322"/>
      <c r="F708" s="322"/>
      <c r="G708" s="322"/>
    </row>
    <row r="709" spans="1:7" ht="12">
      <c r="A709" s="322"/>
      <c r="B709" s="322"/>
      <c r="C709" s="322"/>
      <c r="D709" s="322"/>
      <c r="E709" s="322"/>
      <c r="F709" s="322"/>
      <c r="G709" s="322"/>
    </row>
    <row r="710" spans="1:7" ht="12">
      <c r="A710" s="322"/>
      <c r="B710" s="322"/>
      <c r="C710" s="322"/>
      <c r="D710" s="322"/>
      <c r="E710" s="322"/>
      <c r="F710" s="322"/>
      <c r="G710" s="322"/>
    </row>
    <row r="711" spans="1:7" ht="12">
      <c r="A711" s="322"/>
      <c r="B711" s="322"/>
      <c r="C711" s="322"/>
      <c r="D711" s="322"/>
      <c r="E711" s="322"/>
      <c r="F711" s="322"/>
      <c r="G711" s="322"/>
    </row>
    <row r="712" spans="1:7" ht="12">
      <c r="A712" s="322"/>
      <c r="B712" s="322"/>
      <c r="C712" s="322"/>
      <c r="D712" s="322"/>
      <c r="E712" s="322"/>
      <c r="F712" s="322"/>
      <c r="G712" s="322"/>
    </row>
    <row r="713" spans="1:7" ht="12">
      <c r="A713" s="322"/>
      <c r="B713" s="322"/>
      <c r="C713" s="322"/>
      <c r="D713" s="322"/>
      <c r="E713" s="322"/>
      <c r="F713" s="322"/>
      <c r="G713" s="322"/>
    </row>
    <row r="714" spans="1:7" ht="12">
      <c r="A714" s="322"/>
      <c r="B714" s="322"/>
      <c r="C714" s="322"/>
      <c r="D714" s="322"/>
      <c r="E714" s="322"/>
      <c r="F714" s="322"/>
      <c r="G714" s="322"/>
    </row>
    <row r="715" spans="1:7" ht="12">
      <c r="A715" s="322"/>
      <c r="B715" s="322"/>
      <c r="C715" s="322"/>
      <c r="D715" s="322"/>
      <c r="E715" s="322"/>
      <c r="F715" s="322"/>
      <c r="G715" s="322"/>
    </row>
    <row r="716" spans="1:7" ht="12">
      <c r="A716" s="322"/>
      <c r="B716" s="322"/>
      <c r="C716" s="322"/>
      <c r="D716" s="322"/>
      <c r="E716" s="322"/>
      <c r="F716" s="322"/>
      <c r="G716" s="322"/>
    </row>
    <row r="717" spans="1:7" ht="12">
      <c r="A717" s="322"/>
      <c r="B717" s="322"/>
      <c r="C717" s="322"/>
      <c r="D717" s="322"/>
      <c r="E717" s="322"/>
      <c r="F717" s="322"/>
      <c r="G717" s="322"/>
    </row>
    <row r="718" spans="1:7" ht="12">
      <c r="A718" s="322"/>
      <c r="B718" s="322"/>
      <c r="C718" s="322"/>
      <c r="D718" s="322"/>
      <c r="E718" s="322"/>
      <c r="F718" s="322"/>
      <c r="G718" s="322"/>
    </row>
    <row r="719" spans="1:7" ht="12">
      <c r="A719" s="322"/>
      <c r="B719" s="322"/>
      <c r="C719" s="322"/>
      <c r="D719" s="322"/>
      <c r="E719" s="322"/>
      <c r="F719" s="322"/>
      <c r="G719" s="322"/>
    </row>
    <row r="720" spans="1:7" ht="12">
      <c r="A720" s="322"/>
      <c r="B720" s="322"/>
      <c r="C720" s="322"/>
      <c r="D720" s="322"/>
      <c r="E720" s="322"/>
      <c r="F720" s="322"/>
      <c r="G720" s="322"/>
    </row>
    <row r="721" spans="1:7" ht="12">
      <c r="A721" s="322"/>
      <c r="B721" s="322"/>
      <c r="C721" s="322"/>
      <c r="D721" s="322"/>
      <c r="E721" s="322"/>
      <c r="F721" s="322"/>
      <c r="G721" s="322"/>
    </row>
    <row r="722" spans="1:7" ht="12">
      <c r="A722" s="322"/>
      <c r="B722" s="322"/>
      <c r="C722" s="322"/>
      <c r="D722" s="322"/>
      <c r="E722" s="322"/>
      <c r="F722" s="322"/>
      <c r="G722" s="322"/>
    </row>
    <row r="723" spans="1:7" ht="12">
      <c r="A723" s="322"/>
      <c r="B723" s="322"/>
      <c r="C723" s="322"/>
      <c r="D723" s="322"/>
      <c r="E723" s="322"/>
      <c r="F723" s="322"/>
      <c r="G723" s="322"/>
    </row>
    <row r="724" spans="1:7" ht="12">
      <c r="A724" s="322"/>
      <c r="B724" s="322"/>
      <c r="C724" s="322"/>
      <c r="D724" s="322"/>
      <c r="E724" s="322"/>
      <c r="F724" s="322"/>
      <c r="G724" s="322"/>
    </row>
    <row r="725" spans="1:7" ht="12">
      <c r="A725" s="322"/>
      <c r="B725" s="322"/>
      <c r="C725" s="322"/>
      <c r="D725" s="322"/>
      <c r="E725" s="322"/>
      <c r="F725" s="322"/>
      <c r="G725" s="322"/>
    </row>
    <row r="726" spans="1:7" ht="12">
      <c r="A726" s="322"/>
      <c r="B726" s="322"/>
      <c r="C726" s="322"/>
      <c r="D726" s="322"/>
      <c r="E726" s="322"/>
      <c r="F726" s="322"/>
      <c r="G726" s="322"/>
    </row>
    <row r="727" spans="1:7" ht="12">
      <c r="A727" s="322"/>
      <c r="B727" s="322"/>
      <c r="C727" s="322"/>
      <c r="D727" s="322"/>
      <c r="E727" s="322"/>
      <c r="F727" s="322"/>
      <c r="G727" s="322"/>
    </row>
    <row r="728" spans="1:7" ht="12">
      <c r="A728" s="322"/>
      <c r="B728" s="322"/>
      <c r="C728" s="322"/>
      <c r="D728" s="322"/>
      <c r="E728" s="322"/>
      <c r="F728" s="322"/>
      <c r="G728" s="322"/>
    </row>
    <row r="729" spans="1:7" ht="12">
      <c r="A729" s="322"/>
      <c r="B729" s="322"/>
      <c r="C729" s="322"/>
      <c r="D729" s="322"/>
      <c r="E729" s="322"/>
      <c r="F729" s="322"/>
      <c r="G729" s="322"/>
    </row>
    <row r="730" spans="1:7" ht="12">
      <c r="A730" s="322"/>
      <c r="B730" s="322"/>
      <c r="C730" s="322"/>
      <c r="D730" s="322"/>
      <c r="E730" s="322"/>
      <c r="F730" s="322"/>
      <c r="G730" s="322"/>
    </row>
    <row r="731" spans="1:7" ht="12">
      <c r="A731" s="322"/>
      <c r="B731" s="322"/>
      <c r="C731" s="322"/>
      <c r="D731" s="322"/>
      <c r="E731" s="322"/>
      <c r="F731" s="322"/>
      <c r="G731" s="322"/>
    </row>
    <row r="732" spans="1:7" ht="12">
      <c r="A732" s="322"/>
      <c r="B732" s="322"/>
      <c r="C732" s="322"/>
      <c r="D732" s="322"/>
      <c r="E732" s="322"/>
      <c r="F732" s="322"/>
      <c r="G732" s="322"/>
    </row>
    <row r="733" spans="1:7" ht="12">
      <c r="A733" s="322"/>
      <c r="B733" s="322"/>
      <c r="C733" s="322"/>
      <c r="D733" s="322"/>
      <c r="E733" s="322"/>
      <c r="F733" s="322"/>
      <c r="G733" s="322"/>
    </row>
    <row r="734" spans="1:7" ht="12">
      <c r="A734" s="322"/>
      <c r="B734" s="322"/>
      <c r="C734" s="322"/>
      <c r="D734" s="322"/>
      <c r="E734" s="322"/>
      <c r="F734" s="322"/>
      <c r="G734" s="322"/>
    </row>
    <row r="735" spans="1:7" ht="12">
      <c r="A735" s="322"/>
      <c r="B735" s="322"/>
      <c r="C735" s="322"/>
      <c r="D735" s="322"/>
      <c r="E735" s="322"/>
      <c r="F735" s="322"/>
      <c r="G735" s="322"/>
    </row>
    <row r="736" spans="1:7" ht="12">
      <c r="A736" s="322"/>
      <c r="B736" s="322"/>
      <c r="C736" s="322"/>
      <c r="D736" s="322"/>
      <c r="E736" s="322"/>
      <c r="F736" s="322"/>
      <c r="G736" s="322"/>
    </row>
    <row r="737" spans="1:7" ht="12">
      <c r="A737" s="322"/>
      <c r="B737" s="322"/>
      <c r="C737" s="322"/>
      <c r="D737" s="322"/>
      <c r="E737" s="322"/>
      <c r="F737" s="322"/>
      <c r="G737" s="322"/>
    </row>
    <row r="738" spans="1:7" ht="12">
      <c r="A738" s="322"/>
      <c r="B738" s="322"/>
      <c r="C738" s="322"/>
      <c r="D738" s="322"/>
      <c r="E738" s="322"/>
      <c r="F738" s="322"/>
      <c r="G738" s="322"/>
    </row>
    <row r="739" spans="1:7" ht="12">
      <c r="A739" s="322"/>
      <c r="B739" s="322"/>
      <c r="C739" s="322"/>
      <c r="D739" s="322"/>
      <c r="E739" s="322"/>
      <c r="F739" s="322"/>
      <c r="G739" s="322"/>
    </row>
    <row r="740" spans="1:7" ht="12">
      <c r="A740" s="322"/>
      <c r="B740" s="322"/>
      <c r="C740" s="322"/>
      <c r="D740" s="322"/>
      <c r="E740" s="322"/>
      <c r="F740" s="322"/>
      <c r="G740" s="322"/>
    </row>
    <row r="741" spans="1:7" ht="12">
      <c r="A741" s="322"/>
      <c r="B741" s="322"/>
      <c r="C741" s="322"/>
      <c r="D741" s="322"/>
      <c r="E741" s="322"/>
      <c r="F741" s="322"/>
      <c r="G741" s="322"/>
    </row>
    <row r="742" spans="1:7" ht="12">
      <c r="A742" s="322"/>
      <c r="B742" s="322"/>
      <c r="C742" s="322"/>
      <c r="D742" s="322"/>
      <c r="E742" s="322"/>
      <c r="F742" s="322"/>
      <c r="G742" s="322"/>
    </row>
    <row r="743" spans="1:7" ht="12">
      <c r="A743" s="322"/>
      <c r="B743" s="322"/>
      <c r="C743" s="322"/>
      <c r="D743" s="322"/>
      <c r="E743" s="322"/>
      <c r="F743" s="322"/>
      <c r="G743" s="322"/>
    </row>
    <row r="744" spans="1:7" ht="12">
      <c r="A744" s="322"/>
      <c r="B744" s="322"/>
      <c r="C744" s="322"/>
      <c r="D744" s="322"/>
      <c r="E744" s="322"/>
      <c r="F744" s="322"/>
      <c r="G744" s="322"/>
    </row>
    <row r="745" spans="1:7" ht="12">
      <c r="A745" s="322"/>
      <c r="B745" s="322"/>
      <c r="C745" s="322"/>
      <c r="D745" s="322"/>
      <c r="E745" s="322"/>
      <c r="F745" s="322"/>
      <c r="G745" s="322"/>
    </row>
    <row r="746" spans="1:7" ht="12">
      <c r="A746" s="322"/>
      <c r="B746" s="322"/>
      <c r="C746" s="322"/>
      <c r="D746" s="322"/>
      <c r="E746" s="322"/>
      <c r="F746" s="322"/>
      <c r="G746" s="322"/>
    </row>
    <row r="747" spans="1:7" ht="12">
      <c r="A747" s="322"/>
      <c r="B747" s="322"/>
      <c r="C747" s="322"/>
      <c r="D747" s="322"/>
      <c r="E747" s="322"/>
      <c r="F747" s="322"/>
      <c r="G747" s="322"/>
    </row>
    <row r="748" spans="1:7" ht="12">
      <c r="A748" s="322"/>
      <c r="B748" s="322"/>
      <c r="C748" s="322"/>
      <c r="D748" s="322"/>
      <c r="E748" s="322"/>
      <c r="F748" s="322"/>
      <c r="G748" s="322"/>
    </row>
    <row r="749" spans="1:7" ht="12">
      <c r="A749" s="322"/>
      <c r="B749" s="322"/>
      <c r="C749" s="322"/>
      <c r="D749" s="322"/>
      <c r="E749" s="322"/>
      <c r="F749" s="322"/>
      <c r="G749" s="322"/>
    </row>
    <row r="750" spans="1:7" ht="12">
      <c r="A750" s="322"/>
      <c r="B750" s="322"/>
      <c r="C750" s="322"/>
      <c r="D750" s="322"/>
      <c r="E750" s="322"/>
      <c r="F750" s="322"/>
      <c r="G750" s="322"/>
    </row>
    <row r="751" spans="1:7" ht="12">
      <c r="A751" s="322"/>
      <c r="B751" s="322"/>
      <c r="C751" s="322"/>
      <c r="D751" s="322"/>
      <c r="E751" s="322"/>
      <c r="F751" s="322"/>
      <c r="G751" s="322"/>
    </row>
    <row r="752" spans="1:7" ht="12">
      <c r="A752" s="322"/>
      <c r="B752" s="322"/>
      <c r="C752" s="322"/>
      <c r="D752" s="322"/>
      <c r="E752" s="322"/>
      <c r="F752" s="322"/>
      <c r="G752" s="322"/>
    </row>
    <row r="753" spans="1:7" ht="12">
      <c r="A753" s="322"/>
      <c r="B753" s="322"/>
      <c r="C753" s="322"/>
      <c r="D753" s="322"/>
      <c r="E753" s="322"/>
      <c r="F753" s="322"/>
      <c r="G753" s="322"/>
    </row>
    <row r="754" spans="1:7" ht="12">
      <c r="A754" s="322"/>
      <c r="B754" s="322"/>
      <c r="C754" s="322"/>
      <c r="D754" s="322"/>
      <c r="E754" s="322"/>
      <c r="F754" s="322"/>
      <c r="G754" s="322"/>
    </row>
    <row r="755" spans="1:7" ht="12">
      <c r="A755" s="322"/>
      <c r="B755" s="322"/>
      <c r="C755" s="322"/>
      <c r="D755" s="322"/>
      <c r="E755" s="322"/>
      <c r="F755" s="322"/>
      <c r="G755" s="322"/>
    </row>
    <row r="756" spans="1:7" ht="12">
      <c r="A756" s="322"/>
      <c r="B756" s="322"/>
      <c r="C756" s="322"/>
      <c r="D756" s="322"/>
      <c r="E756" s="322"/>
      <c r="F756" s="322"/>
      <c r="G756" s="322"/>
    </row>
    <row r="757" spans="1:7" ht="12">
      <c r="A757" s="322"/>
      <c r="B757" s="322"/>
      <c r="C757" s="322"/>
      <c r="D757" s="322"/>
      <c r="E757" s="322"/>
      <c r="F757" s="322"/>
      <c r="G757" s="322"/>
    </row>
    <row r="758" spans="1:7" ht="12">
      <c r="A758" s="322"/>
      <c r="B758" s="322"/>
      <c r="C758" s="322"/>
      <c r="D758" s="322"/>
      <c r="E758" s="322"/>
      <c r="F758" s="322"/>
      <c r="G758" s="322"/>
    </row>
    <row r="759" spans="1:7" ht="12">
      <c r="A759" s="322"/>
      <c r="B759" s="322"/>
      <c r="C759" s="322"/>
      <c r="D759" s="322"/>
      <c r="E759" s="322"/>
      <c r="F759" s="322"/>
      <c r="G759" s="322"/>
    </row>
    <row r="760" spans="1:7" ht="12">
      <c r="A760" s="322"/>
      <c r="B760" s="322"/>
      <c r="C760" s="322"/>
      <c r="D760" s="322"/>
      <c r="E760" s="322"/>
      <c r="F760" s="322"/>
      <c r="G760" s="322"/>
    </row>
    <row r="761" spans="1:7" ht="12">
      <c r="A761" s="322"/>
      <c r="B761" s="322"/>
      <c r="C761" s="322"/>
      <c r="D761" s="322"/>
      <c r="E761" s="322"/>
      <c r="F761" s="322"/>
      <c r="G761" s="322"/>
    </row>
    <row r="762" spans="1:7" ht="12">
      <c r="A762" s="322"/>
      <c r="B762" s="322"/>
      <c r="C762" s="322"/>
      <c r="D762" s="322"/>
      <c r="E762" s="322"/>
      <c r="F762" s="322"/>
      <c r="G762" s="322"/>
    </row>
    <row r="763" spans="1:7" ht="12">
      <c r="A763" s="322"/>
      <c r="B763" s="322"/>
      <c r="C763" s="322"/>
      <c r="D763" s="322"/>
      <c r="E763" s="322"/>
      <c r="F763" s="322"/>
      <c r="G763" s="322"/>
    </row>
    <row r="764" spans="1:7" ht="12">
      <c r="A764" s="322"/>
      <c r="B764" s="322"/>
      <c r="C764" s="322"/>
      <c r="D764" s="322"/>
      <c r="E764" s="322"/>
      <c r="F764" s="322"/>
      <c r="G764" s="322"/>
    </row>
    <row r="765" spans="1:7" ht="12">
      <c r="A765" s="322"/>
      <c r="B765" s="322"/>
      <c r="C765" s="322"/>
      <c r="D765" s="322"/>
      <c r="E765" s="322"/>
      <c r="F765" s="322"/>
      <c r="G765" s="322"/>
    </row>
    <row r="766" spans="1:7" ht="12">
      <c r="A766" s="322"/>
      <c r="B766" s="322"/>
      <c r="C766" s="322"/>
      <c r="D766" s="322"/>
      <c r="E766" s="322"/>
      <c r="F766" s="322"/>
      <c r="G766" s="322"/>
    </row>
    <row r="767" spans="1:7" ht="12">
      <c r="A767" s="322"/>
      <c r="B767" s="322"/>
      <c r="C767" s="322"/>
      <c r="D767" s="322"/>
      <c r="E767" s="322"/>
      <c r="F767" s="322"/>
      <c r="G767" s="322"/>
    </row>
    <row r="768" spans="1:7" ht="12">
      <c r="A768" s="322"/>
      <c r="B768" s="322"/>
      <c r="C768" s="322"/>
      <c r="D768" s="322"/>
      <c r="E768" s="322"/>
      <c r="F768" s="322"/>
      <c r="G768" s="322"/>
    </row>
    <row r="769" spans="1:7" ht="12">
      <c r="A769" s="322"/>
      <c r="B769" s="322"/>
      <c r="C769" s="322"/>
      <c r="D769" s="322"/>
      <c r="E769" s="322"/>
      <c r="F769" s="322"/>
      <c r="G769" s="322"/>
    </row>
    <row r="770" spans="1:7" ht="12">
      <c r="A770" s="322"/>
      <c r="B770" s="322"/>
      <c r="C770" s="322"/>
      <c r="D770" s="322"/>
      <c r="E770" s="322"/>
      <c r="F770" s="322"/>
      <c r="G770" s="322"/>
    </row>
    <row r="771" spans="1:7" ht="12">
      <c r="A771" s="322"/>
      <c r="B771" s="322"/>
      <c r="C771" s="322"/>
      <c r="D771" s="322"/>
      <c r="E771" s="322"/>
      <c r="F771" s="322"/>
      <c r="G771" s="322"/>
    </row>
    <row r="772" spans="1:7" ht="12">
      <c r="A772" s="322"/>
      <c r="B772" s="322"/>
      <c r="C772" s="322"/>
      <c r="D772" s="322"/>
      <c r="E772" s="322"/>
      <c r="F772" s="322"/>
      <c r="G772" s="322"/>
    </row>
    <row r="773" spans="1:7" ht="12">
      <c r="A773" s="322"/>
      <c r="B773" s="322"/>
      <c r="C773" s="322"/>
      <c r="D773" s="322"/>
      <c r="E773" s="322"/>
      <c r="F773" s="322"/>
      <c r="G773" s="322"/>
    </row>
    <row r="774" spans="1:7" ht="12">
      <c r="A774" s="322"/>
      <c r="B774" s="322"/>
      <c r="C774" s="322"/>
      <c r="D774" s="322"/>
      <c r="E774" s="322"/>
      <c r="F774" s="322"/>
      <c r="G774" s="322"/>
    </row>
    <row r="775" spans="1:7" ht="12">
      <c r="A775" s="322"/>
      <c r="B775" s="322"/>
      <c r="C775" s="322"/>
      <c r="D775" s="322"/>
      <c r="E775" s="322"/>
      <c r="F775" s="322"/>
      <c r="G775" s="322"/>
    </row>
    <row r="776" spans="1:7" ht="12">
      <c r="A776" s="322"/>
      <c r="B776" s="322"/>
      <c r="C776" s="322"/>
      <c r="D776" s="322"/>
      <c r="E776" s="322"/>
      <c r="F776" s="322"/>
      <c r="G776" s="322"/>
    </row>
    <row r="777" spans="1:7" ht="12">
      <c r="A777" s="322"/>
      <c r="B777" s="322"/>
      <c r="C777" s="322"/>
      <c r="D777" s="322"/>
      <c r="E777" s="322"/>
      <c r="F777" s="322"/>
      <c r="G777" s="322"/>
    </row>
    <row r="778" spans="1:7" ht="12">
      <c r="A778" s="322"/>
      <c r="B778" s="322"/>
      <c r="C778" s="322"/>
      <c r="D778" s="322"/>
      <c r="E778" s="322"/>
      <c r="F778" s="322"/>
      <c r="G778" s="322"/>
    </row>
    <row r="779" spans="1:7" ht="12">
      <c r="A779" s="322"/>
      <c r="B779" s="322"/>
      <c r="C779" s="322"/>
      <c r="D779" s="322"/>
      <c r="E779" s="322"/>
      <c r="F779" s="322"/>
      <c r="G779" s="322"/>
    </row>
    <row r="780" spans="1:7" ht="12">
      <c r="A780" s="322"/>
      <c r="B780" s="322"/>
      <c r="C780" s="322"/>
      <c r="D780" s="322"/>
      <c r="E780" s="322"/>
      <c r="F780" s="322"/>
      <c r="G780" s="322"/>
    </row>
    <row r="781" spans="1:7" ht="12">
      <c r="A781" s="322"/>
      <c r="B781" s="322"/>
      <c r="C781" s="322"/>
      <c r="D781" s="322"/>
      <c r="E781" s="322"/>
      <c r="F781" s="322"/>
      <c r="G781" s="322"/>
    </row>
    <row r="782" spans="1:7" ht="12">
      <c r="A782" s="322"/>
      <c r="B782" s="322"/>
      <c r="C782" s="322"/>
      <c r="D782" s="322"/>
      <c r="E782" s="322"/>
      <c r="F782" s="322"/>
      <c r="G782" s="322"/>
    </row>
    <row r="783" spans="1:7" ht="12">
      <c r="A783" s="322"/>
      <c r="B783" s="322"/>
      <c r="C783" s="322"/>
      <c r="D783" s="322"/>
      <c r="E783" s="322"/>
      <c r="F783" s="322"/>
      <c r="G783" s="322"/>
    </row>
    <row r="784" spans="1:7" ht="12">
      <c r="A784" s="322"/>
      <c r="B784" s="322"/>
      <c r="C784" s="322"/>
      <c r="D784" s="322"/>
      <c r="E784" s="322"/>
      <c r="F784" s="322"/>
      <c r="G784" s="322"/>
    </row>
    <row r="785" spans="1:7" ht="12">
      <c r="A785" s="322"/>
      <c r="B785" s="322"/>
      <c r="C785" s="322"/>
      <c r="D785" s="322"/>
      <c r="E785" s="322"/>
      <c r="F785" s="322"/>
      <c r="G785" s="322"/>
    </row>
    <row r="786" spans="1:7" ht="12">
      <c r="A786" s="322"/>
      <c r="B786" s="322"/>
      <c r="C786" s="322"/>
      <c r="D786" s="322"/>
      <c r="E786" s="322"/>
      <c r="F786" s="322"/>
      <c r="G786" s="322"/>
    </row>
    <row r="787" spans="1:7" ht="12">
      <c r="A787" s="322"/>
      <c r="B787" s="322"/>
      <c r="C787" s="322"/>
      <c r="D787" s="322"/>
      <c r="E787" s="322"/>
      <c r="F787" s="322"/>
      <c r="G787" s="322"/>
    </row>
    <row r="788" spans="1:7" ht="12">
      <c r="A788" s="322"/>
      <c r="B788" s="322"/>
      <c r="C788" s="322"/>
      <c r="D788" s="322"/>
      <c r="E788" s="322"/>
      <c r="F788" s="322"/>
      <c r="G788" s="322"/>
    </row>
    <row r="789" spans="1:7" ht="12">
      <c r="A789" s="322"/>
      <c r="B789" s="322"/>
      <c r="C789" s="322"/>
      <c r="D789" s="322"/>
      <c r="E789" s="322"/>
      <c r="F789" s="322"/>
      <c r="G789" s="322"/>
    </row>
    <row r="790" spans="1:7" ht="12">
      <c r="A790" s="322"/>
      <c r="B790" s="322"/>
      <c r="C790" s="322"/>
      <c r="D790" s="322"/>
      <c r="E790" s="322"/>
      <c r="F790" s="322"/>
      <c r="G790" s="322"/>
    </row>
    <row r="791" spans="1:7" ht="12">
      <c r="A791" s="322"/>
      <c r="B791" s="322"/>
      <c r="C791" s="322"/>
      <c r="D791" s="322"/>
      <c r="E791" s="322"/>
      <c r="F791" s="322"/>
      <c r="G791" s="322"/>
    </row>
    <row r="792" spans="1:7" ht="12">
      <c r="A792" s="322"/>
      <c r="B792" s="322"/>
      <c r="C792" s="322"/>
      <c r="D792" s="322"/>
      <c r="E792" s="322"/>
      <c r="F792" s="322"/>
      <c r="G792" s="322"/>
    </row>
    <row r="793" spans="1:7" ht="12">
      <c r="A793" s="322"/>
      <c r="B793" s="322"/>
      <c r="C793" s="322"/>
      <c r="D793" s="322"/>
      <c r="E793" s="322"/>
      <c r="F793" s="322"/>
      <c r="G793" s="322"/>
    </row>
    <row r="794" spans="1:7" ht="12">
      <c r="A794" s="322"/>
      <c r="B794" s="322"/>
      <c r="C794" s="322"/>
      <c r="D794" s="322"/>
      <c r="E794" s="322"/>
      <c r="F794" s="322"/>
      <c r="G794" s="322"/>
    </row>
    <row r="795" spans="1:7" ht="12">
      <c r="A795" s="322"/>
      <c r="B795" s="322"/>
      <c r="C795" s="322"/>
      <c r="D795" s="322"/>
      <c r="E795" s="322"/>
      <c r="F795" s="322"/>
      <c r="G795" s="322"/>
    </row>
    <row r="796" spans="1:7" ht="12">
      <c r="A796" s="322"/>
      <c r="B796" s="322"/>
      <c r="C796" s="322"/>
      <c r="D796" s="322"/>
      <c r="E796" s="322"/>
      <c r="F796" s="322"/>
      <c r="G796" s="322"/>
    </row>
    <row r="797" spans="1:7" ht="12">
      <c r="A797" s="322"/>
      <c r="B797" s="322"/>
      <c r="C797" s="322"/>
      <c r="D797" s="322"/>
      <c r="E797" s="322"/>
      <c r="F797" s="322"/>
      <c r="G797" s="322"/>
    </row>
    <row r="798" spans="1:7" ht="12">
      <c r="A798" s="322"/>
      <c r="B798" s="322"/>
      <c r="C798" s="322"/>
      <c r="D798" s="322"/>
      <c r="E798" s="322"/>
      <c r="F798" s="322"/>
      <c r="G798" s="322"/>
    </row>
    <row r="799" spans="1:7" ht="12">
      <c r="A799" s="322"/>
      <c r="B799" s="322"/>
      <c r="C799" s="322"/>
      <c r="D799" s="322"/>
      <c r="E799" s="322"/>
      <c r="F799" s="322"/>
      <c r="G799" s="322"/>
    </row>
    <row r="800" spans="1:7" ht="12">
      <c r="A800" s="322"/>
      <c r="B800" s="322"/>
      <c r="C800" s="322"/>
      <c r="D800" s="322"/>
      <c r="E800" s="322"/>
      <c r="F800" s="322"/>
      <c r="G800" s="322"/>
    </row>
    <row r="801" spans="1:7" ht="12">
      <c r="A801" s="322"/>
      <c r="B801" s="322"/>
      <c r="C801" s="322"/>
      <c r="D801" s="322"/>
      <c r="E801" s="322"/>
      <c r="F801" s="322"/>
      <c r="G801" s="322"/>
    </row>
    <row r="802" spans="1:7" ht="12">
      <c r="A802" s="322"/>
      <c r="B802" s="322"/>
      <c r="C802" s="322"/>
      <c r="D802" s="322"/>
      <c r="E802" s="322"/>
      <c r="F802" s="322"/>
      <c r="G802" s="322"/>
    </row>
    <row r="803" spans="1:7" ht="12">
      <c r="A803" s="322"/>
      <c r="B803" s="322"/>
      <c r="C803" s="322"/>
      <c r="D803" s="322"/>
      <c r="E803" s="322"/>
      <c r="F803" s="322"/>
      <c r="G803" s="322"/>
    </row>
    <row r="804" spans="1:7" ht="12">
      <c r="A804" s="322"/>
      <c r="B804" s="322"/>
      <c r="C804" s="322"/>
      <c r="D804" s="322"/>
      <c r="E804" s="322"/>
      <c r="F804" s="322"/>
      <c r="G804" s="322"/>
    </row>
    <row r="805" spans="1:7" ht="12">
      <c r="A805" s="322"/>
      <c r="B805" s="322"/>
      <c r="C805" s="322"/>
      <c r="D805" s="322"/>
      <c r="E805" s="322"/>
      <c r="F805" s="322"/>
      <c r="G805" s="322"/>
    </row>
    <row r="806" spans="1:7" ht="12">
      <c r="A806" s="322"/>
      <c r="B806" s="322"/>
      <c r="C806" s="322"/>
      <c r="D806" s="322"/>
      <c r="E806" s="322"/>
      <c r="F806" s="322"/>
      <c r="G806" s="322"/>
    </row>
    <row r="807" spans="1:7" ht="12">
      <c r="A807" s="322"/>
      <c r="B807" s="322"/>
      <c r="C807" s="322"/>
      <c r="D807" s="322"/>
      <c r="E807" s="322"/>
      <c r="F807" s="322"/>
      <c r="G807" s="322"/>
    </row>
    <row r="808" spans="1:7" ht="12">
      <c r="A808" s="322"/>
      <c r="B808" s="322"/>
      <c r="C808" s="322"/>
      <c r="D808" s="322"/>
      <c r="E808" s="322"/>
      <c r="F808" s="322"/>
      <c r="G808" s="322"/>
    </row>
    <row r="809" spans="1:7" ht="12">
      <c r="A809" s="322"/>
      <c r="B809" s="322"/>
      <c r="C809" s="322"/>
      <c r="D809" s="322"/>
      <c r="E809" s="322"/>
      <c r="F809" s="322"/>
      <c r="G809" s="322"/>
    </row>
    <row r="810" spans="1:7" ht="12">
      <c r="A810" s="322"/>
      <c r="B810" s="322"/>
      <c r="C810" s="322"/>
      <c r="D810" s="322"/>
      <c r="E810" s="322"/>
      <c r="F810" s="322"/>
      <c r="G810" s="322"/>
    </row>
    <row r="811" spans="1:7" ht="12">
      <c r="A811" s="322"/>
      <c r="B811" s="322"/>
      <c r="C811" s="322"/>
      <c r="D811" s="322"/>
      <c r="E811" s="322"/>
      <c r="F811" s="322"/>
      <c r="G811" s="322"/>
    </row>
    <row r="812" spans="1:7" ht="12">
      <c r="A812" s="322"/>
      <c r="B812" s="322"/>
      <c r="C812" s="322"/>
      <c r="D812" s="322"/>
      <c r="E812" s="322"/>
      <c r="F812" s="322"/>
      <c r="G812" s="322"/>
    </row>
    <row r="813" spans="1:7" ht="12">
      <c r="A813" s="322"/>
      <c r="B813" s="322"/>
      <c r="C813" s="322"/>
      <c r="D813" s="322"/>
      <c r="E813" s="322"/>
      <c r="F813" s="322"/>
      <c r="G813" s="322"/>
    </row>
    <row r="814" spans="1:7" ht="12">
      <c r="A814" s="322"/>
      <c r="B814" s="322"/>
      <c r="C814" s="322"/>
      <c r="D814" s="322"/>
      <c r="E814" s="322"/>
      <c r="F814" s="322"/>
      <c r="G814" s="322"/>
    </row>
    <row r="815" spans="1:7" ht="12">
      <c r="A815" s="322"/>
      <c r="B815" s="322"/>
      <c r="C815" s="322"/>
      <c r="D815" s="322"/>
      <c r="E815" s="322"/>
      <c r="F815" s="322"/>
      <c r="G815" s="322"/>
    </row>
    <row r="816" spans="1:7" ht="12">
      <c r="A816" s="322"/>
      <c r="B816" s="322"/>
      <c r="C816" s="322"/>
      <c r="D816" s="322"/>
      <c r="E816" s="322"/>
      <c r="F816" s="322"/>
      <c r="G816" s="322"/>
    </row>
    <row r="817" spans="1:7" ht="12">
      <c r="A817" s="322"/>
      <c r="B817" s="322"/>
      <c r="C817" s="322"/>
      <c r="D817" s="322"/>
      <c r="E817" s="322"/>
      <c r="F817" s="322"/>
      <c r="G817" s="322"/>
    </row>
    <row r="818" spans="1:7" ht="12">
      <c r="A818" s="322"/>
      <c r="B818" s="322"/>
      <c r="C818" s="322"/>
      <c r="D818" s="322"/>
      <c r="E818" s="322"/>
      <c r="F818" s="322"/>
      <c r="G818" s="322"/>
    </row>
    <row r="819" spans="1:7" ht="12">
      <c r="A819" s="322"/>
      <c r="B819" s="322"/>
      <c r="C819" s="322"/>
      <c r="D819" s="322"/>
      <c r="E819" s="322"/>
      <c r="F819" s="322"/>
      <c r="G819" s="322"/>
    </row>
    <row r="820" spans="1:7" ht="12">
      <c r="A820" s="322"/>
      <c r="B820" s="322"/>
      <c r="C820" s="322"/>
      <c r="D820" s="322"/>
      <c r="E820" s="322"/>
      <c r="F820" s="322"/>
      <c r="G820" s="322"/>
    </row>
    <row r="821" spans="1:7" ht="12">
      <c r="A821" s="322"/>
      <c r="B821" s="322"/>
      <c r="C821" s="322"/>
      <c r="D821" s="322"/>
      <c r="E821" s="322"/>
      <c r="F821" s="322"/>
      <c r="G821" s="322"/>
    </row>
    <row r="822" spans="1:7" ht="12">
      <c r="A822" s="322"/>
      <c r="B822" s="322"/>
      <c r="C822" s="322"/>
      <c r="D822" s="322"/>
      <c r="E822" s="322"/>
      <c r="F822" s="322"/>
      <c r="G822" s="322"/>
    </row>
    <row r="823" spans="1:7" ht="12">
      <c r="A823" s="322"/>
      <c r="B823" s="322"/>
      <c r="C823" s="322"/>
      <c r="D823" s="322"/>
      <c r="E823" s="322"/>
      <c r="F823" s="322"/>
      <c r="G823" s="322"/>
    </row>
    <row r="824" spans="1:7" ht="12">
      <c r="A824" s="322"/>
      <c r="B824" s="322"/>
      <c r="C824" s="322"/>
      <c r="D824" s="322"/>
      <c r="E824" s="322"/>
      <c r="F824" s="322"/>
      <c r="G824" s="322"/>
    </row>
    <row r="825" spans="1:7" ht="12">
      <c r="A825" s="322"/>
      <c r="B825" s="322"/>
      <c r="C825" s="322"/>
      <c r="D825" s="322"/>
      <c r="E825" s="322"/>
      <c r="F825" s="322"/>
      <c r="G825" s="322"/>
    </row>
    <row r="826" spans="1:7" ht="12">
      <c r="A826" s="322"/>
      <c r="B826" s="322"/>
      <c r="C826" s="322"/>
      <c r="D826" s="322"/>
      <c r="E826" s="322"/>
      <c r="F826" s="322"/>
      <c r="G826" s="322"/>
    </row>
    <row r="827" spans="1:7" ht="12">
      <c r="A827" s="322"/>
      <c r="B827" s="322"/>
      <c r="C827" s="322"/>
      <c r="D827" s="322"/>
      <c r="E827" s="322"/>
      <c r="F827" s="322"/>
      <c r="G827" s="322"/>
    </row>
    <row r="828" spans="1:7" ht="12">
      <c r="A828" s="322"/>
      <c r="B828" s="322"/>
      <c r="C828" s="322"/>
      <c r="D828" s="322"/>
      <c r="E828" s="322"/>
      <c r="F828" s="322"/>
      <c r="G828" s="322"/>
    </row>
    <row r="829" spans="1:7" ht="12">
      <c r="A829" s="322"/>
      <c r="B829" s="322"/>
      <c r="C829" s="322"/>
      <c r="D829" s="322"/>
      <c r="E829" s="322"/>
      <c r="F829" s="322"/>
      <c r="G829" s="322"/>
    </row>
    <row r="830" spans="1:7" ht="12">
      <c r="A830" s="322"/>
      <c r="B830" s="322"/>
      <c r="C830" s="322"/>
      <c r="D830" s="322"/>
      <c r="E830" s="322"/>
      <c r="F830" s="322"/>
      <c r="G830" s="322"/>
    </row>
    <row r="831" spans="1:7" ht="12">
      <c r="A831" s="322"/>
      <c r="B831" s="322"/>
      <c r="C831" s="322"/>
      <c r="D831" s="322"/>
      <c r="E831" s="322"/>
      <c r="F831" s="322"/>
      <c r="G831" s="322"/>
    </row>
    <row r="832" spans="1:7" ht="12">
      <c r="A832" s="322"/>
      <c r="B832" s="322"/>
      <c r="C832" s="322"/>
      <c r="D832" s="322"/>
      <c r="E832" s="322"/>
      <c r="F832" s="322"/>
      <c r="G832" s="322"/>
    </row>
    <row r="833" spans="1:7" ht="12">
      <c r="A833" s="322"/>
      <c r="B833" s="322"/>
      <c r="C833" s="322"/>
      <c r="D833" s="322"/>
      <c r="E833" s="322"/>
      <c r="F833" s="322"/>
      <c r="G833" s="322"/>
    </row>
    <row r="834" spans="1:7" ht="12">
      <c r="A834" s="322"/>
      <c r="B834" s="322"/>
      <c r="C834" s="322"/>
      <c r="D834" s="322"/>
      <c r="E834" s="322"/>
      <c r="F834" s="322"/>
      <c r="G834" s="322"/>
    </row>
    <row r="835" spans="1:7" ht="12">
      <c r="A835" s="322"/>
      <c r="B835" s="322"/>
      <c r="C835" s="322"/>
      <c r="D835" s="322"/>
      <c r="E835" s="322"/>
      <c r="F835" s="322"/>
      <c r="G835" s="322"/>
    </row>
    <row r="836" spans="1:7" ht="12">
      <c r="A836" s="322"/>
      <c r="B836" s="322"/>
      <c r="C836" s="322"/>
      <c r="D836" s="322"/>
      <c r="E836" s="322"/>
      <c r="F836" s="322"/>
      <c r="G836" s="322"/>
    </row>
    <row r="837" spans="1:7" ht="12">
      <c r="A837" s="322"/>
      <c r="B837" s="322"/>
      <c r="C837" s="322"/>
      <c r="D837" s="322"/>
      <c r="E837" s="322"/>
      <c r="F837" s="322"/>
      <c r="G837" s="322"/>
    </row>
    <row r="838" spans="1:7" ht="12">
      <c r="A838" s="322"/>
      <c r="B838" s="322"/>
      <c r="C838" s="322"/>
      <c r="D838" s="322"/>
      <c r="E838" s="322"/>
      <c r="F838" s="322"/>
      <c r="G838" s="322"/>
    </row>
    <row r="839" spans="1:7" ht="12">
      <c r="A839" s="322"/>
      <c r="B839" s="322"/>
      <c r="C839" s="322"/>
      <c r="D839" s="322"/>
      <c r="E839" s="322"/>
      <c r="F839" s="322"/>
      <c r="G839" s="322"/>
    </row>
    <row r="840" spans="1:7" ht="12">
      <c r="A840" s="322"/>
      <c r="B840" s="322"/>
      <c r="C840" s="322"/>
      <c r="D840" s="322"/>
      <c r="E840" s="322"/>
      <c r="F840" s="322"/>
      <c r="G840" s="322"/>
    </row>
    <row r="841" spans="1:7" ht="12">
      <c r="A841" s="322"/>
      <c r="B841" s="322"/>
      <c r="C841" s="322"/>
      <c r="D841" s="322"/>
      <c r="E841" s="322"/>
      <c r="F841" s="322"/>
      <c r="G841" s="322"/>
    </row>
    <row r="842" spans="1:7" ht="12">
      <c r="A842" s="322"/>
      <c r="B842" s="322"/>
      <c r="C842" s="322"/>
      <c r="D842" s="322"/>
      <c r="E842" s="322"/>
      <c r="F842" s="322"/>
      <c r="G842" s="322"/>
    </row>
    <row r="843" spans="1:7" ht="12">
      <c r="A843" s="322"/>
      <c r="B843" s="322"/>
      <c r="C843" s="322"/>
      <c r="D843" s="322"/>
      <c r="E843" s="322"/>
      <c r="F843" s="322"/>
      <c r="G843" s="322"/>
    </row>
    <row r="844" spans="1:7" ht="12">
      <c r="A844" s="322"/>
      <c r="B844" s="322"/>
      <c r="C844" s="322"/>
      <c r="D844" s="322"/>
      <c r="E844" s="322"/>
      <c r="F844" s="322"/>
      <c r="G844" s="322"/>
    </row>
    <row r="845" spans="1:7" ht="12">
      <c r="A845" s="322"/>
      <c r="B845" s="322"/>
      <c r="C845" s="322"/>
      <c r="D845" s="322"/>
      <c r="E845" s="322"/>
      <c r="F845" s="322"/>
      <c r="G845" s="322"/>
    </row>
    <row r="846" spans="1:7" ht="12">
      <c r="A846" s="322"/>
      <c r="B846" s="322"/>
      <c r="C846" s="322"/>
      <c r="D846" s="322"/>
      <c r="E846" s="322"/>
      <c r="F846" s="322"/>
      <c r="G846" s="322"/>
    </row>
    <row r="847" spans="1:7" ht="12">
      <c r="A847" s="322"/>
      <c r="B847" s="322"/>
      <c r="C847" s="322"/>
      <c r="D847" s="322"/>
      <c r="E847" s="322"/>
      <c r="F847" s="322"/>
      <c r="G847" s="322"/>
    </row>
    <row r="848" spans="1:7" ht="12">
      <c r="A848" s="322"/>
      <c r="B848" s="322"/>
      <c r="C848" s="322"/>
      <c r="D848" s="322"/>
      <c r="E848" s="322"/>
      <c r="F848" s="322"/>
      <c r="G848" s="322"/>
    </row>
    <row r="849" spans="1:7" ht="12">
      <c r="A849" s="322"/>
      <c r="B849" s="322"/>
      <c r="C849" s="322"/>
      <c r="D849" s="322"/>
      <c r="E849" s="322"/>
      <c r="F849" s="322"/>
      <c r="G849" s="322"/>
    </row>
    <row r="850" spans="1:7" ht="12">
      <c r="A850" s="322"/>
      <c r="B850" s="322"/>
      <c r="C850" s="322"/>
      <c r="D850" s="322"/>
      <c r="E850" s="322"/>
      <c r="F850" s="322"/>
      <c r="G850" s="322"/>
    </row>
    <row r="851" spans="1:7" ht="12">
      <c r="A851" s="322"/>
      <c r="B851" s="322"/>
      <c r="C851" s="322"/>
      <c r="D851" s="322"/>
      <c r="E851" s="322"/>
      <c r="F851" s="322"/>
      <c r="G851" s="322"/>
    </row>
    <row r="852" spans="1:7" ht="12">
      <c r="A852" s="322"/>
      <c r="B852" s="322"/>
      <c r="C852" s="322"/>
      <c r="D852" s="322"/>
      <c r="E852" s="322"/>
      <c r="F852" s="322"/>
      <c r="G852" s="322"/>
    </row>
    <row r="853" spans="1:7" ht="12">
      <c r="A853" s="322"/>
      <c r="B853" s="322"/>
      <c r="C853" s="322"/>
      <c r="D853" s="322"/>
      <c r="E853" s="322"/>
      <c r="F853" s="322"/>
      <c r="G853" s="322"/>
    </row>
    <row r="854" spans="1:7" ht="12">
      <c r="A854" s="322"/>
      <c r="B854" s="322"/>
      <c r="C854" s="322"/>
      <c r="D854" s="322"/>
      <c r="E854" s="322"/>
      <c r="F854" s="322"/>
      <c r="G854" s="322"/>
    </row>
    <row r="855" spans="1:7" ht="12">
      <c r="A855" s="322"/>
      <c r="B855" s="322"/>
      <c r="C855" s="322"/>
      <c r="D855" s="322"/>
      <c r="E855" s="322"/>
      <c r="F855" s="322"/>
      <c r="G855" s="322"/>
    </row>
    <row r="856" spans="1:7" ht="12">
      <c r="A856" s="322"/>
      <c r="B856" s="322"/>
      <c r="C856" s="322"/>
      <c r="D856" s="322"/>
      <c r="E856" s="322"/>
      <c r="F856" s="322"/>
      <c r="G856" s="322"/>
    </row>
    <row r="857" spans="1:7" ht="12">
      <c r="A857" s="322"/>
      <c r="B857" s="322"/>
      <c r="C857" s="322"/>
      <c r="D857" s="322"/>
      <c r="E857" s="322"/>
      <c r="F857" s="322"/>
      <c r="G857" s="322"/>
    </row>
    <row r="858" spans="1:7" ht="12">
      <c r="A858" s="322"/>
      <c r="B858" s="322"/>
      <c r="C858" s="322"/>
      <c r="D858" s="322"/>
      <c r="E858" s="322"/>
      <c r="F858" s="322"/>
      <c r="G858" s="322"/>
    </row>
    <row r="859" spans="1:7" ht="12">
      <c r="A859" s="322"/>
      <c r="B859" s="322"/>
      <c r="C859" s="322"/>
      <c r="D859" s="322"/>
      <c r="E859" s="322"/>
      <c r="F859" s="322"/>
      <c r="G859" s="322"/>
    </row>
    <row r="860" spans="1:7" ht="12">
      <c r="A860" s="322"/>
      <c r="B860" s="322"/>
      <c r="C860" s="322"/>
      <c r="D860" s="322"/>
      <c r="E860" s="322"/>
      <c r="F860" s="322"/>
      <c r="G860" s="322"/>
    </row>
    <row r="861" spans="1:7" ht="12">
      <c r="A861" s="322"/>
      <c r="B861" s="322"/>
      <c r="C861" s="322"/>
      <c r="D861" s="322"/>
      <c r="E861" s="322"/>
      <c r="F861" s="322"/>
      <c r="G861" s="322"/>
    </row>
    <row r="862" spans="1:7" ht="12">
      <c r="A862" s="322"/>
      <c r="B862" s="322"/>
      <c r="C862" s="322"/>
      <c r="D862" s="322"/>
      <c r="E862" s="322"/>
      <c r="F862" s="322"/>
      <c r="G862" s="322"/>
    </row>
    <row r="863" spans="1:7" ht="12">
      <c r="A863" s="322"/>
      <c r="B863" s="322"/>
      <c r="C863" s="322"/>
      <c r="D863" s="322"/>
      <c r="E863" s="322"/>
      <c r="F863" s="322"/>
      <c r="G863" s="322"/>
    </row>
    <row r="864" spans="1:7" ht="12">
      <c r="A864" s="322"/>
      <c r="B864" s="322"/>
      <c r="C864" s="322"/>
      <c r="D864" s="322"/>
      <c r="E864" s="322"/>
      <c r="F864" s="322"/>
      <c r="G864" s="322"/>
    </row>
    <row r="865" spans="1:7" ht="12">
      <c r="A865" s="322"/>
      <c r="B865" s="322"/>
      <c r="C865" s="322"/>
      <c r="D865" s="322"/>
      <c r="E865" s="322"/>
      <c r="F865" s="322"/>
      <c r="G865" s="322"/>
    </row>
    <row r="866" spans="1:7" ht="12">
      <c r="A866" s="322"/>
      <c r="B866" s="322"/>
      <c r="C866" s="322"/>
      <c r="D866" s="322"/>
      <c r="E866" s="322"/>
      <c r="F866" s="322"/>
      <c r="G866" s="322"/>
    </row>
    <row r="867" spans="1:7" ht="12">
      <c r="A867" s="322"/>
      <c r="B867" s="322"/>
      <c r="C867" s="322"/>
      <c r="D867" s="322"/>
      <c r="E867" s="322"/>
      <c r="F867" s="322"/>
      <c r="G867" s="322"/>
    </row>
    <row r="868" spans="1:7" ht="12">
      <c r="A868" s="322"/>
      <c r="B868" s="322"/>
      <c r="C868" s="322"/>
      <c r="D868" s="322"/>
      <c r="E868" s="322"/>
      <c r="F868" s="322"/>
      <c r="G868" s="322"/>
    </row>
    <row r="869" spans="1:7" ht="12">
      <c r="A869" s="322"/>
      <c r="B869" s="322"/>
      <c r="C869" s="322"/>
      <c r="D869" s="322"/>
      <c r="E869" s="322"/>
      <c r="F869" s="322"/>
      <c r="G869" s="322"/>
    </row>
    <row r="870" spans="1:7" ht="12">
      <c r="A870" s="322"/>
      <c r="B870" s="322"/>
      <c r="C870" s="322"/>
      <c r="D870" s="322"/>
      <c r="E870" s="322"/>
      <c r="F870" s="322"/>
      <c r="G870" s="322"/>
    </row>
    <row r="871" spans="1:7" ht="12">
      <c r="A871" s="322"/>
      <c r="B871" s="322"/>
      <c r="C871" s="322"/>
      <c r="D871" s="322"/>
      <c r="E871" s="322"/>
      <c r="F871" s="322"/>
      <c r="G871" s="322"/>
    </row>
    <row r="872" spans="1:7" ht="12">
      <c r="A872" s="322"/>
      <c r="B872" s="322"/>
      <c r="C872" s="322"/>
      <c r="D872" s="322"/>
      <c r="E872" s="322"/>
      <c r="F872" s="322"/>
      <c r="G872" s="322"/>
    </row>
    <row r="873" spans="1:7" ht="12">
      <c r="A873" s="322"/>
      <c r="B873" s="322"/>
      <c r="C873" s="322"/>
      <c r="D873" s="322"/>
      <c r="E873" s="322"/>
      <c r="F873" s="322"/>
      <c r="G873" s="322"/>
    </row>
    <row r="874" spans="1:7" ht="12">
      <c r="A874" s="322"/>
      <c r="B874" s="322"/>
      <c r="C874" s="322"/>
      <c r="D874" s="322"/>
      <c r="E874" s="322"/>
      <c r="F874" s="322"/>
      <c r="G874" s="322"/>
    </row>
    <row r="875" spans="1:7" ht="12">
      <c r="A875" s="322"/>
      <c r="B875" s="322"/>
      <c r="C875" s="322"/>
      <c r="D875" s="322"/>
      <c r="E875" s="322"/>
      <c r="F875" s="322"/>
      <c r="G875" s="322"/>
    </row>
    <row r="876" spans="1:7" ht="12">
      <c r="A876" s="322"/>
      <c r="B876" s="322"/>
      <c r="C876" s="322"/>
      <c r="D876" s="322"/>
      <c r="E876" s="322"/>
      <c r="F876" s="322"/>
      <c r="G876" s="322"/>
    </row>
    <row r="877" spans="1:7" ht="12">
      <c r="A877" s="322"/>
      <c r="B877" s="322"/>
      <c r="C877" s="322"/>
      <c r="D877" s="322"/>
      <c r="E877" s="322"/>
      <c r="F877" s="322"/>
      <c r="G877" s="322"/>
    </row>
    <row r="878" spans="1:7" ht="12">
      <c r="A878" s="322"/>
      <c r="B878" s="322"/>
      <c r="C878" s="322"/>
      <c r="D878" s="322"/>
      <c r="E878" s="322"/>
      <c r="F878" s="322"/>
      <c r="G878" s="322"/>
    </row>
    <row r="879" spans="1:7" ht="12">
      <c r="A879" s="322"/>
      <c r="B879" s="322"/>
      <c r="C879" s="322"/>
      <c r="D879" s="322"/>
      <c r="E879" s="322"/>
      <c r="F879" s="322"/>
      <c r="G879" s="322"/>
    </row>
    <row r="880" spans="1:7" ht="12">
      <c r="A880" s="322"/>
      <c r="B880" s="322"/>
      <c r="C880" s="322"/>
      <c r="D880" s="322"/>
      <c r="E880" s="322"/>
      <c r="F880" s="322"/>
      <c r="G880" s="322"/>
    </row>
    <row r="881" spans="1:7" ht="12">
      <c r="A881" s="322"/>
      <c r="B881" s="322"/>
      <c r="C881" s="322"/>
      <c r="D881" s="322"/>
      <c r="E881" s="322"/>
      <c r="F881" s="322"/>
      <c r="G881" s="322"/>
    </row>
    <row r="882" spans="1:7" ht="12">
      <c r="A882" s="322"/>
      <c r="B882" s="322"/>
      <c r="C882" s="322"/>
      <c r="D882" s="322"/>
      <c r="E882" s="322"/>
      <c r="F882" s="322"/>
      <c r="G882" s="322"/>
    </row>
    <row r="883" spans="1:7" ht="12">
      <c r="A883" s="322"/>
      <c r="B883" s="322"/>
      <c r="C883" s="322"/>
      <c r="D883" s="322"/>
      <c r="E883" s="322"/>
      <c r="F883" s="322"/>
      <c r="G883" s="322"/>
    </row>
    <row r="884" spans="1:7" ht="12">
      <c r="A884" s="322"/>
      <c r="B884" s="322"/>
      <c r="C884" s="322"/>
      <c r="D884" s="322"/>
      <c r="E884" s="322"/>
      <c r="F884" s="322"/>
      <c r="G884" s="322"/>
    </row>
    <row r="885" spans="1:7" ht="12">
      <c r="A885" s="322"/>
      <c r="B885" s="322"/>
      <c r="C885" s="322"/>
      <c r="D885" s="322"/>
      <c r="E885" s="322"/>
      <c r="F885" s="322"/>
      <c r="G885" s="322"/>
    </row>
    <row r="886" spans="1:7" ht="12">
      <c r="A886" s="322"/>
      <c r="B886" s="322"/>
      <c r="C886" s="322"/>
      <c r="D886" s="322"/>
      <c r="E886" s="322"/>
      <c r="F886" s="322"/>
      <c r="G886" s="322"/>
    </row>
    <row r="887" spans="1:7" ht="12">
      <c r="A887" s="322"/>
      <c r="B887" s="322"/>
      <c r="C887" s="322"/>
      <c r="D887" s="322"/>
      <c r="E887" s="322"/>
      <c r="F887" s="322"/>
      <c r="G887" s="322"/>
    </row>
    <row r="888" spans="1:7" ht="12">
      <c r="A888" s="322"/>
      <c r="B888" s="322"/>
      <c r="C888" s="322"/>
      <c r="D888" s="322"/>
      <c r="E888" s="322"/>
      <c r="F888" s="322"/>
      <c r="G888" s="322"/>
    </row>
    <row r="889" spans="1:7" ht="12">
      <c r="A889" s="322"/>
      <c r="B889" s="322"/>
      <c r="C889" s="322"/>
      <c r="D889" s="322"/>
      <c r="E889" s="322"/>
      <c r="F889" s="322"/>
      <c r="G889" s="322"/>
    </row>
    <row r="890" spans="1:7" ht="12">
      <c r="A890" s="322"/>
      <c r="B890" s="322"/>
      <c r="C890" s="322"/>
      <c r="D890" s="322"/>
      <c r="E890" s="322"/>
      <c r="F890" s="322"/>
      <c r="G890" s="322"/>
    </row>
    <row r="891" spans="1:7" ht="12">
      <c r="A891" s="322"/>
      <c r="B891" s="322"/>
      <c r="C891" s="322"/>
      <c r="D891" s="322"/>
      <c r="E891" s="322"/>
      <c r="F891" s="322"/>
      <c r="G891" s="322"/>
    </row>
    <row r="892" spans="1:7" ht="12">
      <c r="A892" s="322"/>
      <c r="B892" s="322"/>
      <c r="C892" s="322"/>
      <c r="D892" s="322"/>
      <c r="E892" s="322"/>
      <c r="F892" s="322"/>
      <c r="G892" s="322"/>
    </row>
    <row r="893" spans="1:7" ht="12">
      <c r="A893" s="322"/>
      <c r="B893" s="322"/>
      <c r="C893" s="322"/>
      <c r="D893" s="322"/>
      <c r="E893" s="322"/>
      <c r="F893" s="322"/>
      <c r="G893" s="322"/>
    </row>
    <row r="894" spans="1:7" ht="12">
      <c r="A894" s="322"/>
      <c r="B894" s="322"/>
      <c r="C894" s="322"/>
      <c r="D894" s="322"/>
      <c r="E894" s="322"/>
      <c r="F894" s="322"/>
      <c r="G894" s="322"/>
    </row>
    <row r="895" spans="1:7" ht="12">
      <c r="A895" s="322"/>
      <c r="B895" s="322"/>
      <c r="C895" s="322"/>
      <c r="D895" s="322"/>
      <c r="E895" s="322"/>
      <c r="F895" s="322"/>
      <c r="G895" s="322"/>
    </row>
    <row r="896" spans="1:7" ht="12">
      <c r="A896" s="322"/>
      <c r="B896" s="322"/>
      <c r="C896" s="322"/>
      <c r="D896" s="322"/>
      <c r="E896" s="322"/>
      <c r="F896" s="322"/>
      <c r="G896" s="322"/>
    </row>
    <row r="897" spans="1:7" ht="12">
      <c r="A897" s="322"/>
      <c r="B897" s="322"/>
      <c r="C897" s="322"/>
      <c r="D897" s="322"/>
      <c r="E897" s="322"/>
      <c r="F897" s="322"/>
      <c r="G897" s="322"/>
    </row>
    <row r="898" spans="1:7" ht="12">
      <c r="A898" s="322"/>
      <c r="B898" s="322"/>
      <c r="C898" s="322"/>
      <c r="D898" s="322"/>
      <c r="E898" s="322"/>
      <c r="F898" s="322"/>
      <c r="G898" s="322"/>
    </row>
    <row r="899" spans="1:7" ht="12">
      <c r="A899" s="322"/>
      <c r="B899" s="322"/>
      <c r="C899" s="322"/>
      <c r="D899" s="322"/>
      <c r="E899" s="322"/>
      <c r="F899" s="322"/>
      <c r="G899" s="322"/>
    </row>
    <row r="900" spans="1:7" ht="12">
      <c r="A900" s="322"/>
      <c r="B900" s="322"/>
      <c r="C900" s="322"/>
      <c r="D900" s="322"/>
      <c r="E900" s="322"/>
      <c r="F900" s="322"/>
      <c r="G900" s="322"/>
    </row>
    <row r="901" spans="1:7" ht="12">
      <c r="A901" s="322"/>
      <c r="B901" s="322"/>
      <c r="C901" s="322"/>
      <c r="D901" s="322"/>
      <c r="E901" s="322"/>
      <c r="F901" s="322"/>
      <c r="G901" s="322"/>
    </row>
    <row r="902" spans="1:7" ht="12">
      <c r="A902" s="322"/>
      <c r="B902" s="322"/>
      <c r="C902" s="322"/>
      <c r="D902" s="322"/>
      <c r="E902" s="322"/>
      <c r="F902" s="322"/>
      <c r="G902" s="322"/>
    </row>
    <row r="903" spans="1:7" ht="12">
      <c r="A903" s="322"/>
      <c r="B903" s="322"/>
      <c r="C903" s="322"/>
      <c r="D903" s="322"/>
      <c r="E903" s="322"/>
      <c r="F903" s="322"/>
      <c r="G903" s="322"/>
    </row>
    <row r="904" spans="1:7" ht="12">
      <c r="A904" s="322"/>
      <c r="B904" s="322"/>
      <c r="C904" s="322"/>
      <c r="D904" s="322"/>
      <c r="E904" s="322"/>
      <c r="F904" s="322"/>
      <c r="G904" s="322"/>
    </row>
    <row r="905" spans="1:7" ht="12">
      <c r="A905" s="322"/>
      <c r="B905" s="322"/>
      <c r="C905" s="322"/>
      <c r="D905" s="322"/>
      <c r="E905" s="322"/>
      <c r="F905" s="322"/>
      <c r="G905" s="322"/>
    </row>
    <row r="906" spans="1:7" ht="12">
      <c r="A906" s="322"/>
      <c r="B906" s="322"/>
      <c r="C906" s="322"/>
      <c r="D906" s="322"/>
      <c r="E906" s="322"/>
      <c r="F906" s="322"/>
      <c r="G906" s="322"/>
    </row>
    <row r="907" spans="1:7" ht="12">
      <c r="A907" s="322"/>
      <c r="B907" s="322"/>
      <c r="C907" s="322"/>
      <c r="D907" s="322"/>
      <c r="E907" s="322"/>
      <c r="F907" s="322"/>
      <c r="G907" s="322"/>
    </row>
    <row r="908" spans="1:7" ht="12">
      <c r="A908" s="322"/>
      <c r="B908" s="322"/>
      <c r="C908" s="322"/>
      <c r="D908" s="322"/>
      <c r="E908" s="322"/>
      <c r="F908" s="322"/>
      <c r="G908" s="322"/>
    </row>
    <row r="909" spans="1:7" ht="12">
      <c r="A909" s="322"/>
      <c r="B909" s="322"/>
      <c r="C909" s="322"/>
      <c r="D909" s="322"/>
      <c r="E909" s="322"/>
      <c r="F909" s="322"/>
      <c r="G909" s="322"/>
    </row>
    <row r="910" spans="1:7" ht="12">
      <c r="A910" s="322"/>
      <c r="B910" s="322"/>
      <c r="C910" s="322"/>
      <c r="D910" s="322"/>
      <c r="E910" s="322"/>
      <c r="F910" s="322"/>
      <c r="G910" s="322"/>
    </row>
    <row r="911" spans="1:7" ht="12">
      <c r="A911" s="322"/>
      <c r="B911" s="322"/>
      <c r="C911" s="322"/>
      <c r="D911" s="322"/>
      <c r="E911" s="322"/>
      <c r="F911" s="322"/>
      <c r="G911" s="322"/>
    </row>
    <row r="912" spans="1:7" ht="12">
      <c r="A912" s="322"/>
      <c r="B912" s="322"/>
      <c r="C912" s="322"/>
      <c r="D912" s="322"/>
      <c r="E912" s="322"/>
      <c r="F912" s="322"/>
      <c r="G912" s="322"/>
    </row>
    <row r="913" spans="1:7" ht="12">
      <c r="A913" s="322"/>
      <c r="B913" s="322"/>
      <c r="C913" s="322"/>
      <c r="D913" s="322"/>
      <c r="E913" s="322"/>
      <c r="F913" s="322"/>
      <c r="G913" s="322"/>
    </row>
    <row r="914" spans="1:7" ht="12">
      <c r="A914" s="322"/>
      <c r="B914" s="322"/>
      <c r="C914" s="322"/>
      <c r="D914" s="322"/>
      <c r="E914" s="322"/>
      <c r="F914" s="322"/>
      <c r="G914" s="322"/>
    </row>
    <row r="915" spans="1:7" ht="12">
      <c r="A915" s="322"/>
      <c r="B915" s="322"/>
      <c r="C915" s="322"/>
      <c r="D915" s="322"/>
      <c r="E915" s="322"/>
      <c r="F915" s="322"/>
      <c r="G915" s="322"/>
    </row>
    <row r="916" spans="1:7" ht="12">
      <c r="A916" s="322"/>
      <c r="B916" s="322"/>
      <c r="C916" s="322"/>
      <c r="D916" s="322"/>
      <c r="E916" s="322"/>
      <c r="F916" s="322"/>
      <c r="G916" s="322"/>
    </row>
    <row r="917" spans="1:7" ht="12">
      <c r="A917" s="322"/>
      <c r="B917" s="322"/>
      <c r="C917" s="322"/>
      <c r="D917" s="322"/>
      <c r="E917" s="322"/>
      <c r="F917" s="322"/>
      <c r="G917" s="322"/>
    </row>
    <row r="918" spans="1:7" ht="12">
      <c r="A918" s="322"/>
      <c r="B918" s="322"/>
      <c r="C918" s="322"/>
      <c r="D918" s="322"/>
      <c r="E918" s="322"/>
      <c r="F918" s="322"/>
      <c r="G918" s="322"/>
    </row>
    <row r="919" spans="1:7" ht="12">
      <c r="A919" s="322"/>
      <c r="B919" s="322"/>
      <c r="C919" s="322"/>
      <c r="D919" s="322"/>
      <c r="E919" s="322"/>
      <c r="F919" s="322"/>
      <c r="G919" s="322"/>
    </row>
    <row r="920" spans="1:7" ht="12">
      <c r="A920" s="322"/>
      <c r="B920" s="322"/>
      <c r="C920" s="322"/>
      <c r="D920" s="322"/>
      <c r="E920" s="322"/>
      <c r="F920" s="322"/>
      <c r="G920" s="322"/>
    </row>
    <row r="921" spans="1:7" ht="12">
      <c r="A921" s="322"/>
      <c r="B921" s="322"/>
      <c r="C921" s="322"/>
      <c r="D921" s="322"/>
      <c r="E921" s="322"/>
      <c r="F921" s="322"/>
      <c r="G921" s="322"/>
    </row>
    <row r="922" spans="1:7" ht="12">
      <c r="A922" s="322"/>
      <c r="B922" s="322"/>
      <c r="C922" s="322"/>
      <c r="D922" s="322"/>
      <c r="E922" s="322"/>
      <c r="F922" s="322"/>
      <c r="G922" s="322"/>
    </row>
    <row r="923" spans="1:7" ht="12">
      <c r="A923" s="322"/>
      <c r="B923" s="322"/>
      <c r="C923" s="322"/>
      <c r="D923" s="322"/>
      <c r="E923" s="322"/>
      <c r="F923" s="322"/>
      <c r="G923" s="322"/>
    </row>
    <row r="924" spans="1:7" ht="12">
      <c r="A924" s="322"/>
      <c r="B924" s="322"/>
      <c r="C924" s="322"/>
      <c r="D924" s="322"/>
      <c r="E924" s="322"/>
      <c r="F924" s="322"/>
      <c r="G924" s="322"/>
    </row>
    <row r="925" spans="1:7" ht="12">
      <c r="A925" s="322"/>
      <c r="B925" s="322"/>
      <c r="C925" s="322"/>
      <c r="D925" s="322"/>
      <c r="E925" s="322"/>
      <c r="F925" s="322"/>
      <c r="G925" s="322"/>
    </row>
    <row r="926" spans="1:7" ht="12">
      <c r="A926" s="322"/>
      <c r="B926" s="322"/>
      <c r="C926" s="322"/>
      <c r="D926" s="322"/>
      <c r="E926" s="322"/>
      <c r="F926" s="322"/>
      <c r="G926" s="322"/>
    </row>
    <row r="927" spans="1:7" ht="12">
      <c r="A927" s="322"/>
      <c r="B927" s="322"/>
      <c r="C927" s="322"/>
      <c r="D927" s="322"/>
      <c r="E927" s="322"/>
      <c r="F927" s="322"/>
      <c r="G927" s="322"/>
    </row>
    <row r="928" spans="1:7" ht="12">
      <c r="A928" s="322"/>
      <c r="B928" s="322"/>
      <c r="C928" s="322"/>
      <c r="D928" s="322"/>
      <c r="E928" s="322"/>
      <c r="F928" s="322"/>
      <c r="G928" s="322"/>
    </row>
    <row r="929" spans="1:7" ht="12">
      <c r="A929" s="322"/>
      <c r="B929" s="322"/>
      <c r="C929" s="322"/>
      <c r="D929" s="322"/>
      <c r="E929" s="322"/>
      <c r="F929" s="322"/>
      <c r="G929" s="322"/>
    </row>
    <row r="930" spans="1:7" ht="12">
      <c r="A930" s="322"/>
      <c r="B930" s="322"/>
      <c r="C930" s="322"/>
      <c r="D930" s="322"/>
      <c r="E930" s="322"/>
      <c r="F930" s="322"/>
      <c r="G930" s="322"/>
    </row>
    <row r="931" spans="1:7" ht="12">
      <c r="A931" s="322"/>
      <c r="B931" s="322"/>
      <c r="C931" s="322"/>
      <c r="D931" s="322"/>
      <c r="E931" s="322"/>
      <c r="F931" s="322"/>
      <c r="G931" s="322"/>
    </row>
    <row r="932" spans="1:7" ht="12">
      <c r="A932" s="322"/>
      <c r="B932" s="322"/>
      <c r="C932" s="322"/>
      <c r="D932" s="322"/>
      <c r="E932" s="322"/>
      <c r="F932" s="322"/>
      <c r="G932" s="322"/>
    </row>
    <row r="933" spans="1:7" ht="12">
      <c r="A933" s="322"/>
      <c r="B933" s="322"/>
      <c r="C933" s="322"/>
      <c r="D933" s="322"/>
      <c r="E933" s="322"/>
      <c r="F933" s="322"/>
      <c r="G933" s="322"/>
    </row>
    <row r="934" spans="1:7" ht="12">
      <c r="A934" s="322"/>
      <c r="B934" s="322"/>
      <c r="C934" s="322"/>
      <c r="D934" s="322"/>
      <c r="E934" s="322"/>
      <c r="F934" s="322"/>
      <c r="G934" s="322"/>
    </row>
    <row r="935" spans="1:7" ht="12">
      <c r="A935" s="322"/>
      <c r="B935" s="322"/>
      <c r="C935" s="322"/>
      <c r="D935" s="322"/>
      <c r="E935" s="322"/>
      <c r="F935" s="322"/>
      <c r="G935" s="322"/>
    </row>
    <row r="936" spans="1:7" ht="12">
      <c r="A936" s="322"/>
      <c r="B936" s="322"/>
      <c r="C936" s="322"/>
      <c r="D936" s="322"/>
      <c r="E936" s="322"/>
      <c r="F936" s="322"/>
      <c r="G936" s="322"/>
    </row>
    <row r="937" spans="1:7" ht="12">
      <c r="A937" s="322"/>
      <c r="B937" s="322"/>
      <c r="C937" s="322"/>
      <c r="D937" s="322"/>
      <c r="E937" s="322"/>
      <c r="F937" s="322"/>
      <c r="G937" s="322"/>
    </row>
    <row r="938" spans="1:7" ht="12">
      <c r="A938" s="322"/>
      <c r="B938" s="322"/>
      <c r="C938" s="322"/>
      <c r="D938" s="322"/>
      <c r="E938" s="322"/>
      <c r="F938" s="322"/>
      <c r="G938" s="322"/>
    </row>
    <row r="939" spans="1:7" ht="12">
      <c r="A939" s="322"/>
      <c r="B939" s="322"/>
      <c r="C939" s="322"/>
      <c r="D939" s="322"/>
      <c r="E939" s="322"/>
      <c r="F939" s="322"/>
      <c r="G939" s="322"/>
    </row>
    <row r="940" spans="1:7" ht="12">
      <c r="A940" s="322"/>
      <c r="B940" s="322"/>
      <c r="C940" s="322"/>
      <c r="D940" s="322"/>
      <c r="E940" s="322"/>
      <c r="F940" s="322"/>
      <c r="G940" s="322"/>
    </row>
    <row r="941" spans="1:7" ht="12">
      <c r="A941" s="322"/>
      <c r="B941" s="322"/>
      <c r="C941" s="322"/>
      <c r="D941" s="322"/>
      <c r="E941" s="322"/>
      <c r="F941" s="322"/>
      <c r="G941" s="322"/>
    </row>
    <row r="942" spans="1:7" ht="12">
      <c r="A942" s="322"/>
      <c r="B942" s="322"/>
      <c r="C942" s="322"/>
      <c r="D942" s="322"/>
      <c r="E942" s="322"/>
      <c r="F942" s="322"/>
      <c r="G942" s="322"/>
    </row>
    <row r="943" spans="1:7" ht="12">
      <c r="A943" s="322"/>
      <c r="B943" s="322"/>
      <c r="C943" s="322"/>
      <c r="D943" s="322"/>
      <c r="E943" s="322"/>
      <c r="F943" s="322"/>
      <c r="G943" s="322"/>
    </row>
    <row r="944" spans="1:7" ht="12">
      <c r="A944" s="322"/>
      <c r="B944" s="322"/>
      <c r="C944" s="322"/>
      <c r="D944" s="322"/>
      <c r="E944" s="322"/>
      <c r="F944" s="322"/>
      <c r="G944" s="322"/>
    </row>
    <row r="945" spans="1:7" ht="12">
      <c r="A945" s="322"/>
      <c r="B945" s="322"/>
      <c r="C945" s="322"/>
      <c r="D945" s="322"/>
      <c r="E945" s="322"/>
      <c r="F945" s="322"/>
      <c r="G945" s="322"/>
    </row>
    <row r="946" spans="1:7" ht="12">
      <c r="A946" s="322"/>
      <c r="B946" s="322"/>
      <c r="C946" s="322"/>
      <c r="D946" s="322"/>
      <c r="E946" s="322"/>
      <c r="F946" s="322"/>
      <c r="G946" s="322"/>
    </row>
    <row r="947" spans="1:7" ht="12">
      <c r="A947" s="322"/>
      <c r="B947" s="322"/>
      <c r="C947" s="322"/>
      <c r="D947" s="322"/>
      <c r="E947" s="322"/>
      <c r="F947" s="322"/>
      <c r="G947" s="322"/>
    </row>
    <row r="948" spans="1:7" ht="12">
      <c r="A948" s="322"/>
      <c r="B948" s="322"/>
      <c r="C948" s="322"/>
      <c r="D948" s="322"/>
      <c r="E948" s="322"/>
      <c r="F948" s="322"/>
      <c r="G948" s="322"/>
    </row>
    <row r="949" spans="1:7" ht="12">
      <c r="A949" s="322"/>
      <c r="B949" s="322"/>
      <c r="C949" s="322"/>
      <c r="D949" s="322"/>
      <c r="E949" s="322"/>
      <c r="F949" s="322"/>
      <c r="G949" s="322"/>
    </row>
    <row r="950" spans="1:7" ht="12">
      <c r="A950" s="322"/>
      <c r="B950" s="322"/>
      <c r="C950" s="322"/>
      <c r="D950" s="322"/>
      <c r="E950" s="322"/>
      <c r="F950" s="322"/>
      <c r="G950" s="322"/>
    </row>
    <row r="951" spans="1:7" ht="12">
      <c r="A951" s="322"/>
      <c r="B951" s="322"/>
      <c r="C951" s="322"/>
      <c r="D951" s="322"/>
      <c r="E951" s="322"/>
      <c r="F951" s="322"/>
      <c r="G951" s="322"/>
    </row>
    <row r="952" spans="1:7" ht="12">
      <c r="A952" s="322"/>
      <c r="B952" s="322"/>
      <c r="C952" s="322"/>
      <c r="D952" s="322"/>
      <c r="E952" s="322"/>
      <c r="F952" s="322"/>
      <c r="G952" s="322"/>
    </row>
    <row r="953" spans="1:7" ht="12">
      <c r="A953" s="322"/>
      <c r="B953" s="322"/>
      <c r="C953" s="322"/>
      <c r="D953" s="322"/>
      <c r="E953" s="322"/>
      <c r="F953" s="322"/>
      <c r="G953" s="322"/>
    </row>
    <row r="954" spans="1:7" ht="12">
      <c r="A954" s="322"/>
      <c r="B954" s="322"/>
      <c r="C954" s="322"/>
      <c r="D954" s="322"/>
      <c r="E954" s="322"/>
      <c r="F954" s="322"/>
      <c r="G954" s="322"/>
    </row>
    <row r="955" spans="1:7" ht="12">
      <c r="A955" s="322"/>
      <c r="B955" s="322"/>
      <c r="C955" s="322"/>
      <c r="D955" s="322"/>
      <c r="E955" s="322"/>
      <c r="F955" s="322"/>
      <c r="G955" s="322"/>
    </row>
    <row r="956" spans="1:7" ht="12">
      <c r="A956" s="322"/>
      <c r="B956" s="322"/>
      <c r="C956" s="322"/>
      <c r="D956" s="322"/>
      <c r="E956" s="322"/>
      <c r="F956" s="322"/>
      <c r="G956" s="322"/>
    </row>
    <row r="957" spans="1:7" ht="12">
      <c r="A957" s="322"/>
      <c r="B957" s="322"/>
      <c r="C957" s="322"/>
      <c r="D957" s="322"/>
      <c r="E957" s="322"/>
      <c r="F957" s="322"/>
      <c r="G957" s="322"/>
    </row>
    <row r="958" spans="1:7" ht="12">
      <c r="A958" s="322"/>
      <c r="B958" s="322"/>
      <c r="C958" s="322"/>
      <c r="D958" s="322"/>
      <c r="E958" s="322"/>
      <c r="F958" s="322"/>
      <c r="G958" s="322"/>
    </row>
    <row r="959" spans="1:7" ht="12">
      <c r="A959" s="322"/>
      <c r="B959" s="322"/>
      <c r="C959" s="322"/>
      <c r="D959" s="322"/>
      <c r="E959" s="322"/>
      <c r="F959" s="322"/>
      <c r="G959" s="322"/>
    </row>
    <row r="960" spans="1:7" ht="12">
      <c r="A960" s="322"/>
      <c r="B960" s="322"/>
      <c r="C960" s="322"/>
      <c r="D960" s="322"/>
      <c r="E960" s="322"/>
      <c r="F960" s="322"/>
      <c r="G960" s="322"/>
    </row>
    <row r="961" spans="1:7" ht="12">
      <c r="A961" s="322"/>
      <c r="B961" s="322"/>
      <c r="C961" s="322"/>
      <c r="D961" s="322"/>
      <c r="E961" s="322"/>
      <c r="F961" s="322"/>
      <c r="G961" s="322"/>
    </row>
    <row r="962" spans="1:7" ht="12">
      <c r="A962" s="322"/>
      <c r="B962" s="322"/>
      <c r="C962" s="322"/>
      <c r="D962" s="322"/>
      <c r="E962" s="322"/>
      <c r="F962" s="322"/>
      <c r="G962" s="322"/>
    </row>
    <row r="963" spans="1:7" ht="12">
      <c r="A963" s="322"/>
      <c r="B963" s="322"/>
      <c r="C963" s="322"/>
      <c r="D963" s="322"/>
      <c r="E963" s="322"/>
      <c r="F963" s="322"/>
      <c r="G963" s="322"/>
    </row>
    <row r="964" spans="1:7" ht="12">
      <c r="A964" s="322"/>
      <c r="B964" s="322"/>
      <c r="C964" s="322"/>
      <c r="D964" s="322"/>
      <c r="E964" s="322"/>
      <c r="F964" s="322"/>
      <c r="G964" s="322"/>
    </row>
    <row r="965" spans="1:7" ht="12">
      <c r="A965" s="322"/>
      <c r="B965" s="322"/>
      <c r="C965" s="322"/>
      <c r="D965" s="322"/>
      <c r="E965" s="322"/>
      <c r="F965" s="322"/>
      <c r="G965" s="322"/>
    </row>
    <row r="966" spans="1:7" ht="12">
      <c r="A966" s="322"/>
      <c r="B966" s="322"/>
      <c r="C966" s="322"/>
      <c r="D966" s="322"/>
      <c r="E966" s="322"/>
      <c r="F966" s="322"/>
      <c r="G966" s="322"/>
    </row>
    <row r="967" spans="1:7" ht="12">
      <c r="A967" s="322"/>
      <c r="B967" s="322"/>
      <c r="C967" s="322"/>
      <c r="D967" s="322"/>
      <c r="E967" s="322"/>
      <c r="F967" s="322"/>
      <c r="G967" s="322"/>
    </row>
    <row r="968" spans="1:7" ht="12">
      <c r="A968" s="322"/>
      <c r="B968" s="322"/>
      <c r="C968" s="322"/>
      <c r="D968" s="322"/>
      <c r="E968" s="322"/>
      <c r="F968" s="322"/>
      <c r="G968" s="322"/>
    </row>
    <row r="969" spans="1:7" ht="12">
      <c r="A969" s="322"/>
      <c r="B969" s="322"/>
      <c r="C969" s="322"/>
      <c r="D969" s="322"/>
      <c r="E969" s="322"/>
      <c r="F969" s="322"/>
      <c r="G969" s="322"/>
    </row>
    <row r="970" spans="1:7" ht="12">
      <c r="A970" s="322"/>
      <c r="B970" s="322"/>
      <c r="C970" s="322"/>
      <c r="D970" s="322"/>
      <c r="E970" s="322"/>
      <c r="F970" s="322"/>
      <c r="G970" s="322"/>
    </row>
    <row r="971" spans="1:7" ht="12">
      <c r="A971" s="322"/>
      <c r="B971" s="322"/>
      <c r="C971" s="322"/>
      <c r="D971" s="322"/>
      <c r="E971" s="322"/>
      <c r="F971" s="322"/>
      <c r="G971" s="322"/>
    </row>
    <row r="972" spans="1:7" ht="12">
      <c r="A972" s="322"/>
      <c r="B972" s="322"/>
      <c r="C972" s="322"/>
      <c r="D972" s="322"/>
      <c r="E972" s="322"/>
      <c r="F972" s="322"/>
      <c r="G972" s="322"/>
    </row>
    <row r="973" spans="1:7" ht="12">
      <c r="A973" s="322"/>
      <c r="B973" s="322"/>
      <c r="C973" s="322"/>
      <c r="D973" s="322"/>
      <c r="E973" s="322"/>
      <c r="F973" s="322"/>
      <c r="G973" s="322"/>
    </row>
    <row r="974" spans="1:7" ht="12">
      <c r="A974" s="322"/>
      <c r="B974" s="322"/>
      <c r="C974" s="322"/>
      <c r="D974" s="322"/>
      <c r="E974" s="322"/>
      <c r="F974" s="322"/>
      <c r="G974" s="322"/>
    </row>
    <row r="975" spans="1:7" ht="12">
      <c r="A975" s="322"/>
      <c r="B975" s="322"/>
      <c r="C975" s="322"/>
      <c r="D975" s="322"/>
      <c r="E975" s="322"/>
      <c r="F975" s="322"/>
      <c r="G975" s="322"/>
    </row>
    <row r="976" spans="1:7" ht="12">
      <c r="A976" s="322"/>
      <c r="B976" s="322"/>
      <c r="C976" s="322"/>
      <c r="D976" s="322"/>
      <c r="E976" s="322"/>
      <c r="F976" s="322"/>
      <c r="G976" s="322"/>
    </row>
    <row r="977" spans="1:7" ht="12">
      <c r="A977" s="322"/>
      <c r="B977" s="322"/>
      <c r="C977" s="322"/>
      <c r="D977" s="322"/>
      <c r="E977" s="322"/>
      <c r="F977" s="322"/>
      <c r="G977" s="322"/>
    </row>
    <row r="978" spans="1:7" ht="12">
      <c r="A978" s="322"/>
      <c r="B978" s="322"/>
      <c r="C978" s="322"/>
      <c r="D978" s="322"/>
      <c r="E978" s="322"/>
      <c r="F978" s="322"/>
      <c r="G978" s="322"/>
    </row>
    <row r="979" spans="1:7" ht="12">
      <c r="A979" s="322"/>
      <c r="B979" s="322"/>
      <c r="C979" s="322"/>
      <c r="D979" s="322"/>
      <c r="E979" s="322"/>
      <c r="F979" s="322"/>
      <c r="G979" s="322"/>
    </row>
    <row r="980" spans="1:7" ht="12">
      <c r="A980" s="322"/>
      <c r="B980" s="322"/>
      <c r="C980" s="322"/>
      <c r="D980" s="322"/>
      <c r="E980" s="322"/>
      <c r="F980" s="322"/>
      <c r="G980" s="322"/>
    </row>
    <row r="981" spans="1:7" ht="12">
      <c r="A981" s="322"/>
      <c r="B981" s="322"/>
      <c r="C981" s="322"/>
      <c r="D981" s="322"/>
      <c r="E981" s="322"/>
      <c r="F981" s="322"/>
      <c r="G981" s="322"/>
    </row>
    <row r="982" spans="1:7" ht="12">
      <c r="A982" s="322"/>
      <c r="B982" s="322"/>
      <c r="C982" s="322"/>
      <c r="D982" s="322"/>
      <c r="E982" s="322"/>
      <c r="F982" s="322"/>
      <c r="G982" s="322"/>
    </row>
    <row r="983" spans="1:7" ht="12">
      <c r="A983" s="322"/>
      <c r="B983" s="322"/>
      <c r="C983" s="322"/>
      <c r="D983" s="322"/>
      <c r="E983" s="322"/>
      <c r="F983" s="322"/>
      <c r="G983" s="322"/>
    </row>
    <row r="984" spans="1:7" ht="12">
      <c r="A984" s="322"/>
      <c r="B984" s="322"/>
      <c r="C984" s="322"/>
      <c r="D984" s="322"/>
      <c r="E984" s="322"/>
      <c r="F984" s="322"/>
      <c r="G984" s="322"/>
    </row>
    <row r="985" spans="1:7" ht="12">
      <c r="A985" s="322"/>
      <c r="B985" s="322"/>
      <c r="C985" s="322"/>
      <c r="D985" s="322"/>
      <c r="E985" s="322"/>
      <c r="F985" s="322"/>
      <c r="G985" s="322"/>
    </row>
    <row r="986" spans="1:7" ht="12">
      <c r="A986" s="322"/>
      <c r="B986" s="322"/>
      <c r="C986" s="322"/>
      <c r="D986" s="322"/>
      <c r="E986" s="322"/>
      <c r="F986" s="322"/>
      <c r="G986" s="322"/>
    </row>
    <row r="987" spans="1:7" ht="12">
      <c r="A987" s="322"/>
      <c r="B987" s="322"/>
      <c r="C987" s="322"/>
      <c r="D987" s="322"/>
      <c r="E987" s="322"/>
      <c r="F987" s="322"/>
      <c r="G987" s="322"/>
    </row>
    <row r="988" spans="1:7" ht="12">
      <c r="A988" s="322"/>
      <c r="B988" s="322"/>
      <c r="C988" s="322"/>
      <c r="D988" s="322"/>
      <c r="E988" s="322"/>
      <c r="F988" s="322"/>
      <c r="G988" s="322"/>
    </row>
    <row r="989" spans="1:7" ht="12">
      <c r="A989" s="322"/>
      <c r="B989" s="322"/>
      <c r="C989" s="322"/>
      <c r="D989" s="322"/>
      <c r="E989" s="322"/>
      <c r="F989" s="322"/>
      <c r="G989" s="322"/>
    </row>
    <row r="990" spans="1:7" ht="12">
      <c r="A990" s="322"/>
      <c r="B990" s="322"/>
      <c r="C990" s="322"/>
      <c r="D990" s="322"/>
      <c r="E990" s="322"/>
      <c r="F990" s="322"/>
      <c r="G990" s="322"/>
    </row>
    <row r="991" spans="1:7" ht="12">
      <c r="A991" s="322"/>
      <c r="B991" s="322"/>
      <c r="C991" s="322"/>
      <c r="D991" s="322"/>
      <c r="E991" s="322"/>
      <c r="F991" s="322"/>
      <c r="G991" s="322"/>
    </row>
    <row r="992" spans="1:7" ht="12">
      <c r="A992" s="322"/>
      <c r="B992" s="322"/>
      <c r="C992" s="322"/>
      <c r="D992" s="322"/>
      <c r="E992" s="322"/>
      <c r="F992" s="322"/>
      <c r="G992" s="322"/>
    </row>
    <row r="993" spans="1:7" ht="12">
      <c r="A993" s="322"/>
      <c r="B993" s="322"/>
      <c r="C993" s="322"/>
      <c r="D993" s="322"/>
      <c r="E993" s="322"/>
      <c r="F993" s="322"/>
      <c r="G993" s="322"/>
    </row>
    <row r="994" spans="1:7" ht="12">
      <c r="A994" s="322"/>
      <c r="B994" s="322"/>
      <c r="C994" s="322"/>
      <c r="D994" s="322"/>
      <c r="E994" s="322"/>
      <c r="F994" s="322"/>
      <c r="G994" s="322"/>
    </row>
    <row r="995" spans="1:7" ht="12">
      <c r="A995" s="322"/>
      <c r="B995" s="322"/>
      <c r="C995" s="322"/>
      <c r="D995" s="322"/>
      <c r="E995" s="322"/>
      <c r="F995" s="322"/>
      <c r="G995" s="322"/>
    </row>
    <row r="996" spans="1:7" ht="12">
      <c r="A996" s="322"/>
      <c r="B996" s="322"/>
      <c r="C996" s="322"/>
      <c r="D996" s="322"/>
      <c r="E996" s="322"/>
      <c r="F996" s="322"/>
      <c r="G996" s="322"/>
    </row>
    <row r="997" spans="1:7" ht="12">
      <c r="A997" s="322"/>
      <c r="B997" s="322"/>
      <c r="C997" s="322"/>
      <c r="D997" s="322"/>
      <c r="E997" s="322"/>
      <c r="F997" s="322"/>
      <c r="G997" s="322"/>
    </row>
    <row r="998" spans="1:7" ht="12">
      <c r="A998" s="322"/>
      <c r="B998" s="322"/>
      <c r="C998" s="322"/>
      <c r="D998" s="322"/>
      <c r="E998" s="322"/>
      <c r="F998" s="322"/>
      <c r="G998" s="322"/>
    </row>
    <row r="999" spans="1:7" ht="12">
      <c r="A999" s="322"/>
      <c r="B999" s="322"/>
      <c r="C999" s="322"/>
      <c r="D999" s="322"/>
      <c r="E999" s="322"/>
      <c r="F999" s="322"/>
      <c r="G999" s="322"/>
    </row>
    <row r="1000" spans="1:7" ht="12">
      <c r="A1000" s="322"/>
      <c r="B1000" s="322"/>
      <c r="C1000" s="322"/>
      <c r="D1000" s="322"/>
      <c r="E1000" s="322"/>
      <c r="F1000" s="322"/>
      <c r="G1000" s="322"/>
    </row>
    <row r="1001" spans="1:7" ht="12">
      <c r="A1001" s="322"/>
      <c r="B1001" s="322"/>
      <c r="C1001" s="322"/>
      <c r="D1001" s="322"/>
      <c r="E1001" s="322"/>
      <c r="F1001" s="322"/>
      <c r="G1001" s="322"/>
    </row>
    <row r="1002" spans="1:7" ht="12">
      <c r="A1002" s="322"/>
      <c r="B1002" s="322"/>
      <c r="C1002" s="322"/>
      <c r="D1002" s="322"/>
      <c r="E1002" s="322"/>
      <c r="F1002" s="322"/>
      <c r="G1002" s="322"/>
    </row>
    <row r="1003" spans="1:7" ht="12">
      <c r="A1003" s="322"/>
      <c r="B1003" s="322"/>
      <c r="C1003" s="322"/>
      <c r="D1003" s="322"/>
      <c r="E1003" s="322"/>
      <c r="F1003" s="322"/>
      <c r="G1003" s="322"/>
    </row>
    <row r="1004" spans="1:7" ht="12">
      <c r="A1004" s="322"/>
      <c r="B1004" s="322"/>
      <c r="C1004" s="322"/>
      <c r="D1004" s="322"/>
      <c r="E1004" s="322"/>
      <c r="F1004" s="322"/>
      <c r="G1004" s="322"/>
    </row>
    <row r="1005" spans="1:7" ht="12">
      <c r="A1005" s="322"/>
      <c r="B1005" s="322"/>
      <c r="C1005" s="322"/>
      <c r="D1005" s="322"/>
      <c r="E1005" s="322"/>
      <c r="F1005" s="322"/>
      <c r="G1005" s="322"/>
    </row>
    <row r="1006" spans="1:7" ht="12">
      <c r="A1006" s="322"/>
      <c r="B1006" s="322"/>
      <c r="C1006" s="322"/>
      <c r="D1006" s="322"/>
      <c r="E1006" s="322"/>
      <c r="F1006" s="322"/>
      <c r="G1006" s="322"/>
    </row>
    <row r="1007" spans="1:7" ht="12">
      <c r="A1007" s="322"/>
      <c r="B1007" s="322"/>
      <c r="C1007" s="322"/>
      <c r="D1007" s="322"/>
      <c r="E1007" s="322"/>
      <c r="F1007" s="322"/>
      <c r="G1007" s="322"/>
    </row>
    <row r="1008" spans="1:7" ht="12">
      <c r="A1008" s="322"/>
      <c r="B1008" s="322"/>
      <c r="C1008" s="322"/>
      <c r="D1008" s="322"/>
      <c r="E1008" s="322"/>
      <c r="F1008" s="322"/>
      <c r="G1008" s="322"/>
    </row>
    <row r="1009" spans="1:7" ht="12">
      <c r="A1009" s="322"/>
      <c r="B1009" s="322"/>
      <c r="C1009" s="322"/>
      <c r="D1009" s="322"/>
      <c r="E1009" s="322"/>
      <c r="F1009" s="322"/>
      <c r="G1009" s="322"/>
    </row>
    <row r="1010" spans="1:7" ht="12">
      <c r="A1010" s="322"/>
      <c r="B1010" s="322"/>
      <c r="C1010" s="322"/>
      <c r="D1010" s="322"/>
      <c r="E1010" s="322"/>
      <c r="F1010" s="322"/>
      <c r="G1010" s="322"/>
    </row>
    <row r="1011" spans="1:7" ht="12">
      <c r="A1011" s="322"/>
      <c r="B1011" s="322"/>
      <c r="C1011" s="322"/>
      <c r="D1011" s="322"/>
      <c r="E1011" s="322"/>
      <c r="F1011" s="322"/>
      <c r="G1011" s="322"/>
    </row>
    <row r="1012" spans="1:7" ht="12">
      <c r="A1012" s="322"/>
      <c r="B1012" s="322"/>
      <c r="C1012" s="322"/>
      <c r="D1012" s="322"/>
      <c r="E1012" s="322"/>
      <c r="F1012" s="322"/>
      <c r="G1012" s="322"/>
    </row>
    <row r="1013" spans="1:7" ht="12">
      <c r="A1013" s="322"/>
      <c r="B1013" s="322"/>
      <c r="C1013" s="322"/>
      <c r="D1013" s="322"/>
      <c r="E1013" s="322"/>
      <c r="F1013" s="322"/>
      <c r="G1013" s="322"/>
    </row>
    <row r="1014" spans="1:7" ht="12">
      <c r="A1014" s="322"/>
      <c r="B1014" s="322"/>
      <c r="C1014" s="322"/>
      <c r="D1014" s="322"/>
      <c r="E1014" s="322"/>
      <c r="F1014" s="322"/>
      <c r="G1014" s="322"/>
    </row>
    <row r="1015" spans="1:7" ht="12">
      <c r="A1015" s="322"/>
      <c r="B1015" s="322"/>
      <c r="C1015" s="322"/>
      <c r="D1015" s="322"/>
      <c r="E1015" s="322"/>
      <c r="F1015" s="322"/>
      <c r="G1015" s="322"/>
    </row>
    <row r="1016" spans="1:7" ht="12">
      <c r="A1016" s="322"/>
      <c r="B1016" s="322"/>
      <c r="C1016" s="322"/>
      <c r="D1016" s="322"/>
      <c r="E1016" s="322"/>
      <c r="F1016" s="322"/>
      <c r="G1016" s="322"/>
    </row>
    <row r="1017" spans="1:7" ht="12">
      <c r="A1017" s="322"/>
      <c r="B1017" s="322"/>
      <c r="C1017" s="322"/>
      <c r="D1017" s="322"/>
      <c r="E1017" s="322"/>
      <c r="F1017" s="322"/>
      <c r="G1017" s="322"/>
    </row>
    <row r="1018" spans="1:7" ht="12">
      <c r="A1018" s="322"/>
      <c r="B1018" s="322"/>
      <c r="C1018" s="322"/>
      <c r="D1018" s="322"/>
      <c r="E1018" s="322"/>
      <c r="F1018" s="322"/>
      <c r="G1018" s="322"/>
    </row>
    <row r="1019" spans="1:7" ht="12">
      <c r="A1019" s="322"/>
      <c r="B1019" s="322"/>
      <c r="C1019" s="322"/>
      <c r="D1019" s="322"/>
      <c r="E1019" s="322"/>
      <c r="F1019" s="322"/>
      <c r="G1019" s="322"/>
    </row>
    <row r="1020" spans="1:7" ht="12">
      <c r="A1020" s="322"/>
      <c r="B1020" s="322"/>
      <c r="C1020" s="322"/>
      <c r="D1020" s="322"/>
      <c r="E1020" s="322"/>
      <c r="F1020" s="322"/>
      <c r="G1020" s="322"/>
    </row>
    <row r="1021" spans="1:7" ht="12">
      <c r="A1021" s="322"/>
      <c r="B1021" s="322"/>
      <c r="C1021" s="322"/>
      <c r="D1021" s="322"/>
      <c r="E1021" s="322"/>
      <c r="F1021" s="322"/>
      <c r="G1021" s="322"/>
    </row>
    <row r="1022" spans="1:7" ht="12">
      <c r="A1022" s="322"/>
      <c r="B1022" s="322"/>
      <c r="C1022" s="322"/>
      <c r="D1022" s="322"/>
      <c r="E1022" s="322"/>
      <c r="F1022" s="322"/>
      <c r="G1022" s="322"/>
    </row>
    <row r="1023" spans="1:7" ht="12">
      <c r="A1023" s="322"/>
      <c r="B1023" s="322"/>
      <c r="C1023" s="322"/>
      <c r="D1023" s="322"/>
      <c r="E1023" s="322"/>
      <c r="F1023" s="322"/>
      <c r="G1023" s="322"/>
    </row>
    <row r="1024" spans="1:7" ht="12">
      <c r="A1024" s="322"/>
      <c r="B1024" s="322"/>
      <c r="C1024" s="322"/>
      <c r="D1024" s="322"/>
      <c r="E1024" s="322"/>
      <c r="F1024" s="322"/>
      <c r="G1024" s="322"/>
    </row>
    <row r="1025" spans="1:7" ht="12">
      <c r="A1025" s="322"/>
      <c r="B1025" s="322"/>
      <c r="C1025" s="322"/>
      <c r="D1025" s="322"/>
      <c r="E1025" s="322"/>
      <c r="F1025" s="322"/>
      <c r="G1025" s="322"/>
    </row>
    <row r="1026" spans="1:7" ht="12">
      <c r="A1026" s="322"/>
      <c r="B1026" s="322"/>
      <c r="C1026" s="322"/>
      <c r="D1026" s="322"/>
      <c r="E1026" s="322"/>
      <c r="F1026" s="322"/>
      <c r="G1026" s="322"/>
    </row>
    <row r="1027" spans="1:7" ht="12">
      <c r="A1027" s="322"/>
      <c r="B1027" s="322"/>
      <c r="C1027" s="322"/>
      <c r="D1027" s="322"/>
      <c r="E1027" s="322"/>
      <c r="F1027" s="322"/>
      <c r="G1027" s="322"/>
    </row>
    <row r="1028" spans="1:7" ht="12">
      <c r="A1028" s="322"/>
      <c r="B1028" s="322"/>
      <c r="C1028" s="322"/>
      <c r="D1028" s="322"/>
      <c r="E1028" s="322"/>
      <c r="F1028" s="322"/>
      <c r="G1028" s="322"/>
    </row>
    <row r="1029" spans="1:7" ht="12">
      <c r="A1029" s="322"/>
      <c r="B1029" s="322"/>
      <c r="C1029" s="322"/>
      <c r="D1029" s="322"/>
      <c r="E1029" s="322"/>
      <c r="F1029" s="322"/>
      <c r="G1029" s="322"/>
    </row>
    <row r="1030" spans="1:7" ht="12">
      <c r="A1030" s="322"/>
      <c r="B1030" s="322"/>
      <c r="C1030" s="322"/>
      <c r="D1030" s="322"/>
      <c r="E1030" s="322"/>
      <c r="F1030" s="322"/>
      <c r="G1030" s="322"/>
    </row>
    <row r="1031" spans="1:7" ht="12">
      <c r="A1031" s="322"/>
      <c r="B1031" s="322"/>
      <c r="C1031" s="322"/>
      <c r="D1031" s="322"/>
      <c r="E1031" s="322"/>
      <c r="F1031" s="322"/>
      <c r="G1031" s="322"/>
    </row>
    <row r="1032" spans="1:7" ht="12">
      <c r="A1032" s="322"/>
      <c r="B1032" s="322"/>
      <c r="C1032" s="322"/>
      <c r="D1032" s="322"/>
      <c r="E1032" s="322"/>
      <c r="F1032" s="322"/>
      <c r="G1032" s="322"/>
    </row>
    <row r="1033" spans="1:7" ht="12">
      <c r="A1033" s="322"/>
      <c r="B1033" s="322"/>
      <c r="C1033" s="322"/>
      <c r="D1033" s="322"/>
      <c r="E1033" s="322"/>
      <c r="F1033" s="322"/>
      <c r="G1033" s="322"/>
    </row>
    <row r="1034" spans="1:7" ht="12">
      <c r="A1034" s="322"/>
      <c r="B1034" s="322"/>
      <c r="C1034" s="322"/>
      <c r="D1034" s="322"/>
      <c r="E1034" s="322"/>
      <c r="F1034" s="322"/>
      <c r="G1034" s="322"/>
    </row>
    <row r="1035" spans="1:7" ht="12">
      <c r="A1035" s="322"/>
      <c r="B1035" s="322"/>
      <c r="C1035" s="322"/>
      <c r="D1035" s="322"/>
      <c r="E1035" s="322"/>
      <c r="F1035" s="322"/>
      <c r="G1035" s="322"/>
    </row>
    <row r="1036" spans="1:7" ht="12">
      <c r="A1036" s="322"/>
      <c r="B1036" s="322"/>
      <c r="C1036" s="322"/>
      <c r="D1036" s="322"/>
      <c r="E1036" s="322"/>
      <c r="F1036" s="322"/>
      <c r="G1036" s="322"/>
    </row>
    <row r="1037" spans="1:7" ht="12">
      <c r="A1037" s="322"/>
      <c r="B1037" s="322"/>
      <c r="C1037" s="322"/>
      <c r="D1037" s="322"/>
      <c r="E1037" s="322"/>
      <c r="F1037" s="322"/>
      <c r="G1037" s="322"/>
    </row>
    <row r="1038" spans="1:7" ht="12">
      <c r="A1038" s="322"/>
      <c r="B1038" s="322"/>
      <c r="C1038" s="322"/>
      <c r="D1038" s="322"/>
      <c r="E1038" s="322"/>
      <c r="F1038" s="322"/>
      <c r="G1038" s="322"/>
    </row>
    <row r="1039" spans="1:7" ht="12">
      <c r="A1039" s="322"/>
      <c r="B1039" s="322"/>
      <c r="C1039" s="322"/>
      <c r="D1039" s="322"/>
      <c r="E1039" s="322"/>
      <c r="F1039" s="322"/>
      <c r="G1039" s="322"/>
    </row>
    <row r="1040" spans="1:7" ht="12">
      <c r="A1040" s="322"/>
      <c r="B1040" s="322"/>
      <c r="C1040" s="322"/>
      <c r="D1040" s="322"/>
      <c r="E1040" s="322"/>
      <c r="F1040" s="322"/>
      <c r="G1040" s="322"/>
    </row>
    <row r="1041" spans="1:7" ht="12">
      <c r="A1041" s="322"/>
      <c r="B1041" s="322"/>
      <c r="C1041" s="322"/>
      <c r="D1041" s="322"/>
      <c r="E1041" s="322"/>
      <c r="F1041" s="322"/>
      <c r="G1041" s="322"/>
    </row>
    <row r="1042" spans="1:7" ht="12">
      <c r="A1042" s="322"/>
      <c r="B1042" s="322"/>
      <c r="C1042" s="322"/>
      <c r="D1042" s="322"/>
      <c r="E1042" s="322"/>
      <c r="F1042" s="322"/>
      <c r="G1042" s="322"/>
    </row>
    <row r="1043" spans="1:7" ht="12">
      <c r="A1043" s="322"/>
      <c r="B1043" s="322"/>
      <c r="C1043" s="322"/>
      <c r="D1043" s="322"/>
      <c r="E1043" s="322"/>
      <c r="F1043" s="322"/>
      <c r="G1043" s="322"/>
    </row>
    <row r="1044" spans="1:7" ht="12">
      <c r="A1044" s="322"/>
      <c r="B1044" s="322"/>
      <c r="C1044" s="322"/>
      <c r="D1044" s="322"/>
      <c r="E1044" s="322"/>
      <c r="F1044" s="322"/>
      <c r="G1044" s="322"/>
    </row>
    <row r="1045" spans="1:7" ht="12">
      <c r="A1045" s="322"/>
      <c r="B1045" s="322"/>
      <c r="C1045" s="322"/>
      <c r="D1045" s="322"/>
      <c r="E1045" s="322"/>
      <c r="F1045" s="322"/>
      <c r="G1045" s="322"/>
    </row>
    <row r="1046" spans="1:7" ht="12">
      <c r="A1046" s="322"/>
      <c r="B1046" s="322"/>
      <c r="C1046" s="322"/>
      <c r="D1046" s="322"/>
      <c r="E1046" s="322"/>
      <c r="F1046" s="322"/>
      <c r="G1046" s="322"/>
    </row>
    <row r="1047" spans="1:7" ht="12">
      <c r="A1047" s="322"/>
      <c r="B1047" s="322"/>
      <c r="C1047" s="322"/>
      <c r="D1047" s="322"/>
      <c r="E1047" s="322"/>
      <c r="F1047" s="322"/>
      <c r="G1047" s="322"/>
    </row>
    <row r="1048" spans="1:7" ht="12">
      <c r="A1048" s="322"/>
      <c r="B1048" s="322"/>
      <c r="C1048" s="322"/>
      <c r="D1048" s="322"/>
      <c r="E1048" s="322"/>
      <c r="F1048" s="322"/>
      <c r="G1048" s="322"/>
    </row>
    <row r="1049" spans="1:7" ht="12">
      <c r="A1049" s="322"/>
      <c r="B1049" s="322"/>
      <c r="C1049" s="322"/>
      <c r="D1049" s="322"/>
      <c r="E1049" s="322"/>
      <c r="F1049" s="322"/>
      <c r="G1049" s="322"/>
    </row>
    <row r="1050" spans="1:7" ht="12">
      <c r="A1050" s="322"/>
      <c r="B1050" s="322"/>
      <c r="C1050" s="322"/>
      <c r="D1050" s="322"/>
      <c r="E1050" s="322"/>
      <c r="F1050" s="322"/>
      <c r="G1050" s="322"/>
    </row>
    <row r="1051" spans="1:7" ht="12">
      <c r="A1051" s="322"/>
      <c r="B1051" s="322"/>
      <c r="C1051" s="322"/>
      <c r="D1051" s="322"/>
      <c r="E1051" s="322"/>
      <c r="F1051" s="322"/>
      <c r="G1051" s="322"/>
    </row>
    <row r="1052" spans="1:7" ht="12">
      <c r="A1052" s="322"/>
      <c r="B1052" s="322"/>
      <c r="C1052" s="322"/>
      <c r="D1052" s="322"/>
      <c r="E1052" s="322"/>
      <c r="F1052" s="322"/>
      <c r="G1052" s="322"/>
    </row>
    <row r="1053" spans="1:7" ht="12">
      <c r="A1053" s="322"/>
      <c r="B1053" s="322"/>
      <c r="C1053" s="322"/>
      <c r="D1053" s="322"/>
      <c r="E1053" s="322"/>
      <c r="F1053" s="322"/>
      <c r="G1053" s="322"/>
    </row>
    <row r="1054" spans="1:7" ht="12">
      <c r="A1054" s="322"/>
      <c r="B1054" s="322"/>
      <c r="C1054" s="322"/>
      <c r="D1054" s="322"/>
      <c r="E1054" s="322"/>
      <c r="F1054" s="322"/>
      <c r="G1054" s="322"/>
    </row>
    <row r="1055" spans="1:7" ht="12">
      <c r="A1055" s="322"/>
      <c r="B1055" s="322"/>
      <c r="C1055" s="322"/>
      <c r="D1055" s="322"/>
      <c r="E1055" s="322"/>
      <c r="F1055" s="322"/>
      <c r="G1055" s="322"/>
    </row>
    <row r="1056" spans="1:7" ht="12">
      <c r="A1056" s="322"/>
      <c r="B1056" s="322"/>
      <c r="C1056" s="322"/>
      <c r="D1056" s="322"/>
      <c r="E1056" s="322"/>
      <c r="F1056" s="322"/>
      <c r="G1056" s="322"/>
    </row>
    <row r="1057" spans="1:7" ht="12">
      <c r="A1057" s="322"/>
      <c r="B1057" s="322"/>
      <c r="C1057" s="322"/>
      <c r="D1057" s="322"/>
      <c r="E1057" s="322"/>
      <c r="F1057" s="322"/>
      <c r="G1057" s="322"/>
    </row>
    <row r="1058" spans="1:7" ht="12">
      <c r="A1058" s="322"/>
      <c r="B1058" s="322"/>
      <c r="C1058" s="322"/>
      <c r="D1058" s="322"/>
      <c r="E1058" s="322"/>
      <c r="F1058" s="322"/>
      <c r="G1058" s="322"/>
    </row>
    <row r="1059" spans="1:7" ht="12">
      <c r="A1059" s="322"/>
      <c r="B1059" s="322"/>
      <c r="C1059" s="322"/>
      <c r="D1059" s="322"/>
      <c r="E1059" s="322"/>
      <c r="F1059" s="322"/>
      <c r="G1059" s="322"/>
    </row>
    <row r="1060" spans="1:7" ht="12">
      <c r="A1060" s="322"/>
      <c r="B1060" s="322"/>
      <c r="C1060" s="322"/>
      <c r="D1060" s="322"/>
      <c r="E1060" s="322"/>
      <c r="F1060" s="322"/>
      <c r="G1060" s="322"/>
    </row>
    <row r="1061" spans="1:7" ht="12">
      <c r="A1061" s="322"/>
      <c r="B1061" s="322"/>
      <c r="C1061" s="322"/>
      <c r="D1061" s="322"/>
      <c r="E1061" s="322"/>
      <c r="F1061" s="322"/>
      <c r="G1061" s="322"/>
    </row>
    <row r="1062" spans="1:7" ht="12">
      <c r="A1062" s="322"/>
      <c r="B1062" s="322"/>
      <c r="C1062" s="322"/>
      <c r="D1062" s="322"/>
      <c r="E1062" s="322"/>
      <c r="F1062" s="322"/>
      <c r="G1062" s="322"/>
    </row>
    <row r="1063" spans="1:7" ht="12">
      <c r="A1063" s="322"/>
      <c r="B1063" s="322"/>
      <c r="C1063" s="322"/>
      <c r="D1063" s="322"/>
      <c r="E1063" s="322"/>
      <c r="F1063" s="322"/>
      <c r="G1063" s="322"/>
    </row>
    <row r="1064" spans="1:7" ht="12">
      <c r="A1064" s="322"/>
      <c r="B1064" s="322"/>
      <c r="C1064" s="322"/>
      <c r="D1064" s="322"/>
      <c r="E1064" s="322"/>
      <c r="F1064" s="322"/>
      <c r="G1064" s="322"/>
    </row>
    <row r="1065" spans="1:7" ht="12">
      <c r="A1065" s="322"/>
      <c r="B1065" s="322"/>
      <c r="C1065" s="322"/>
      <c r="D1065" s="322"/>
      <c r="E1065" s="322"/>
      <c r="F1065" s="322"/>
      <c r="G1065" s="322"/>
    </row>
    <row r="1066" spans="1:7" ht="12">
      <c r="A1066" s="322"/>
      <c r="B1066" s="322"/>
      <c r="C1066" s="322"/>
      <c r="D1066" s="322"/>
      <c r="E1066" s="322"/>
      <c r="F1066" s="322"/>
      <c r="G1066" s="322"/>
    </row>
    <row r="1067" spans="1:7" ht="12">
      <c r="A1067" s="322"/>
      <c r="B1067" s="322"/>
      <c r="C1067" s="322"/>
      <c r="D1067" s="322"/>
      <c r="E1067" s="322"/>
      <c r="F1067" s="322"/>
      <c r="G1067" s="322"/>
    </row>
    <row r="1068" spans="1:7" ht="12">
      <c r="A1068" s="322"/>
      <c r="B1068" s="322"/>
      <c r="C1068" s="322"/>
      <c r="D1068" s="322"/>
      <c r="E1068" s="322"/>
      <c r="F1068" s="322"/>
      <c r="G1068" s="322"/>
    </row>
    <row r="1069" spans="1:7" ht="12">
      <c r="A1069" s="322"/>
      <c r="B1069" s="322"/>
      <c r="C1069" s="322"/>
      <c r="D1069" s="322"/>
      <c r="E1069" s="322"/>
      <c r="F1069" s="322"/>
      <c r="G1069" s="322"/>
    </row>
    <row r="1070" spans="1:7" ht="12">
      <c r="A1070" s="322"/>
      <c r="B1070" s="322"/>
      <c r="C1070" s="322"/>
      <c r="D1070" s="322"/>
      <c r="E1070" s="322"/>
      <c r="F1070" s="322"/>
      <c r="G1070" s="322"/>
    </row>
    <row r="1071" spans="1:7" ht="12">
      <c r="A1071" s="322"/>
      <c r="B1071" s="322"/>
      <c r="C1071" s="322"/>
      <c r="D1071" s="322"/>
      <c r="E1071" s="322"/>
      <c r="F1071" s="322"/>
      <c r="G1071" s="322"/>
    </row>
    <row r="1072" spans="1:7" ht="12">
      <c r="A1072" s="322"/>
      <c r="B1072" s="322"/>
      <c r="C1072" s="322"/>
      <c r="D1072" s="322"/>
      <c r="E1072" s="322"/>
      <c r="F1072" s="322"/>
      <c r="G1072" s="322"/>
    </row>
    <row r="1073" spans="1:7" ht="12">
      <c r="A1073" s="322"/>
      <c r="B1073" s="322"/>
      <c r="C1073" s="322"/>
      <c r="D1073" s="322"/>
      <c r="E1073" s="322"/>
      <c r="F1073" s="322"/>
      <c r="G1073" s="322"/>
    </row>
    <row r="1074" spans="1:7" ht="12">
      <c r="A1074" s="322"/>
      <c r="B1074" s="322"/>
      <c r="C1074" s="322"/>
      <c r="D1074" s="322"/>
      <c r="E1074" s="322"/>
      <c r="F1074" s="322"/>
      <c r="G1074" s="322"/>
    </row>
    <row r="1075" spans="1:7" ht="12">
      <c r="A1075" s="322"/>
      <c r="B1075" s="322"/>
      <c r="C1075" s="322"/>
      <c r="D1075" s="322"/>
      <c r="E1075" s="322"/>
      <c r="F1075" s="322"/>
      <c r="G1075" s="322"/>
    </row>
    <row r="1076" spans="1:7" ht="12">
      <c r="A1076" s="322"/>
      <c r="B1076" s="322"/>
      <c r="C1076" s="322"/>
      <c r="D1076" s="322"/>
      <c r="E1076" s="322"/>
      <c r="F1076" s="322"/>
      <c r="G1076" s="322"/>
    </row>
    <row r="1077" spans="1:7" ht="12">
      <c r="A1077" s="322"/>
      <c r="B1077" s="322"/>
      <c r="C1077" s="322"/>
      <c r="D1077" s="322"/>
      <c r="E1077" s="322"/>
      <c r="F1077" s="322"/>
      <c r="G1077" s="322"/>
    </row>
    <row r="1078" spans="1:7" ht="12">
      <c r="A1078" s="322"/>
      <c r="B1078" s="322"/>
      <c r="C1078" s="322"/>
      <c r="D1078" s="322"/>
      <c r="E1078" s="322"/>
      <c r="F1078" s="322"/>
      <c r="G1078" s="322"/>
    </row>
    <row r="1079" spans="1:7" ht="12">
      <c r="A1079" s="322"/>
      <c r="B1079" s="322"/>
      <c r="C1079" s="322"/>
      <c r="D1079" s="322"/>
      <c r="E1079" s="322"/>
      <c r="F1079" s="322"/>
      <c r="G1079" s="322"/>
    </row>
    <row r="1080" spans="1:7" ht="12">
      <c r="A1080" s="322"/>
      <c r="B1080" s="322"/>
      <c r="C1080" s="322"/>
      <c r="D1080" s="322"/>
      <c r="E1080" s="322"/>
      <c r="F1080" s="322"/>
      <c r="G1080" s="322"/>
    </row>
    <row r="1081" spans="1:7" ht="12">
      <c r="A1081" s="322"/>
      <c r="B1081" s="322"/>
      <c r="C1081" s="322"/>
      <c r="D1081" s="322"/>
      <c r="E1081" s="322"/>
      <c r="F1081" s="322"/>
      <c r="G1081" s="322"/>
    </row>
    <row r="1082" spans="1:7" ht="12">
      <c r="A1082" s="322"/>
      <c r="B1082" s="322"/>
      <c r="C1082" s="322"/>
      <c r="D1082" s="322"/>
      <c r="E1082" s="322"/>
      <c r="F1082" s="322"/>
      <c r="G1082" s="322"/>
    </row>
    <row r="1083" spans="1:7" ht="12">
      <c r="A1083" s="322"/>
      <c r="B1083" s="322"/>
      <c r="C1083" s="322"/>
      <c r="D1083" s="322"/>
      <c r="E1083" s="322"/>
      <c r="F1083" s="322"/>
      <c r="G1083" s="322"/>
    </row>
    <row r="1084" spans="1:7" ht="12">
      <c r="A1084" s="322"/>
      <c r="B1084" s="322"/>
      <c r="C1084" s="322"/>
      <c r="D1084" s="322"/>
      <c r="E1084" s="322"/>
      <c r="F1084" s="322"/>
      <c r="G1084" s="322"/>
    </row>
    <row r="1085" spans="1:7" ht="12">
      <c r="A1085" s="322"/>
      <c r="B1085" s="322"/>
      <c r="C1085" s="322"/>
      <c r="D1085" s="322"/>
      <c r="E1085" s="322"/>
      <c r="F1085" s="322"/>
      <c r="G1085" s="322"/>
    </row>
    <row r="1086" spans="1:7" ht="12">
      <c r="A1086" s="322"/>
      <c r="B1086" s="322"/>
      <c r="C1086" s="322"/>
      <c r="D1086" s="322"/>
      <c r="E1086" s="322"/>
      <c r="F1086" s="322"/>
      <c r="G1086" s="322"/>
    </row>
    <row r="1087" spans="1:7" ht="12">
      <c r="A1087" s="322"/>
      <c r="B1087" s="322"/>
      <c r="C1087" s="322"/>
      <c r="D1087" s="322"/>
      <c r="E1087" s="322"/>
      <c r="F1087" s="322"/>
      <c r="G1087" s="322"/>
    </row>
    <row r="1088" spans="1:7" ht="12">
      <c r="A1088" s="322"/>
      <c r="B1088" s="322"/>
      <c r="C1088" s="322"/>
      <c r="D1088" s="322"/>
      <c r="E1088" s="322"/>
      <c r="F1088" s="322"/>
      <c r="G1088" s="322"/>
    </row>
    <row r="1089" spans="1:7" ht="12">
      <c r="A1089" s="322"/>
      <c r="B1089" s="322"/>
      <c r="C1089" s="322"/>
      <c r="D1089" s="322"/>
      <c r="E1089" s="322"/>
      <c r="F1089" s="322"/>
      <c r="G1089" s="322"/>
    </row>
    <row r="1090" spans="1:7" ht="12">
      <c r="A1090" s="322"/>
      <c r="B1090" s="322"/>
      <c r="C1090" s="322"/>
      <c r="D1090" s="322"/>
      <c r="E1090" s="322"/>
      <c r="F1090" s="322"/>
      <c r="G1090" s="322"/>
    </row>
    <row r="1091" spans="1:7" ht="12">
      <c r="A1091" s="322"/>
      <c r="B1091" s="322"/>
      <c r="C1091" s="322"/>
      <c r="D1091" s="322"/>
      <c r="E1091" s="322"/>
      <c r="F1091" s="322"/>
      <c r="G1091" s="322"/>
    </row>
    <row r="1092" spans="1:7" ht="12">
      <c r="A1092" s="322"/>
      <c r="B1092" s="322"/>
      <c r="C1092" s="322"/>
      <c r="D1092" s="322"/>
      <c r="E1092" s="322"/>
      <c r="F1092" s="322"/>
      <c r="G1092" s="322"/>
    </row>
    <row r="1093" spans="1:7" ht="12">
      <c r="A1093" s="322"/>
      <c r="B1093" s="322"/>
      <c r="C1093" s="322"/>
      <c r="D1093" s="322"/>
      <c r="E1093" s="322"/>
      <c r="F1093" s="322"/>
      <c r="G1093" s="322"/>
    </row>
    <row r="1094" spans="1:7" ht="12">
      <c r="A1094" s="322"/>
      <c r="B1094" s="322"/>
      <c r="C1094" s="322"/>
      <c r="D1094" s="322"/>
      <c r="E1094" s="322"/>
      <c r="F1094" s="322"/>
      <c r="G1094" s="322"/>
    </row>
    <row r="1095" spans="1:7" ht="12">
      <c r="A1095" s="322"/>
      <c r="B1095" s="322"/>
      <c r="C1095" s="322"/>
      <c r="D1095" s="322"/>
      <c r="E1095" s="322"/>
      <c r="F1095" s="322"/>
      <c r="G1095" s="322"/>
    </row>
    <row r="1096" spans="1:7" ht="12">
      <c r="A1096" s="322"/>
      <c r="B1096" s="322"/>
      <c r="C1096" s="322"/>
      <c r="D1096" s="322"/>
      <c r="E1096" s="322"/>
      <c r="F1096" s="322"/>
      <c r="G1096" s="322"/>
    </row>
    <row r="1097" spans="1:7" ht="12">
      <c r="A1097" s="322"/>
      <c r="B1097" s="322"/>
      <c r="C1097" s="322"/>
      <c r="D1097" s="322"/>
      <c r="E1097" s="322"/>
      <c r="F1097" s="322"/>
      <c r="G1097" s="322"/>
    </row>
    <row r="1098" spans="1:7" ht="12">
      <c r="A1098" s="322"/>
      <c r="B1098" s="322"/>
      <c r="C1098" s="322"/>
      <c r="D1098" s="322"/>
      <c r="E1098" s="322"/>
      <c r="F1098" s="322"/>
      <c r="G1098" s="322"/>
    </row>
    <row r="1099" spans="1:7" ht="12">
      <c r="A1099" s="322"/>
      <c r="B1099" s="322"/>
      <c r="C1099" s="322"/>
      <c r="D1099" s="322"/>
      <c r="E1099" s="322"/>
      <c r="F1099" s="322"/>
      <c r="G1099" s="322"/>
    </row>
    <row r="1100" spans="1:7" ht="12">
      <c r="A1100" s="322"/>
      <c r="B1100" s="322"/>
      <c r="C1100" s="322"/>
      <c r="D1100" s="322"/>
      <c r="E1100" s="322"/>
      <c r="F1100" s="322"/>
      <c r="G1100" s="322"/>
    </row>
    <row r="1101" spans="1:7" ht="12">
      <c r="A1101" s="322"/>
      <c r="B1101" s="322"/>
      <c r="C1101" s="322"/>
      <c r="D1101" s="322"/>
      <c r="E1101" s="322"/>
      <c r="F1101" s="322"/>
      <c r="G1101" s="322"/>
    </row>
    <row r="1102" spans="1:7" ht="12">
      <c r="A1102" s="322"/>
      <c r="B1102" s="322"/>
      <c r="C1102" s="322"/>
      <c r="D1102" s="322"/>
      <c r="E1102" s="322"/>
      <c r="F1102" s="322"/>
      <c r="G1102" s="322"/>
    </row>
    <row r="1103" spans="1:7" ht="12">
      <c r="A1103" s="322"/>
      <c r="B1103" s="322"/>
      <c r="C1103" s="322"/>
      <c r="D1103" s="322"/>
      <c r="E1103" s="322"/>
      <c r="F1103" s="322"/>
      <c r="G1103" s="322"/>
    </row>
    <row r="1104" spans="1:7" ht="12">
      <c r="A1104" s="322"/>
      <c r="B1104" s="322"/>
      <c r="C1104" s="322"/>
      <c r="D1104" s="322"/>
      <c r="E1104" s="322"/>
      <c r="F1104" s="322"/>
      <c r="G1104" s="322"/>
    </row>
    <row r="1105" spans="1:7" ht="12">
      <c r="A1105" s="322"/>
      <c r="B1105" s="322"/>
      <c r="C1105" s="322"/>
      <c r="D1105" s="322"/>
      <c r="E1105" s="322"/>
      <c r="F1105" s="322"/>
      <c r="G1105" s="322"/>
    </row>
    <row r="1106" spans="1:7" ht="12">
      <c r="A1106" s="322"/>
      <c r="B1106" s="322"/>
      <c r="C1106" s="322"/>
      <c r="D1106" s="322"/>
      <c r="E1106" s="322"/>
      <c r="F1106" s="322"/>
      <c r="G1106" s="322"/>
    </row>
    <row r="1107" spans="1:7" ht="12">
      <c r="A1107" s="322"/>
      <c r="B1107" s="322"/>
      <c r="C1107" s="322"/>
      <c r="D1107" s="322"/>
      <c r="E1107" s="322"/>
      <c r="F1107" s="322"/>
      <c r="G1107" s="322"/>
    </row>
    <row r="1108" spans="1:7" ht="12">
      <c r="A1108" s="322"/>
      <c r="B1108" s="322"/>
      <c r="C1108" s="322"/>
      <c r="D1108" s="322"/>
      <c r="E1108" s="322"/>
      <c r="F1108" s="322"/>
      <c r="G1108" s="322"/>
    </row>
    <row r="1109" spans="1:7" ht="12">
      <c r="A1109" s="322"/>
      <c r="B1109" s="322"/>
      <c r="C1109" s="322"/>
      <c r="D1109" s="322"/>
      <c r="E1109" s="322"/>
      <c r="F1109" s="322"/>
      <c r="G1109" s="322"/>
    </row>
    <row r="1110" spans="1:7" ht="12">
      <c r="A1110" s="322"/>
      <c r="B1110" s="322"/>
      <c r="C1110" s="322"/>
      <c r="D1110" s="322"/>
      <c r="E1110" s="322"/>
      <c r="F1110" s="322"/>
      <c r="G1110" s="322"/>
    </row>
    <row r="1111" spans="1:7" ht="12">
      <c r="A1111" s="322"/>
      <c r="B1111" s="322"/>
      <c r="C1111" s="322"/>
      <c r="D1111" s="322"/>
      <c r="E1111" s="322"/>
      <c r="F1111" s="322"/>
      <c r="G1111" s="322"/>
    </row>
    <row r="1112" spans="1:7" ht="12">
      <c r="A1112" s="322"/>
      <c r="B1112" s="322"/>
      <c r="C1112" s="322"/>
      <c r="D1112" s="322"/>
      <c r="E1112" s="322"/>
      <c r="F1112" s="322"/>
      <c r="G1112" s="322"/>
    </row>
    <row r="1113" spans="1:7" ht="12">
      <c r="A1113" s="322"/>
      <c r="B1113" s="322"/>
      <c r="C1113" s="322"/>
      <c r="D1113" s="322"/>
      <c r="E1113" s="322"/>
      <c r="F1113" s="322"/>
      <c r="G1113" s="322"/>
    </row>
    <row r="1114" spans="1:7" ht="12">
      <c r="A1114" s="322"/>
      <c r="B1114" s="322"/>
      <c r="C1114" s="322"/>
      <c r="D1114" s="322"/>
      <c r="E1114" s="322"/>
      <c r="F1114" s="322"/>
      <c r="G1114" s="322"/>
    </row>
    <row r="1115" spans="1:7" ht="12">
      <c r="A1115" s="322"/>
      <c r="B1115" s="322"/>
      <c r="C1115" s="322"/>
      <c r="D1115" s="322"/>
      <c r="E1115" s="322"/>
      <c r="F1115" s="322"/>
      <c r="G1115" s="322"/>
    </row>
    <row r="1116" spans="1:7" ht="12">
      <c r="A1116" s="322"/>
      <c r="B1116" s="322"/>
      <c r="C1116" s="322"/>
      <c r="D1116" s="322"/>
      <c r="E1116" s="322"/>
      <c r="F1116" s="322"/>
      <c r="G1116" s="322"/>
    </row>
    <row r="1117" spans="1:7" ht="12">
      <c r="A1117" s="322"/>
      <c r="B1117" s="322"/>
      <c r="C1117" s="322"/>
      <c r="D1117" s="322"/>
      <c r="E1117" s="322"/>
      <c r="F1117" s="322"/>
      <c r="G1117" s="322"/>
    </row>
    <row r="1118" spans="1:7" ht="12">
      <c r="A1118" s="322"/>
      <c r="B1118" s="322"/>
      <c r="C1118" s="322"/>
      <c r="D1118" s="322"/>
      <c r="E1118" s="322"/>
      <c r="F1118" s="322"/>
      <c r="G1118" s="322"/>
    </row>
    <row r="1119" spans="1:7" ht="12">
      <c r="A1119" s="322"/>
      <c r="B1119" s="322"/>
      <c r="C1119" s="322"/>
      <c r="D1119" s="322"/>
      <c r="E1119" s="322"/>
      <c r="F1119" s="322"/>
      <c r="G1119" s="322"/>
    </row>
    <row r="1120" spans="1:7" ht="12">
      <c r="A1120" s="322"/>
      <c r="B1120" s="322"/>
      <c r="C1120" s="322"/>
      <c r="D1120" s="322"/>
      <c r="E1120" s="322"/>
      <c r="F1120" s="322"/>
      <c r="G1120" s="322"/>
    </row>
    <row r="1121" spans="1:7" ht="12">
      <c r="A1121" s="322"/>
      <c r="B1121" s="322"/>
      <c r="C1121" s="322"/>
      <c r="D1121" s="322"/>
      <c r="E1121" s="322"/>
      <c r="F1121" s="322"/>
      <c r="G1121" s="322"/>
    </row>
    <row r="1122" spans="1:7" ht="12">
      <c r="A1122" s="322"/>
      <c r="B1122" s="322"/>
      <c r="C1122" s="322"/>
      <c r="D1122" s="322"/>
      <c r="E1122" s="322"/>
      <c r="F1122" s="322"/>
      <c r="G1122" s="322"/>
    </row>
    <row r="1123" spans="1:7" ht="12">
      <c r="A1123" s="322"/>
      <c r="B1123" s="322"/>
      <c r="C1123" s="322"/>
      <c r="D1123" s="322"/>
      <c r="E1123" s="322"/>
      <c r="F1123" s="322"/>
      <c r="G1123" s="322"/>
    </row>
    <row r="1124" spans="1:7" ht="12">
      <c r="A1124" s="322"/>
      <c r="B1124" s="322"/>
      <c r="C1124" s="322"/>
      <c r="D1124" s="322"/>
      <c r="E1124" s="322"/>
      <c r="F1124" s="322"/>
      <c r="G1124" s="322"/>
    </row>
    <row r="1125" spans="1:7" ht="12">
      <c r="A1125" s="322"/>
      <c r="B1125" s="322"/>
      <c r="C1125" s="322"/>
      <c r="D1125" s="322"/>
      <c r="E1125" s="322"/>
      <c r="F1125" s="322"/>
      <c r="G1125" s="322"/>
    </row>
    <row r="1126" spans="1:7" ht="12">
      <c r="A1126" s="322"/>
      <c r="B1126" s="322"/>
      <c r="C1126" s="322"/>
      <c r="D1126" s="322"/>
      <c r="E1126" s="322"/>
      <c r="F1126" s="322"/>
      <c r="G1126" s="322"/>
    </row>
    <row r="1127" spans="1:7" ht="12">
      <c r="A1127" s="322"/>
      <c r="B1127" s="322"/>
      <c r="C1127" s="322"/>
      <c r="D1127" s="322"/>
      <c r="E1127" s="322"/>
      <c r="F1127" s="322"/>
      <c r="G1127" s="322"/>
    </row>
    <row r="1128" spans="1:7" ht="12">
      <c r="A1128" s="322"/>
      <c r="B1128" s="322"/>
      <c r="C1128" s="322"/>
      <c r="D1128" s="322"/>
      <c r="E1128" s="322"/>
      <c r="F1128" s="322"/>
      <c r="G1128" s="322"/>
    </row>
    <row r="1129" spans="1:7" ht="12">
      <c r="A1129" s="322"/>
      <c r="B1129" s="322"/>
      <c r="C1129" s="322"/>
      <c r="D1129" s="322"/>
      <c r="E1129" s="322"/>
      <c r="F1129" s="322"/>
      <c r="G1129" s="322"/>
    </row>
    <row r="1130" spans="1:7" ht="12">
      <c r="A1130" s="322"/>
      <c r="B1130" s="322"/>
      <c r="C1130" s="322"/>
      <c r="D1130" s="322"/>
      <c r="E1130" s="322"/>
      <c r="F1130" s="322"/>
      <c r="G1130" s="322"/>
    </row>
    <row r="1131" spans="1:7" ht="12">
      <c r="A1131" s="322"/>
      <c r="B1131" s="322"/>
      <c r="C1131" s="322"/>
      <c r="D1131" s="322"/>
      <c r="E1131" s="322"/>
      <c r="F1131" s="322"/>
      <c r="G1131" s="322"/>
    </row>
    <row r="1132" spans="1:7" ht="12">
      <c r="A1132" s="322"/>
      <c r="B1132" s="322"/>
      <c r="C1132" s="322"/>
      <c r="D1132" s="322"/>
      <c r="E1132" s="322"/>
      <c r="F1132" s="322"/>
      <c r="G1132" s="322"/>
    </row>
    <row r="1133" spans="1:7" ht="12">
      <c r="A1133" s="322"/>
      <c r="B1133" s="322"/>
      <c r="C1133" s="322"/>
      <c r="D1133" s="322"/>
      <c r="E1133" s="322"/>
      <c r="F1133" s="322"/>
      <c r="G1133" s="322"/>
    </row>
    <row r="1134" spans="1:7" ht="12">
      <c r="A1134" s="322"/>
      <c r="B1134" s="322"/>
      <c r="C1134" s="322"/>
      <c r="D1134" s="322"/>
      <c r="E1134" s="322"/>
      <c r="F1134" s="322"/>
      <c r="G1134" s="322"/>
    </row>
    <row r="1135" spans="1:7" ht="12">
      <c r="A1135" s="322"/>
      <c r="B1135" s="322"/>
      <c r="C1135" s="322"/>
      <c r="D1135" s="322"/>
      <c r="E1135" s="322"/>
      <c r="F1135" s="322"/>
      <c r="G1135" s="322"/>
    </row>
    <row r="1136" spans="1:7" ht="12">
      <c r="A1136" s="322"/>
      <c r="B1136" s="322"/>
      <c r="C1136" s="322"/>
      <c r="D1136" s="322"/>
      <c r="E1136" s="322"/>
      <c r="F1136" s="322"/>
      <c r="G1136" s="322"/>
    </row>
    <row r="1137" spans="1:7" ht="12">
      <c r="A1137" s="322"/>
      <c r="B1137" s="322"/>
      <c r="C1137" s="322"/>
      <c r="D1137" s="322"/>
      <c r="E1137" s="322"/>
      <c r="F1137" s="322"/>
      <c r="G1137" s="322"/>
    </row>
    <row r="1138" spans="1:7" ht="12">
      <c r="A1138" s="322"/>
      <c r="B1138" s="322"/>
      <c r="C1138" s="322"/>
      <c r="D1138" s="322"/>
      <c r="E1138" s="322"/>
      <c r="F1138" s="322"/>
      <c r="G1138" s="322"/>
    </row>
    <row r="1139" spans="1:7" ht="12">
      <c r="A1139" s="322"/>
      <c r="B1139" s="322"/>
      <c r="C1139" s="322"/>
      <c r="D1139" s="322"/>
      <c r="E1139" s="322"/>
      <c r="F1139" s="322"/>
      <c r="G1139" s="322"/>
    </row>
    <row r="1140" spans="1:7" ht="12">
      <c r="A1140" s="322"/>
      <c r="B1140" s="322"/>
      <c r="C1140" s="322"/>
      <c r="D1140" s="322"/>
      <c r="E1140" s="322"/>
      <c r="F1140" s="322"/>
      <c r="G1140" s="322"/>
    </row>
    <row r="1141" spans="1:7" ht="12">
      <c r="A1141" s="322"/>
      <c r="B1141" s="322"/>
      <c r="C1141" s="322"/>
      <c r="D1141" s="322"/>
      <c r="E1141" s="322"/>
      <c r="F1141" s="322"/>
      <c r="G1141" s="322"/>
    </row>
    <row r="1142" spans="1:7" ht="12">
      <c r="A1142" s="322"/>
      <c r="B1142" s="322"/>
      <c r="C1142" s="322"/>
      <c r="D1142" s="322"/>
      <c r="E1142" s="322"/>
      <c r="F1142" s="322"/>
      <c r="G1142" s="322"/>
    </row>
    <row r="1143" spans="1:7" ht="12">
      <c r="A1143" s="322"/>
      <c r="B1143" s="322"/>
      <c r="C1143" s="322"/>
      <c r="D1143" s="322"/>
      <c r="E1143" s="322"/>
      <c r="F1143" s="322"/>
      <c r="G1143" s="322"/>
    </row>
    <row r="1144" spans="1:7" ht="12">
      <c r="A1144" s="322"/>
      <c r="B1144" s="322"/>
      <c r="C1144" s="322"/>
      <c r="D1144" s="322"/>
      <c r="E1144" s="322"/>
      <c r="F1144" s="322"/>
      <c r="G1144" s="322"/>
    </row>
    <row r="1145" spans="1:7" ht="12">
      <c r="A1145" s="322"/>
      <c r="B1145" s="322"/>
      <c r="C1145" s="322"/>
      <c r="D1145" s="322"/>
      <c r="E1145" s="322"/>
      <c r="F1145" s="322"/>
      <c r="G1145" s="322"/>
    </row>
    <row r="1146" spans="1:7" ht="12">
      <c r="A1146" s="322"/>
      <c r="B1146" s="322"/>
      <c r="C1146" s="322"/>
      <c r="D1146" s="322"/>
      <c r="E1146" s="322"/>
      <c r="F1146" s="322"/>
      <c r="G1146" s="322"/>
    </row>
    <row r="1147" spans="1:7" ht="12">
      <c r="A1147" s="322"/>
      <c r="B1147" s="322"/>
      <c r="C1147" s="322"/>
      <c r="D1147" s="322"/>
      <c r="E1147" s="322"/>
      <c r="F1147" s="322"/>
      <c r="G1147" s="322"/>
    </row>
    <row r="1148" spans="1:7" ht="12">
      <c r="A1148" s="322"/>
      <c r="B1148" s="322"/>
      <c r="C1148" s="322"/>
      <c r="D1148" s="322"/>
      <c r="E1148" s="322"/>
      <c r="F1148" s="322"/>
      <c r="G1148" s="322"/>
    </row>
    <row r="1149" spans="1:7" ht="12">
      <c r="A1149" s="322"/>
      <c r="B1149" s="322"/>
      <c r="C1149" s="322"/>
      <c r="D1149" s="322"/>
      <c r="E1149" s="322"/>
      <c r="F1149" s="322"/>
      <c r="G1149" s="322"/>
    </row>
    <row r="1150" spans="1:7" ht="12">
      <c r="A1150" s="322"/>
      <c r="B1150" s="322"/>
      <c r="C1150" s="322"/>
      <c r="D1150" s="322"/>
      <c r="E1150" s="322"/>
      <c r="F1150" s="322"/>
      <c r="G1150" s="322"/>
    </row>
    <row r="1151" spans="1:7" ht="12">
      <c r="A1151" s="322"/>
      <c r="B1151" s="322"/>
      <c r="C1151" s="322"/>
      <c r="D1151" s="322"/>
      <c r="E1151" s="322"/>
      <c r="F1151" s="322"/>
      <c r="G1151" s="322"/>
    </row>
    <row r="1152" spans="1:7" ht="12">
      <c r="A1152" s="322"/>
      <c r="B1152" s="322"/>
      <c r="C1152" s="322"/>
      <c r="D1152" s="322"/>
      <c r="E1152" s="322"/>
      <c r="F1152" s="322"/>
      <c r="G1152" s="322"/>
    </row>
    <row r="1153" spans="1:7" ht="12">
      <c r="A1153" s="322"/>
      <c r="B1153" s="322"/>
      <c r="C1153" s="322"/>
      <c r="D1153" s="322"/>
      <c r="E1153" s="322"/>
      <c r="F1153" s="322"/>
      <c r="G1153" s="322"/>
    </row>
    <row r="1154" spans="1:7" ht="12">
      <c r="A1154" s="322"/>
      <c r="B1154" s="322"/>
      <c r="C1154" s="322"/>
      <c r="D1154" s="322"/>
      <c r="E1154" s="322"/>
      <c r="F1154" s="322"/>
      <c r="G1154" s="322"/>
    </row>
    <row r="1155" spans="1:7" ht="12">
      <c r="A1155" s="322"/>
      <c r="B1155" s="322"/>
      <c r="C1155" s="322"/>
      <c r="D1155" s="322"/>
      <c r="E1155" s="322"/>
      <c r="F1155" s="322"/>
      <c r="G1155" s="322"/>
    </row>
    <row r="1156" spans="1:7" ht="12">
      <c r="A1156" s="322"/>
      <c r="B1156" s="322"/>
      <c r="C1156" s="322"/>
      <c r="D1156" s="322"/>
      <c r="E1156" s="322"/>
      <c r="F1156" s="322"/>
      <c r="G1156" s="322"/>
    </row>
    <row r="1157" spans="1:7" ht="12">
      <c r="A1157" s="322"/>
      <c r="B1157" s="322"/>
      <c r="C1157" s="322"/>
      <c r="D1157" s="322"/>
      <c r="E1157" s="322"/>
      <c r="F1157" s="322"/>
      <c r="G1157" s="322"/>
    </row>
    <row r="1158" spans="1:7" ht="12">
      <c r="A1158" s="322"/>
      <c r="B1158" s="322"/>
      <c r="C1158" s="322"/>
      <c r="D1158" s="322"/>
      <c r="E1158" s="322"/>
      <c r="F1158" s="322"/>
      <c r="G1158" s="322"/>
    </row>
    <row r="1159" spans="1:7" ht="12">
      <c r="A1159" s="322"/>
      <c r="B1159" s="322"/>
      <c r="C1159" s="322"/>
      <c r="D1159" s="322"/>
      <c r="E1159" s="322"/>
      <c r="F1159" s="322"/>
      <c r="G1159" s="322"/>
    </row>
    <row r="1160" spans="1:7" ht="12">
      <c r="A1160" s="322"/>
      <c r="B1160" s="322"/>
      <c r="C1160" s="322"/>
      <c r="D1160" s="322"/>
      <c r="E1160" s="322"/>
      <c r="F1160" s="322"/>
      <c r="G1160" s="322"/>
    </row>
    <row r="1161" spans="1:7" ht="12">
      <c r="A1161" s="322"/>
      <c r="B1161" s="322"/>
      <c r="C1161" s="322"/>
      <c r="D1161" s="322"/>
      <c r="E1161" s="322"/>
      <c r="F1161" s="322"/>
      <c r="G1161" s="322"/>
    </row>
    <row r="1162" spans="1:7" ht="12">
      <c r="A1162" s="322"/>
      <c r="B1162" s="322"/>
      <c r="C1162" s="322"/>
      <c r="D1162" s="322"/>
      <c r="E1162" s="322"/>
      <c r="F1162" s="322"/>
      <c r="G1162" s="322"/>
    </row>
    <row r="1163" spans="1:7" ht="12">
      <c r="A1163" s="322"/>
      <c r="B1163" s="322"/>
      <c r="C1163" s="322"/>
      <c r="D1163" s="322"/>
      <c r="E1163" s="322"/>
      <c r="F1163" s="322"/>
      <c r="G1163" s="322"/>
    </row>
    <row r="1164" spans="1:7" ht="12">
      <c r="A1164" s="322"/>
      <c r="B1164" s="322"/>
      <c r="C1164" s="322"/>
      <c r="D1164" s="322"/>
      <c r="E1164" s="322"/>
      <c r="F1164" s="322"/>
      <c r="G1164" s="322"/>
    </row>
    <row r="1165" spans="1:7" ht="12">
      <c r="A1165" s="322"/>
      <c r="B1165" s="322"/>
      <c r="C1165" s="322"/>
      <c r="D1165" s="322"/>
      <c r="E1165" s="322"/>
      <c r="F1165" s="322"/>
      <c r="G1165" s="322"/>
    </row>
    <row r="1166" spans="1:7" ht="12">
      <c r="A1166" s="322"/>
      <c r="B1166" s="322"/>
      <c r="C1166" s="322"/>
      <c r="D1166" s="322"/>
      <c r="E1166" s="322"/>
      <c r="F1166" s="322"/>
      <c r="G1166" s="322"/>
    </row>
    <row r="1167" spans="1:7" ht="12">
      <c r="A1167" s="322"/>
      <c r="B1167" s="322"/>
      <c r="C1167" s="322"/>
      <c r="D1167" s="322"/>
      <c r="E1167" s="322"/>
      <c r="F1167" s="322"/>
      <c r="G1167" s="322"/>
    </row>
    <row r="1168" spans="1:7" ht="12">
      <c r="A1168" s="322"/>
      <c r="B1168" s="322"/>
      <c r="C1168" s="322"/>
      <c r="D1168" s="322"/>
      <c r="E1168" s="322"/>
      <c r="F1168" s="322"/>
      <c r="G1168" s="322"/>
    </row>
    <row r="1169" spans="1:7" ht="12">
      <c r="A1169" s="322"/>
      <c r="B1169" s="322"/>
      <c r="C1169" s="322"/>
      <c r="D1169" s="322"/>
      <c r="E1169" s="322"/>
      <c r="F1169" s="322"/>
      <c r="G1169" s="322"/>
    </row>
    <row r="1170" spans="1:7" ht="12">
      <c r="A1170" s="322"/>
      <c r="B1170" s="322"/>
      <c r="C1170" s="322"/>
      <c r="D1170" s="322"/>
      <c r="E1170" s="322"/>
      <c r="F1170" s="322"/>
      <c r="G1170" s="322"/>
    </row>
    <row r="1171" spans="1:7" ht="12">
      <c r="A1171" s="322"/>
      <c r="B1171" s="322"/>
      <c r="C1171" s="322"/>
      <c r="D1171" s="322"/>
      <c r="E1171" s="322"/>
      <c r="F1171" s="322"/>
      <c r="G1171" s="322"/>
    </row>
    <row r="1172" spans="1:7" ht="12">
      <c r="A1172" s="322"/>
      <c r="B1172" s="322"/>
      <c r="C1172" s="322"/>
      <c r="D1172" s="322"/>
      <c r="E1172" s="322"/>
      <c r="F1172" s="322"/>
      <c r="G1172" s="322"/>
    </row>
    <row r="1173" spans="1:7" ht="12">
      <c r="A1173" s="322"/>
      <c r="B1173" s="322"/>
      <c r="C1173" s="322"/>
      <c r="D1173" s="322"/>
      <c r="E1173" s="322"/>
      <c r="F1173" s="322"/>
      <c r="G1173" s="322"/>
    </row>
    <row r="1174" spans="1:7" ht="12">
      <c r="A1174" s="322"/>
      <c r="B1174" s="322"/>
      <c r="C1174" s="322"/>
      <c r="D1174" s="322"/>
      <c r="E1174" s="322"/>
      <c r="F1174" s="322"/>
      <c r="G1174" s="322"/>
    </row>
    <row r="1175" spans="1:7" ht="12">
      <c r="A1175" s="322"/>
      <c r="B1175" s="322"/>
      <c r="C1175" s="322"/>
      <c r="D1175" s="322"/>
      <c r="E1175" s="322"/>
      <c r="F1175" s="322"/>
      <c r="G1175" s="322"/>
    </row>
    <row r="1176" spans="1:7" ht="12">
      <c r="A1176" s="322"/>
      <c r="B1176" s="322"/>
      <c r="C1176" s="322"/>
      <c r="D1176" s="322"/>
      <c r="E1176" s="322"/>
      <c r="F1176" s="322"/>
      <c r="G1176" s="322"/>
    </row>
    <row r="1177" spans="1:7" ht="12">
      <c r="A1177" s="322"/>
      <c r="B1177" s="322"/>
      <c r="C1177" s="322"/>
      <c r="D1177" s="322"/>
      <c r="E1177" s="322"/>
      <c r="F1177" s="322"/>
      <c r="G1177" s="322"/>
    </row>
    <row r="1178" spans="1:7" ht="12">
      <c r="A1178" s="322"/>
      <c r="B1178" s="322"/>
      <c r="C1178" s="322"/>
      <c r="D1178" s="322"/>
      <c r="E1178" s="322"/>
      <c r="F1178" s="322"/>
      <c r="G1178" s="322"/>
    </row>
    <row r="1179" spans="1:7" ht="12">
      <c r="A1179" s="322"/>
      <c r="B1179" s="322"/>
      <c r="C1179" s="322"/>
      <c r="D1179" s="322"/>
      <c r="E1179" s="322"/>
      <c r="F1179" s="322"/>
      <c r="G1179" s="322"/>
    </row>
    <row r="1180" spans="1:7" ht="12">
      <c r="A1180" s="322"/>
      <c r="B1180" s="322"/>
      <c r="C1180" s="322"/>
      <c r="D1180" s="322"/>
      <c r="E1180" s="322"/>
      <c r="F1180" s="322"/>
      <c r="G1180" s="322"/>
    </row>
    <row r="1181" spans="1:7" ht="12">
      <c r="A1181" s="322"/>
      <c r="B1181" s="322"/>
      <c r="C1181" s="322"/>
      <c r="D1181" s="322"/>
      <c r="E1181" s="322"/>
      <c r="F1181" s="322"/>
      <c r="G1181" s="322"/>
    </row>
    <row r="1182" spans="1:7" ht="12">
      <c r="A1182" s="322"/>
      <c r="B1182" s="322"/>
      <c r="C1182" s="322"/>
      <c r="D1182" s="322"/>
      <c r="E1182" s="322"/>
      <c r="F1182" s="322"/>
      <c r="G1182" s="322"/>
    </row>
    <row r="1183" spans="1:7" ht="12">
      <c r="A1183" s="322"/>
      <c r="B1183" s="322"/>
      <c r="C1183" s="322"/>
      <c r="D1183" s="322"/>
      <c r="E1183" s="322"/>
      <c r="F1183" s="322"/>
      <c r="G1183" s="322"/>
    </row>
    <row r="1184" spans="1:7" ht="12">
      <c r="A1184" s="322"/>
      <c r="B1184" s="322"/>
      <c r="C1184" s="322"/>
      <c r="D1184" s="322"/>
      <c r="E1184" s="322"/>
      <c r="F1184" s="322"/>
      <c r="G1184" s="322"/>
    </row>
    <row r="1185" spans="1:7" ht="12">
      <c r="A1185" s="322"/>
      <c r="B1185" s="322"/>
      <c r="C1185" s="322"/>
      <c r="D1185" s="322"/>
      <c r="E1185" s="322"/>
      <c r="F1185" s="322"/>
      <c r="G1185" s="322"/>
    </row>
    <row r="1186" spans="1:7" ht="12">
      <c r="A1186" s="322"/>
      <c r="B1186" s="322"/>
      <c r="C1186" s="322"/>
      <c r="D1186" s="322"/>
      <c r="E1186" s="322"/>
      <c r="F1186" s="322"/>
      <c r="G1186" s="322"/>
    </row>
    <row r="1187" spans="1:7" ht="12">
      <c r="A1187" s="322"/>
      <c r="B1187" s="322"/>
      <c r="C1187" s="322"/>
      <c r="D1187" s="322"/>
      <c r="E1187" s="322"/>
      <c r="F1187" s="322"/>
      <c r="G1187" s="322"/>
    </row>
    <row r="1188" spans="1:7" ht="12">
      <c r="A1188" s="322"/>
      <c r="B1188" s="322"/>
      <c r="C1188" s="322"/>
      <c r="D1188" s="322"/>
      <c r="E1188" s="322"/>
      <c r="F1188" s="322"/>
      <c r="G1188" s="322"/>
    </row>
    <row r="1189" spans="1:7" ht="12">
      <c r="A1189" s="322"/>
      <c r="B1189" s="322"/>
      <c r="C1189" s="322"/>
      <c r="D1189" s="322"/>
      <c r="E1189" s="322"/>
      <c r="F1189" s="322"/>
      <c r="G1189" s="322"/>
    </row>
    <row r="1190" spans="1:7" ht="12">
      <c r="A1190" s="322"/>
      <c r="B1190" s="322"/>
      <c r="C1190" s="322"/>
      <c r="D1190" s="322"/>
      <c r="E1190" s="322"/>
      <c r="F1190" s="322"/>
      <c r="G1190" s="322"/>
    </row>
    <row r="1191" spans="1:7" ht="12">
      <c r="A1191" s="322"/>
      <c r="B1191" s="322"/>
      <c r="C1191" s="322"/>
      <c r="D1191" s="322"/>
      <c r="E1191" s="322"/>
      <c r="F1191" s="322"/>
      <c r="G1191" s="322"/>
    </row>
    <row r="1192" spans="1:7" ht="12">
      <c r="A1192" s="322"/>
      <c r="B1192" s="322"/>
      <c r="C1192" s="322"/>
      <c r="D1192" s="322"/>
      <c r="E1192" s="322"/>
      <c r="F1192" s="322"/>
      <c r="G1192" s="322"/>
    </row>
    <row r="1193" spans="1:7" ht="12">
      <c r="A1193" s="322"/>
      <c r="B1193" s="322"/>
      <c r="C1193" s="322"/>
      <c r="D1193" s="322"/>
      <c r="E1193" s="322"/>
      <c r="F1193" s="322"/>
      <c r="G1193" s="322"/>
    </row>
    <row r="1194" spans="1:7" ht="12">
      <c r="A1194" s="322"/>
      <c r="B1194" s="322"/>
      <c r="C1194" s="322"/>
      <c r="D1194" s="322"/>
      <c r="E1194" s="322"/>
      <c r="F1194" s="322"/>
      <c r="G1194" s="322"/>
    </row>
    <row r="1195" spans="1:7" ht="12">
      <c r="A1195" s="322"/>
      <c r="B1195" s="322"/>
      <c r="C1195" s="322"/>
      <c r="D1195" s="322"/>
      <c r="E1195" s="322"/>
      <c r="F1195" s="322"/>
      <c r="G1195" s="322"/>
    </row>
    <row r="1196" spans="1:7" ht="12">
      <c r="A1196" s="322"/>
      <c r="B1196" s="322"/>
      <c r="C1196" s="322"/>
      <c r="D1196" s="322"/>
      <c r="E1196" s="322"/>
      <c r="F1196" s="322"/>
      <c r="G1196" s="322"/>
    </row>
    <row r="1197" spans="1:7" ht="12">
      <c r="A1197" s="322"/>
      <c r="B1197" s="322"/>
      <c r="C1197" s="322"/>
      <c r="D1197" s="322"/>
      <c r="E1197" s="322"/>
      <c r="F1197" s="322"/>
      <c r="G1197" s="322"/>
    </row>
    <row r="1198" spans="1:7" ht="12">
      <c r="A1198" s="322"/>
      <c r="B1198" s="322"/>
      <c r="C1198" s="322"/>
      <c r="D1198" s="322"/>
      <c r="E1198" s="322"/>
      <c r="F1198" s="322"/>
      <c r="G1198" s="322"/>
    </row>
    <row r="1199" spans="1:7" ht="12">
      <c r="A1199" s="322"/>
      <c r="B1199" s="322"/>
      <c r="C1199" s="322"/>
      <c r="D1199" s="322"/>
      <c r="E1199" s="322"/>
      <c r="F1199" s="322"/>
      <c r="G1199" s="322"/>
    </row>
    <row r="1200" spans="1:7" ht="12">
      <c r="A1200" s="322"/>
      <c r="B1200" s="322"/>
      <c r="C1200" s="322"/>
      <c r="D1200" s="322"/>
      <c r="E1200" s="322"/>
      <c r="F1200" s="322"/>
      <c r="G1200" s="322"/>
    </row>
    <row r="1201" spans="1:7" ht="12">
      <c r="A1201" s="322"/>
      <c r="B1201" s="322"/>
      <c r="C1201" s="322"/>
      <c r="D1201" s="322"/>
      <c r="E1201" s="322"/>
      <c r="F1201" s="322"/>
      <c r="G1201" s="322"/>
    </row>
    <row r="1202" spans="1:7" ht="12">
      <c r="A1202" s="322"/>
      <c r="B1202" s="322"/>
      <c r="C1202" s="322"/>
      <c r="D1202" s="322"/>
      <c r="E1202" s="322"/>
      <c r="F1202" s="322"/>
      <c r="G1202" s="322"/>
    </row>
    <row r="1203" spans="1:7" ht="12">
      <c r="A1203" s="322"/>
      <c r="B1203" s="322"/>
      <c r="C1203" s="322"/>
      <c r="D1203" s="322"/>
      <c r="E1203" s="322"/>
      <c r="F1203" s="322"/>
      <c r="G1203" s="322"/>
    </row>
    <row r="1204" spans="1:7" ht="12">
      <c r="A1204" s="322"/>
      <c r="B1204" s="322"/>
      <c r="C1204" s="322"/>
      <c r="D1204" s="322"/>
      <c r="E1204" s="322"/>
      <c r="F1204" s="322"/>
      <c r="G1204" s="322"/>
    </row>
    <row r="1205" spans="1:7" ht="12">
      <c r="A1205" s="322"/>
      <c r="B1205" s="322"/>
      <c r="C1205" s="322"/>
      <c r="D1205" s="322"/>
      <c r="E1205" s="322"/>
      <c r="F1205" s="322"/>
      <c r="G1205" s="322"/>
    </row>
    <row r="1206" spans="1:7" ht="12">
      <c r="A1206" s="322"/>
      <c r="B1206" s="322"/>
      <c r="C1206" s="322"/>
      <c r="D1206" s="322"/>
      <c r="E1206" s="322"/>
      <c r="F1206" s="322"/>
      <c r="G1206" s="322"/>
    </row>
    <row r="1207" spans="1:7" ht="12">
      <c r="A1207" s="322"/>
      <c r="B1207" s="322"/>
      <c r="C1207" s="322"/>
      <c r="D1207" s="322"/>
      <c r="E1207" s="322"/>
      <c r="F1207" s="322"/>
      <c r="G1207" s="322"/>
    </row>
    <row r="1208" spans="1:7" ht="12">
      <c r="A1208" s="322"/>
      <c r="B1208" s="322"/>
      <c r="C1208" s="322"/>
      <c r="D1208" s="322"/>
      <c r="E1208" s="322"/>
      <c r="F1208" s="322"/>
      <c r="G1208" s="322"/>
    </row>
    <row r="1209" spans="1:7" ht="12">
      <c r="A1209" s="322"/>
      <c r="B1209" s="322"/>
      <c r="C1209" s="322"/>
      <c r="D1209" s="322"/>
      <c r="E1209" s="322"/>
      <c r="F1209" s="322"/>
      <c r="G1209" s="322"/>
    </row>
    <row r="1210" spans="1:7" ht="12">
      <c r="A1210" s="322"/>
      <c r="B1210" s="322"/>
      <c r="C1210" s="322"/>
      <c r="D1210" s="322"/>
      <c r="E1210" s="322"/>
      <c r="F1210" s="322"/>
      <c r="G1210" s="322"/>
    </row>
    <row r="1211" spans="1:7" ht="12">
      <c r="A1211" s="322"/>
      <c r="B1211" s="322"/>
      <c r="C1211" s="322"/>
      <c r="D1211" s="322"/>
      <c r="E1211" s="322"/>
      <c r="F1211" s="322"/>
      <c r="G1211" s="322"/>
    </row>
    <row r="1212" spans="1:7" ht="12">
      <c r="A1212" s="322"/>
      <c r="B1212" s="322"/>
      <c r="C1212" s="322"/>
      <c r="D1212" s="322"/>
      <c r="E1212" s="322"/>
      <c r="F1212" s="322"/>
      <c r="G1212" s="322"/>
    </row>
    <row r="1213" spans="1:7" ht="12">
      <c r="A1213" s="322"/>
      <c r="B1213" s="322"/>
      <c r="C1213" s="322"/>
      <c r="D1213" s="322"/>
      <c r="E1213" s="322"/>
      <c r="F1213" s="322"/>
      <c r="G1213" s="322"/>
    </row>
    <row r="1214" spans="1:7" ht="12">
      <c r="A1214" s="322"/>
      <c r="B1214" s="322"/>
      <c r="C1214" s="322"/>
      <c r="D1214" s="322"/>
      <c r="E1214" s="322"/>
      <c r="F1214" s="322"/>
      <c r="G1214" s="322"/>
    </row>
    <row r="1215" spans="1:7" ht="12">
      <c r="A1215" s="322"/>
      <c r="B1215" s="322"/>
      <c r="C1215" s="322"/>
      <c r="D1215" s="322"/>
      <c r="E1215" s="322"/>
      <c r="F1215" s="322"/>
      <c r="G1215" s="322"/>
    </row>
    <row r="1216" spans="1:7" ht="12">
      <c r="A1216" s="322"/>
      <c r="B1216" s="322"/>
      <c r="C1216" s="322"/>
      <c r="D1216" s="322"/>
      <c r="E1216" s="322"/>
      <c r="F1216" s="322"/>
      <c r="G1216" s="322"/>
    </row>
    <row r="1217" spans="1:7" ht="12">
      <c r="A1217" s="322"/>
      <c r="B1217" s="322"/>
      <c r="C1217" s="322"/>
      <c r="D1217" s="322"/>
      <c r="E1217" s="322"/>
      <c r="F1217" s="322"/>
      <c r="G1217" s="322"/>
    </row>
    <row r="1218" spans="1:7" ht="12">
      <c r="A1218" s="322"/>
      <c r="B1218" s="322"/>
      <c r="C1218" s="322"/>
      <c r="D1218" s="322"/>
      <c r="E1218" s="322"/>
      <c r="F1218" s="322"/>
      <c r="G1218" s="322"/>
    </row>
    <row r="1219" spans="1:7" ht="12">
      <c r="A1219" s="322"/>
      <c r="B1219" s="322"/>
      <c r="C1219" s="322"/>
      <c r="D1219" s="322"/>
      <c r="E1219" s="322"/>
      <c r="F1219" s="322"/>
      <c r="G1219" s="322"/>
    </row>
    <row r="1220" spans="1:7" ht="12">
      <c r="A1220" s="322"/>
      <c r="B1220" s="322"/>
      <c r="C1220" s="322"/>
      <c r="D1220" s="322"/>
      <c r="E1220" s="322"/>
      <c r="F1220" s="322"/>
      <c r="G1220" s="322"/>
    </row>
    <row r="1221" spans="1:7" ht="12">
      <c r="A1221" s="322"/>
      <c r="B1221" s="322"/>
      <c r="C1221" s="322"/>
      <c r="D1221" s="322"/>
      <c r="E1221" s="322"/>
      <c r="F1221" s="322"/>
      <c r="G1221" s="322"/>
    </row>
    <row r="1222" spans="1:7" ht="12">
      <c r="A1222" s="322"/>
      <c r="B1222" s="322"/>
      <c r="C1222" s="322"/>
      <c r="D1222" s="322"/>
      <c r="E1222" s="322"/>
      <c r="F1222" s="322"/>
      <c r="G1222" s="322"/>
    </row>
    <row r="1223" spans="1:7" ht="12">
      <c r="A1223" s="322"/>
      <c r="B1223" s="322"/>
      <c r="C1223" s="322"/>
      <c r="D1223" s="322"/>
      <c r="E1223" s="322"/>
      <c r="F1223" s="322"/>
      <c r="G1223" s="322"/>
    </row>
    <row r="1224" spans="1:7" ht="12">
      <c r="A1224" s="322"/>
      <c r="B1224" s="322"/>
      <c r="C1224" s="322"/>
      <c r="D1224" s="322"/>
      <c r="E1224" s="322"/>
      <c r="F1224" s="322"/>
      <c r="G1224" s="322"/>
    </row>
    <row r="1225" spans="1:7" ht="12">
      <c r="A1225" s="322"/>
      <c r="B1225" s="322"/>
      <c r="C1225" s="322"/>
      <c r="D1225" s="322"/>
      <c r="E1225" s="322"/>
      <c r="F1225" s="322"/>
      <c r="G1225" s="322"/>
    </row>
    <row r="1226" spans="1:7" ht="12">
      <c r="A1226" s="322"/>
      <c r="B1226" s="322"/>
      <c r="C1226" s="322"/>
      <c r="D1226" s="322"/>
      <c r="E1226" s="322"/>
      <c r="F1226" s="322"/>
      <c r="G1226" s="322"/>
    </row>
    <row r="1227" spans="1:7" ht="12">
      <c r="A1227" s="322"/>
      <c r="B1227" s="322"/>
      <c r="C1227" s="322"/>
      <c r="D1227" s="322"/>
      <c r="E1227" s="322"/>
      <c r="F1227" s="322"/>
      <c r="G1227" s="322"/>
    </row>
    <row r="1228" spans="1:7" ht="12">
      <c r="A1228" s="322"/>
      <c r="B1228" s="322"/>
      <c r="C1228" s="322"/>
      <c r="D1228" s="322"/>
      <c r="E1228" s="322"/>
      <c r="F1228" s="322"/>
      <c r="G1228" s="322"/>
    </row>
    <row r="1229" spans="1:7" ht="12">
      <c r="A1229" s="322"/>
      <c r="B1229" s="322"/>
      <c r="C1229" s="322"/>
      <c r="D1229" s="322"/>
      <c r="E1229" s="322"/>
      <c r="F1229" s="322"/>
      <c r="G1229" s="322"/>
    </row>
    <row r="1230" spans="1:7" ht="12">
      <c r="A1230" s="322"/>
      <c r="B1230" s="322"/>
      <c r="C1230" s="322"/>
      <c r="D1230" s="322"/>
      <c r="E1230" s="322"/>
      <c r="F1230" s="322"/>
      <c r="G1230" s="322"/>
    </row>
    <row r="1231" spans="1:7" ht="12">
      <c r="A1231" s="322"/>
      <c r="B1231" s="322"/>
      <c r="C1231" s="322"/>
      <c r="D1231" s="322"/>
      <c r="E1231" s="322"/>
      <c r="F1231" s="322"/>
      <c r="G1231" s="322"/>
    </row>
    <row r="1232" spans="1:7" ht="12">
      <c r="A1232" s="322"/>
      <c r="B1232" s="322"/>
      <c r="C1232" s="322"/>
      <c r="D1232" s="322"/>
      <c r="E1232" s="322"/>
      <c r="F1232" s="322"/>
      <c r="G1232" s="322"/>
    </row>
    <row r="1233" spans="1:7" ht="12">
      <c r="A1233" s="322"/>
      <c r="B1233" s="322"/>
      <c r="C1233" s="322"/>
      <c r="D1233" s="322"/>
      <c r="E1233" s="322"/>
      <c r="F1233" s="322"/>
      <c r="G1233" s="322"/>
    </row>
    <row r="1234" spans="1:7" ht="12">
      <c r="A1234" s="322"/>
      <c r="B1234" s="322"/>
      <c r="C1234" s="322"/>
      <c r="D1234" s="322"/>
      <c r="E1234" s="322"/>
      <c r="F1234" s="322"/>
      <c r="G1234" s="322"/>
    </row>
    <row r="1235" spans="1:7" ht="12">
      <c r="A1235" s="322"/>
      <c r="B1235" s="322"/>
      <c r="C1235" s="322"/>
      <c r="D1235" s="322"/>
      <c r="E1235" s="322"/>
      <c r="F1235" s="322"/>
      <c r="G1235" s="322"/>
    </row>
    <row r="1236" spans="1:7" ht="12">
      <c r="A1236" s="322"/>
      <c r="B1236" s="322"/>
      <c r="C1236" s="322"/>
      <c r="D1236" s="322"/>
      <c r="E1236" s="322"/>
      <c r="F1236" s="322"/>
      <c r="G1236" s="322"/>
    </row>
    <row r="1237" spans="1:7" ht="12">
      <c r="A1237" s="322"/>
      <c r="B1237" s="322"/>
      <c r="C1237" s="322"/>
      <c r="D1237" s="322"/>
      <c r="E1237" s="322"/>
      <c r="F1237" s="322"/>
      <c r="G1237" s="322"/>
    </row>
    <row r="1238" spans="1:7" ht="12">
      <c r="A1238" s="322"/>
      <c r="B1238" s="322"/>
      <c r="C1238" s="322"/>
      <c r="D1238" s="322"/>
      <c r="E1238" s="322"/>
      <c r="F1238" s="322"/>
      <c r="G1238" s="322"/>
    </row>
    <row r="1239" spans="1:7" ht="12">
      <c r="A1239" s="322"/>
      <c r="B1239" s="322"/>
      <c r="C1239" s="322"/>
      <c r="D1239" s="322"/>
      <c r="E1239" s="322"/>
      <c r="F1239" s="322"/>
      <c r="G1239" s="322"/>
    </row>
    <row r="1240" spans="1:7" ht="12">
      <c r="A1240" s="322"/>
      <c r="B1240" s="322"/>
      <c r="C1240" s="322"/>
      <c r="D1240" s="322"/>
      <c r="E1240" s="322"/>
      <c r="F1240" s="322"/>
      <c r="G1240" s="322"/>
    </row>
    <row r="1241" spans="1:7" ht="12">
      <c r="A1241" s="322"/>
      <c r="B1241" s="322"/>
      <c r="C1241" s="322"/>
      <c r="D1241" s="322"/>
      <c r="E1241" s="322"/>
      <c r="F1241" s="322"/>
      <c r="G1241" s="322"/>
    </row>
    <row r="1242" spans="1:7" ht="12">
      <c r="A1242" s="322"/>
      <c r="B1242" s="322"/>
      <c r="C1242" s="322"/>
      <c r="D1242" s="322"/>
      <c r="E1242" s="322"/>
      <c r="F1242" s="322"/>
      <c r="G1242" s="322"/>
    </row>
    <row r="1243" spans="1:7" ht="12">
      <c r="A1243" s="322"/>
      <c r="B1243" s="322"/>
      <c r="C1243" s="322"/>
      <c r="D1243" s="322"/>
      <c r="E1243" s="322"/>
      <c r="F1243" s="322"/>
      <c r="G1243" s="322"/>
    </row>
    <row r="1244" spans="1:7" ht="12">
      <c r="A1244" s="322"/>
      <c r="B1244" s="322"/>
      <c r="C1244" s="322"/>
      <c r="D1244" s="322"/>
      <c r="E1244" s="322"/>
      <c r="F1244" s="322"/>
      <c r="G1244" s="322"/>
    </row>
    <row r="1245" spans="1:7" ht="12">
      <c r="A1245" s="322"/>
      <c r="B1245" s="322"/>
      <c r="C1245" s="322"/>
      <c r="D1245" s="322"/>
      <c r="E1245" s="322"/>
      <c r="F1245" s="322"/>
      <c r="G1245" s="322"/>
    </row>
    <row r="1246" spans="1:7" ht="12">
      <c r="A1246" s="322"/>
      <c r="B1246" s="322"/>
      <c r="C1246" s="322"/>
      <c r="D1246" s="322"/>
      <c r="E1246" s="322"/>
      <c r="F1246" s="322"/>
      <c r="G1246" s="322"/>
    </row>
    <row r="1247" spans="1:7" ht="12">
      <c r="A1247" s="322"/>
      <c r="B1247" s="322"/>
      <c r="C1247" s="322"/>
      <c r="D1247" s="322"/>
      <c r="E1247" s="322"/>
      <c r="F1247" s="322"/>
      <c r="G1247" s="322"/>
    </row>
    <row r="1248" spans="1:7" ht="12">
      <c r="A1248" s="322"/>
      <c r="B1248" s="322"/>
      <c r="C1248" s="322"/>
      <c r="D1248" s="322"/>
      <c r="E1248" s="322"/>
      <c r="F1248" s="322"/>
      <c r="G1248" s="322"/>
    </row>
    <row r="1249" spans="1:7" ht="12">
      <c r="A1249" s="322"/>
      <c r="B1249" s="322"/>
      <c r="C1249" s="322"/>
      <c r="D1249" s="322"/>
      <c r="E1249" s="322"/>
      <c r="F1249" s="322"/>
      <c r="G1249" s="322"/>
    </row>
    <row r="1250" spans="1:7" ht="12">
      <c r="A1250" s="322"/>
      <c r="B1250" s="322"/>
      <c r="C1250" s="322"/>
      <c r="D1250" s="322"/>
      <c r="E1250" s="322"/>
      <c r="F1250" s="322"/>
      <c r="G1250" s="322"/>
    </row>
    <row r="1251" spans="1:7" ht="12">
      <c r="A1251" s="322"/>
      <c r="B1251" s="322"/>
      <c r="C1251" s="322"/>
      <c r="D1251" s="322"/>
      <c r="E1251" s="322"/>
      <c r="F1251" s="322"/>
      <c r="G1251" s="322"/>
    </row>
    <row r="1252" spans="1:7" ht="12">
      <c r="A1252" s="322"/>
      <c r="B1252" s="322"/>
      <c r="C1252" s="322"/>
      <c r="D1252" s="322"/>
      <c r="E1252" s="322"/>
      <c r="F1252" s="322"/>
      <c r="G1252" s="322"/>
    </row>
    <row r="1253" spans="1:7" ht="12">
      <c r="A1253" s="322"/>
      <c r="B1253" s="322"/>
      <c r="C1253" s="322"/>
      <c r="D1253" s="322"/>
      <c r="E1253" s="322"/>
      <c r="F1253" s="322"/>
      <c r="G1253" s="322"/>
    </row>
    <row r="1254" spans="1:7" ht="12">
      <c r="A1254" s="322"/>
      <c r="B1254" s="322"/>
      <c r="C1254" s="322"/>
      <c r="D1254" s="322"/>
      <c r="E1254" s="322"/>
      <c r="F1254" s="322"/>
      <c r="G1254" s="322"/>
    </row>
    <row r="1255" spans="1:7" ht="12">
      <c r="A1255" s="322"/>
      <c r="B1255" s="322"/>
      <c r="C1255" s="322"/>
      <c r="D1255" s="322"/>
      <c r="E1255" s="322"/>
      <c r="F1255" s="322"/>
      <c r="G1255" s="322"/>
    </row>
    <row r="1256" spans="1:7" ht="12">
      <c r="A1256" s="322"/>
      <c r="B1256" s="322"/>
      <c r="C1256" s="322"/>
      <c r="D1256" s="322"/>
      <c r="E1256" s="322"/>
      <c r="F1256" s="322"/>
      <c r="G1256" s="322"/>
    </row>
    <row r="1257" spans="1:7" ht="12">
      <c r="A1257" s="322"/>
      <c r="B1257" s="322"/>
      <c r="C1257" s="322"/>
      <c r="D1257" s="322"/>
      <c r="E1257" s="322"/>
      <c r="F1257" s="322"/>
      <c r="G1257" s="322"/>
    </row>
    <row r="1258" spans="1:7" ht="12">
      <c r="A1258" s="322"/>
      <c r="B1258" s="322"/>
      <c r="C1258" s="322"/>
      <c r="D1258" s="322"/>
      <c r="E1258" s="322"/>
      <c r="F1258" s="322"/>
      <c r="G1258" s="322"/>
    </row>
    <row r="1259" spans="1:7" ht="12">
      <c r="A1259" s="322"/>
      <c r="B1259" s="322"/>
      <c r="C1259" s="322"/>
      <c r="D1259" s="322"/>
      <c r="E1259" s="322"/>
      <c r="F1259" s="322"/>
      <c r="G1259" s="322"/>
    </row>
    <row r="1260" spans="1:7" ht="12">
      <c r="A1260" s="322"/>
      <c r="B1260" s="322"/>
      <c r="C1260" s="322"/>
      <c r="D1260" s="322"/>
      <c r="E1260" s="322"/>
      <c r="F1260" s="322"/>
      <c r="G1260" s="322"/>
    </row>
    <row r="1261" spans="1:7" ht="12">
      <c r="A1261" s="322"/>
      <c r="B1261" s="322"/>
      <c r="C1261" s="322"/>
      <c r="D1261" s="322"/>
      <c r="E1261" s="322"/>
      <c r="F1261" s="322"/>
      <c r="G1261" s="322"/>
    </row>
    <row r="1262" spans="1:7" ht="12">
      <c r="A1262" s="322"/>
      <c r="B1262" s="322"/>
      <c r="C1262" s="322"/>
      <c r="D1262" s="322"/>
      <c r="E1262" s="322"/>
      <c r="F1262" s="322"/>
      <c r="G1262" s="322"/>
    </row>
    <row r="1263" spans="1:7" ht="12">
      <c r="A1263" s="322"/>
      <c r="B1263" s="322"/>
      <c r="C1263" s="322"/>
      <c r="D1263" s="322"/>
      <c r="E1263" s="322"/>
      <c r="F1263" s="322"/>
      <c r="G1263" s="322"/>
    </row>
    <row r="1264" spans="1:7" ht="12">
      <c r="A1264" s="322"/>
      <c r="B1264" s="322"/>
      <c r="C1264" s="322"/>
      <c r="D1264" s="322"/>
      <c r="E1264" s="322"/>
      <c r="F1264" s="322"/>
      <c r="G1264" s="322"/>
    </row>
    <row r="1265" spans="1:7" ht="12">
      <c r="A1265" s="322"/>
      <c r="B1265" s="322"/>
      <c r="C1265" s="322"/>
      <c r="D1265" s="322"/>
      <c r="E1265" s="322"/>
      <c r="F1265" s="322"/>
      <c r="G1265" s="322"/>
    </row>
    <row r="1266" spans="1:7" ht="12">
      <c r="A1266" s="322"/>
      <c r="B1266" s="322"/>
      <c r="C1266" s="322"/>
      <c r="D1266" s="322"/>
      <c r="E1266" s="322"/>
      <c r="F1266" s="322"/>
      <c r="G1266" s="322"/>
    </row>
    <row r="1267" spans="1:7" ht="12">
      <c r="A1267" s="322"/>
      <c r="B1267" s="322"/>
      <c r="C1267" s="322"/>
      <c r="D1267" s="322"/>
      <c r="E1267" s="322"/>
      <c r="F1267" s="322"/>
      <c r="G1267" s="322"/>
    </row>
    <row r="1268" spans="1:7" ht="12">
      <c r="A1268" s="322"/>
      <c r="B1268" s="322"/>
      <c r="C1268" s="322"/>
      <c r="D1268" s="322"/>
      <c r="E1268" s="322"/>
      <c r="F1268" s="322"/>
      <c r="G1268" s="322"/>
    </row>
    <row r="1269" spans="1:7" ht="12">
      <c r="A1269" s="322"/>
      <c r="B1269" s="322"/>
      <c r="C1269" s="322"/>
      <c r="D1269" s="322"/>
      <c r="E1269" s="322"/>
      <c r="F1269" s="322"/>
      <c r="G1269" s="322"/>
    </row>
    <row r="1270" spans="1:7" ht="12">
      <c r="A1270" s="322"/>
      <c r="B1270" s="322"/>
      <c r="C1270" s="322"/>
      <c r="D1270" s="322"/>
      <c r="E1270" s="322"/>
      <c r="F1270" s="322"/>
      <c r="G1270" s="322"/>
    </row>
    <row r="1271" spans="1:7" ht="12">
      <c r="A1271" s="322"/>
      <c r="B1271" s="322"/>
      <c r="C1271" s="322"/>
      <c r="D1271" s="322"/>
      <c r="E1271" s="322"/>
      <c r="F1271" s="322"/>
      <c r="G1271" s="322"/>
    </row>
    <row r="1272" spans="1:7" ht="12">
      <c r="A1272" s="322"/>
      <c r="B1272" s="322"/>
      <c r="C1272" s="322"/>
      <c r="D1272" s="322"/>
      <c r="E1272" s="322"/>
      <c r="F1272" s="322"/>
      <c r="G1272" s="322"/>
    </row>
    <row r="1273" spans="1:7" ht="12">
      <c r="A1273" s="322"/>
      <c r="B1273" s="322"/>
      <c r="C1273" s="322"/>
      <c r="D1273" s="322"/>
      <c r="E1273" s="322"/>
      <c r="F1273" s="322"/>
      <c r="G1273" s="322"/>
    </row>
    <row r="1274" spans="1:7" ht="12">
      <c r="A1274" s="322"/>
      <c r="B1274" s="322"/>
      <c r="C1274" s="322"/>
      <c r="D1274" s="322"/>
      <c r="E1274" s="322"/>
      <c r="F1274" s="322"/>
      <c r="G1274" s="322"/>
    </row>
    <row r="1275" spans="1:7" ht="12">
      <c r="A1275" s="322"/>
      <c r="B1275" s="322"/>
      <c r="C1275" s="322"/>
      <c r="D1275" s="322"/>
      <c r="E1275" s="322"/>
      <c r="F1275" s="322"/>
      <c r="G1275" s="322"/>
    </row>
    <row r="1276" spans="1:7" ht="12">
      <c r="A1276" s="322"/>
      <c r="B1276" s="322"/>
      <c r="C1276" s="322"/>
      <c r="D1276" s="322"/>
      <c r="E1276" s="322"/>
      <c r="F1276" s="322"/>
      <c r="G1276" s="322"/>
    </row>
    <row r="1277" spans="1:7" ht="12">
      <c r="A1277" s="322"/>
      <c r="B1277" s="322"/>
      <c r="C1277" s="322"/>
      <c r="D1277" s="322"/>
      <c r="E1277" s="322"/>
      <c r="F1277" s="322"/>
      <c r="G1277" s="322"/>
    </row>
    <row r="1278" spans="1:7" ht="12">
      <c r="A1278" s="322"/>
      <c r="B1278" s="322"/>
      <c r="C1278" s="322"/>
      <c r="D1278" s="322"/>
      <c r="E1278" s="322"/>
      <c r="F1278" s="322"/>
      <c r="G1278" s="322"/>
    </row>
    <row r="1279" spans="1:7" ht="12">
      <c r="A1279" s="322"/>
      <c r="B1279" s="322"/>
      <c r="C1279" s="322"/>
      <c r="D1279" s="322"/>
      <c r="E1279" s="322"/>
      <c r="F1279" s="322"/>
      <c r="G1279" s="322"/>
    </row>
    <row r="1280" spans="1:7" ht="12">
      <c r="A1280" s="322"/>
      <c r="B1280" s="322"/>
      <c r="C1280" s="322"/>
      <c r="D1280" s="322"/>
      <c r="E1280" s="322"/>
      <c r="F1280" s="322"/>
      <c r="G1280" s="322"/>
    </row>
    <row r="1281" spans="1:7" ht="12">
      <c r="A1281" s="322"/>
      <c r="B1281" s="322"/>
      <c r="C1281" s="322"/>
      <c r="D1281" s="322"/>
      <c r="E1281" s="322"/>
      <c r="F1281" s="322"/>
      <c r="G1281" s="322"/>
    </row>
    <row r="1282" spans="1:7" ht="12">
      <c r="A1282" s="322"/>
      <c r="B1282" s="322"/>
      <c r="C1282" s="322"/>
      <c r="D1282" s="322"/>
      <c r="E1282" s="322"/>
      <c r="F1282" s="322"/>
      <c r="G1282" s="322"/>
    </row>
    <row r="1283" spans="1:7" ht="12">
      <c r="A1283" s="322"/>
      <c r="B1283" s="322"/>
      <c r="C1283" s="322"/>
      <c r="D1283" s="322"/>
      <c r="E1283" s="322"/>
      <c r="F1283" s="322"/>
      <c r="G1283" s="322"/>
    </row>
    <row r="1284" spans="1:7" ht="12">
      <c r="A1284" s="322"/>
      <c r="B1284" s="322"/>
      <c r="C1284" s="322"/>
      <c r="D1284" s="322"/>
      <c r="E1284" s="322"/>
      <c r="F1284" s="322"/>
      <c r="G1284" s="322"/>
    </row>
    <row r="1285" spans="1:7" ht="12">
      <c r="A1285" s="322"/>
      <c r="B1285" s="322"/>
      <c r="C1285" s="322"/>
      <c r="D1285" s="322"/>
      <c r="E1285" s="322"/>
      <c r="F1285" s="322"/>
      <c r="G1285" s="322"/>
    </row>
    <row r="1286" spans="1:7" ht="12">
      <c r="A1286" s="322"/>
      <c r="B1286" s="322"/>
      <c r="C1286" s="322"/>
      <c r="D1286" s="322"/>
      <c r="E1286" s="322"/>
      <c r="F1286" s="322"/>
      <c r="G1286" s="322"/>
    </row>
    <row r="1287" spans="1:7" ht="12">
      <c r="A1287" s="322"/>
      <c r="B1287" s="322"/>
      <c r="C1287" s="322"/>
      <c r="D1287" s="322"/>
      <c r="E1287" s="322"/>
      <c r="F1287" s="322"/>
      <c r="G1287" s="322"/>
    </row>
    <row r="1288" spans="1:7" ht="12">
      <c r="A1288" s="322"/>
      <c r="B1288" s="322"/>
      <c r="C1288" s="322"/>
      <c r="D1288" s="322"/>
      <c r="E1288" s="322"/>
      <c r="F1288" s="322"/>
      <c r="G1288" s="322"/>
    </row>
    <row r="1289" spans="1:7" ht="12">
      <c r="A1289" s="322"/>
      <c r="B1289" s="322"/>
      <c r="C1289" s="322"/>
      <c r="D1289" s="322"/>
      <c r="E1289" s="322"/>
      <c r="F1289" s="322"/>
      <c r="G1289" s="322"/>
    </row>
    <row r="1290" spans="1:7" ht="12">
      <c r="A1290" s="322"/>
      <c r="B1290" s="322"/>
      <c r="C1290" s="322"/>
      <c r="D1290" s="322"/>
      <c r="E1290" s="322"/>
      <c r="F1290" s="322"/>
      <c r="G1290" s="322"/>
    </row>
    <row r="1291" spans="1:7" ht="12">
      <c r="A1291" s="322"/>
      <c r="B1291" s="322"/>
      <c r="C1291" s="322"/>
      <c r="D1291" s="322"/>
      <c r="E1291" s="322"/>
      <c r="F1291" s="322"/>
      <c r="G1291" s="322"/>
    </row>
    <row r="1292" spans="1:7" ht="12">
      <c r="A1292" s="322"/>
      <c r="B1292" s="322"/>
      <c r="C1292" s="322"/>
      <c r="D1292" s="322"/>
      <c r="E1292" s="322"/>
      <c r="F1292" s="322"/>
      <c r="G1292" s="322"/>
    </row>
    <row r="1293" spans="1:7" ht="12">
      <c r="A1293" s="322"/>
      <c r="B1293" s="322"/>
      <c r="C1293" s="322"/>
      <c r="D1293" s="322"/>
      <c r="E1293" s="322"/>
      <c r="F1293" s="322"/>
      <c r="G1293" s="322"/>
    </row>
    <row r="1294" spans="1:7" ht="12">
      <c r="A1294" s="322"/>
      <c r="B1294" s="322"/>
      <c r="C1294" s="322"/>
      <c r="D1294" s="322"/>
      <c r="E1294" s="322"/>
      <c r="F1294" s="322"/>
      <c r="G1294" s="322"/>
    </row>
    <row r="1295" spans="1:7" ht="12">
      <c r="A1295" s="322"/>
      <c r="B1295" s="322"/>
      <c r="C1295" s="322"/>
      <c r="D1295" s="322"/>
      <c r="E1295" s="322"/>
      <c r="F1295" s="322"/>
      <c r="G1295" s="322"/>
    </row>
    <row r="1296" spans="1:7" ht="12">
      <c r="A1296" s="322"/>
      <c r="B1296" s="322"/>
      <c r="C1296" s="322"/>
      <c r="D1296" s="322"/>
      <c r="E1296" s="322"/>
      <c r="F1296" s="322"/>
      <c r="G1296" s="322"/>
    </row>
    <row r="1297" spans="1:7" ht="12">
      <c r="A1297" s="322"/>
      <c r="B1297" s="322"/>
      <c r="C1297" s="322"/>
      <c r="D1297" s="322"/>
      <c r="E1297" s="322"/>
      <c r="F1297" s="322"/>
      <c r="G1297" s="322"/>
    </row>
    <row r="1298" spans="1:7" ht="12">
      <c r="A1298" s="322"/>
      <c r="B1298" s="322"/>
      <c r="C1298" s="322"/>
      <c r="D1298" s="322"/>
      <c r="E1298" s="322"/>
      <c r="F1298" s="322"/>
      <c r="G1298" s="322"/>
    </row>
    <row r="1299" spans="1:7" ht="12">
      <c r="A1299" s="322"/>
      <c r="B1299" s="322"/>
      <c r="C1299" s="322"/>
      <c r="D1299" s="322"/>
      <c r="E1299" s="322"/>
      <c r="F1299" s="322"/>
      <c r="G1299" s="322"/>
    </row>
    <row r="1300" spans="1:7" ht="12">
      <c r="A1300" s="322"/>
      <c r="B1300" s="322"/>
      <c r="C1300" s="322"/>
      <c r="D1300" s="322"/>
      <c r="E1300" s="322"/>
      <c r="F1300" s="322"/>
      <c r="G1300" s="322"/>
    </row>
    <row r="1301" spans="1:7" ht="12">
      <c r="A1301" s="322"/>
      <c r="B1301" s="322"/>
      <c r="C1301" s="322"/>
      <c r="D1301" s="322"/>
      <c r="E1301" s="322"/>
      <c r="F1301" s="322"/>
      <c r="G1301" s="322"/>
    </row>
    <row r="1302" spans="1:7" ht="12">
      <c r="A1302" s="322"/>
      <c r="B1302" s="322"/>
      <c r="C1302" s="322"/>
      <c r="D1302" s="322"/>
      <c r="E1302" s="322"/>
      <c r="F1302" s="322"/>
      <c r="G1302" s="322"/>
    </row>
    <row r="1303" spans="1:7" ht="12">
      <c r="A1303" s="322"/>
      <c r="B1303" s="322"/>
      <c r="C1303" s="322"/>
      <c r="D1303" s="322"/>
      <c r="E1303" s="322"/>
      <c r="F1303" s="322"/>
      <c r="G1303" s="322"/>
    </row>
    <row r="1304" spans="1:7" ht="12">
      <c r="A1304" s="322"/>
      <c r="B1304" s="322"/>
      <c r="C1304" s="322"/>
      <c r="D1304" s="322"/>
      <c r="E1304" s="322"/>
      <c r="F1304" s="322"/>
      <c r="G1304" s="322"/>
    </row>
    <row r="1305" spans="1:7" ht="12">
      <c r="A1305" s="322"/>
      <c r="B1305" s="322"/>
      <c r="C1305" s="322"/>
      <c r="D1305" s="322"/>
      <c r="E1305" s="322"/>
      <c r="F1305" s="322"/>
      <c r="G1305" s="322"/>
    </row>
    <row r="1306" spans="1:7" ht="12">
      <c r="A1306" s="322"/>
      <c r="B1306" s="322"/>
      <c r="C1306" s="322"/>
      <c r="D1306" s="322"/>
      <c r="E1306" s="322"/>
      <c r="F1306" s="322"/>
      <c r="G1306" s="322"/>
    </row>
    <row r="1307" spans="1:7" ht="12">
      <c r="A1307" s="322"/>
      <c r="B1307" s="322"/>
      <c r="C1307" s="322"/>
      <c r="D1307" s="322"/>
      <c r="E1307" s="322"/>
      <c r="F1307" s="322"/>
      <c r="G1307" s="322"/>
    </row>
    <row r="1308" spans="1:7" ht="12">
      <c r="A1308" s="322"/>
      <c r="B1308" s="322"/>
      <c r="C1308" s="322"/>
      <c r="D1308" s="322"/>
      <c r="E1308" s="322"/>
      <c r="F1308" s="322"/>
      <c r="G1308" s="322"/>
    </row>
    <row r="1309" spans="1:7" ht="12">
      <c r="A1309" s="322"/>
      <c r="B1309" s="322"/>
      <c r="C1309" s="322"/>
      <c r="D1309" s="322"/>
      <c r="E1309" s="322"/>
      <c r="F1309" s="322"/>
      <c r="G1309" s="322"/>
    </row>
    <row r="1310" spans="1:7" ht="12">
      <c r="A1310" s="322"/>
      <c r="B1310" s="322"/>
      <c r="C1310" s="322"/>
      <c r="D1310" s="322"/>
      <c r="E1310" s="322"/>
      <c r="F1310" s="322"/>
      <c r="G1310" s="322"/>
    </row>
    <row r="1311" spans="1:7" ht="12">
      <c r="A1311" s="322"/>
      <c r="B1311" s="322"/>
      <c r="C1311" s="322"/>
      <c r="D1311" s="322"/>
      <c r="E1311" s="322"/>
      <c r="F1311" s="322"/>
      <c r="G1311" s="322"/>
    </row>
    <row r="1312" spans="1:7" ht="12">
      <c r="A1312" s="322"/>
      <c r="B1312" s="322"/>
      <c r="C1312" s="322"/>
      <c r="D1312" s="322"/>
      <c r="E1312" s="322"/>
      <c r="F1312" s="322"/>
      <c r="G1312" s="322"/>
    </row>
    <row r="1313" spans="1:7" ht="12">
      <c r="A1313" s="322"/>
      <c r="B1313" s="322"/>
      <c r="C1313" s="322"/>
      <c r="D1313" s="322"/>
      <c r="E1313" s="322"/>
      <c r="F1313" s="322"/>
      <c r="G1313" s="322"/>
    </row>
    <row r="1314" spans="1:7" ht="12">
      <c r="A1314" s="322"/>
      <c r="B1314" s="322"/>
      <c r="C1314" s="322"/>
      <c r="D1314" s="322"/>
      <c r="E1314" s="322"/>
      <c r="F1314" s="322"/>
      <c r="G1314" s="322"/>
    </row>
    <row r="1315" spans="1:7" ht="12">
      <c r="A1315" s="322"/>
      <c r="B1315" s="322"/>
      <c r="C1315" s="322"/>
      <c r="D1315" s="322"/>
      <c r="E1315" s="322"/>
      <c r="F1315" s="322"/>
      <c r="G1315" s="322"/>
    </row>
    <row r="1316" spans="1:7" ht="12">
      <c r="A1316" s="322"/>
      <c r="B1316" s="322"/>
      <c r="C1316" s="322"/>
      <c r="D1316" s="322"/>
      <c r="E1316" s="322"/>
      <c r="F1316" s="322"/>
      <c r="G1316" s="322"/>
    </row>
    <row r="1317" spans="1:7" ht="12">
      <c r="A1317" s="322"/>
      <c r="B1317" s="322"/>
      <c r="C1317" s="322"/>
      <c r="D1317" s="322"/>
      <c r="E1317" s="322"/>
      <c r="F1317" s="322"/>
      <c r="G1317" s="322"/>
    </row>
    <row r="1318" spans="1:7" ht="12">
      <c r="A1318" s="322"/>
      <c r="B1318" s="322"/>
      <c r="C1318" s="322"/>
      <c r="D1318" s="322"/>
      <c r="E1318" s="322"/>
      <c r="F1318" s="322"/>
      <c r="G1318" s="322"/>
    </row>
    <row r="1319" spans="1:7" ht="12">
      <c r="A1319" s="322"/>
      <c r="B1319" s="322"/>
      <c r="C1319" s="322"/>
      <c r="D1319" s="322"/>
      <c r="E1319" s="322"/>
      <c r="F1319" s="322"/>
      <c r="G1319" s="322"/>
    </row>
    <row r="1320" spans="1:7" ht="12">
      <c r="A1320" s="322"/>
      <c r="B1320" s="322"/>
      <c r="C1320" s="322"/>
      <c r="D1320" s="322"/>
      <c r="E1320" s="322"/>
      <c r="F1320" s="322"/>
      <c r="G1320" s="322"/>
    </row>
    <row r="1321" spans="1:7" ht="12">
      <c r="A1321" s="322"/>
      <c r="B1321" s="322"/>
      <c r="C1321" s="322"/>
      <c r="D1321" s="322"/>
      <c r="E1321" s="322"/>
      <c r="F1321" s="322"/>
      <c r="G1321" s="322"/>
    </row>
    <row r="1322" spans="1:7" ht="12">
      <c r="A1322" s="322"/>
      <c r="B1322" s="322"/>
      <c r="C1322" s="322"/>
      <c r="D1322" s="322"/>
      <c r="E1322" s="322"/>
      <c r="F1322" s="322"/>
      <c r="G1322" s="322"/>
    </row>
    <row r="1323" spans="1:7" ht="12">
      <c r="A1323" s="322"/>
      <c r="B1323" s="322"/>
      <c r="C1323" s="322"/>
      <c r="D1323" s="322"/>
      <c r="E1323" s="322"/>
      <c r="F1323" s="322"/>
      <c r="G1323" s="322"/>
    </row>
    <row r="1324" spans="1:7" ht="12">
      <c r="A1324" s="322"/>
      <c r="B1324" s="322"/>
      <c r="C1324" s="322"/>
      <c r="D1324" s="322"/>
      <c r="E1324" s="322"/>
      <c r="F1324" s="322"/>
      <c r="G1324" s="322"/>
    </row>
    <row r="1325" spans="1:7" ht="12">
      <c r="A1325" s="322"/>
      <c r="B1325" s="322"/>
      <c r="C1325" s="322"/>
      <c r="D1325" s="322"/>
      <c r="E1325" s="322"/>
      <c r="F1325" s="322"/>
      <c r="G1325" s="322"/>
    </row>
    <row r="1326" spans="1:7" ht="12">
      <c r="A1326" s="322"/>
      <c r="B1326" s="322"/>
      <c r="C1326" s="322"/>
      <c r="D1326" s="322"/>
      <c r="E1326" s="322"/>
      <c r="F1326" s="322"/>
      <c r="G1326" s="322"/>
    </row>
    <row r="1327" spans="1:7" ht="12">
      <c r="A1327" s="322"/>
      <c r="B1327" s="322"/>
      <c r="C1327" s="322"/>
      <c r="D1327" s="322"/>
      <c r="E1327" s="322"/>
      <c r="F1327" s="322"/>
      <c r="G1327" s="322"/>
    </row>
    <row r="1328" spans="1:7" ht="12">
      <c r="A1328" s="322"/>
      <c r="B1328" s="322"/>
      <c r="C1328" s="322"/>
      <c r="D1328" s="322"/>
      <c r="E1328" s="322"/>
      <c r="F1328" s="322"/>
      <c r="G1328" s="322"/>
    </row>
    <row r="1329" spans="1:7" ht="12">
      <c r="A1329" s="322"/>
      <c r="B1329" s="322"/>
      <c r="C1329" s="322"/>
      <c r="D1329" s="322"/>
      <c r="E1329" s="322"/>
      <c r="F1329" s="322"/>
      <c r="G1329" s="322"/>
    </row>
    <row r="1330" spans="1:7" ht="12">
      <c r="A1330" s="322"/>
      <c r="B1330" s="322"/>
      <c r="C1330" s="322"/>
      <c r="D1330" s="322"/>
      <c r="E1330" s="322"/>
      <c r="F1330" s="322"/>
      <c r="G1330" s="322"/>
    </row>
    <row r="1331" spans="1:7" ht="12">
      <c r="A1331" s="322"/>
      <c r="B1331" s="322"/>
      <c r="C1331" s="322"/>
      <c r="D1331" s="322"/>
      <c r="E1331" s="322"/>
      <c r="F1331" s="322"/>
      <c r="G1331" s="322"/>
    </row>
    <row r="1332" spans="1:7" ht="12">
      <c r="A1332" s="322"/>
      <c r="B1332" s="322"/>
      <c r="C1332" s="322"/>
      <c r="D1332" s="322"/>
      <c r="E1332" s="322"/>
      <c r="F1332" s="322"/>
      <c r="G1332" s="322"/>
    </row>
    <row r="1333" spans="1:7" ht="12">
      <c r="A1333" s="322"/>
      <c r="B1333" s="322"/>
      <c r="C1333" s="322"/>
      <c r="D1333" s="322"/>
      <c r="E1333" s="322"/>
      <c r="F1333" s="322"/>
      <c r="G1333" s="322"/>
    </row>
    <row r="1334" spans="1:7" ht="12">
      <c r="A1334" s="322"/>
      <c r="B1334" s="322"/>
      <c r="C1334" s="322"/>
      <c r="D1334" s="322"/>
      <c r="E1334" s="322"/>
      <c r="F1334" s="322"/>
      <c r="G1334" s="322"/>
    </row>
    <row r="1335" spans="1:7" ht="12">
      <c r="A1335" s="322"/>
      <c r="B1335" s="322"/>
      <c r="C1335" s="322"/>
      <c r="D1335" s="322"/>
      <c r="E1335" s="322"/>
      <c r="F1335" s="322"/>
      <c r="G1335" s="322"/>
    </row>
    <row r="1336" spans="1:7" ht="12">
      <c r="A1336" s="322"/>
      <c r="B1336" s="322"/>
      <c r="C1336" s="322"/>
      <c r="D1336" s="322"/>
      <c r="E1336" s="322"/>
      <c r="F1336" s="322"/>
      <c r="G1336" s="322"/>
    </row>
    <row r="1337" spans="1:7" ht="12">
      <c r="A1337" s="322"/>
      <c r="B1337" s="322"/>
      <c r="C1337" s="322"/>
      <c r="D1337" s="322"/>
      <c r="E1337" s="322"/>
      <c r="F1337" s="322"/>
      <c r="G1337" s="322"/>
    </row>
    <row r="1338" spans="1:7" ht="12">
      <c r="A1338" s="322"/>
      <c r="B1338" s="322"/>
      <c r="C1338" s="322"/>
      <c r="D1338" s="322"/>
      <c r="E1338" s="322"/>
      <c r="F1338" s="322"/>
      <c r="G1338" s="322"/>
    </row>
    <row r="1339" spans="1:7" ht="12">
      <c r="A1339" s="322"/>
      <c r="B1339" s="322"/>
      <c r="C1339" s="322"/>
      <c r="D1339" s="322"/>
      <c r="E1339" s="322"/>
      <c r="F1339" s="322"/>
      <c r="G1339" s="322"/>
    </row>
    <row r="1340" spans="1:7" ht="12">
      <c r="A1340" s="322"/>
      <c r="B1340" s="322"/>
      <c r="C1340" s="322"/>
      <c r="D1340" s="322"/>
      <c r="E1340" s="322"/>
      <c r="F1340" s="322"/>
      <c r="G1340" s="322"/>
    </row>
    <row r="1341" spans="1:7" ht="12">
      <c r="A1341" s="322"/>
      <c r="B1341" s="322"/>
      <c r="C1341" s="322"/>
      <c r="D1341" s="322"/>
      <c r="E1341" s="322"/>
      <c r="F1341" s="322"/>
      <c r="G1341" s="322"/>
    </row>
    <row r="1342" spans="1:7" ht="12">
      <c r="A1342" s="322"/>
      <c r="B1342" s="322"/>
      <c r="C1342" s="322"/>
      <c r="D1342" s="322"/>
      <c r="E1342" s="322"/>
      <c r="F1342" s="322"/>
      <c r="G1342" s="322"/>
    </row>
    <row r="1343" spans="1:7" ht="12">
      <c r="A1343" s="322"/>
      <c r="B1343" s="322"/>
      <c r="C1343" s="322"/>
      <c r="D1343" s="322"/>
      <c r="E1343" s="322"/>
      <c r="F1343" s="322"/>
      <c r="G1343" s="322"/>
    </row>
    <row r="1344" spans="1:7" ht="12">
      <c r="A1344" s="322"/>
      <c r="B1344" s="322"/>
      <c r="C1344" s="322"/>
      <c r="D1344" s="322"/>
      <c r="E1344" s="322"/>
      <c r="F1344" s="322"/>
      <c r="G1344" s="322"/>
    </row>
    <row r="1345" spans="1:7" ht="12">
      <c r="A1345" s="322"/>
      <c r="B1345" s="322"/>
      <c r="C1345" s="322"/>
      <c r="D1345" s="322"/>
      <c r="E1345" s="322"/>
      <c r="F1345" s="322"/>
      <c r="G1345" s="322"/>
    </row>
    <row r="1346" spans="1:7" ht="12">
      <c r="A1346" s="322"/>
      <c r="B1346" s="322"/>
      <c r="C1346" s="322"/>
      <c r="D1346" s="322"/>
      <c r="E1346" s="322"/>
      <c r="F1346" s="322"/>
      <c r="G1346" s="322"/>
    </row>
    <row r="1347" spans="1:7" ht="12">
      <c r="A1347" s="322"/>
      <c r="B1347" s="322"/>
      <c r="C1347" s="322"/>
      <c r="D1347" s="322"/>
      <c r="E1347" s="322"/>
      <c r="F1347" s="322"/>
      <c r="G1347" s="322"/>
    </row>
    <row r="1348" spans="1:7" ht="12">
      <c r="A1348" s="322"/>
      <c r="B1348" s="322"/>
      <c r="C1348" s="322"/>
      <c r="D1348" s="322"/>
      <c r="E1348" s="322"/>
      <c r="F1348" s="322"/>
      <c r="G1348" s="322"/>
    </row>
    <row r="1349" spans="1:7" ht="12">
      <c r="A1349" s="322"/>
      <c r="B1349" s="322"/>
      <c r="C1349" s="322"/>
      <c r="D1349" s="322"/>
      <c r="E1349" s="322"/>
      <c r="F1349" s="322"/>
      <c r="G1349" s="322"/>
    </row>
    <row r="1350" spans="1:7" ht="12">
      <c r="A1350" s="322"/>
      <c r="B1350" s="322"/>
      <c r="C1350" s="322"/>
      <c r="D1350" s="322"/>
      <c r="E1350" s="322"/>
      <c r="F1350" s="322"/>
      <c r="G1350" s="322"/>
    </row>
    <row r="1351" spans="1:7" ht="12">
      <c r="A1351" s="322"/>
      <c r="B1351" s="322"/>
      <c r="C1351" s="322"/>
      <c r="D1351" s="322"/>
      <c r="E1351" s="322"/>
      <c r="F1351" s="322"/>
      <c r="G1351" s="322"/>
    </row>
    <row r="1352" spans="1:7" ht="12">
      <c r="A1352" s="322"/>
      <c r="B1352" s="322"/>
      <c r="C1352" s="322"/>
      <c r="D1352" s="322"/>
      <c r="E1352" s="322"/>
      <c r="F1352" s="322"/>
      <c r="G1352" s="322"/>
    </row>
    <row r="1353" spans="1:7" ht="12">
      <c r="A1353" s="322"/>
      <c r="B1353" s="322"/>
      <c r="C1353" s="322"/>
      <c r="D1353" s="322"/>
      <c r="E1353" s="322"/>
      <c r="F1353" s="322"/>
      <c r="G1353" s="322"/>
    </row>
    <row r="1354" spans="1:7" ht="12">
      <c r="A1354" s="322"/>
      <c r="B1354" s="322"/>
      <c r="C1354" s="322"/>
      <c r="D1354" s="322"/>
      <c r="E1354" s="322"/>
      <c r="F1354" s="322"/>
      <c r="G1354" s="322"/>
    </row>
    <row r="1355" spans="1:7" ht="12">
      <c r="A1355" s="322"/>
      <c r="B1355" s="322"/>
      <c r="C1355" s="322"/>
      <c r="D1355" s="322"/>
      <c r="E1355" s="322"/>
      <c r="F1355" s="322"/>
      <c r="G1355" s="322"/>
    </row>
    <row r="1356" spans="1:7" ht="12">
      <c r="A1356" s="322"/>
      <c r="B1356" s="322"/>
      <c r="C1356" s="322"/>
      <c r="D1356" s="322"/>
      <c r="E1356" s="322"/>
      <c r="F1356" s="322"/>
      <c r="G1356" s="322"/>
    </row>
    <row r="1357" spans="1:7" ht="12">
      <c r="A1357" s="322"/>
      <c r="B1357" s="322"/>
      <c r="C1357" s="322"/>
      <c r="D1357" s="322"/>
      <c r="E1357" s="322"/>
      <c r="F1357" s="322"/>
      <c r="G1357" s="322"/>
    </row>
    <row r="1358" spans="1:7" ht="12">
      <c r="A1358" s="322"/>
      <c r="B1358" s="322"/>
      <c r="C1358" s="322"/>
      <c r="D1358" s="322"/>
      <c r="E1358" s="322"/>
      <c r="F1358" s="322"/>
      <c r="G1358" s="322"/>
    </row>
    <row r="1359" spans="1:7" ht="12">
      <c r="A1359" s="322"/>
      <c r="B1359" s="322"/>
      <c r="C1359" s="322"/>
      <c r="D1359" s="322"/>
      <c r="E1359" s="322"/>
      <c r="F1359" s="322"/>
      <c r="G1359" s="322"/>
    </row>
    <row r="1360" spans="1:7" ht="12">
      <c r="A1360" s="322"/>
      <c r="B1360" s="322"/>
      <c r="C1360" s="322"/>
      <c r="D1360" s="322"/>
      <c r="E1360" s="322"/>
      <c r="F1360" s="322"/>
      <c r="G1360" s="322"/>
    </row>
    <row r="1361" spans="1:7" ht="12">
      <c r="A1361" s="322"/>
      <c r="B1361" s="322"/>
      <c r="C1361" s="322"/>
      <c r="D1361" s="322"/>
      <c r="E1361" s="322"/>
      <c r="F1361" s="322"/>
      <c r="G1361" s="322"/>
    </row>
    <row r="1362" spans="1:7" ht="12">
      <c r="A1362" s="322"/>
      <c r="B1362" s="322"/>
      <c r="C1362" s="322"/>
      <c r="D1362" s="322"/>
      <c r="E1362" s="322"/>
      <c r="F1362" s="322"/>
      <c r="G1362" s="322"/>
    </row>
    <row r="1363" spans="1:7" ht="12">
      <c r="A1363" s="322"/>
      <c r="B1363" s="322"/>
      <c r="C1363" s="322"/>
      <c r="D1363" s="322"/>
      <c r="E1363" s="322"/>
      <c r="F1363" s="322"/>
      <c r="G1363" s="322"/>
    </row>
    <row r="1364" spans="1:7" ht="12">
      <c r="A1364" s="322"/>
      <c r="B1364" s="322"/>
      <c r="C1364" s="322"/>
      <c r="D1364" s="322"/>
      <c r="E1364" s="322"/>
      <c r="F1364" s="322"/>
      <c r="G1364" s="322"/>
    </row>
    <row r="1365" spans="1:7" ht="12">
      <c r="A1365" s="322"/>
      <c r="B1365" s="322"/>
      <c r="C1365" s="322"/>
      <c r="D1365" s="322"/>
      <c r="E1365" s="322"/>
      <c r="F1365" s="322"/>
      <c r="G1365" s="322"/>
    </row>
    <row r="1366" spans="1:7" ht="12">
      <c r="A1366" s="322"/>
      <c r="B1366" s="322"/>
      <c r="C1366" s="322"/>
      <c r="D1366" s="322"/>
      <c r="E1366" s="322"/>
      <c r="F1366" s="322"/>
      <c r="G1366" s="322"/>
    </row>
    <row r="1367" spans="1:7" ht="12">
      <c r="A1367" s="322"/>
      <c r="B1367" s="322"/>
      <c r="C1367" s="322"/>
      <c r="D1367" s="322"/>
      <c r="E1367" s="322"/>
      <c r="F1367" s="322"/>
      <c r="G1367" s="322"/>
    </row>
    <row r="1368" spans="1:7" ht="12">
      <c r="A1368" s="322"/>
      <c r="B1368" s="322"/>
      <c r="C1368" s="322"/>
      <c r="D1368" s="322"/>
      <c r="E1368" s="322"/>
      <c r="F1368" s="322"/>
      <c r="G1368" s="322"/>
    </row>
    <row r="1369" spans="1:7" ht="12">
      <c r="A1369" s="322"/>
      <c r="B1369" s="322"/>
      <c r="C1369" s="322"/>
      <c r="D1369" s="322"/>
      <c r="E1369" s="322"/>
      <c r="F1369" s="322"/>
      <c r="G1369" s="322"/>
    </row>
    <row r="1370" spans="1:7" ht="12">
      <c r="A1370" s="322"/>
      <c r="B1370" s="322"/>
      <c r="C1370" s="322"/>
      <c r="D1370" s="322"/>
      <c r="E1370" s="322"/>
      <c r="F1370" s="322"/>
      <c r="G1370" s="322"/>
    </row>
    <row r="1371" spans="1:7" ht="12">
      <c r="A1371" s="322"/>
      <c r="B1371" s="322"/>
      <c r="C1371" s="322"/>
      <c r="D1371" s="322"/>
      <c r="E1371" s="322"/>
      <c r="F1371" s="322"/>
      <c r="G1371" s="322"/>
    </row>
    <row r="1372" spans="1:7" ht="12">
      <c r="A1372" s="322"/>
      <c r="B1372" s="322"/>
      <c r="C1372" s="322"/>
      <c r="D1372" s="322"/>
      <c r="E1372" s="322"/>
      <c r="F1372" s="322"/>
      <c r="G1372" s="322"/>
    </row>
    <row r="1373" spans="1:7" ht="12">
      <c r="A1373" s="322"/>
      <c r="B1373" s="322"/>
      <c r="C1373" s="322"/>
      <c r="D1373" s="322"/>
      <c r="E1373" s="322"/>
      <c r="F1373" s="322"/>
      <c r="G1373" s="322"/>
    </row>
    <row r="1374" spans="1:7" ht="12">
      <c r="A1374" s="322"/>
      <c r="B1374" s="322"/>
      <c r="C1374" s="322"/>
      <c r="D1374" s="322"/>
      <c r="E1374" s="322"/>
      <c r="F1374" s="322"/>
      <c r="G1374" s="322"/>
    </row>
    <row r="1375" spans="1:7" ht="12">
      <c r="A1375" s="322"/>
      <c r="B1375" s="322"/>
      <c r="C1375" s="322"/>
      <c r="D1375" s="322"/>
      <c r="E1375" s="322"/>
      <c r="F1375" s="322"/>
      <c r="G1375" s="322"/>
    </row>
    <row r="1376" spans="1:7" ht="12">
      <c r="A1376" s="322"/>
      <c r="B1376" s="322"/>
      <c r="C1376" s="322"/>
      <c r="D1376" s="322"/>
      <c r="E1376" s="322"/>
      <c r="F1376" s="322"/>
      <c r="G1376" s="322"/>
    </row>
    <row r="1377" spans="1:7" ht="12">
      <c r="A1377" s="322"/>
      <c r="B1377" s="322"/>
      <c r="C1377" s="322"/>
      <c r="D1377" s="322"/>
      <c r="E1377" s="322"/>
      <c r="F1377" s="322"/>
      <c r="G1377" s="322"/>
    </row>
    <row r="1378" spans="1:7" ht="12">
      <c r="A1378" s="322"/>
      <c r="B1378" s="322"/>
      <c r="C1378" s="322"/>
      <c r="D1378" s="322"/>
      <c r="E1378" s="322"/>
      <c r="F1378" s="322"/>
      <c r="G1378" s="322"/>
    </row>
    <row r="1379" spans="1:7" ht="12">
      <c r="A1379" s="322"/>
      <c r="B1379" s="322"/>
      <c r="C1379" s="322"/>
      <c r="D1379" s="322"/>
      <c r="E1379" s="322"/>
      <c r="F1379" s="322"/>
      <c r="G1379" s="322"/>
    </row>
    <row r="1380" spans="1:7" ht="12">
      <c r="A1380" s="322"/>
      <c r="B1380" s="322"/>
      <c r="C1380" s="322"/>
      <c r="D1380" s="322"/>
      <c r="E1380" s="322"/>
      <c r="F1380" s="322"/>
      <c r="G1380" s="322"/>
    </row>
    <row r="1381" spans="1:7" ht="12">
      <c r="A1381" s="322"/>
      <c r="B1381" s="322"/>
      <c r="C1381" s="322"/>
      <c r="D1381" s="322"/>
      <c r="E1381" s="322"/>
      <c r="F1381" s="322"/>
      <c r="G1381" s="322"/>
    </row>
    <row r="1382" spans="1:7" ht="12">
      <c r="A1382" s="322"/>
      <c r="B1382" s="322"/>
      <c r="C1382" s="322"/>
      <c r="D1382" s="322"/>
      <c r="E1382" s="322"/>
      <c r="F1382" s="322"/>
      <c r="G1382" s="322"/>
    </row>
    <row r="1383" spans="1:7" ht="12">
      <c r="A1383" s="322"/>
      <c r="B1383" s="322"/>
      <c r="C1383" s="322"/>
      <c r="D1383" s="322"/>
      <c r="E1383" s="322"/>
      <c r="F1383" s="322"/>
      <c r="G1383" s="322"/>
    </row>
    <row r="1384" spans="1:7" ht="12">
      <c r="A1384" s="322"/>
      <c r="B1384" s="322"/>
      <c r="C1384" s="322"/>
      <c r="D1384" s="322"/>
      <c r="E1384" s="322"/>
      <c r="F1384" s="322"/>
      <c r="G1384" s="322"/>
    </row>
    <row r="1385" spans="1:7" ht="12">
      <c r="A1385" s="322"/>
      <c r="B1385" s="322"/>
      <c r="C1385" s="322"/>
      <c r="D1385" s="322"/>
      <c r="E1385" s="322"/>
      <c r="F1385" s="322"/>
      <c r="G1385" s="322"/>
    </row>
    <row r="1386" spans="1:7" ht="12">
      <c r="A1386" s="322"/>
      <c r="B1386" s="322"/>
      <c r="C1386" s="322"/>
      <c r="D1386" s="322"/>
      <c r="E1386" s="322"/>
      <c r="F1386" s="322"/>
      <c r="G1386" s="322"/>
    </row>
    <row r="1387" spans="1:7" ht="12">
      <c r="A1387" s="322"/>
      <c r="B1387" s="322"/>
      <c r="C1387" s="322"/>
      <c r="D1387" s="322"/>
      <c r="E1387" s="322"/>
      <c r="F1387" s="322"/>
      <c r="G1387" s="322"/>
    </row>
    <row r="1388" spans="1:7" ht="12">
      <c r="A1388" s="322"/>
      <c r="B1388" s="322"/>
      <c r="C1388" s="322"/>
      <c r="D1388" s="322"/>
      <c r="E1388" s="322"/>
      <c r="F1388" s="322"/>
      <c r="G1388" s="322"/>
    </row>
    <row r="1389" spans="1:7" ht="12">
      <c r="A1389" s="322"/>
      <c r="B1389" s="322"/>
      <c r="C1389" s="322"/>
      <c r="D1389" s="322"/>
      <c r="E1389" s="322"/>
      <c r="F1389" s="322"/>
      <c r="G1389" s="322"/>
    </row>
    <row r="1390" spans="1:7" ht="12">
      <c r="A1390" s="322"/>
      <c r="B1390" s="322"/>
      <c r="C1390" s="322"/>
      <c r="D1390" s="322"/>
      <c r="E1390" s="322"/>
      <c r="F1390" s="322"/>
      <c r="G1390" s="322"/>
    </row>
    <row r="1391" spans="1:7" ht="12">
      <c r="A1391" s="322"/>
      <c r="B1391" s="322"/>
      <c r="C1391" s="322"/>
      <c r="D1391" s="322"/>
      <c r="E1391" s="322"/>
      <c r="F1391" s="322"/>
      <c r="G1391" s="322"/>
    </row>
    <row r="1392" spans="1:7" ht="12">
      <c r="A1392" s="322"/>
      <c r="B1392" s="322"/>
      <c r="C1392" s="322"/>
      <c r="D1392" s="322"/>
      <c r="E1392" s="322"/>
      <c r="F1392" s="322"/>
      <c r="G1392" s="322"/>
    </row>
    <row r="1393" spans="1:7" ht="12">
      <c r="A1393" s="322"/>
      <c r="B1393" s="322"/>
      <c r="C1393" s="322"/>
      <c r="D1393" s="322"/>
      <c r="E1393" s="322"/>
      <c r="F1393" s="322"/>
      <c r="G1393" s="322"/>
    </row>
    <row r="1394" spans="1:7" ht="12">
      <c r="A1394" s="322"/>
      <c r="B1394" s="322"/>
      <c r="C1394" s="322"/>
      <c r="D1394" s="322"/>
      <c r="E1394" s="322"/>
      <c r="F1394" s="322"/>
      <c r="G1394" s="322"/>
    </row>
    <row r="1395" spans="1:7" ht="12">
      <c r="A1395" s="322"/>
      <c r="B1395" s="322"/>
      <c r="C1395" s="322"/>
      <c r="D1395" s="322"/>
      <c r="E1395" s="322"/>
      <c r="F1395" s="322"/>
      <c r="G1395" s="322"/>
    </row>
    <row r="1396" spans="1:7" ht="12">
      <c r="A1396" s="322"/>
      <c r="B1396" s="322"/>
      <c r="C1396" s="322"/>
      <c r="D1396" s="322"/>
      <c r="E1396" s="322"/>
      <c r="F1396" s="322"/>
      <c r="G1396" s="322"/>
    </row>
    <row r="1397" spans="1:7" ht="12">
      <c r="A1397" s="322"/>
      <c r="B1397" s="322"/>
      <c r="C1397" s="322"/>
      <c r="D1397" s="322"/>
      <c r="E1397" s="322"/>
      <c r="F1397" s="322"/>
      <c r="G1397" s="322"/>
    </row>
    <row r="1398" spans="1:7" ht="12">
      <c r="A1398" s="322"/>
      <c r="B1398" s="322"/>
      <c r="C1398" s="322"/>
      <c r="D1398" s="322"/>
      <c r="E1398" s="322"/>
      <c r="F1398" s="322"/>
      <c r="G1398" s="322"/>
    </row>
    <row r="1399" spans="1:7" ht="12">
      <c r="A1399" s="322"/>
      <c r="B1399" s="322"/>
      <c r="C1399" s="322"/>
      <c r="D1399" s="322"/>
      <c r="E1399" s="322"/>
      <c r="F1399" s="322"/>
      <c r="G1399" s="322"/>
    </row>
    <row r="1400" spans="1:7" ht="12">
      <c r="A1400" s="322"/>
      <c r="B1400" s="322"/>
      <c r="C1400" s="322"/>
      <c r="D1400" s="322"/>
      <c r="E1400" s="322"/>
      <c r="F1400" s="322"/>
      <c r="G1400" s="322"/>
    </row>
    <row r="1401" spans="1:7" ht="12">
      <c r="A1401" s="322"/>
      <c r="B1401" s="322"/>
      <c r="C1401" s="322"/>
      <c r="D1401" s="322"/>
      <c r="E1401" s="322"/>
      <c r="F1401" s="322"/>
      <c r="G1401" s="322"/>
    </row>
    <row r="1402" spans="1:7" ht="12">
      <c r="A1402" s="322"/>
      <c r="B1402" s="322"/>
      <c r="C1402" s="322"/>
      <c r="D1402" s="322"/>
      <c r="E1402" s="322"/>
      <c r="F1402" s="322"/>
      <c r="G1402" s="322"/>
    </row>
    <row r="1403" spans="1:7" ht="12">
      <c r="A1403" s="322"/>
      <c r="B1403" s="322"/>
      <c r="C1403" s="322"/>
      <c r="D1403" s="322"/>
      <c r="E1403" s="322"/>
      <c r="F1403" s="322"/>
      <c r="G1403" s="322"/>
    </row>
    <row r="1404" spans="1:7" ht="12">
      <c r="A1404" s="322"/>
      <c r="B1404" s="322"/>
      <c r="C1404" s="322"/>
      <c r="D1404" s="322"/>
      <c r="E1404" s="322"/>
      <c r="F1404" s="322"/>
      <c r="G1404" s="322"/>
    </row>
    <row r="1405" spans="1:7" ht="12">
      <c r="A1405" s="322"/>
      <c r="B1405" s="322"/>
      <c r="C1405" s="322"/>
      <c r="D1405" s="322"/>
      <c r="E1405" s="322"/>
      <c r="F1405" s="322"/>
      <c r="G1405" s="322"/>
    </row>
    <row r="1406" spans="1:7" ht="12">
      <c r="A1406" s="322"/>
      <c r="B1406" s="322"/>
      <c r="C1406" s="322"/>
      <c r="D1406" s="322"/>
      <c r="E1406" s="322"/>
      <c r="F1406" s="322"/>
      <c r="G1406" s="322"/>
    </row>
    <row r="1407" spans="1:7" ht="12">
      <c r="A1407" s="322"/>
      <c r="B1407" s="322"/>
      <c r="C1407" s="322"/>
      <c r="D1407" s="322"/>
      <c r="E1407" s="322"/>
      <c r="F1407" s="322"/>
      <c r="G1407" s="322"/>
    </row>
    <row r="1408" spans="1:7" ht="12">
      <c r="A1408" s="322"/>
      <c r="B1408" s="322"/>
      <c r="C1408" s="322"/>
      <c r="D1408" s="322"/>
      <c r="E1408" s="322"/>
      <c r="F1408" s="322"/>
      <c r="G1408" s="322"/>
    </row>
    <row r="1409" spans="1:7" ht="12">
      <c r="A1409" s="322"/>
      <c r="B1409" s="322"/>
      <c r="C1409" s="322"/>
      <c r="D1409" s="322"/>
      <c r="E1409" s="322"/>
      <c r="F1409" s="322"/>
      <c r="G1409" s="322"/>
    </row>
    <row r="1410" spans="1:7" ht="12">
      <c r="A1410" s="322"/>
      <c r="B1410" s="322"/>
      <c r="C1410" s="322"/>
      <c r="D1410" s="322"/>
      <c r="E1410" s="322"/>
      <c r="F1410" s="322"/>
      <c r="G1410" s="322"/>
    </row>
    <row r="1411" spans="1:7" ht="12">
      <c r="A1411" s="322"/>
      <c r="B1411" s="322"/>
      <c r="C1411" s="322"/>
      <c r="D1411" s="322"/>
      <c r="E1411" s="322"/>
      <c r="F1411" s="322"/>
      <c r="G1411" s="322"/>
    </row>
    <row r="1412" spans="1:7" ht="12">
      <c r="A1412" s="322"/>
      <c r="B1412" s="322"/>
      <c r="C1412" s="322"/>
      <c r="D1412" s="322"/>
      <c r="E1412" s="322"/>
      <c r="F1412" s="322"/>
      <c r="G1412" s="322"/>
    </row>
    <row r="1413" spans="1:7" ht="12">
      <c r="A1413" s="322"/>
      <c r="B1413" s="322"/>
      <c r="C1413" s="322"/>
      <c r="D1413" s="322"/>
      <c r="E1413" s="322"/>
      <c r="F1413" s="322"/>
      <c r="G1413" s="322"/>
    </row>
    <row r="1414" spans="1:7" ht="12">
      <c r="A1414" s="322"/>
      <c r="B1414" s="322"/>
      <c r="C1414" s="322"/>
      <c r="D1414" s="322"/>
      <c r="E1414" s="322"/>
      <c r="F1414" s="322"/>
      <c r="G1414" s="322"/>
    </row>
    <row r="1415" spans="1:7" ht="12">
      <c r="A1415" s="322"/>
      <c r="B1415" s="322"/>
      <c r="C1415" s="322"/>
      <c r="D1415" s="322"/>
      <c r="E1415" s="322"/>
      <c r="F1415" s="322"/>
      <c r="G1415" s="322"/>
    </row>
    <row r="1416" spans="1:7" ht="12">
      <c r="A1416" s="322"/>
      <c r="B1416" s="322"/>
      <c r="C1416" s="322"/>
      <c r="D1416" s="322"/>
      <c r="E1416" s="322"/>
      <c r="F1416" s="322"/>
      <c r="G1416" s="322"/>
    </row>
    <row r="1417" spans="1:7" ht="12">
      <c r="A1417" s="322"/>
      <c r="B1417" s="322"/>
      <c r="C1417" s="322"/>
      <c r="D1417" s="322"/>
      <c r="E1417" s="322"/>
      <c r="F1417" s="322"/>
      <c r="G1417" s="322"/>
    </row>
    <row r="1418" spans="1:7" ht="12">
      <c r="A1418" s="322"/>
      <c r="B1418" s="322"/>
      <c r="C1418" s="322"/>
      <c r="D1418" s="322"/>
      <c r="E1418" s="322"/>
      <c r="F1418" s="322"/>
      <c r="G1418" s="322"/>
    </row>
    <row r="1419" spans="1:7" ht="12">
      <c r="A1419" s="322"/>
      <c r="B1419" s="322"/>
      <c r="C1419" s="322"/>
      <c r="D1419" s="322"/>
      <c r="E1419" s="322"/>
      <c r="F1419" s="322"/>
      <c r="G1419" s="322"/>
    </row>
    <row r="1420" spans="1:7" ht="12">
      <c r="A1420" s="322"/>
      <c r="B1420" s="322"/>
      <c r="C1420" s="322"/>
      <c r="D1420" s="322"/>
      <c r="E1420" s="322"/>
      <c r="F1420" s="322"/>
      <c r="G1420" s="322"/>
    </row>
    <row r="1421" spans="1:7" ht="12">
      <c r="A1421" s="322"/>
      <c r="B1421" s="322"/>
      <c r="C1421" s="322"/>
      <c r="D1421" s="322"/>
      <c r="E1421" s="322"/>
      <c r="F1421" s="322"/>
      <c r="G1421" s="322"/>
    </row>
    <row r="1422" spans="1:7" ht="12">
      <c r="A1422" s="322"/>
      <c r="B1422" s="322"/>
      <c r="C1422" s="322"/>
      <c r="D1422" s="322"/>
      <c r="E1422" s="322"/>
      <c r="F1422" s="322"/>
      <c r="G1422" s="322"/>
    </row>
    <row r="1423" spans="1:7" ht="12">
      <c r="A1423" s="322"/>
      <c r="B1423" s="322"/>
      <c r="C1423" s="322"/>
      <c r="D1423" s="322"/>
      <c r="E1423" s="322"/>
      <c r="F1423" s="322"/>
      <c r="G1423" s="322"/>
    </row>
    <row r="1424" spans="1:7" ht="12">
      <c r="A1424" s="322"/>
      <c r="B1424" s="322"/>
      <c r="C1424" s="322"/>
      <c r="D1424" s="322"/>
      <c r="E1424" s="322"/>
      <c r="F1424" s="322"/>
      <c r="G1424" s="322"/>
    </row>
    <row r="1425" spans="1:7" ht="12">
      <c r="A1425" s="322"/>
      <c r="B1425" s="322"/>
      <c r="C1425" s="322"/>
      <c r="D1425" s="322"/>
      <c r="E1425" s="322"/>
      <c r="F1425" s="322"/>
      <c r="G1425" s="322"/>
    </row>
    <row r="1426" spans="1:7" ht="12">
      <c r="A1426" s="322"/>
      <c r="B1426" s="322"/>
      <c r="C1426" s="322"/>
      <c r="D1426" s="322"/>
      <c r="E1426" s="322"/>
      <c r="F1426" s="322"/>
      <c r="G1426" s="322"/>
    </row>
    <row r="1427" spans="1:7" ht="12">
      <c r="A1427" s="322"/>
      <c r="B1427" s="322"/>
      <c r="C1427" s="322"/>
      <c r="D1427" s="322"/>
      <c r="E1427" s="322"/>
      <c r="F1427" s="322"/>
      <c r="G1427" s="322"/>
    </row>
    <row r="1428" spans="1:7" ht="12">
      <c r="A1428" s="322"/>
      <c r="B1428" s="322"/>
      <c r="C1428" s="322"/>
      <c r="D1428" s="322"/>
      <c r="E1428" s="322"/>
      <c r="F1428" s="322"/>
      <c r="G1428" s="322"/>
    </row>
    <row r="1429" spans="1:7" ht="12">
      <c r="A1429" s="322"/>
      <c r="B1429" s="322"/>
      <c r="C1429" s="322"/>
      <c r="D1429" s="322"/>
      <c r="E1429" s="322"/>
      <c r="F1429" s="322"/>
      <c r="G1429" s="322"/>
    </row>
    <row r="1430" spans="1:7" ht="12">
      <c r="A1430" s="322"/>
      <c r="B1430" s="322"/>
      <c r="C1430" s="322"/>
      <c r="D1430" s="322"/>
      <c r="E1430" s="322"/>
      <c r="F1430" s="322"/>
      <c r="G1430" s="322"/>
    </row>
    <row r="1431" spans="1:7" ht="12">
      <c r="A1431" s="322"/>
      <c r="B1431" s="322"/>
      <c r="C1431" s="322"/>
      <c r="D1431" s="322"/>
      <c r="E1431" s="322"/>
      <c r="F1431" s="322"/>
      <c r="G1431" s="322"/>
    </row>
    <row r="1432" spans="1:7" ht="12">
      <c r="A1432" s="322"/>
      <c r="B1432" s="322"/>
      <c r="C1432" s="322"/>
      <c r="D1432" s="322"/>
      <c r="E1432" s="322"/>
      <c r="F1432" s="322"/>
      <c r="G1432" s="322"/>
    </row>
    <row r="1433" spans="1:7" ht="12">
      <c r="A1433" s="322"/>
      <c r="B1433" s="322"/>
      <c r="C1433" s="322"/>
      <c r="D1433" s="322"/>
      <c r="E1433" s="322"/>
      <c r="F1433" s="322"/>
      <c r="G1433" s="322"/>
    </row>
    <row r="1434" spans="1:7" ht="12">
      <c r="A1434" s="322"/>
      <c r="B1434" s="322"/>
      <c r="C1434" s="322"/>
      <c r="D1434" s="322"/>
      <c r="E1434" s="322"/>
      <c r="F1434" s="322"/>
      <c r="G1434" s="322"/>
    </row>
    <row r="1435" spans="1:7" ht="12">
      <c r="A1435" s="322"/>
      <c r="B1435" s="322"/>
      <c r="C1435" s="322"/>
      <c r="D1435" s="322"/>
      <c r="E1435" s="322"/>
      <c r="F1435" s="322"/>
      <c r="G1435" s="322"/>
    </row>
    <row r="1436" spans="1:7" ht="12">
      <c r="A1436" s="322"/>
      <c r="B1436" s="322"/>
      <c r="C1436" s="322"/>
      <c r="D1436" s="322"/>
      <c r="E1436" s="322"/>
      <c r="F1436" s="322"/>
      <c r="G1436" s="322"/>
    </row>
    <row r="1437" spans="1:7" ht="12">
      <c r="A1437" s="322"/>
      <c r="B1437" s="322"/>
      <c r="C1437" s="322"/>
      <c r="D1437" s="322"/>
      <c r="E1437" s="322"/>
      <c r="F1437" s="322"/>
      <c r="G1437" s="322"/>
    </row>
    <row r="1438" spans="1:7" ht="12">
      <c r="A1438" s="322"/>
      <c r="B1438" s="322"/>
      <c r="C1438" s="322"/>
      <c r="D1438" s="322"/>
      <c r="E1438" s="322"/>
      <c r="F1438" s="322"/>
      <c r="G1438" s="322"/>
    </row>
    <row r="1439" spans="1:7" ht="12">
      <c r="A1439" s="322"/>
      <c r="B1439" s="322"/>
      <c r="C1439" s="322"/>
      <c r="D1439" s="322"/>
      <c r="E1439" s="322"/>
      <c r="F1439" s="322"/>
      <c r="G1439" s="322"/>
    </row>
    <row r="1440" spans="1:7" ht="12">
      <c r="A1440" s="322"/>
      <c r="B1440" s="322"/>
      <c r="C1440" s="322"/>
      <c r="D1440" s="322"/>
      <c r="E1440" s="322"/>
      <c r="F1440" s="322"/>
      <c r="G1440" s="322"/>
    </row>
    <row r="1441" spans="1:7" ht="12">
      <c r="A1441" s="322"/>
      <c r="B1441" s="322"/>
      <c r="C1441" s="322"/>
      <c r="D1441" s="322"/>
      <c r="E1441" s="322"/>
      <c r="F1441" s="322"/>
      <c r="G1441" s="322"/>
    </row>
    <row r="1442" spans="1:7" ht="12">
      <c r="A1442" s="322"/>
      <c r="B1442" s="322"/>
      <c r="C1442" s="322"/>
      <c r="D1442" s="322"/>
      <c r="E1442" s="322"/>
      <c r="F1442" s="322"/>
      <c r="G1442" s="322"/>
    </row>
    <row r="1443" spans="1:7" ht="12">
      <c r="A1443" s="322"/>
      <c r="B1443" s="322"/>
      <c r="C1443" s="322"/>
      <c r="D1443" s="322"/>
      <c r="E1443" s="322"/>
      <c r="F1443" s="322"/>
      <c r="G1443" s="322"/>
    </row>
    <row r="1444" spans="1:7" ht="12">
      <c r="A1444" s="322"/>
      <c r="B1444" s="322"/>
      <c r="C1444" s="322"/>
      <c r="D1444" s="322"/>
      <c r="E1444" s="322"/>
      <c r="F1444" s="322"/>
      <c r="G1444" s="322"/>
    </row>
    <row r="1445" spans="1:7" ht="12">
      <c r="A1445" s="322"/>
      <c r="B1445" s="322"/>
      <c r="C1445" s="322"/>
      <c r="D1445" s="322"/>
      <c r="E1445" s="322"/>
      <c r="F1445" s="322"/>
      <c r="G1445" s="322"/>
    </row>
    <row r="1446" spans="1:7" ht="12">
      <c r="A1446" s="322"/>
      <c r="B1446" s="322"/>
      <c r="C1446" s="322"/>
      <c r="D1446" s="322"/>
      <c r="E1446" s="322"/>
      <c r="F1446" s="322"/>
      <c r="G1446" s="322"/>
    </row>
    <row r="1447" spans="1:7" ht="12">
      <c r="A1447" s="322"/>
      <c r="B1447" s="322"/>
      <c r="C1447" s="322"/>
      <c r="D1447" s="322"/>
      <c r="E1447" s="322"/>
      <c r="F1447" s="322"/>
      <c r="G1447" s="322"/>
    </row>
    <row r="1448" spans="1:7" ht="12">
      <c r="A1448" s="322"/>
      <c r="B1448" s="322"/>
      <c r="C1448" s="322"/>
      <c r="D1448" s="322"/>
      <c r="E1448" s="322"/>
      <c r="F1448" s="322"/>
      <c r="G1448" s="322"/>
    </row>
    <row r="1449" spans="1:7" ht="12">
      <c r="A1449" s="322"/>
      <c r="B1449" s="322"/>
      <c r="C1449" s="322"/>
      <c r="D1449" s="322"/>
      <c r="E1449" s="322"/>
      <c r="F1449" s="322"/>
      <c r="G1449" s="322"/>
    </row>
    <row r="1450" spans="1:7" ht="12">
      <c r="A1450" s="322"/>
      <c r="B1450" s="322"/>
      <c r="C1450" s="322"/>
      <c r="D1450" s="322"/>
      <c r="E1450" s="322"/>
      <c r="F1450" s="322"/>
      <c r="G1450" s="322"/>
    </row>
    <row r="1451" spans="1:7" ht="12">
      <c r="A1451" s="322"/>
      <c r="B1451" s="322"/>
      <c r="C1451" s="322"/>
      <c r="D1451" s="322"/>
      <c r="E1451" s="322"/>
      <c r="F1451" s="322"/>
      <c r="G1451" s="322"/>
    </row>
    <row r="1452" spans="1:7" ht="12">
      <c r="A1452" s="322"/>
      <c r="B1452" s="322"/>
      <c r="C1452" s="322"/>
      <c r="D1452" s="322"/>
      <c r="E1452" s="322"/>
      <c r="F1452" s="322"/>
      <c r="G1452" s="322"/>
    </row>
    <row r="1453" spans="1:7" ht="12">
      <c r="A1453" s="322"/>
      <c r="B1453" s="322"/>
      <c r="C1453" s="322"/>
      <c r="D1453" s="322"/>
      <c r="E1453" s="322"/>
      <c r="F1453" s="322"/>
      <c r="G1453" s="322"/>
    </row>
    <row r="1454" spans="1:7" ht="12">
      <c r="A1454" s="322"/>
      <c r="B1454" s="322"/>
      <c r="C1454" s="322"/>
      <c r="D1454" s="322"/>
      <c r="E1454" s="322"/>
      <c r="F1454" s="322"/>
      <c r="G1454" s="322"/>
    </row>
    <row r="1455" spans="1:7" ht="12">
      <c r="A1455" s="322"/>
      <c r="B1455" s="322"/>
      <c r="C1455" s="322"/>
      <c r="D1455" s="322"/>
      <c r="E1455" s="322"/>
      <c r="F1455" s="322"/>
      <c r="G1455" s="322"/>
    </row>
    <row r="1456" spans="1:7" ht="12">
      <c r="A1456" s="322"/>
      <c r="B1456" s="322"/>
      <c r="C1456" s="322"/>
      <c r="D1456" s="322"/>
      <c r="E1456" s="322"/>
      <c r="F1456" s="322"/>
      <c r="G1456" s="322"/>
    </row>
    <row r="1457" spans="1:7" ht="12">
      <c r="A1457" s="322"/>
      <c r="B1457" s="322"/>
      <c r="C1457" s="322"/>
      <c r="D1457" s="322"/>
      <c r="E1457" s="322"/>
      <c r="F1457" s="322"/>
      <c r="G1457" s="322"/>
    </row>
    <row r="1458" spans="1:7" ht="12">
      <c r="A1458" s="322"/>
      <c r="B1458" s="322"/>
      <c r="C1458" s="322"/>
      <c r="D1458" s="322"/>
      <c r="E1458" s="322"/>
      <c r="F1458" s="322"/>
      <c r="G1458" s="322"/>
    </row>
    <row r="1459" spans="1:7" ht="12">
      <c r="A1459" s="322"/>
      <c r="B1459" s="322"/>
      <c r="C1459" s="322"/>
      <c r="D1459" s="322"/>
      <c r="E1459" s="322"/>
      <c r="F1459" s="322"/>
      <c r="G1459" s="322"/>
    </row>
    <row r="1460" spans="1:7" ht="12">
      <c r="A1460" s="322"/>
      <c r="B1460" s="322"/>
      <c r="C1460" s="322"/>
      <c r="D1460" s="322"/>
      <c r="E1460" s="322"/>
      <c r="F1460" s="322"/>
      <c r="G1460" s="322"/>
    </row>
    <row r="1461" spans="1:7" ht="12">
      <c r="A1461" s="322"/>
      <c r="B1461" s="322"/>
      <c r="C1461" s="322"/>
      <c r="D1461" s="322"/>
      <c r="E1461" s="322"/>
      <c r="F1461" s="322"/>
      <c r="G1461" s="322"/>
    </row>
    <row r="1462" spans="1:7" ht="12">
      <c r="A1462" s="322"/>
      <c r="B1462" s="322"/>
      <c r="C1462" s="322"/>
      <c r="D1462" s="322"/>
      <c r="E1462" s="322"/>
      <c r="F1462" s="322"/>
      <c r="G1462" s="322"/>
    </row>
    <row r="1463" spans="1:7" ht="12">
      <c r="A1463" s="322"/>
      <c r="B1463" s="322"/>
      <c r="C1463" s="322"/>
      <c r="D1463" s="322"/>
      <c r="E1463" s="322"/>
      <c r="F1463" s="322"/>
      <c r="G1463" s="322"/>
    </row>
    <row r="1464" spans="1:7" ht="12">
      <c r="A1464" s="322"/>
      <c r="B1464" s="322"/>
      <c r="C1464" s="322"/>
      <c r="D1464" s="322"/>
      <c r="E1464" s="322"/>
      <c r="F1464" s="322"/>
      <c r="G1464" s="322"/>
    </row>
    <row r="1465" spans="1:7" ht="12">
      <c r="A1465" s="322"/>
      <c r="B1465" s="322"/>
      <c r="C1465" s="322"/>
      <c r="D1465" s="322"/>
      <c r="E1465" s="322"/>
      <c r="F1465" s="322"/>
      <c r="G1465" s="322"/>
    </row>
    <row r="1466" spans="1:7" ht="12">
      <c r="A1466" s="322"/>
      <c r="B1466" s="322"/>
      <c r="C1466" s="322"/>
      <c r="D1466" s="322"/>
      <c r="E1466" s="322"/>
      <c r="F1466" s="322"/>
      <c r="G1466" s="322"/>
    </row>
    <row r="1467" spans="1:7" ht="12">
      <c r="A1467" s="322"/>
      <c r="B1467" s="322"/>
      <c r="C1467" s="322"/>
      <c r="D1467" s="322"/>
      <c r="E1467" s="322"/>
      <c r="F1467" s="322"/>
      <c r="G1467" s="322"/>
    </row>
    <row r="1468" spans="1:7" ht="12">
      <c r="A1468" s="322"/>
      <c r="B1468" s="322"/>
      <c r="C1468" s="322"/>
      <c r="D1468" s="322"/>
      <c r="E1468" s="322"/>
      <c r="F1468" s="322"/>
      <c r="G1468" s="322"/>
    </row>
    <row r="1469" spans="1:7" ht="12">
      <c r="A1469" s="322"/>
      <c r="B1469" s="322"/>
      <c r="C1469" s="322"/>
      <c r="D1469" s="322"/>
      <c r="E1469" s="322"/>
      <c r="F1469" s="322"/>
      <c r="G1469" s="322"/>
    </row>
    <row r="1470" spans="1:7" ht="12">
      <c r="A1470" s="322"/>
      <c r="B1470" s="322"/>
      <c r="C1470" s="322"/>
      <c r="D1470" s="322"/>
      <c r="E1470" s="322"/>
      <c r="F1470" s="322"/>
      <c r="G1470" s="322"/>
    </row>
    <row r="1471" spans="1:7" ht="12">
      <c r="A1471" s="322"/>
      <c r="B1471" s="322"/>
      <c r="C1471" s="322"/>
      <c r="D1471" s="322"/>
      <c r="E1471" s="322"/>
      <c r="F1471" s="322"/>
      <c r="G1471" s="322"/>
    </row>
    <row r="1472" spans="1:7" ht="12">
      <c r="A1472" s="322"/>
      <c r="B1472" s="322"/>
      <c r="C1472" s="322"/>
      <c r="D1472" s="322"/>
      <c r="E1472" s="322"/>
      <c r="F1472" s="322"/>
      <c r="G1472" s="322"/>
    </row>
    <row r="1473" spans="1:7" ht="12">
      <c r="A1473" s="322"/>
      <c r="B1473" s="322"/>
      <c r="C1473" s="322"/>
      <c r="D1473" s="322"/>
      <c r="E1473" s="322"/>
      <c r="F1473" s="322"/>
      <c r="G1473" s="322"/>
    </row>
  </sheetData>
  <mergeCells count="1">
    <mergeCell ref="A1:E1"/>
  </mergeCells>
  <conditionalFormatting sqref="A3:G1473">
    <cfRule type="expression" dxfId="2" priority="1">
      <formula>ISODD(ROW())</formula>
    </cfRule>
  </conditionalFormatting>
  <pageMargins left="0.75" right="0.75" top="1" bottom="1" header="0.5" footer="0.5"/>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B6D7A8"/>
  </sheetPr>
  <dimension ref="A1:AB1037"/>
  <sheetViews>
    <sheetView workbookViewId="0">
      <pane xSplit="4" ySplit="1" topLeftCell="E2" activePane="bottomRight" state="frozen"/>
      <selection pane="topRight" activeCell="E1" sqref="E1"/>
      <selection pane="bottomLeft" activeCell="A2" sqref="A2"/>
      <selection pane="bottomRight" activeCell="E2" sqref="E2"/>
    </sheetView>
  </sheetViews>
  <sheetFormatPr baseColWidth="10" defaultColWidth="14.5" defaultRowHeight="15.75" customHeight="1" x14ac:dyDescent="0"/>
  <cols>
    <col min="1" max="1" width="28.33203125" customWidth="1"/>
    <col min="2" max="2" width="13" customWidth="1"/>
    <col min="3" max="3" width="29.33203125" customWidth="1"/>
    <col min="4" max="4" width="54.83203125" customWidth="1"/>
  </cols>
  <sheetData>
    <row r="1" spans="1:28">
      <c r="A1" s="349" t="s">
        <v>66</v>
      </c>
      <c r="B1" s="350" t="s">
        <v>2406</v>
      </c>
      <c r="C1" s="349" t="s">
        <v>1469</v>
      </c>
      <c r="D1" s="350" t="s">
        <v>1470</v>
      </c>
      <c r="E1" s="350" t="s">
        <v>2414</v>
      </c>
      <c r="F1" s="351" t="s">
        <v>75</v>
      </c>
      <c r="G1" s="351" t="s">
        <v>2420</v>
      </c>
      <c r="H1" s="351" t="s">
        <v>2422</v>
      </c>
      <c r="I1" s="351" t="s">
        <v>2423</v>
      </c>
      <c r="J1" s="351" t="s">
        <v>2425</v>
      </c>
      <c r="K1" s="351" t="s">
        <v>2427</v>
      </c>
      <c r="L1" s="351" t="s">
        <v>2429</v>
      </c>
      <c r="M1" s="352" t="s">
        <v>2430</v>
      </c>
      <c r="N1" s="352" t="s">
        <v>2439</v>
      </c>
      <c r="O1" s="352" t="s">
        <v>2440</v>
      </c>
      <c r="P1" s="352" t="s">
        <v>2442</v>
      </c>
      <c r="Q1" s="352" t="s">
        <v>2444</v>
      </c>
      <c r="R1" s="352" t="s">
        <v>2445</v>
      </c>
      <c r="S1" s="352" t="s">
        <v>2447</v>
      </c>
      <c r="T1" s="352" t="s">
        <v>2427</v>
      </c>
      <c r="U1" s="353"/>
      <c r="V1" s="353"/>
      <c r="W1" s="353"/>
      <c r="X1" s="353"/>
      <c r="Y1" s="353"/>
      <c r="Z1" s="353"/>
      <c r="AA1" s="353"/>
      <c r="AB1" s="353"/>
    </row>
    <row r="2" spans="1:28" ht="15.75" customHeight="1">
      <c r="A2" s="354" t="s">
        <v>1612</v>
      </c>
      <c r="B2" s="355" t="s">
        <v>1505</v>
      </c>
      <c r="C2" s="354" t="s">
        <v>1585</v>
      </c>
      <c r="D2" s="354" t="s">
        <v>1751</v>
      </c>
      <c r="E2" s="356" t="s">
        <v>786</v>
      </c>
      <c r="F2" s="355" t="s">
        <v>2474</v>
      </c>
      <c r="G2" s="355"/>
      <c r="H2" s="355"/>
      <c r="I2" s="357"/>
      <c r="J2" s="357"/>
      <c r="K2" s="357"/>
      <c r="L2" s="357"/>
      <c r="M2" s="357"/>
      <c r="N2" s="355" t="s">
        <v>2474</v>
      </c>
      <c r="O2" s="355"/>
      <c r="P2" s="355"/>
      <c r="Q2" s="357"/>
      <c r="R2" s="357"/>
      <c r="S2" s="357"/>
      <c r="T2" s="357"/>
      <c r="U2" s="357"/>
      <c r="V2" s="357"/>
      <c r="W2" s="357"/>
      <c r="X2" s="357"/>
    </row>
    <row r="3" spans="1:28" ht="15.75" customHeight="1">
      <c r="A3" s="354" t="s">
        <v>1559</v>
      </c>
      <c r="B3" s="355" t="s">
        <v>1505</v>
      </c>
      <c r="C3" s="354" t="s">
        <v>1567</v>
      </c>
      <c r="D3" s="354" t="s">
        <v>1748</v>
      </c>
      <c r="E3" s="357"/>
      <c r="F3" s="357"/>
      <c r="G3" s="357"/>
      <c r="H3" s="357"/>
      <c r="I3" s="357"/>
      <c r="J3" s="357"/>
      <c r="K3" s="357"/>
      <c r="L3" s="357"/>
      <c r="M3" s="357"/>
      <c r="N3" s="355" t="s">
        <v>2474</v>
      </c>
      <c r="O3" s="355" t="s">
        <v>2474</v>
      </c>
      <c r="P3" s="355" t="s">
        <v>2474</v>
      </c>
      <c r="Q3" s="357"/>
      <c r="R3" s="355" t="s">
        <v>2474</v>
      </c>
      <c r="S3" s="357"/>
      <c r="T3" s="357"/>
      <c r="U3" s="357"/>
      <c r="V3" s="357"/>
      <c r="W3" s="357"/>
      <c r="X3" s="357"/>
    </row>
    <row r="4" spans="1:28" ht="15.75" customHeight="1">
      <c r="A4" s="358" t="s">
        <v>1682</v>
      </c>
      <c r="B4" s="355" t="s">
        <v>1505</v>
      </c>
      <c r="C4" s="354" t="s">
        <v>1610</v>
      </c>
      <c r="D4" s="354" t="s">
        <v>1775</v>
      </c>
      <c r="E4" s="357"/>
      <c r="F4" s="357"/>
      <c r="G4" s="357"/>
      <c r="H4" s="357"/>
      <c r="I4" s="357"/>
      <c r="J4" s="357"/>
      <c r="K4" s="357"/>
      <c r="L4" s="357"/>
      <c r="M4" s="357"/>
      <c r="N4" s="355" t="s">
        <v>2474</v>
      </c>
      <c r="O4" s="355" t="s">
        <v>2474</v>
      </c>
      <c r="P4" s="357"/>
      <c r="Q4" s="357"/>
      <c r="R4" s="355" t="s">
        <v>2474</v>
      </c>
      <c r="S4" s="357"/>
      <c r="T4" s="357"/>
      <c r="U4" s="357"/>
      <c r="V4" s="357"/>
      <c r="W4" s="357"/>
      <c r="X4" s="357"/>
    </row>
    <row r="5" spans="1:28" ht="15.75" customHeight="1">
      <c r="A5" s="354" t="s">
        <v>1563</v>
      </c>
      <c r="B5" s="360" t="s">
        <v>1505</v>
      </c>
      <c r="C5" s="361" t="s">
        <v>1529</v>
      </c>
      <c r="D5" s="361" t="s">
        <v>1557</v>
      </c>
      <c r="E5" s="357"/>
      <c r="F5" s="357"/>
      <c r="G5" s="357"/>
      <c r="H5" s="355" t="s">
        <v>2524</v>
      </c>
      <c r="I5" s="357"/>
      <c r="J5" s="357"/>
      <c r="K5" s="357"/>
      <c r="L5" s="357"/>
      <c r="M5" s="355" t="s">
        <v>2474</v>
      </c>
      <c r="N5" s="357"/>
      <c r="O5" s="357"/>
      <c r="P5" s="357"/>
      <c r="Q5" s="357"/>
      <c r="R5" s="357"/>
      <c r="S5" s="357"/>
      <c r="T5" s="357"/>
      <c r="U5" s="357"/>
      <c r="V5" s="357"/>
      <c r="W5" s="357"/>
      <c r="X5" s="357"/>
    </row>
    <row r="6" spans="1:28" ht="15.75" customHeight="1">
      <c r="A6" s="362" t="s">
        <v>1663</v>
      </c>
      <c r="B6" s="363" t="s">
        <v>2541</v>
      </c>
      <c r="C6" s="364">
        <v>5514736273</v>
      </c>
      <c r="D6" s="354" t="s">
        <v>1551</v>
      </c>
      <c r="E6" s="357"/>
      <c r="F6" s="355" t="s">
        <v>1476</v>
      </c>
      <c r="G6" s="355"/>
      <c r="H6" s="355"/>
      <c r="I6" s="357"/>
      <c r="J6" s="357"/>
      <c r="K6" s="357"/>
      <c r="L6" s="357"/>
      <c r="M6" s="357"/>
      <c r="N6" s="355" t="s">
        <v>2474</v>
      </c>
      <c r="O6" s="357"/>
      <c r="P6" s="357"/>
      <c r="Q6" s="357"/>
      <c r="R6" s="357"/>
      <c r="S6" s="357"/>
      <c r="T6" s="357"/>
      <c r="U6" s="357"/>
      <c r="V6" s="357"/>
      <c r="W6" s="357"/>
      <c r="X6" s="357"/>
    </row>
    <row r="7" spans="1:28" ht="15.75" customHeight="1">
      <c r="A7" s="354" t="s">
        <v>1569</v>
      </c>
      <c r="B7" s="363" t="s">
        <v>2541</v>
      </c>
      <c r="C7" s="365">
        <v>6141525908</v>
      </c>
      <c r="D7" s="354" t="s">
        <v>1474</v>
      </c>
      <c r="E7" s="357"/>
      <c r="F7" s="357"/>
      <c r="G7" s="357"/>
      <c r="H7" s="357"/>
      <c r="I7" s="357"/>
      <c r="J7" s="357"/>
      <c r="K7" s="357"/>
      <c r="L7" s="357"/>
      <c r="M7" s="357"/>
      <c r="N7" s="355" t="s">
        <v>2474</v>
      </c>
      <c r="O7" s="357"/>
      <c r="P7" s="357"/>
      <c r="Q7" s="357"/>
      <c r="R7" s="357"/>
      <c r="S7" s="357"/>
      <c r="T7" s="357"/>
      <c r="U7" s="357"/>
      <c r="V7" s="357"/>
      <c r="W7" s="357"/>
      <c r="X7" s="357"/>
    </row>
    <row r="8" spans="1:28" ht="15.75" customHeight="1">
      <c r="A8" s="354" t="s">
        <v>1571</v>
      </c>
      <c r="B8" s="363" t="s">
        <v>2541</v>
      </c>
      <c r="C8" s="365">
        <v>6141831690</v>
      </c>
      <c r="D8" s="354" t="s">
        <v>1474</v>
      </c>
      <c r="E8" s="357"/>
      <c r="F8" s="357"/>
      <c r="G8" s="357"/>
      <c r="H8" s="357"/>
      <c r="I8" s="357"/>
      <c r="J8" s="357"/>
      <c r="K8" s="357"/>
      <c r="L8" s="357"/>
      <c r="M8" s="357"/>
      <c r="N8" s="355" t="s">
        <v>2474</v>
      </c>
      <c r="O8" s="357"/>
      <c r="P8" s="357"/>
      <c r="Q8" s="357"/>
      <c r="R8" s="357"/>
      <c r="S8" s="357"/>
      <c r="T8" s="357"/>
      <c r="U8" s="357"/>
      <c r="V8" s="357"/>
      <c r="W8" s="357"/>
      <c r="X8" s="357"/>
    </row>
    <row r="9" spans="1:28" ht="15.75" customHeight="1">
      <c r="A9" s="354" t="s">
        <v>1575</v>
      </c>
      <c r="B9" s="363" t="s">
        <v>2541</v>
      </c>
      <c r="C9" s="365">
        <v>6141979313</v>
      </c>
      <c r="D9" s="354" t="s">
        <v>1474</v>
      </c>
      <c r="E9" s="357"/>
      <c r="F9" s="357"/>
      <c r="G9" s="357"/>
      <c r="H9" s="357"/>
      <c r="I9" s="357"/>
      <c r="J9" s="357"/>
      <c r="K9" s="357"/>
      <c r="L9" s="357"/>
      <c r="M9" s="357"/>
      <c r="N9" s="355" t="s">
        <v>2474</v>
      </c>
      <c r="O9" s="357"/>
      <c r="P9" s="357"/>
      <c r="Q9" s="357"/>
      <c r="R9" s="357"/>
      <c r="S9" s="357"/>
      <c r="T9" s="357"/>
      <c r="U9" s="357"/>
      <c r="V9" s="357"/>
      <c r="W9" s="357"/>
      <c r="X9" s="357"/>
    </row>
    <row r="10" spans="1:28" ht="15.75" customHeight="1">
      <c r="A10" s="354" t="s">
        <v>1749</v>
      </c>
      <c r="B10" s="363" t="s">
        <v>2541</v>
      </c>
      <c r="C10" s="365">
        <v>6141420370</v>
      </c>
      <c r="D10" s="354" t="s">
        <v>1474</v>
      </c>
      <c r="E10" s="357"/>
      <c r="F10" s="357"/>
      <c r="G10" s="357"/>
      <c r="H10" s="357"/>
      <c r="I10" s="357"/>
      <c r="J10" s="357"/>
      <c r="K10" s="357"/>
      <c r="L10" s="357"/>
      <c r="M10" s="357"/>
      <c r="N10" s="355" t="s">
        <v>2474</v>
      </c>
      <c r="O10" s="357"/>
      <c r="P10" s="357"/>
      <c r="Q10" s="357"/>
      <c r="R10" s="357"/>
      <c r="S10" s="357"/>
      <c r="T10" s="357"/>
      <c r="U10" s="357"/>
      <c r="V10" s="357"/>
      <c r="W10" s="357"/>
      <c r="X10" s="357"/>
    </row>
    <row r="11" spans="1:28" ht="15.75" customHeight="1">
      <c r="A11" s="354" t="s">
        <v>1578</v>
      </c>
      <c r="B11" s="363" t="s">
        <v>2541</v>
      </c>
      <c r="C11" s="365">
        <v>6141421997</v>
      </c>
      <c r="D11" s="354" t="s">
        <v>1474</v>
      </c>
      <c r="E11" s="357"/>
      <c r="F11" s="357"/>
      <c r="G11" s="357"/>
      <c r="H11" s="357"/>
      <c r="I11" s="357"/>
      <c r="J11" s="357"/>
      <c r="K11" s="357"/>
      <c r="L11" s="357"/>
      <c r="M11" s="357"/>
      <c r="N11" s="355" t="s">
        <v>2474</v>
      </c>
      <c r="O11" s="357"/>
      <c r="P11" s="357"/>
      <c r="Q11" s="357"/>
      <c r="R11" s="357"/>
      <c r="S11" s="357"/>
      <c r="T11" s="357"/>
      <c r="U11" s="357"/>
      <c r="V11" s="357"/>
      <c r="W11" s="357"/>
      <c r="X11" s="357"/>
    </row>
    <row r="12" spans="1:28" ht="15.75" customHeight="1">
      <c r="A12" s="354" t="s">
        <v>1691</v>
      </c>
      <c r="B12" s="363" t="s">
        <v>2541</v>
      </c>
      <c r="C12" s="365">
        <v>6591030160</v>
      </c>
      <c r="D12" s="354" t="s">
        <v>1474</v>
      </c>
      <c r="E12" s="357"/>
      <c r="F12" s="357"/>
      <c r="G12" s="357"/>
      <c r="H12" s="357"/>
      <c r="I12" s="357"/>
      <c r="J12" s="357"/>
      <c r="K12" s="357"/>
      <c r="L12" s="357"/>
      <c r="M12" s="357"/>
      <c r="N12" s="355" t="s">
        <v>2474</v>
      </c>
      <c r="O12" s="357"/>
      <c r="P12" s="357"/>
      <c r="Q12" s="357"/>
      <c r="R12" s="357"/>
      <c r="S12" s="357"/>
      <c r="T12" s="357"/>
      <c r="U12" s="357"/>
      <c r="V12" s="357"/>
      <c r="W12" s="357"/>
      <c r="X12" s="357"/>
    </row>
    <row r="13" spans="1:28" ht="15.75" customHeight="1">
      <c r="A13" s="366" t="s">
        <v>1647</v>
      </c>
      <c r="B13" s="363" t="s">
        <v>2541</v>
      </c>
      <c r="C13" s="365">
        <v>6141824995</v>
      </c>
      <c r="D13" s="354" t="s">
        <v>1474</v>
      </c>
      <c r="E13" s="357"/>
      <c r="F13" s="357"/>
      <c r="G13" s="357"/>
      <c r="H13" s="357"/>
      <c r="I13" s="357"/>
      <c r="J13" s="357"/>
      <c r="K13" s="357"/>
      <c r="L13" s="357"/>
      <c r="M13" s="357"/>
      <c r="N13" s="355" t="s">
        <v>2474</v>
      </c>
      <c r="O13" s="357"/>
      <c r="P13" s="357"/>
      <c r="Q13" s="357"/>
      <c r="R13" s="357"/>
      <c r="S13" s="357"/>
      <c r="T13" s="357"/>
      <c r="U13" s="357"/>
      <c r="V13" s="357"/>
      <c r="W13" s="357"/>
      <c r="X13" s="357"/>
    </row>
    <row r="14" spans="1:28" ht="15.75" customHeight="1">
      <c r="A14" s="354" t="s">
        <v>1686</v>
      </c>
      <c r="B14" s="363" t="s">
        <v>2541</v>
      </c>
      <c r="C14" s="365">
        <v>6143621939</v>
      </c>
      <c r="D14" s="354" t="s">
        <v>1474</v>
      </c>
      <c r="E14" s="357"/>
      <c r="F14" s="357"/>
      <c r="G14" s="357"/>
      <c r="H14" s="357"/>
      <c r="I14" s="357"/>
      <c r="J14" s="357"/>
      <c r="K14" s="357"/>
      <c r="L14" s="357"/>
      <c r="M14" s="357"/>
      <c r="N14" s="355" t="s">
        <v>2474</v>
      </c>
      <c r="O14" s="357"/>
      <c r="P14" s="357"/>
      <c r="Q14" s="357"/>
      <c r="R14" s="357"/>
      <c r="S14" s="357"/>
      <c r="T14" s="357"/>
      <c r="U14" s="357"/>
      <c r="V14" s="357"/>
      <c r="W14" s="357"/>
      <c r="X14" s="357"/>
    </row>
    <row r="15" spans="1:28" ht="15.75" customHeight="1">
      <c r="A15" s="354" t="s">
        <v>1717</v>
      </c>
      <c r="B15" s="363" t="s">
        <v>2541</v>
      </c>
      <c r="C15" s="365">
        <v>6141954972</v>
      </c>
      <c r="D15" s="354" t="s">
        <v>1474</v>
      </c>
      <c r="E15" s="357"/>
      <c r="F15" s="357"/>
      <c r="G15" s="357"/>
      <c r="H15" s="357"/>
      <c r="I15" s="357"/>
      <c r="J15" s="357"/>
      <c r="K15" s="357"/>
      <c r="L15" s="357"/>
      <c r="M15" s="357"/>
      <c r="N15" s="355" t="s">
        <v>2474</v>
      </c>
      <c r="O15" s="357"/>
      <c r="P15" s="357"/>
      <c r="Q15" s="357"/>
      <c r="R15" s="357"/>
      <c r="S15" s="357"/>
      <c r="T15" s="357"/>
      <c r="U15" s="357"/>
      <c r="V15" s="357"/>
      <c r="W15" s="357"/>
      <c r="X15" s="357"/>
    </row>
    <row r="16" spans="1:28" ht="15.75" customHeight="1">
      <c r="A16" s="354" t="s">
        <v>1703</v>
      </c>
      <c r="B16" s="363" t="s">
        <v>2541</v>
      </c>
      <c r="C16" s="365">
        <v>6141964282</v>
      </c>
      <c r="D16" s="354" t="s">
        <v>1474</v>
      </c>
      <c r="E16" s="357"/>
      <c r="F16" s="357"/>
      <c r="G16" s="357"/>
      <c r="H16" s="357"/>
      <c r="I16" s="357"/>
      <c r="J16" s="357"/>
      <c r="K16" s="357"/>
      <c r="L16" s="357"/>
      <c r="M16" s="357"/>
      <c r="N16" s="355" t="s">
        <v>2474</v>
      </c>
      <c r="O16" s="357"/>
      <c r="P16" s="357"/>
      <c r="Q16" s="357"/>
      <c r="R16" s="357"/>
      <c r="S16" s="357"/>
      <c r="T16" s="357"/>
      <c r="U16" s="357"/>
      <c r="V16" s="357"/>
      <c r="W16" s="357"/>
      <c r="X16" s="357"/>
    </row>
    <row r="17" spans="1:24" ht="15.75" customHeight="1">
      <c r="A17" s="354" t="s">
        <v>1616</v>
      </c>
      <c r="B17" s="363" t="s">
        <v>2541</v>
      </c>
      <c r="C17" s="365">
        <v>6145032949</v>
      </c>
      <c r="D17" s="354" t="s">
        <v>1474</v>
      </c>
      <c r="E17" s="357"/>
      <c r="F17" s="357"/>
      <c r="G17" s="357"/>
      <c r="H17" s="357"/>
      <c r="I17" s="357"/>
      <c r="J17" s="357"/>
      <c r="K17" s="357"/>
      <c r="L17" s="357"/>
      <c r="M17" s="357"/>
      <c r="N17" s="355" t="s">
        <v>2474</v>
      </c>
      <c r="O17" s="357"/>
      <c r="P17" s="357"/>
      <c r="Q17" s="357"/>
      <c r="R17" s="357"/>
      <c r="S17" s="357"/>
      <c r="T17" s="357"/>
      <c r="U17" s="357"/>
      <c r="V17" s="357"/>
      <c r="W17" s="357"/>
      <c r="X17" s="357"/>
    </row>
    <row r="18" spans="1:24" ht="15.75" customHeight="1">
      <c r="A18" s="354" t="s">
        <v>1702</v>
      </c>
      <c r="B18" s="363" t="s">
        <v>2541</v>
      </c>
      <c r="C18" s="365">
        <v>9981989739</v>
      </c>
      <c r="D18" s="354" t="s">
        <v>1474</v>
      </c>
      <c r="E18" s="357"/>
      <c r="F18" s="357"/>
      <c r="G18" s="357"/>
      <c r="H18" s="357"/>
      <c r="I18" s="357"/>
      <c r="J18" s="357"/>
      <c r="K18" s="357"/>
      <c r="L18" s="357"/>
      <c r="M18" s="357"/>
      <c r="N18" s="355" t="s">
        <v>2474</v>
      </c>
      <c r="O18" s="357"/>
      <c r="P18" s="357"/>
      <c r="Q18" s="357"/>
      <c r="R18" s="357"/>
      <c r="S18" s="357"/>
      <c r="T18" s="357"/>
      <c r="U18" s="357"/>
      <c r="V18" s="357"/>
      <c r="W18" s="357"/>
      <c r="X18" s="357"/>
    </row>
    <row r="19" spans="1:24" ht="15.75" customHeight="1">
      <c r="A19" s="354" t="s">
        <v>1766</v>
      </c>
      <c r="B19" s="363" t="s">
        <v>2541</v>
      </c>
      <c r="C19" s="365">
        <v>6142399234</v>
      </c>
      <c r="D19" s="354" t="s">
        <v>1474</v>
      </c>
      <c r="E19" s="357"/>
      <c r="F19" s="357"/>
      <c r="G19" s="357"/>
      <c r="H19" s="357"/>
      <c r="I19" s="357"/>
      <c r="J19" s="357"/>
      <c r="K19" s="357"/>
      <c r="L19" s="357"/>
      <c r="M19" s="357"/>
      <c r="N19" s="355" t="s">
        <v>2474</v>
      </c>
      <c r="O19" s="357"/>
      <c r="P19" s="357"/>
      <c r="Q19" s="357"/>
      <c r="R19" s="357"/>
      <c r="S19" s="357"/>
      <c r="T19" s="357"/>
      <c r="U19" s="357"/>
      <c r="V19" s="357"/>
      <c r="W19" s="357"/>
      <c r="X19" s="357"/>
    </row>
    <row r="20" spans="1:24" ht="15.75" customHeight="1">
      <c r="A20" s="354" t="s">
        <v>2651</v>
      </c>
      <c r="B20" s="355" t="s">
        <v>2653</v>
      </c>
      <c r="C20" s="365">
        <v>5555360071</v>
      </c>
      <c r="D20" s="355" t="s">
        <v>2654</v>
      </c>
      <c r="E20" s="355" t="s">
        <v>2655</v>
      </c>
      <c r="F20" s="355" t="s">
        <v>2474</v>
      </c>
      <c r="G20" s="357"/>
      <c r="H20" s="357"/>
      <c r="I20" s="357"/>
      <c r="J20" s="357"/>
      <c r="K20" s="357"/>
      <c r="L20" s="357"/>
      <c r="M20" s="357"/>
      <c r="N20" s="355" t="s">
        <v>2474</v>
      </c>
      <c r="O20" s="357"/>
      <c r="P20" s="357"/>
      <c r="Q20" s="357"/>
      <c r="R20" s="357"/>
      <c r="S20" s="357"/>
      <c r="T20" s="357"/>
      <c r="U20" s="357"/>
      <c r="V20" s="357"/>
      <c r="W20" s="357"/>
      <c r="X20" s="357"/>
    </row>
    <row r="21" spans="1:24" ht="15.75" customHeight="1">
      <c r="A21" s="354" t="s">
        <v>2660</v>
      </c>
      <c r="B21" s="355" t="s">
        <v>2661</v>
      </c>
      <c r="C21" s="365">
        <v>5512091352</v>
      </c>
      <c r="D21" s="355" t="s">
        <v>2663</v>
      </c>
      <c r="E21" s="355" t="s">
        <v>2665</v>
      </c>
      <c r="F21" s="355" t="s">
        <v>2474</v>
      </c>
      <c r="G21" s="357"/>
      <c r="H21" s="357"/>
      <c r="I21" s="357"/>
      <c r="J21" s="357"/>
      <c r="K21" s="357"/>
      <c r="L21" s="357"/>
      <c r="M21" s="357"/>
      <c r="N21" s="355" t="s">
        <v>2474</v>
      </c>
      <c r="O21" s="357"/>
      <c r="P21" s="357"/>
      <c r="Q21" s="357"/>
      <c r="R21" s="357"/>
      <c r="S21" s="357"/>
      <c r="T21" s="357"/>
      <c r="U21" s="357"/>
      <c r="V21" s="357"/>
      <c r="W21" s="357"/>
      <c r="X21" s="357"/>
    </row>
    <row r="22" spans="1:24" ht="15.75" customHeight="1">
      <c r="A22" s="354" t="s">
        <v>2670</v>
      </c>
      <c r="B22" s="355" t="s">
        <v>1505</v>
      </c>
      <c r="C22" s="365">
        <v>5554135551</v>
      </c>
      <c r="D22" s="355" t="s">
        <v>1474</v>
      </c>
      <c r="E22" s="355" t="s">
        <v>2665</v>
      </c>
      <c r="F22" s="355" t="s">
        <v>2474</v>
      </c>
      <c r="G22" s="357"/>
      <c r="H22" s="357"/>
      <c r="I22" s="357"/>
      <c r="J22" s="357"/>
      <c r="K22" s="357"/>
      <c r="L22" s="357"/>
      <c r="M22" s="357"/>
      <c r="N22" s="355" t="s">
        <v>2474</v>
      </c>
      <c r="O22" s="357"/>
      <c r="P22" s="357"/>
      <c r="Q22" s="357"/>
      <c r="R22" s="357"/>
      <c r="S22" s="357"/>
      <c r="T22" s="357"/>
      <c r="U22" s="357"/>
      <c r="V22" s="357"/>
      <c r="W22" s="357"/>
      <c r="X22" s="357"/>
    </row>
    <row r="23" spans="1:24" ht="15.75" customHeight="1">
      <c r="A23" s="354" t="s">
        <v>2670</v>
      </c>
      <c r="B23" s="355" t="s">
        <v>1505</v>
      </c>
      <c r="C23" s="365">
        <v>5541932300</v>
      </c>
      <c r="D23" s="355" t="s">
        <v>1474</v>
      </c>
      <c r="E23" s="355" t="s">
        <v>2665</v>
      </c>
      <c r="F23" s="355" t="s">
        <v>2474</v>
      </c>
      <c r="G23" s="357"/>
      <c r="H23" s="357"/>
      <c r="I23" s="357"/>
      <c r="J23" s="357"/>
      <c r="K23" s="357"/>
      <c r="L23" s="357"/>
      <c r="M23" s="357"/>
      <c r="N23" s="355" t="s">
        <v>2474</v>
      </c>
      <c r="O23" s="357"/>
      <c r="P23" s="357"/>
      <c r="Q23" s="357"/>
      <c r="R23" s="357"/>
      <c r="S23" s="357"/>
      <c r="T23" s="357"/>
      <c r="U23" s="357"/>
      <c r="V23" s="357"/>
      <c r="W23" s="357"/>
      <c r="X23" s="357"/>
    </row>
    <row r="24" spans="1:24" ht="15.75" customHeight="1">
      <c r="A24" s="354" t="s">
        <v>2670</v>
      </c>
      <c r="B24" s="355" t="s">
        <v>1505</v>
      </c>
      <c r="C24" s="365">
        <v>5514526961</v>
      </c>
      <c r="D24" s="355" t="s">
        <v>1474</v>
      </c>
      <c r="E24" s="355" t="s">
        <v>2665</v>
      </c>
      <c r="F24" s="355" t="s">
        <v>2474</v>
      </c>
      <c r="G24" s="357"/>
      <c r="H24" s="357"/>
      <c r="I24" s="357"/>
      <c r="J24" s="357"/>
      <c r="K24" s="357"/>
      <c r="L24" s="357"/>
      <c r="M24" s="357"/>
      <c r="N24" s="355" t="s">
        <v>2474</v>
      </c>
      <c r="O24" s="357"/>
      <c r="P24" s="357"/>
      <c r="Q24" s="357"/>
      <c r="R24" s="357"/>
      <c r="S24" s="357"/>
      <c r="T24" s="357"/>
      <c r="U24" s="357"/>
      <c r="V24" s="357"/>
      <c r="W24" s="357"/>
      <c r="X24" s="357"/>
    </row>
    <row r="25" spans="1:24" ht="15.75" customHeight="1">
      <c r="A25" s="354" t="s">
        <v>2690</v>
      </c>
      <c r="B25" s="355" t="s">
        <v>1505</v>
      </c>
      <c r="C25" s="365">
        <v>5546282628</v>
      </c>
      <c r="D25" s="355" t="s">
        <v>1474</v>
      </c>
      <c r="E25" s="355" t="s">
        <v>2665</v>
      </c>
      <c r="F25" s="355" t="s">
        <v>2474</v>
      </c>
      <c r="G25" s="355" t="s">
        <v>2694</v>
      </c>
      <c r="H25" s="355"/>
      <c r="I25" s="357"/>
      <c r="J25" s="357"/>
      <c r="K25" s="357"/>
      <c r="L25" s="357"/>
      <c r="M25" s="357"/>
      <c r="N25" s="355" t="s">
        <v>2474</v>
      </c>
      <c r="O25" s="357"/>
      <c r="P25" s="357"/>
      <c r="Q25" s="357"/>
      <c r="R25" s="357"/>
      <c r="S25" s="357"/>
      <c r="T25" s="357"/>
      <c r="U25" s="357"/>
      <c r="V25" s="357"/>
      <c r="W25" s="357"/>
      <c r="X25" s="357"/>
    </row>
    <row r="26" spans="1:24" ht="15.75" customHeight="1">
      <c r="A26" s="354" t="s">
        <v>2698</v>
      </c>
      <c r="B26" s="355" t="s">
        <v>1505</v>
      </c>
      <c r="C26" s="365" t="s">
        <v>2699</v>
      </c>
      <c r="D26" s="355" t="s">
        <v>2701</v>
      </c>
      <c r="E26" s="355" t="s">
        <v>2703</v>
      </c>
      <c r="F26" s="355" t="s">
        <v>2474</v>
      </c>
      <c r="G26" s="357"/>
      <c r="H26" s="357"/>
      <c r="I26" s="357"/>
      <c r="J26" s="357"/>
      <c r="K26" s="357"/>
      <c r="L26" s="357"/>
      <c r="M26" s="357"/>
      <c r="N26" s="355" t="s">
        <v>2474</v>
      </c>
      <c r="O26" s="355" t="s">
        <v>2474</v>
      </c>
      <c r="P26" s="357"/>
      <c r="Q26" s="357"/>
      <c r="R26" s="357"/>
      <c r="S26" s="357"/>
      <c r="T26" s="357"/>
      <c r="U26" s="357"/>
      <c r="V26" s="357"/>
      <c r="W26" s="357"/>
      <c r="X26" s="357"/>
    </row>
    <row r="27" spans="1:24" ht="15.75" customHeight="1">
      <c r="A27" s="354" t="s">
        <v>2721</v>
      </c>
      <c r="B27" s="355" t="s">
        <v>2724</v>
      </c>
      <c r="C27" s="354" t="s">
        <v>2726</v>
      </c>
      <c r="D27" s="355" t="s">
        <v>2727</v>
      </c>
      <c r="E27" s="355" t="s">
        <v>2665</v>
      </c>
      <c r="F27" s="355" t="s">
        <v>2474</v>
      </c>
      <c r="G27" s="357"/>
      <c r="H27" s="357"/>
      <c r="I27" s="357"/>
      <c r="J27" s="357"/>
      <c r="K27" s="357"/>
      <c r="L27" s="357"/>
      <c r="M27" s="357"/>
      <c r="N27" s="357"/>
      <c r="O27" s="357"/>
      <c r="P27" s="357"/>
      <c r="Q27" s="357"/>
      <c r="R27" s="357"/>
      <c r="S27" s="355" t="s">
        <v>2474</v>
      </c>
      <c r="T27" s="357"/>
      <c r="U27" s="357"/>
      <c r="V27" s="357"/>
      <c r="W27" s="357"/>
      <c r="X27" s="357"/>
    </row>
    <row r="28" spans="1:24" ht="15.75" customHeight="1">
      <c r="A28" s="354" t="s">
        <v>2730</v>
      </c>
      <c r="B28" s="355" t="s">
        <v>2724</v>
      </c>
      <c r="C28" s="365" t="s">
        <v>2731</v>
      </c>
      <c r="D28" s="355" t="s">
        <v>2732</v>
      </c>
      <c r="E28" s="355" t="s">
        <v>2665</v>
      </c>
      <c r="F28" s="355" t="s">
        <v>2474</v>
      </c>
      <c r="G28" s="357"/>
      <c r="H28" s="357"/>
      <c r="I28" s="357"/>
      <c r="J28" s="357"/>
      <c r="K28" s="357"/>
      <c r="L28" s="357"/>
      <c r="M28" s="357"/>
      <c r="N28" s="355" t="s">
        <v>2474</v>
      </c>
      <c r="O28" s="355" t="s">
        <v>2474</v>
      </c>
      <c r="P28" s="355" t="s">
        <v>2474</v>
      </c>
      <c r="Q28" s="357"/>
      <c r="R28" s="357"/>
      <c r="S28" s="357"/>
      <c r="T28" s="357"/>
      <c r="U28" s="357"/>
      <c r="V28" s="357"/>
      <c r="W28" s="357"/>
      <c r="X28" s="357"/>
    </row>
    <row r="29" spans="1:24" ht="15.75" customHeight="1">
      <c r="A29" s="354" t="s">
        <v>2738</v>
      </c>
      <c r="B29" s="355" t="s">
        <v>2739</v>
      </c>
      <c r="C29" s="365">
        <v>5552803809</v>
      </c>
      <c r="D29" s="355" t="s">
        <v>2727</v>
      </c>
      <c r="E29" s="355" t="s">
        <v>1723</v>
      </c>
      <c r="F29" s="355" t="s">
        <v>2474</v>
      </c>
      <c r="G29" s="357"/>
      <c r="H29" s="357"/>
      <c r="I29" s="355" t="s">
        <v>2744</v>
      </c>
      <c r="J29" s="357"/>
      <c r="K29" s="357"/>
      <c r="L29" s="357"/>
      <c r="M29" s="357"/>
      <c r="N29" s="355" t="s">
        <v>2474</v>
      </c>
      <c r="O29" s="357"/>
      <c r="P29" s="357"/>
      <c r="Q29" s="357"/>
      <c r="R29" s="357"/>
      <c r="S29" s="357"/>
      <c r="T29" s="357"/>
      <c r="U29" s="357"/>
      <c r="V29" s="357"/>
      <c r="W29" s="357"/>
      <c r="X29" s="357"/>
    </row>
    <row r="30" spans="1:24" ht="15.75" customHeight="1">
      <c r="A30" s="354" t="s">
        <v>2738</v>
      </c>
      <c r="B30" s="355" t="s">
        <v>2739</v>
      </c>
      <c r="C30" s="365">
        <v>5552802115</v>
      </c>
      <c r="D30" s="355" t="s">
        <v>2727</v>
      </c>
      <c r="E30" s="355" t="s">
        <v>1723</v>
      </c>
      <c r="F30" s="355" t="s">
        <v>2474</v>
      </c>
      <c r="G30" s="357"/>
      <c r="H30" s="357"/>
      <c r="I30" s="355" t="s">
        <v>2744</v>
      </c>
      <c r="J30" s="357"/>
      <c r="K30" s="357"/>
      <c r="L30" s="357"/>
      <c r="M30" s="357"/>
      <c r="N30" s="355" t="s">
        <v>2474</v>
      </c>
      <c r="O30" s="357"/>
      <c r="P30" s="357"/>
      <c r="Q30" s="357"/>
      <c r="R30" s="357"/>
      <c r="S30" s="357"/>
      <c r="T30" s="357"/>
      <c r="U30" s="357"/>
      <c r="V30" s="357"/>
      <c r="W30" s="357"/>
      <c r="X30" s="357"/>
    </row>
    <row r="31" spans="1:24" ht="15.75" customHeight="1">
      <c r="A31" s="354" t="s">
        <v>2738</v>
      </c>
      <c r="B31" s="355" t="s">
        <v>2739</v>
      </c>
      <c r="C31" s="365">
        <v>5552802443</v>
      </c>
      <c r="D31" s="355" t="s">
        <v>2727</v>
      </c>
      <c r="E31" s="355" t="s">
        <v>1723</v>
      </c>
      <c r="F31" s="355" t="s">
        <v>2474</v>
      </c>
      <c r="G31" s="357"/>
      <c r="H31" s="357"/>
      <c r="I31" s="355" t="s">
        <v>2744</v>
      </c>
      <c r="J31" s="357"/>
      <c r="K31" s="357"/>
      <c r="L31" s="357"/>
      <c r="M31" s="357"/>
      <c r="N31" s="355" t="s">
        <v>2474</v>
      </c>
      <c r="O31" s="357"/>
      <c r="P31" s="357"/>
      <c r="Q31" s="357"/>
      <c r="R31" s="357"/>
      <c r="S31" s="357"/>
      <c r="T31" s="357"/>
      <c r="U31" s="357"/>
      <c r="V31" s="357"/>
      <c r="W31" s="357"/>
      <c r="X31" s="357"/>
    </row>
    <row r="32" spans="1:24" ht="15.75" customHeight="1">
      <c r="A32" s="354" t="s">
        <v>2760</v>
      </c>
      <c r="B32" s="355" t="s">
        <v>2541</v>
      </c>
      <c r="C32" s="354" t="s">
        <v>2761</v>
      </c>
      <c r="D32" s="355" t="s">
        <v>2727</v>
      </c>
      <c r="E32" s="355" t="s">
        <v>2665</v>
      </c>
      <c r="F32" s="355" t="s">
        <v>2474</v>
      </c>
      <c r="G32" s="357"/>
      <c r="H32" s="357"/>
      <c r="I32" s="357"/>
      <c r="J32" s="357"/>
      <c r="K32" s="357"/>
      <c r="L32" s="357"/>
      <c r="M32" s="357"/>
      <c r="N32" s="357"/>
      <c r="O32" s="355" t="s">
        <v>2474</v>
      </c>
      <c r="P32" s="357"/>
      <c r="Q32" s="357"/>
      <c r="R32" s="357"/>
      <c r="S32" s="357"/>
      <c r="T32" s="357"/>
      <c r="U32" s="357"/>
      <c r="V32" s="357"/>
      <c r="W32" s="357"/>
      <c r="X32" s="357"/>
    </row>
    <row r="33" spans="1:24" ht="15.75" customHeight="1">
      <c r="A33" s="354" t="s">
        <v>2767</v>
      </c>
      <c r="B33" s="355" t="s">
        <v>1505</v>
      </c>
      <c r="C33" s="365">
        <v>5554388247</v>
      </c>
      <c r="D33" s="355" t="s">
        <v>2769</v>
      </c>
      <c r="E33" s="355" t="s">
        <v>1983</v>
      </c>
      <c r="F33" s="355" t="s">
        <v>2474</v>
      </c>
      <c r="G33" s="357"/>
      <c r="H33" s="357"/>
      <c r="I33" s="357"/>
      <c r="J33" s="357"/>
      <c r="K33" s="357"/>
      <c r="L33" s="357"/>
      <c r="M33" s="357"/>
      <c r="N33" s="355" t="s">
        <v>2474</v>
      </c>
      <c r="O33" s="357"/>
      <c r="P33" s="357"/>
      <c r="Q33" s="355" t="s">
        <v>2474</v>
      </c>
      <c r="R33" s="357"/>
      <c r="S33" s="357"/>
      <c r="T33" s="357"/>
      <c r="U33" s="357"/>
      <c r="V33" s="357"/>
      <c r="W33" s="357"/>
      <c r="X33" s="357"/>
    </row>
    <row r="34" spans="1:24" ht="15.75" customHeight="1">
      <c r="A34" s="354" t="s">
        <v>2773</v>
      </c>
      <c r="B34" s="355" t="s">
        <v>1505</v>
      </c>
      <c r="C34" s="367" t="s">
        <v>2775</v>
      </c>
      <c r="D34" s="355" t="s">
        <v>2727</v>
      </c>
      <c r="E34" s="355" t="s">
        <v>2788</v>
      </c>
      <c r="F34" s="355" t="s">
        <v>2474</v>
      </c>
      <c r="G34" s="357"/>
      <c r="H34" s="357"/>
      <c r="I34" s="357"/>
      <c r="J34" s="357"/>
      <c r="K34" s="357"/>
      <c r="L34" s="357"/>
      <c r="M34" s="357"/>
      <c r="N34" s="357"/>
      <c r="O34" s="357"/>
      <c r="P34" s="357"/>
      <c r="Q34" s="357"/>
      <c r="R34" s="357"/>
      <c r="S34" s="355" t="s">
        <v>2474</v>
      </c>
      <c r="T34" s="357"/>
      <c r="U34" s="357"/>
      <c r="V34" s="357"/>
      <c r="W34" s="357"/>
      <c r="X34" s="357"/>
    </row>
    <row r="35" spans="1:24" ht="15.75" customHeight="1">
      <c r="A35" s="354" t="s">
        <v>2793</v>
      </c>
      <c r="B35" s="355" t="s">
        <v>2794</v>
      </c>
      <c r="C35" s="365">
        <v>5554838282</v>
      </c>
      <c r="D35" s="355" t="s">
        <v>2795</v>
      </c>
      <c r="E35" s="355" t="s">
        <v>2665</v>
      </c>
      <c r="F35" s="355" t="s">
        <v>2474</v>
      </c>
      <c r="G35" s="357"/>
      <c r="H35" s="357"/>
      <c r="I35" s="357"/>
      <c r="J35" s="357"/>
      <c r="K35" s="357"/>
      <c r="L35" s="357"/>
      <c r="M35" s="355" t="s">
        <v>2474</v>
      </c>
      <c r="N35" s="355"/>
      <c r="O35" s="357"/>
      <c r="P35" s="357"/>
      <c r="Q35" s="357"/>
      <c r="R35" s="357"/>
      <c r="S35" s="357"/>
      <c r="T35" s="357"/>
      <c r="U35" s="357"/>
      <c r="V35" s="357"/>
      <c r="W35" s="357"/>
      <c r="X35" s="357"/>
    </row>
    <row r="36" spans="1:24" ht="15.75" customHeight="1">
      <c r="A36" s="354" t="s">
        <v>2799</v>
      </c>
      <c r="B36" s="355" t="s">
        <v>2801</v>
      </c>
      <c r="C36" s="354" t="s">
        <v>2802</v>
      </c>
      <c r="D36" s="355" t="s">
        <v>2804</v>
      </c>
      <c r="E36" s="355" t="s">
        <v>2665</v>
      </c>
      <c r="F36" s="355" t="s">
        <v>2474</v>
      </c>
      <c r="G36" s="357"/>
      <c r="H36" s="357"/>
      <c r="I36" s="357"/>
      <c r="J36" s="357"/>
      <c r="K36" s="357"/>
      <c r="L36" s="357"/>
      <c r="M36" s="357"/>
      <c r="N36" s="355" t="s">
        <v>2474</v>
      </c>
      <c r="O36" s="357"/>
      <c r="P36" s="357"/>
      <c r="Q36" s="357"/>
      <c r="R36" s="357"/>
      <c r="S36" s="357"/>
      <c r="T36" s="357"/>
      <c r="U36" s="357"/>
      <c r="V36" s="357"/>
      <c r="W36" s="357"/>
      <c r="X36" s="357"/>
    </row>
    <row r="37" spans="1:24" ht="15.75" customHeight="1">
      <c r="A37" s="354" t="s">
        <v>2809</v>
      </c>
      <c r="B37" s="355" t="s">
        <v>2801</v>
      </c>
      <c r="C37" s="354" t="s">
        <v>2811</v>
      </c>
      <c r="D37" s="355" t="s">
        <v>2804</v>
      </c>
      <c r="E37" s="355" t="s">
        <v>2665</v>
      </c>
      <c r="F37" s="355" t="s">
        <v>2474</v>
      </c>
      <c r="G37" s="357"/>
      <c r="H37" s="357"/>
      <c r="I37" s="357"/>
      <c r="J37" s="357"/>
      <c r="K37" s="357"/>
      <c r="L37" s="357"/>
      <c r="M37" s="357"/>
      <c r="N37" s="355" t="s">
        <v>2474</v>
      </c>
      <c r="O37" s="357"/>
      <c r="P37" s="357"/>
      <c r="Q37" s="357"/>
      <c r="R37" s="357"/>
      <c r="S37" s="357"/>
      <c r="T37" s="357"/>
      <c r="U37" s="357"/>
      <c r="V37" s="357"/>
      <c r="W37" s="357"/>
      <c r="X37" s="357"/>
    </row>
    <row r="38" spans="1:24" ht="15.75" customHeight="1">
      <c r="A38" s="354" t="s">
        <v>2816</v>
      </c>
      <c r="B38" s="355" t="s">
        <v>2801</v>
      </c>
      <c r="C38" s="354" t="s">
        <v>2818</v>
      </c>
      <c r="D38" s="355" t="s">
        <v>2804</v>
      </c>
      <c r="E38" s="355" t="s">
        <v>2665</v>
      </c>
      <c r="F38" s="355" t="s">
        <v>2474</v>
      </c>
      <c r="G38" s="357"/>
      <c r="H38" s="357"/>
      <c r="I38" s="357"/>
      <c r="J38" s="357"/>
      <c r="K38" s="357"/>
      <c r="L38" s="357"/>
      <c r="M38" s="357"/>
      <c r="N38" s="355" t="s">
        <v>2474</v>
      </c>
      <c r="O38" s="357"/>
      <c r="P38" s="357"/>
      <c r="Q38" s="357"/>
      <c r="R38" s="357"/>
      <c r="S38" s="357"/>
      <c r="T38" s="357"/>
      <c r="U38" s="357"/>
      <c r="V38" s="357"/>
      <c r="W38" s="357"/>
      <c r="X38" s="357"/>
    </row>
    <row r="39" spans="1:24" ht="15.75" customHeight="1">
      <c r="A39" s="354" t="s">
        <v>2823</v>
      </c>
      <c r="B39" s="355" t="s">
        <v>2801</v>
      </c>
      <c r="C39" s="354" t="s">
        <v>2826</v>
      </c>
      <c r="D39" s="355" t="s">
        <v>2804</v>
      </c>
      <c r="E39" s="355" t="s">
        <v>2665</v>
      </c>
      <c r="F39" s="355" t="s">
        <v>2474</v>
      </c>
      <c r="G39" s="357"/>
      <c r="H39" s="357"/>
      <c r="I39" s="357"/>
      <c r="J39" s="357"/>
      <c r="K39" s="357"/>
      <c r="L39" s="357"/>
      <c r="M39" s="357"/>
      <c r="N39" s="355" t="s">
        <v>2474</v>
      </c>
      <c r="O39" s="357"/>
      <c r="P39" s="357"/>
      <c r="Q39" s="357"/>
      <c r="R39" s="357"/>
      <c r="S39" s="357"/>
      <c r="T39" s="357"/>
      <c r="U39" s="357"/>
      <c r="V39" s="357"/>
      <c r="W39" s="357"/>
      <c r="X39" s="357"/>
    </row>
    <row r="40" spans="1:24" ht="15.75" customHeight="1">
      <c r="A40" s="354" t="s">
        <v>2833</v>
      </c>
      <c r="B40" s="355" t="s">
        <v>2801</v>
      </c>
      <c r="C40" s="354" t="s">
        <v>2834</v>
      </c>
      <c r="D40" s="355" t="s">
        <v>2804</v>
      </c>
      <c r="E40" s="355" t="s">
        <v>2665</v>
      </c>
      <c r="F40" s="355" t="s">
        <v>2474</v>
      </c>
      <c r="G40" s="357"/>
      <c r="H40" s="357"/>
      <c r="I40" s="357"/>
      <c r="J40" s="357"/>
      <c r="K40" s="357"/>
      <c r="L40" s="357"/>
      <c r="M40" s="357"/>
      <c r="N40" s="355" t="s">
        <v>2474</v>
      </c>
      <c r="O40" s="357"/>
      <c r="P40" s="357"/>
      <c r="Q40" s="357"/>
      <c r="R40" s="357"/>
      <c r="S40" s="357"/>
      <c r="T40" s="357"/>
      <c r="U40" s="357"/>
      <c r="V40" s="357"/>
      <c r="W40" s="357"/>
      <c r="X40" s="357"/>
    </row>
    <row r="41" spans="1:24" ht="15.75" customHeight="1">
      <c r="A41" s="354" t="s">
        <v>2839</v>
      </c>
      <c r="B41" s="355" t="s">
        <v>2801</v>
      </c>
      <c r="C41" s="354" t="s">
        <v>2841</v>
      </c>
      <c r="D41" s="355" t="s">
        <v>2804</v>
      </c>
      <c r="E41" s="355" t="s">
        <v>2537</v>
      </c>
      <c r="F41" s="355" t="s">
        <v>2474</v>
      </c>
      <c r="G41" s="357"/>
      <c r="H41" s="357"/>
      <c r="I41" s="357"/>
      <c r="J41" s="357"/>
      <c r="K41" s="357"/>
      <c r="L41" s="357"/>
      <c r="M41" s="357"/>
      <c r="N41" s="355" t="s">
        <v>2474</v>
      </c>
      <c r="O41" s="357"/>
      <c r="P41" s="357"/>
      <c r="Q41" s="357"/>
      <c r="R41" s="357"/>
      <c r="S41" s="357"/>
      <c r="T41" s="357"/>
      <c r="U41" s="357"/>
      <c r="V41" s="357"/>
      <c r="W41" s="357"/>
      <c r="X41" s="357"/>
    </row>
    <row r="42" spans="1:24" ht="15.75" customHeight="1">
      <c r="A42" s="354" t="s">
        <v>141</v>
      </c>
      <c r="B42" s="355" t="s">
        <v>2801</v>
      </c>
      <c r="C42" s="354" t="s">
        <v>2846</v>
      </c>
      <c r="D42" s="355" t="s">
        <v>2849</v>
      </c>
      <c r="E42" s="355" t="s">
        <v>2665</v>
      </c>
      <c r="F42" s="355" t="s">
        <v>2474</v>
      </c>
      <c r="G42" s="357"/>
      <c r="H42" s="357"/>
      <c r="I42" s="357"/>
      <c r="J42" s="357"/>
      <c r="K42" s="357"/>
      <c r="L42" s="357"/>
      <c r="M42" s="355" t="s">
        <v>2474</v>
      </c>
      <c r="N42" s="355" t="s">
        <v>2474</v>
      </c>
      <c r="O42" s="355" t="s">
        <v>2474</v>
      </c>
      <c r="P42" s="355" t="s">
        <v>2474</v>
      </c>
      <c r="Q42" s="355" t="s">
        <v>2474</v>
      </c>
      <c r="R42" s="357"/>
      <c r="S42" s="357"/>
      <c r="T42" s="357"/>
      <c r="U42" s="357"/>
      <c r="V42" s="357"/>
      <c r="W42" s="357"/>
      <c r="X42" s="357"/>
    </row>
    <row r="43" spans="1:24" ht="15.75" customHeight="1">
      <c r="A43" s="354" t="s">
        <v>2856</v>
      </c>
      <c r="B43" s="355" t="s">
        <v>2541</v>
      </c>
      <c r="C43" s="354" t="s">
        <v>2860</v>
      </c>
      <c r="D43" s="368" t="s">
        <v>2727</v>
      </c>
      <c r="E43" s="355" t="s">
        <v>2665</v>
      </c>
      <c r="F43" s="355" t="s">
        <v>2474</v>
      </c>
      <c r="G43" s="357"/>
      <c r="H43" s="357"/>
      <c r="I43" s="357"/>
      <c r="J43" s="355" t="s">
        <v>2871</v>
      </c>
      <c r="K43" s="357"/>
      <c r="L43" s="357"/>
      <c r="M43" s="355" t="s">
        <v>2474</v>
      </c>
      <c r="N43" s="355" t="s">
        <v>2474</v>
      </c>
      <c r="O43" s="355" t="s">
        <v>2474</v>
      </c>
      <c r="P43" s="357"/>
      <c r="Q43" s="357"/>
      <c r="R43" s="357"/>
      <c r="S43" s="357"/>
      <c r="T43" s="357"/>
      <c r="U43" s="357"/>
      <c r="V43" s="357"/>
      <c r="W43" s="357"/>
      <c r="X43" s="357"/>
    </row>
    <row r="44" spans="1:24" ht="15.75" customHeight="1">
      <c r="A44" s="354" t="s">
        <v>2875</v>
      </c>
      <c r="B44" s="355" t="s">
        <v>1505</v>
      </c>
      <c r="C44" s="365" t="s">
        <v>2876</v>
      </c>
      <c r="D44" s="355" t="s">
        <v>2727</v>
      </c>
      <c r="E44" s="355" t="s">
        <v>2665</v>
      </c>
      <c r="F44" s="355" t="s">
        <v>2474</v>
      </c>
      <c r="G44" s="357"/>
      <c r="H44" s="357"/>
      <c r="I44" s="357"/>
      <c r="J44" s="357"/>
      <c r="K44" s="357"/>
      <c r="L44" s="357"/>
      <c r="M44" s="357"/>
      <c r="N44" s="355" t="s">
        <v>2474</v>
      </c>
      <c r="O44" s="357"/>
      <c r="P44" s="357"/>
      <c r="Q44" s="357"/>
      <c r="R44" s="357"/>
      <c r="S44" s="357"/>
      <c r="T44" s="357"/>
      <c r="U44" s="357"/>
      <c r="V44" s="357"/>
      <c r="W44" s="357"/>
      <c r="X44" s="357"/>
    </row>
    <row r="45" spans="1:24" ht="15.75" customHeight="1">
      <c r="A45" s="354" t="s">
        <v>2880</v>
      </c>
      <c r="B45" s="355" t="s">
        <v>1505</v>
      </c>
      <c r="C45" s="354" t="s">
        <v>2882</v>
      </c>
      <c r="D45" s="355"/>
      <c r="E45" s="355"/>
      <c r="F45" s="355" t="s">
        <v>2474</v>
      </c>
      <c r="G45" s="357"/>
      <c r="H45" s="357"/>
      <c r="I45" s="357"/>
      <c r="J45" s="357"/>
      <c r="K45" s="357"/>
      <c r="L45" s="357"/>
      <c r="M45" s="357"/>
      <c r="N45" s="355" t="s">
        <v>2474</v>
      </c>
      <c r="O45" s="357"/>
      <c r="P45" s="357"/>
      <c r="Q45" s="357"/>
      <c r="R45" s="357"/>
      <c r="S45" s="357"/>
      <c r="T45" s="357"/>
      <c r="U45" s="357"/>
      <c r="V45" s="357"/>
      <c r="W45" s="357"/>
      <c r="X45" s="357"/>
    </row>
    <row r="46" spans="1:24" ht="15.75" customHeight="1">
      <c r="A46" s="354" t="s">
        <v>2886</v>
      </c>
      <c r="B46" s="355" t="s">
        <v>1505</v>
      </c>
      <c r="C46" s="354" t="s">
        <v>2888</v>
      </c>
      <c r="D46" s="355" t="s">
        <v>2892</v>
      </c>
      <c r="E46" s="355" t="s">
        <v>2893</v>
      </c>
      <c r="F46" s="355" t="s">
        <v>2474</v>
      </c>
      <c r="G46" s="357"/>
      <c r="H46" s="357"/>
      <c r="I46" s="357"/>
      <c r="J46" s="357"/>
      <c r="K46" s="357"/>
      <c r="L46" s="357"/>
      <c r="M46" s="357"/>
      <c r="N46" s="355" t="s">
        <v>2474</v>
      </c>
      <c r="O46" s="357"/>
      <c r="P46" s="357"/>
      <c r="Q46" s="357"/>
      <c r="R46" s="357"/>
      <c r="S46" s="357"/>
      <c r="T46" s="357"/>
      <c r="U46" s="357"/>
      <c r="V46" s="357"/>
      <c r="W46" s="357"/>
      <c r="X46" s="357"/>
    </row>
    <row r="47" spans="1:24" ht="15.75" customHeight="1">
      <c r="A47" s="354" t="s">
        <v>2896</v>
      </c>
      <c r="B47" s="355" t="s">
        <v>1505</v>
      </c>
      <c r="C47" s="365">
        <v>5513534571</v>
      </c>
      <c r="D47" s="355" t="s">
        <v>2898</v>
      </c>
      <c r="E47" s="355" t="s">
        <v>2893</v>
      </c>
      <c r="F47" s="355" t="s">
        <v>2474</v>
      </c>
      <c r="G47" s="357"/>
      <c r="H47" s="357"/>
      <c r="I47" s="357"/>
      <c r="J47" s="357"/>
      <c r="K47" s="357"/>
      <c r="L47" s="357"/>
      <c r="M47" s="355" t="s">
        <v>2902</v>
      </c>
      <c r="N47" s="355" t="s">
        <v>2474</v>
      </c>
      <c r="O47" s="357"/>
      <c r="P47" s="357"/>
      <c r="Q47" s="357"/>
      <c r="R47" s="357"/>
      <c r="S47" s="357"/>
      <c r="T47" s="357"/>
      <c r="U47" s="357"/>
      <c r="V47" s="357"/>
      <c r="W47" s="357"/>
      <c r="X47" s="357"/>
    </row>
    <row r="48" spans="1:24" ht="15.75" customHeight="1">
      <c r="A48" s="354" t="s">
        <v>2904</v>
      </c>
      <c r="B48" s="355" t="s">
        <v>1505</v>
      </c>
      <c r="C48" s="354" t="s">
        <v>2907</v>
      </c>
      <c r="D48" s="355"/>
      <c r="E48" s="355" t="s">
        <v>2014</v>
      </c>
      <c r="F48" s="355" t="s">
        <v>2474</v>
      </c>
      <c r="G48" s="357"/>
      <c r="H48" s="357"/>
      <c r="I48" s="357"/>
      <c r="J48" s="357"/>
      <c r="K48" s="357"/>
      <c r="L48" s="357"/>
      <c r="M48" s="357"/>
      <c r="N48" s="355" t="s">
        <v>2474</v>
      </c>
      <c r="O48" s="357"/>
      <c r="P48" s="357"/>
      <c r="Q48" s="357"/>
      <c r="R48" s="357"/>
      <c r="S48" s="357"/>
      <c r="T48" s="357"/>
      <c r="U48" s="357"/>
      <c r="V48" s="357"/>
      <c r="W48" s="357"/>
      <c r="X48" s="357"/>
    </row>
    <row r="49" spans="1:24" ht="15.75" customHeight="1">
      <c r="A49" s="354" t="s">
        <v>2911</v>
      </c>
      <c r="B49" s="355" t="s">
        <v>1505</v>
      </c>
      <c r="C49" s="365">
        <v>5555335533</v>
      </c>
      <c r="D49" s="355" t="s">
        <v>2913</v>
      </c>
      <c r="E49" s="355" t="s">
        <v>2893</v>
      </c>
      <c r="F49" s="355" t="s">
        <v>2474</v>
      </c>
      <c r="G49" s="357"/>
      <c r="H49" s="357"/>
      <c r="I49" s="357"/>
      <c r="J49" s="369" t="s">
        <v>2916</v>
      </c>
      <c r="K49" s="355" t="s">
        <v>2922</v>
      </c>
      <c r="L49" s="355" t="s">
        <v>2924</v>
      </c>
      <c r="M49" s="357"/>
      <c r="N49" s="355" t="s">
        <v>2474</v>
      </c>
      <c r="O49" s="357"/>
      <c r="P49" s="357"/>
      <c r="Q49" s="357"/>
      <c r="R49" s="357"/>
      <c r="S49" s="357"/>
      <c r="T49" s="357"/>
      <c r="U49" s="357"/>
      <c r="V49" s="357"/>
      <c r="W49" s="357"/>
      <c r="X49" s="357"/>
    </row>
    <row r="50" spans="1:24" ht="15.75" customHeight="1">
      <c r="A50" s="354" t="s">
        <v>2929</v>
      </c>
      <c r="B50" s="355" t="s">
        <v>1505</v>
      </c>
      <c r="C50" s="354"/>
      <c r="D50" s="355"/>
      <c r="E50" s="355" t="s">
        <v>2932</v>
      </c>
      <c r="F50" s="355" t="s">
        <v>2474</v>
      </c>
      <c r="G50" s="357"/>
      <c r="H50" s="357"/>
      <c r="I50" s="357"/>
      <c r="J50" s="357"/>
      <c r="K50" s="355" t="s">
        <v>2935</v>
      </c>
      <c r="L50" s="357"/>
      <c r="M50" s="355" t="s">
        <v>2474</v>
      </c>
      <c r="N50" s="357"/>
      <c r="O50" s="357"/>
      <c r="P50" s="357"/>
      <c r="Q50" s="357"/>
      <c r="R50" s="357"/>
      <c r="S50" s="357"/>
      <c r="T50" s="357"/>
      <c r="U50" s="357"/>
      <c r="V50" s="357"/>
      <c r="W50" s="357"/>
      <c r="X50" s="357"/>
    </row>
    <row r="51" spans="1:24" ht="15.75" customHeight="1">
      <c r="A51" s="354" t="s">
        <v>2937</v>
      </c>
      <c r="B51" s="355" t="s">
        <v>1505</v>
      </c>
      <c r="C51" s="354"/>
      <c r="D51" s="355"/>
      <c r="E51" s="355" t="s">
        <v>2893</v>
      </c>
      <c r="F51" s="355" t="s">
        <v>2474</v>
      </c>
      <c r="G51" s="357"/>
      <c r="H51" s="357"/>
      <c r="I51" s="357"/>
      <c r="J51" s="357"/>
      <c r="K51" s="355" t="s">
        <v>2935</v>
      </c>
      <c r="L51" s="357"/>
      <c r="M51" s="355" t="s">
        <v>2474</v>
      </c>
      <c r="N51" s="357"/>
      <c r="O51" s="357"/>
      <c r="P51" s="357"/>
      <c r="Q51" s="357"/>
      <c r="R51" s="357"/>
      <c r="S51" s="357"/>
      <c r="T51" s="357"/>
      <c r="U51" s="357"/>
      <c r="V51" s="357"/>
      <c r="W51" s="357"/>
      <c r="X51" s="357"/>
    </row>
    <row r="52" spans="1:24" ht="15.75" customHeight="1">
      <c r="A52" s="354" t="s">
        <v>2938</v>
      </c>
      <c r="B52" s="355" t="s">
        <v>1505</v>
      </c>
      <c r="C52" s="354"/>
      <c r="D52" s="355"/>
      <c r="E52" s="355" t="s">
        <v>2893</v>
      </c>
      <c r="F52" s="355" t="s">
        <v>2474</v>
      </c>
      <c r="G52" s="357"/>
      <c r="H52" s="357"/>
      <c r="I52" s="357"/>
      <c r="J52" s="357"/>
      <c r="K52" s="355" t="s">
        <v>2935</v>
      </c>
      <c r="L52" s="357"/>
      <c r="M52" s="355" t="s">
        <v>2474</v>
      </c>
      <c r="N52" s="357"/>
      <c r="O52" s="357"/>
      <c r="P52" s="357"/>
      <c r="Q52" s="357"/>
      <c r="R52" s="357"/>
      <c r="S52" s="357"/>
      <c r="T52" s="357"/>
      <c r="U52" s="357"/>
      <c r="V52" s="357"/>
      <c r="W52" s="357"/>
      <c r="X52" s="357"/>
    </row>
    <row r="53" spans="1:24" ht="15.75" customHeight="1">
      <c r="A53" s="354" t="s">
        <v>2940</v>
      </c>
      <c r="B53" s="355" t="s">
        <v>1505</v>
      </c>
      <c r="C53" s="354"/>
      <c r="D53" s="355" t="s">
        <v>2941</v>
      </c>
      <c r="E53" s="355" t="s">
        <v>2893</v>
      </c>
      <c r="F53" s="355" t="s">
        <v>2474</v>
      </c>
      <c r="G53" s="357"/>
      <c r="H53" s="357"/>
      <c r="I53" s="357"/>
      <c r="J53" s="357"/>
      <c r="K53" s="357"/>
      <c r="L53" s="357"/>
      <c r="M53" s="355" t="s">
        <v>2474</v>
      </c>
      <c r="N53" s="357"/>
      <c r="O53" s="357"/>
      <c r="P53" s="357"/>
      <c r="Q53" s="357"/>
      <c r="R53" s="357"/>
      <c r="S53" s="357"/>
      <c r="T53" s="357"/>
      <c r="U53" s="357"/>
      <c r="V53" s="357"/>
      <c r="W53" s="357"/>
      <c r="X53" s="357"/>
    </row>
    <row r="54" spans="1:24" ht="15.75" customHeight="1">
      <c r="A54" s="354" t="s">
        <v>2942</v>
      </c>
      <c r="B54" s="355" t="s">
        <v>1505</v>
      </c>
      <c r="C54" s="354" t="s">
        <v>2943</v>
      </c>
      <c r="D54" s="355" t="s">
        <v>2944</v>
      </c>
      <c r="E54" s="355" t="s">
        <v>2893</v>
      </c>
      <c r="F54" s="355" t="s">
        <v>2474</v>
      </c>
      <c r="G54" s="357"/>
      <c r="H54" s="357"/>
      <c r="I54" s="357"/>
      <c r="J54" s="357"/>
      <c r="K54" s="357"/>
      <c r="L54" s="357"/>
      <c r="M54" s="357"/>
      <c r="N54" s="355" t="s">
        <v>2474</v>
      </c>
      <c r="O54" s="355" t="s">
        <v>2474</v>
      </c>
      <c r="P54" s="357"/>
      <c r="Q54" s="355" t="s">
        <v>2474</v>
      </c>
      <c r="R54" s="357"/>
      <c r="S54" s="357"/>
      <c r="T54" s="357"/>
      <c r="U54" s="357"/>
      <c r="V54" s="357"/>
      <c r="W54" s="357"/>
      <c r="X54" s="357"/>
    </row>
    <row r="55" spans="1:24" ht="15.75" customHeight="1">
      <c r="A55" s="354" t="s">
        <v>2942</v>
      </c>
      <c r="B55" s="355" t="s">
        <v>1505</v>
      </c>
      <c r="C55" s="354" t="s">
        <v>2946</v>
      </c>
      <c r="D55" s="355" t="s">
        <v>2944</v>
      </c>
      <c r="E55" s="355" t="s">
        <v>2893</v>
      </c>
      <c r="F55" s="355" t="s">
        <v>2474</v>
      </c>
      <c r="G55" s="357"/>
      <c r="H55" s="357"/>
      <c r="I55" s="357"/>
      <c r="J55" s="357"/>
      <c r="K55" s="357"/>
      <c r="L55" s="357"/>
      <c r="M55" s="357"/>
      <c r="N55" s="355" t="s">
        <v>2474</v>
      </c>
      <c r="O55" s="355" t="s">
        <v>2474</v>
      </c>
      <c r="P55" s="357"/>
      <c r="Q55" s="355" t="s">
        <v>2474</v>
      </c>
      <c r="R55" s="357"/>
      <c r="S55" s="357"/>
      <c r="T55" s="357"/>
      <c r="U55" s="357"/>
      <c r="V55" s="357"/>
      <c r="W55" s="357"/>
      <c r="X55" s="357"/>
    </row>
    <row r="56" spans="1:24" ht="15.75" customHeight="1">
      <c r="A56" s="354" t="s">
        <v>2942</v>
      </c>
      <c r="B56" s="355" t="s">
        <v>1505</v>
      </c>
      <c r="C56" s="354" t="s">
        <v>2947</v>
      </c>
      <c r="D56" s="355" t="s">
        <v>2944</v>
      </c>
      <c r="E56" s="355" t="s">
        <v>2893</v>
      </c>
      <c r="F56" s="355" t="s">
        <v>2474</v>
      </c>
      <c r="G56" s="357"/>
      <c r="H56" s="357"/>
      <c r="I56" s="357"/>
      <c r="J56" s="357"/>
      <c r="K56" s="357"/>
      <c r="L56" s="357"/>
      <c r="M56" s="357"/>
      <c r="N56" s="355" t="s">
        <v>2474</v>
      </c>
      <c r="O56" s="355" t="s">
        <v>2474</v>
      </c>
      <c r="P56" s="357"/>
      <c r="Q56" s="355" t="s">
        <v>2474</v>
      </c>
      <c r="R56" s="357"/>
      <c r="S56" s="357"/>
      <c r="T56" s="357"/>
      <c r="U56" s="357"/>
      <c r="V56" s="357"/>
      <c r="W56" s="357"/>
      <c r="X56" s="357"/>
    </row>
    <row r="57" spans="1:24" ht="15.75" customHeight="1">
      <c r="A57" s="354" t="s">
        <v>2942</v>
      </c>
      <c r="B57" s="355" t="s">
        <v>1505</v>
      </c>
      <c r="C57" s="354" t="s">
        <v>2950</v>
      </c>
      <c r="D57" s="355" t="s">
        <v>2944</v>
      </c>
      <c r="E57" s="355" t="s">
        <v>2893</v>
      </c>
      <c r="F57" s="355" t="s">
        <v>2474</v>
      </c>
      <c r="G57" s="357"/>
      <c r="H57" s="357"/>
      <c r="I57" s="357"/>
      <c r="J57" s="357"/>
      <c r="K57" s="357"/>
      <c r="L57" s="357"/>
      <c r="M57" s="357"/>
      <c r="N57" s="355" t="s">
        <v>2474</v>
      </c>
      <c r="O57" s="355" t="s">
        <v>2474</v>
      </c>
      <c r="P57" s="357"/>
      <c r="Q57" s="355" t="s">
        <v>2474</v>
      </c>
      <c r="R57" s="357"/>
      <c r="S57" s="357"/>
      <c r="T57" s="357"/>
      <c r="U57" s="357"/>
      <c r="V57" s="357"/>
      <c r="W57" s="357"/>
      <c r="X57" s="357"/>
    </row>
    <row r="58" spans="1:24" ht="15.75" customHeight="1">
      <c r="A58" s="354" t="s">
        <v>2942</v>
      </c>
      <c r="B58" s="355" t="s">
        <v>1505</v>
      </c>
      <c r="C58" s="354" t="s">
        <v>2954</v>
      </c>
      <c r="D58" s="355" t="s">
        <v>2944</v>
      </c>
      <c r="E58" s="355" t="s">
        <v>2956</v>
      </c>
      <c r="F58" s="355" t="s">
        <v>2474</v>
      </c>
      <c r="G58" s="357"/>
      <c r="H58" s="357"/>
      <c r="I58" s="357"/>
      <c r="J58" s="357"/>
      <c r="K58" s="357"/>
      <c r="L58" s="357"/>
      <c r="M58" s="357"/>
      <c r="N58" s="355" t="s">
        <v>2474</v>
      </c>
      <c r="O58" s="355" t="s">
        <v>2474</v>
      </c>
      <c r="P58" s="357"/>
      <c r="Q58" s="355" t="s">
        <v>2474</v>
      </c>
      <c r="R58" s="357"/>
      <c r="S58" s="357"/>
      <c r="T58" s="357"/>
      <c r="U58" s="357"/>
      <c r="V58" s="357"/>
      <c r="W58" s="357"/>
      <c r="X58" s="357"/>
    </row>
    <row r="59" spans="1:24" ht="15.75" customHeight="1">
      <c r="A59" s="354" t="s">
        <v>2942</v>
      </c>
      <c r="B59" s="355" t="s">
        <v>1505</v>
      </c>
      <c r="C59" s="354" t="s">
        <v>2957</v>
      </c>
      <c r="D59" s="355" t="s">
        <v>2944</v>
      </c>
      <c r="E59" s="355" t="s">
        <v>2956</v>
      </c>
      <c r="F59" s="355" t="s">
        <v>2474</v>
      </c>
      <c r="G59" s="357"/>
      <c r="H59" s="357"/>
      <c r="I59" s="357"/>
      <c r="J59" s="357"/>
      <c r="K59" s="357"/>
      <c r="L59" s="357"/>
      <c r="M59" s="357"/>
      <c r="N59" s="355" t="s">
        <v>2474</v>
      </c>
      <c r="O59" s="355" t="s">
        <v>2474</v>
      </c>
      <c r="P59" s="357"/>
      <c r="Q59" s="355" t="s">
        <v>2474</v>
      </c>
      <c r="R59" s="357"/>
      <c r="S59" s="357"/>
      <c r="T59" s="357"/>
      <c r="U59" s="357"/>
      <c r="V59" s="357"/>
      <c r="W59" s="357"/>
      <c r="X59" s="357"/>
    </row>
    <row r="60" spans="1:24" ht="15.75" customHeight="1">
      <c r="A60" s="354" t="s">
        <v>2942</v>
      </c>
      <c r="B60" s="355" t="s">
        <v>1505</v>
      </c>
      <c r="C60" s="354" t="s">
        <v>2960</v>
      </c>
      <c r="D60" s="355" t="s">
        <v>2944</v>
      </c>
      <c r="E60" s="355" t="s">
        <v>2956</v>
      </c>
      <c r="F60" s="355" t="s">
        <v>2474</v>
      </c>
      <c r="G60" s="357"/>
      <c r="H60" s="357"/>
      <c r="I60" s="357"/>
      <c r="J60" s="357"/>
      <c r="K60" s="357"/>
      <c r="L60" s="357"/>
      <c r="M60" s="357"/>
      <c r="N60" s="355" t="s">
        <v>2474</v>
      </c>
      <c r="O60" s="355" t="s">
        <v>2474</v>
      </c>
      <c r="P60" s="357"/>
      <c r="Q60" s="355" t="s">
        <v>2474</v>
      </c>
      <c r="R60" s="357"/>
      <c r="S60" s="357"/>
      <c r="T60" s="357"/>
      <c r="U60" s="357"/>
      <c r="V60" s="357"/>
      <c r="W60" s="357"/>
      <c r="X60" s="357"/>
    </row>
    <row r="61" spans="1:24" ht="15.75" customHeight="1">
      <c r="A61" s="354" t="s">
        <v>2942</v>
      </c>
      <c r="B61" s="355" t="s">
        <v>1505</v>
      </c>
      <c r="C61" s="354" t="s">
        <v>2962</v>
      </c>
      <c r="D61" s="355" t="s">
        <v>2944</v>
      </c>
      <c r="E61" s="355" t="s">
        <v>2956</v>
      </c>
      <c r="F61" s="355" t="s">
        <v>2474</v>
      </c>
      <c r="G61" s="357"/>
      <c r="H61" s="357"/>
      <c r="I61" s="357"/>
      <c r="J61" s="357"/>
      <c r="K61" s="357"/>
      <c r="L61" s="357"/>
      <c r="M61" s="357"/>
      <c r="N61" s="355" t="s">
        <v>2474</v>
      </c>
      <c r="O61" s="355" t="s">
        <v>2474</v>
      </c>
      <c r="P61" s="357"/>
      <c r="Q61" s="355" t="s">
        <v>2474</v>
      </c>
      <c r="R61" s="357"/>
      <c r="S61" s="357"/>
      <c r="T61" s="357"/>
      <c r="U61" s="357"/>
      <c r="V61" s="357"/>
      <c r="W61" s="357"/>
      <c r="X61" s="357"/>
    </row>
    <row r="62" spans="1:24" ht="15.75" customHeight="1">
      <c r="A62" s="354" t="s">
        <v>2942</v>
      </c>
      <c r="B62" s="355" t="s">
        <v>1505</v>
      </c>
      <c r="C62" s="354" t="s">
        <v>2963</v>
      </c>
      <c r="D62" s="355" t="s">
        <v>2944</v>
      </c>
      <c r="E62" s="355" t="s">
        <v>2956</v>
      </c>
      <c r="F62" s="355" t="s">
        <v>2474</v>
      </c>
      <c r="G62" s="357"/>
      <c r="H62" s="357"/>
      <c r="I62" s="357"/>
      <c r="J62" s="357"/>
      <c r="K62" s="357"/>
      <c r="L62" s="357"/>
      <c r="M62" s="357"/>
      <c r="N62" s="355" t="s">
        <v>2474</v>
      </c>
      <c r="O62" s="355" t="s">
        <v>2474</v>
      </c>
      <c r="P62" s="357"/>
      <c r="Q62" s="355" t="s">
        <v>2474</v>
      </c>
      <c r="R62" s="357"/>
      <c r="S62" s="357"/>
      <c r="T62" s="357"/>
      <c r="U62" s="357"/>
      <c r="V62" s="357"/>
      <c r="W62" s="357"/>
      <c r="X62" s="357"/>
    </row>
    <row r="63" spans="1:24" ht="15.75" customHeight="1">
      <c r="A63" s="354" t="s">
        <v>2942</v>
      </c>
      <c r="B63" s="355" t="s">
        <v>1505</v>
      </c>
      <c r="C63" s="354" t="s">
        <v>2969</v>
      </c>
      <c r="D63" s="355" t="s">
        <v>2944</v>
      </c>
      <c r="E63" s="355" t="s">
        <v>2956</v>
      </c>
      <c r="F63" s="355" t="s">
        <v>2474</v>
      </c>
      <c r="G63" s="357"/>
      <c r="H63" s="357"/>
      <c r="I63" s="357"/>
      <c r="J63" s="357"/>
      <c r="K63" s="357"/>
      <c r="L63" s="357"/>
      <c r="M63" s="357"/>
      <c r="N63" s="355" t="s">
        <v>2474</v>
      </c>
      <c r="O63" s="355" t="s">
        <v>2474</v>
      </c>
      <c r="P63" s="357"/>
      <c r="Q63" s="355" t="s">
        <v>2474</v>
      </c>
      <c r="R63" s="357"/>
      <c r="S63" s="357"/>
      <c r="T63" s="357"/>
      <c r="U63" s="357"/>
      <c r="V63" s="357"/>
      <c r="W63" s="357"/>
      <c r="X63" s="357"/>
    </row>
    <row r="64" spans="1:24" ht="15.75" customHeight="1">
      <c r="A64" s="354" t="s">
        <v>2942</v>
      </c>
      <c r="B64" s="355" t="s">
        <v>1505</v>
      </c>
      <c r="C64" s="354" t="s">
        <v>2977</v>
      </c>
      <c r="D64" s="355" t="s">
        <v>2944</v>
      </c>
      <c r="E64" s="355" t="s">
        <v>2956</v>
      </c>
      <c r="F64" s="355" t="s">
        <v>2474</v>
      </c>
      <c r="G64" s="357"/>
      <c r="H64" s="357"/>
      <c r="I64" s="357"/>
      <c r="J64" s="357"/>
      <c r="K64" s="357"/>
      <c r="L64" s="357"/>
      <c r="M64" s="357"/>
      <c r="N64" s="355" t="s">
        <v>2474</v>
      </c>
      <c r="O64" s="355" t="s">
        <v>2474</v>
      </c>
      <c r="P64" s="357"/>
      <c r="Q64" s="355" t="s">
        <v>2474</v>
      </c>
      <c r="R64" s="357"/>
      <c r="S64" s="357"/>
      <c r="T64" s="357"/>
      <c r="U64" s="357"/>
      <c r="V64" s="357"/>
      <c r="W64" s="357"/>
      <c r="X64" s="357"/>
    </row>
    <row r="65" spans="1:24" ht="15.75" customHeight="1">
      <c r="A65" s="354" t="s">
        <v>2942</v>
      </c>
      <c r="B65" s="355" t="s">
        <v>1505</v>
      </c>
      <c r="C65" s="354" t="s">
        <v>2985</v>
      </c>
      <c r="D65" s="355" t="s">
        <v>2944</v>
      </c>
      <c r="E65" s="355" t="s">
        <v>2956</v>
      </c>
      <c r="F65" s="355" t="s">
        <v>2474</v>
      </c>
      <c r="G65" s="357"/>
      <c r="H65" s="357"/>
      <c r="I65" s="357"/>
      <c r="J65" s="357"/>
      <c r="K65" s="357"/>
      <c r="L65" s="357"/>
      <c r="M65" s="357"/>
      <c r="N65" s="355" t="s">
        <v>2474</v>
      </c>
      <c r="O65" s="355" t="s">
        <v>2474</v>
      </c>
      <c r="P65" s="357"/>
      <c r="Q65" s="355" t="s">
        <v>2474</v>
      </c>
      <c r="R65" s="357"/>
      <c r="S65" s="357"/>
      <c r="T65" s="357"/>
      <c r="U65" s="357"/>
      <c r="V65" s="357"/>
      <c r="W65" s="357"/>
      <c r="X65" s="357"/>
    </row>
    <row r="66" spans="1:24" ht="15.75" customHeight="1">
      <c r="A66" s="354" t="s">
        <v>2942</v>
      </c>
      <c r="B66" s="355" t="s">
        <v>1505</v>
      </c>
      <c r="C66" s="354" t="s">
        <v>2992</v>
      </c>
      <c r="D66" s="355" t="s">
        <v>2944</v>
      </c>
      <c r="E66" s="355" t="s">
        <v>2956</v>
      </c>
      <c r="F66" s="355" t="s">
        <v>2474</v>
      </c>
      <c r="G66" s="357"/>
      <c r="H66" s="357"/>
      <c r="I66" s="357"/>
      <c r="J66" s="357"/>
      <c r="K66" s="357"/>
      <c r="L66" s="357"/>
      <c r="M66" s="357"/>
      <c r="N66" s="355" t="s">
        <v>2474</v>
      </c>
      <c r="O66" s="355" t="s">
        <v>2474</v>
      </c>
      <c r="P66" s="357"/>
      <c r="Q66" s="355" t="s">
        <v>2474</v>
      </c>
      <c r="R66" s="357"/>
      <c r="S66" s="357"/>
      <c r="T66" s="357"/>
      <c r="U66" s="357"/>
      <c r="V66" s="357"/>
      <c r="W66" s="357"/>
      <c r="X66" s="357"/>
    </row>
    <row r="67" spans="1:24" ht="15.75" customHeight="1">
      <c r="A67" s="354" t="s">
        <v>2942</v>
      </c>
      <c r="B67" s="355" t="s">
        <v>1505</v>
      </c>
      <c r="C67" s="354" t="s">
        <v>3000</v>
      </c>
      <c r="D67" s="355" t="s">
        <v>2944</v>
      </c>
      <c r="E67" s="355" t="s">
        <v>2956</v>
      </c>
      <c r="F67" s="355" t="s">
        <v>2474</v>
      </c>
      <c r="G67" s="357"/>
      <c r="H67" s="357"/>
      <c r="I67" s="357"/>
      <c r="J67" s="357"/>
      <c r="K67" s="357"/>
      <c r="L67" s="357"/>
      <c r="M67" s="357"/>
      <c r="N67" s="355" t="s">
        <v>2474</v>
      </c>
      <c r="O67" s="355" t="s">
        <v>2474</v>
      </c>
      <c r="P67" s="357"/>
      <c r="Q67" s="355" t="s">
        <v>2474</v>
      </c>
      <c r="R67" s="357"/>
      <c r="S67" s="357"/>
      <c r="T67" s="357"/>
      <c r="U67" s="357"/>
      <c r="V67" s="357"/>
      <c r="W67" s="357"/>
      <c r="X67" s="357"/>
    </row>
    <row r="68" spans="1:24" ht="15.75" customHeight="1">
      <c r="A68" s="354" t="s">
        <v>3006</v>
      </c>
      <c r="B68" s="355" t="s">
        <v>1505</v>
      </c>
      <c r="C68" s="354">
        <v>4423289385</v>
      </c>
      <c r="D68" s="355" t="s">
        <v>3007</v>
      </c>
      <c r="E68" s="355"/>
      <c r="F68" s="355" t="s">
        <v>2474</v>
      </c>
      <c r="G68" s="357"/>
      <c r="H68" s="357"/>
      <c r="I68" s="357"/>
      <c r="J68" s="357"/>
      <c r="K68" s="357"/>
      <c r="L68" s="357"/>
      <c r="M68" s="357"/>
      <c r="N68" s="357"/>
      <c r="O68" s="355" t="s">
        <v>2474</v>
      </c>
      <c r="P68" s="355" t="s">
        <v>2474</v>
      </c>
      <c r="Q68" s="355" t="s">
        <v>2474</v>
      </c>
      <c r="R68" s="357"/>
      <c r="S68" s="357"/>
      <c r="T68" s="357"/>
      <c r="U68" s="357"/>
      <c r="V68" s="357"/>
      <c r="W68" s="357"/>
      <c r="X68" s="357"/>
    </row>
    <row r="69" spans="1:24" ht="15.75" customHeight="1">
      <c r="A69" s="354" t="s">
        <v>3006</v>
      </c>
      <c r="B69" s="355" t="s">
        <v>1505</v>
      </c>
      <c r="C69" s="354">
        <v>4423225184</v>
      </c>
      <c r="D69" s="355" t="s">
        <v>3007</v>
      </c>
      <c r="E69" s="355"/>
      <c r="F69" s="355" t="s">
        <v>2474</v>
      </c>
      <c r="G69" s="357"/>
      <c r="H69" s="357"/>
      <c r="I69" s="357"/>
      <c r="J69" s="357"/>
      <c r="K69" s="357"/>
      <c r="L69" s="357"/>
      <c r="M69" s="357"/>
      <c r="N69" s="357"/>
      <c r="O69" s="355" t="s">
        <v>2474</v>
      </c>
      <c r="P69" s="355" t="s">
        <v>2474</v>
      </c>
      <c r="Q69" s="355" t="s">
        <v>2474</v>
      </c>
      <c r="R69" s="357"/>
      <c r="S69" s="357"/>
      <c r="T69" s="357"/>
      <c r="U69" s="357"/>
      <c r="V69" s="357"/>
      <c r="W69" s="357"/>
      <c r="X69" s="357"/>
    </row>
    <row r="70" spans="1:24" ht="15.75" customHeight="1">
      <c r="A70" s="354" t="s">
        <v>3006</v>
      </c>
      <c r="B70" s="355" t="s">
        <v>1505</v>
      </c>
      <c r="C70" s="354">
        <v>5539011308</v>
      </c>
      <c r="D70" s="355" t="s">
        <v>3007</v>
      </c>
      <c r="E70" s="355"/>
      <c r="F70" s="355" t="s">
        <v>2474</v>
      </c>
      <c r="G70" s="357"/>
      <c r="H70" s="357"/>
      <c r="I70" s="357"/>
      <c r="J70" s="357"/>
      <c r="K70" s="357"/>
      <c r="L70" s="357"/>
      <c r="M70" s="357"/>
      <c r="N70" s="357"/>
      <c r="O70" s="355" t="s">
        <v>2474</v>
      </c>
      <c r="P70" s="355" t="s">
        <v>2474</v>
      </c>
      <c r="Q70" s="355" t="s">
        <v>2474</v>
      </c>
      <c r="R70" s="357"/>
      <c r="S70" s="357"/>
      <c r="T70" s="357"/>
      <c r="U70" s="357"/>
      <c r="V70" s="357"/>
      <c r="W70" s="357"/>
      <c r="X70" s="357"/>
    </row>
    <row r="71" spans="1:24" ht="15.75" customHeight="1">
      <c r="A71" s="354" t="s">
        <v>3006</v>
      </c>
      <c r="B71" s="355" t="s">
        <v>1505</v>
      </c>
      <c r="C71" s="354">
        <v>4421862149</v>
      </c>
      <c r="D71" s="355" t="s">
        <v>3007</v>
      </c>
      <c r="E71" s="355"/>
      <c r="F71" s="355" t="s">
        <v>2474</v>
      </c>
      <c r="G71" s="357"/>
      <c r="H71" s="357"/>
      <c r="I71" s="357"/>
      <c r="J71" s="357"/>
      <c r="K71" s="357"/>
      <c r="L71" s="357"/>
      <c r="M71" s="357"/>
      <c r="N71" s="357"/>
      <c r="O71" s="355" t="s">
        <v>2474</v>
      </c>
      <c r="P71" s="355" t="s">
        <v>2474</v>
      </c>
      <c r="Q71" s="355" t="s">
        <v>2474</v>
      </c>
      <c r="R71" s="357"/>
      <c r="S71" s="357"/>
      <c r="T71" s="357"/>
      <c r="U71" s="357"/>
      <c r="V71" s="357"/>
      <c r="W71" s="357"/>
      <c r="X71" s="357"/>
    </row>
    <row r="72" spans="1:24" ht="15.75" customHeight="1">
      <c r="A72" s="354" t="s">
        <v>3028</v>
      </c>
      <c r="B72" s="355" t="s">
        <v>1505</v>
      </c>
      <c r="C72" s="354">
        <v>41616041</v>
      </c>
      <c r="D72" s="355" t="s">
        <v>3029</v>
      </c>
      <c r="E72" s="355" t="s">
        <v>2665</v>
      </c>
      <c r="F72" s="355" t="s">
        <v>2474</v>
      </c>
      <c r="G72" s="357"/>
      <c r="H72" s="357"/>
      <c r="I72" s="357"/>
      <c r="J72" s="357"/>
      <c r="K72" s="357"/>
      <c r="L72" s="357"/>
      <c r="M72" s="357"/>
      <c r="N72" s="355" t="s">
        <v>2474</v>
      </c>
      <c r="O72" s="357"/>
      <c r="P72" s="357"/>
      <c r="Q72" s="357"/>
      <c r="R72" s="357"/>
      <c r="S72" s="357"/>
      <c r="T72" s="357"/>
      <c r="U72" s="357"/>
      <c r="V72" s="357"/>
      <c r="W72" s="357"/>
      <c r="X72" s="357"/>
    </row>
    <row r="73" spans="1:24" ht="15.75" customHeight="1">
      <c r="A73" s="354" t="s">
        <v>3035</v>
      </c>
      <c r="B73" s="355" t="s">
        <v>1505</v>
      </c>
      <c r="C73" s="354">
        <v>5518003711</v>
      </c>
      <c r="D73" s="355" t="s">
        <v>3038</v>
      </c>
      <c r="E73" s="355" t="s">
        <v>2665</v>
      </c>
      <c r="F73" s="355" t="s">
        <v>2474</v>
      </c>
      <c r="G73" s="357"/>
      <c r="H73" s="357"/>
      <c r="I73" s="357"/>
      <c r="J73" s="357"/>
      <c r="K73" s="357"/>
      <c r="L73" s="357"/>
      <c r="M73" s="357"/>
      <c r="N73" s="355" t="s">
        <v>2474</v>
      </c>
      <c r="O73" s="357"/>
      <c r="P73" s="357"/>
      <c r="Q73" s="357"/>
      <c r="R73" s="357"/>
      <c r="S73" s="357"/>
      <c r="T73" s="357"/>
      <c r="U73" s="357"/>
      <c r="V73" s="357"/>
      <c r="W73" s="357"/>
      <c r="X73" s="357"/>
    </row>
    <row r="74" spans="1:24" ht="15.75" customHeight="1">
      <c r="A74" s="354" t="s">
        <v>3042</v>
      </c>
      <c r="B74" s="355" t="s">
        <v>1505</v>
      </c>
      <c r="C74" s="354">
        <v>5554571442</v>
      </c>
      <c r="D74" s="355" t="s">
        <v>3038</v>
      </c>
      <c r="E74" s="355" t="s">
        <v>2665</v>
      </c>
      <c r="F74" s="355" t="s">
        <v>2474</v>
      </c>
      <c r="G74" s="357"/>
      <c r="H74" s="357"/>
      <c r="I74" s="357"/>
      <c r="J74" s="357"/>
      <c r="K74" s="357"/>
      <c r="L74" s="357"/>
      <c r="M74" s="357"/>
      <c r="N74" s="355" t="s">
        <v>2474</v>
      </c>
      <c r="O74" s="357"/>
      <c r="P74" s="357"/>
      <c r="Q74" s="357"/>
      <c r="R74" s="357"/>
      <c r="S74" s="357"/>
      <c r="T74" s="357"/>
      <c r="U74" s="357"/>
      <c r="V74" s="357"/>
      <c r="W74" s="357"/>
      <c r="X74" s="357"/>
    </row>
    <row r="75" spans="1:24" ht="15.75" customHeight="1">
      <c r="A75" s="354" t="s">
        <v>3049</v>
      </c>
      <c r="B75" s="355" t="s">
        <v>1505</v>
      </c>
      <c r="C75" s="354">
        <v>5516264588</v>
      </c>
      <c r="D75" s="355" t="s">
        <v>3038</v>
      </c>
      <c r="E75" s="355" t="s">
        <v>2665</v>
      </c>
      <c r="F75" s="355" t="s">
        <v>2474</v>
      </c>
      <c r="G75" s="357"/>
      <c r="H75" s="357"/>
      <c r="I75" s="357"/>
      <c r="J75" s="357"/>
      <c r="K75" s="357"/>
      <c r="L75" s="357"/>
      <c r="M75" s="357"/>
      <c r="N75" s="355" t="s">
        <v>2474</v>
      </c>
      <c r="O75" s="357"/>
      <c r="P75" s="357"/>
      <c r="Q75" s="357"/>
      <c r="R75" s="357"/>
      <c r="S75" s="357"/>
      <c r="T75" s="357"/>
      <c r="U75" s="357"/>
      <c r="V75" s="357"/>
      <c r="W75" s="357"/>
      <c r="X75" s="357"/>
    </row>
    <row r="76" spans="1:24" ht="15.75" customHeight="1">
      <c r="A76" s="354" t="s">
        <v>3057</v>
      </c>
      <c r="B76" s="355" t="s">
        <v>1505</v>
      </c>
      <c r="C76" s="354">
        <v>5554754787</v>
      </c>
      <c r="D76" s="355" t="s">
        <v>3038</v>
      </c>
      <c r="E76" s="355" t="s">
        <v>2665</v>
      </c>
      <c r="F76" s="355" t="s">
        <v>2474</v>
      </c>
      <c r="G76" s="357"/>
      <c r="H76" s="357"/>
      <c r="I76" s="357"/>
      <c r="J76" s="357"/>
      <c r="K76" s="357"/>
      <c r="L76" s="357"/>
      <c r="M76" s="357"/>
      <c r="N76" s="355" t="s">
        <v>2474</v>
      </c>
      <c r="O76" s="357"/>
      <c r="P76" s="357"/>
      <c r="Q76" s="357"/>
      <c r="R76" s="357"/>
      <c r="S76" s="357"/>
      <c r="T76" s="357"/>
      <c r="U76" s="357"/>
      <c r="V76" s="357"/>
      <c r="W76" s="357"/>
      <c r="X76" s="357"/>
    </row>
    <row r="77" spans="1:24" ht="15.75" customHeight="1">
      <c r="A77" s="354" t="s">
        <v>3063</v>
      </c>
      <c r="B77" s="355" t="s">
        <v>1505</v>
      </c>
      <c r="C77" s="354">
        <v>5555060096</v>
      </c>
      <c r="D77" s="355" t="s">
        <v>3038</v>
      </c>
      <c r="E77" s="355" t="s">
        <v>2665</v>
      </c>
      <c r="F77" s="355" t="s">
        <v>2474</v>
      </c>
      <c r="G77" s="357"/>
      <c r="H77" s="357"/>
      <c r="I77" s="357"/>
      <c r="J77" s="357"/>
      <c r="K77" s="357"/>
      <c r="L77" s="357"/>
      <c r="M77" s="357"/>
      <c r="N77" s="355" t="s">
        <v>2474</v>
      </c>
      <c r="O77" s="357"/>
      <c r="P77" s="357"/>
      <c r="Q77" s="357"/>
      <c r="R77" s="357"/>
      <c r="S77" s="357"/>
      <c r="T77" s="357"/>
      <c r="U77" s="357"/>
      <c r="V77" s="357"/>
      <c r="W77" s="357"/>
      <c r="X77" s="357"/>
    </row>
    <row r="78" spans="1:24" ht="15.75" customHeight="1">
      <c r="A78" s="354" t="s">
        <v>3068</v>
      </c>
      <c r="B78" s="355" t="s">
        <v>1505</v>
      </c>
      <c r="C78" s="354">
        <v>55544344744</v>
      </c>
      <c r="D78" s="355" t="s">
        <v>3038</v>
      </c>
      <c r="E78" s="355" t="s">
        <v>2665</v>
      </c>
      <c r="F78" s="355" t="s">
        <v>2474</v>
      </c>
      <c r="G78" s="357"/>
      <c r="H78" s="357"/>
      <c r="I78" s="357"/>
      <c r="J78" s="357"/>
      <c r="K78" s="357"/>
      <c r="L78" s="357"/>
      <c r="M78" s="357"/>
      <c r="N78" s="355" t="s">
        <v>2474</v>
      </c>
      <c r="O78" s="357"/>
      <c r="P78" s="357"/>
      <c r="Q78" s="357"/>
      <c r="R78" s="357"/>
      <c r="S78" s="357"/>
      <c r="T78" s="357"/>
      <c r="U78" s="357"/>
      <c r="V78" s="357"/>
      <c r="W78" s="357"/>
      <c r="X78" s="357"/>
    </row>
    <row r="79" spans="1:24" ht="15.75" customHeight="1">
      <c r="A79" s="354" t="s">
        <v>3074</v>
      </c>
      <c r="B79" s="355" t="s">
        <v>1505</v>
      </c>
      <c r="C79" s="354">
        <v>5539091327</v>
      </c>
      <c r="D79" s="355" t="s">
        <v>3038</v>
      </c>
      <c r="E79" s="355" t="s">
        <v>2665</v>
      </c>
      <c r="F79" s="355" t="s">
        <v>2474</v>
      </c>
      <c r="G79" s="357"/>
      <c r="H79" s="357"/>
      <c r="I79" s="357"/>
      <c r="J79" s="357"/>
      <c r="K79" s="357"/>
      <c r="L79" s="357"/>
      <c r="M79" s="357"/>
      <c r="N79" s="355" t="s">
        <v>2474</v>
      </c>
      <c r="O79" s="357"/>
      <c r="P79" s="357"/>
      <c r="Q79" s="357"/>
      <c r="R79" s="357"/>
      <c r="S79" s="357"/>
      <c r="T79" s="357"/>
      <c r="U79" s="357"/>
      <c r="V79" s="357"/>
      <c r="W79" s="357"/>
      <c r="X79" s="357"/>
    </row>
    <row r="80" spans="1:24" ht="15.75" customHeight="1">
      <c r="A80" s="354" t="s">
        <v>3081</v>
      </c>
      <c r="B80" s="355" t="s">
        <v>1505</v>
      </c>
      <c r="C80" s="354">
        <v>5529000305</v>
      </c>
      <c r="D80" s="355" t="s">
        <v>3038</v>
      </c>
      <c r="E80" s="355" t="s">
        <v>2665</v>
      </c>
      <c r="F80" s="355" t="s">
        <v>2474</v>
      </c>
      <c r="G80" s="357"/>
      <c r="H80" s="357"/>
      <c r="I80" s="357"/>
      <c r="J80" s="357"/>
      <c r="K80" s="357"/>
      <c r="L80" s="357"/>
      <c r="M80" s="357"/>
      <c r="N80" s="355" t="s">
        <v>2474</v>
      </c>
      <c r="O80" s="357"/>
      <c r="P80" s="357"/>
      <c r="Q80" s="357"/>
      <c r="R80" s="357"/>
      <c r="S80" s="357"/>
      <c r="T80" s="357"/>
      <c r="U80" s="357"/>
      <c r="V80" s="357"/>
      <c r="W80" s="357"/>
      <c r="X80" s="357"/>
    </row>
    <row r="81" spans="1:24" ht="15.75" customHeight="1">
      <c r="A81" s="354" t="s">
        <v>3087</v>
      </c>
      <c r="B81" s="355" t="s">
        <v>1505</v>
      </c>
      <c r="C81" s="354">
        <v>5554063151</v>
      </c>
      <c r="D81" s="355" t="s">
        <v>3038</v>
      </c>
      <c r="E81" s="355" t="s">
        <v>2665</v>
      </c>
      <c r="F81" s="355" t="s">
        <v>2474</v>
      </c>
      <c r="G81" s="357"/>
      <c r="H81" s="357"/>
      <c r="I81" s="357"/>
      <c r="J81" s="357"/>
      <c r="K81" s="357"/>
      <c r="L81" s="357"/>
      <c r="M81" s="357"/>
      <c r="N81" s="355" t="s">
        <v>2474</v>
      </c>
      <c r="O81" s="357"/>
      <c r="P81" s="357"/>
      <c r="Q81" s="357"/>
      <c r="R81" s="357"/>
      <c r="S81" s="357"/>
      <c r="T81" s="357"/>
      <c r="U81" s="357"/>
      <c r="V81" s="357"/>
      <c r="W81" s="357"/>
      <c r="X81" s="357"/>
    </row>
    <row r="82" spans="1:24" ht="15.75" customHeight="1">
      <c r="A82" s="354" t="s">
        <v>3035</v>
      </c>
      <c r="B82" s="355" t="s">
        <v>1505</v>
      </c>
      <c r="C82" s="354">
        <v>5516536698</v>
      </c>
      <c r="D82" s="355" t="s">
        <v>3038</v>
      </c>
      <c r="E82" s="355" t="s">
        <v>2665</v>
      </c>
      <c r="F82" s="355" t="s">
        <v>2474</v>
      </c>
      <c r="G82" s="357"/>
      <c r="H82" s="357"/>
      <c r="I82" s="357"/>
      <c r="J82" s="357"/>
      <c r="K82" s="357"/>
      <c r="L82" s="357"/>
      <c r="M82" s="357"/>
      <c r="N82" s="355" t="s">
        <v>2474</v>
      </c>
      <c r="O82" s="357"/>
      <c r="P82" s="357"/>
      <c r="Q82" s="357"/>
      <c r="R82" s="357"/>
      <c r="S82" s="357"/>
      <c r="T82" s="357"/>
      <c r="U82" s="357"/>
      <c r="V82" s="357"/>
      <c r="W82" s="357"/>
      <c r="X82" s="357"/>
    </row>
    <row r="83" spans="1:24" ht="15.75" customHeight="1">
      <c r="A83" s="354" t="s">
        <v>3105</v>
      </c>
      <c r="B83" s="355" t="s">
        <v>1505</v>
      </c>
      <c r="C83" s="354">
        <v>5534801170</v>
      </c>
      <c r="D83" s="355" t="s">
        <v>3038</v>
      </c>
      <c r="E83" s="355" t="s">
        <v>2665</v>
      </c>
      <c r="F83" s="355" t="s">
        <v>2474</v>
      </c>
      <c r="G83" s="357"/>
      <c r="H83" s="357"/>
      <c r="I83" s="357"/>
      <c r="J83" s="357"/>
      <c r="K83" s="357"/>
      <c r="L83" s="357"/>
      <c r="M83" s="357"/>
      <c r="N83" s="355" t="s">
        <v>2474</v>
      </c>
      <c r="O83" s="357"/>
      <c r="P83" s="357"/>
      <c r="Q83" s="357"/>
      <c r="R83" s="357"/>
      <c r="S83" s="357"/>
      <c r="T83" s="357"/>
      <c r="U83" s="357"/>
      <c r="V83" s="357"/>
      <c r="W83" s="357"/>
      <c r="X83" s="357"/>
    </row>
    <row r="84" spans="1:24" ht="15.75" customHeight="1">
      <c r="A84" s="354" t="s">
        <v>3113</v>
      </c>
      <c r="B84" s="355" t="s">
        <v>1505</v>
      </c>
      <c r="C84" s="354">
        <v>5543641988</v>
      </c>
      <c r="D84" s="355" t="s">
        <v>3038</v>
      </c>
      <c r="E84" s="355" t="s">
        <v>2665</v>
      </c>
      <c r="F84" s="355" t="s">
        <v>2474</v>
      </c>
      <c r="G84" s="357"/>
      <c r="H84" s="357"/>
      <c r="I84" s="357"/>
      <c r="J84" s="357"/>
      <c r="K84" s="357"/>
      <c r="L84" s="357"/>
      <c r="M84" s="357"/>
      <c r="N84" s="355" t="s">
        <v>2474</v>
      </c>
      <c r="O84" s="357"/>
      <c r="P84" s="357"/>
      <c r="Q84" s="357"/>
      <c r="R84" s="357"/>
      <c r="S84" s="357"/>
      <c r="T84" s="357"/>
      <c r="U84" s="357"/>
      <c r="V84" s="357"/>
      <c r="W84" s="357"/>
      <c r="X84" s="357"/>
    </row>
    <row r="85" spans="1:24" ht="15.75" customHeight="1">
      <c r="A85" s="354" t="s">
        <v>3121</v>
      </c>
      <c r="B85" s="355" t="s">
        <v>1505</v>
      </c>
      <c r="C85" s="354">
        <v>5545160545</v>
      </c>
      <c r="D85" s="355" t="s">
        <v>3038</v>
      </c>
      <c r="E85" s="355" t="s">
        <v>2665</v>
      </c>
      <c r="F85" s="355" t="s">
        <v>2474</v>
      </c>
      <c r="G85" s="357"/>
      <c r="H85" s="357"/>
      <c r="I85" s="357"/>
      <c r="J85" s="357"/>
      <c r="K85" s="357"/>
      <c r="L85" s="357"/>
      <c r="M85" s="357"/>
      <c r="N85" s="355" t="s">
        <v>2474</v>
      </c>
      <c r="O85" s="357"/>
      <c r="P85" s="357"/>
      <c r="Q85" s="357"/>
      <c r="R85" s="357"/>
      <c r="S85" s="357"/>
      <c r="T85" s="357"/>
      <c r="U85" s="357"/>
      <c r="V85" s="357"/>
      <c r="W85" s="357"/>
      <c r="X85" s="357"/>
    </row>
    <row r="86" spans="1:24" ht="15.75" customHeight="1">
      <c r="A86" s="354" t="s">
        <v>3130</v>
      </c>
      <c r="B86" s="355" t="s">
        <v>1505</v>
      </c>
      <c r="C86" s="354">
        <v>5538831557</v>
      </c>
      <c r="D86" s="355" t="s">
        <v>3038</v>
      </c>
      <c r="E86" s="355" t="s">
        <v>2665</v>
      </c>
      <c r="F86" s="355" t="s">
        <v>2474</v>
      </c>
      <c r="G86" s="357"/>
      <c r="H86" s="357"/>
      <c r="I86" s="357"/>
      <c r="J86" s="357"/>
      <c r="K86" s="357"/>
      <c r="L86" s="357"/>
      <c r="M86" s="357"/>
      <c r="N86" s="355" t="s">
        <v>2474</v>
      </c>
      <c r="O86" s="357"/>
      <c r="P86" s="357"/>
      <c r="Q86" s="357"/>
      <c r="R86" s="357"/>
      <c r="S86" s="357"/>
      <c r="T86" s="357"/>
      <c r="U86" s="357"/>
      <c r="V86" s="357"/>
      <c r="W86" s="357"/>
      <c r="X86" s="357"/>
    </row>
    <row r="87" spans="1:24" ht="15.75" customHeight="1">
      <c r="A87" s="354" t="s">
        <v>3057</v>
      </c>
      <c r="B87" s="355" t="s">
        <v>1505</v>
      </c>
      <c r="C87" s="354">
        <v>5554754787</v>
      </c>
      <c r="D87" s="355" t="s">
        <v>3038</v>
      </c>
      <c r="E87" s="355" t="s">
        <v>2665</v>
      </c>
      <c r="F87" s="355" t="s">
        <v>2474</v>
      </c>
      <c r="G87" s="357"/>
      <c r="H87" s="357"/>
      <c r="I87" s="357"/>
      <c r="J87" s="357"/>
      <c r="K87" s="357"/>
      <c r="L87" s="357"/>
      <c r="M87" s="357"/>
      <c r="N87" s="355" t="s">
        <v>2474</v>
      </c>
      <c r="O87" s="357"/>
      <c r="P87" s="357"/>
      <c r="Q87" s="357"/>
      <c r="R87" s="357"/>
      <c r="S87" s="357"/>
      <c r="T87" s="357"/>
      <c r="U87" s="357"/>
      <c r="V87" s="357"/>
      <c r="W87" s="357"/>
      <c r="X87" s="357"/>
    </row>
    <row r="88" spans="1:24" ht="15.75" customHeight="1">
      <c r="A88" s="354" t="s">
        <v>3139</v>
      </c>
      <c r="B88" s="355" t="s">
        <v>1505</v>
      </c>
      <c r="C88" s="354">
        <v>5513823787</v>
      </c>
      <c r="D88" s="355" t="s">
        <v>3038</v>
      </c>
      <c r="E88" s="355" t="s">
        <v>2665</v>
      </c>
      <c r="F88" s="355" t="s">
        <v>2474</v>
      </c>
      <c r="G88" s="357"/>
      <c r="H88" s="357"/>
      <c r="I88" s="357"/>
      <c r="J88" s="357"/>
      <c r="K88" s="357"/>
      <c r="L88" s="357"/>
      <c r="M88" s="357"/>
      <c r="N88" s="355" t="s">
        <v>2474</v>
      </c>
      <c r="O88" s="357"/>
      <c r="P88" s="357"/>
      <c r="Q88" s="357"/>
      <c r="R88" s="357"/>
      <c r="S88" s="357"/>
      <c r="T88" s="357"/>
      <c r="U88" s="357"/>
      <c r="V88" s="357"/>
      <c r="W88" s="357"/>
      <c r="X88" s="357"/>
    </row>
    <row r="89" spans="1:24" ht="15.75" customHeight="1">
      <c r="A89" s="354" t="s">
        <v>3147</v>
      </c>
      <c r="B89" s="355" t="s">
        <v>1505</v>
      </c>
      <c r="C89" s="354">
        <v>5591917495</v>
      </c>
      <c r="D89" s="355" t="s">
        <v>3038</v>
      </c>
      <c r="E89" s="355" t="s">
        <v>2665</v>
      </c>
      <c r="F89" s="355" t="s">
        <v>2474</v>
      </c>
      <c r="G89" s="357"/>
      <c r="H89" s="357"/>
      <c r="I89" s="357"/>
      <c r="J89" s="357"/>
      <c r="K89" s="357"/>
      <c r="L89" s="357"/>
      <c r="M89" s="357"/>
      <c r="N89" s="355" t="s">
        <v>2474</v>
      </c>
      <c r="O89" s="357"/>
      <c r="P89" s="357"/>
      <c r="Q89" s="357"/>
      <c r="R89" s="357"/>
      <c r="S89" s="357"/>
      <c r="T89" s="357"/>
      <c r="U89" s="357"/>
      <c r="V89" s="357"/>
      <c r="W89" s="357"/>
      <c r="X89" s="357"/>
    </row>
    <row r="90" spans="1:24" ht="15.75" customHeight="1">
      <c r="A90" s="354" t="s">
        <v>3156</v>
      </c>
      <c r="B90" s="355" t="s">
        <v>1505</v>
      </c>
      <c r="C90" s="354">
        <v>5518500813</v>
      </c>
      <c r="D90" s="355" t="s">
        <v>3038</v>
      </c>
      <c r="E90" s="355" t="s">
        <v>2665</v>
      </c>
      <c r="F90" s="355" t="s">
        <v>2474</v>
      </c>
      <c r="G90" s="357"/>
      <c r="H90" s="357"/>
      <c r="I90" s="357"/>
      <c r="J90" s="357"/>
      <c r="K90" s="357"/>
      <c r="L90" s="357"/>
      <c r="M90" s="357"/>
      <c r="N90" s="355" t="s">
        <v>2474</v>
      </c>
      <c r="O90" s="357"/>
      <c r="P90" s="357"/>
      <c r="Q90" s="357"/>
      <c r="R90" s="357"/>
      <c r="S90" s="357"/>
      <c r="T90" s="357"/>
      <c r="U90" s="357"/>
      <c r="V90" s="357"/>
      <c r="W90" s="357"/>
      <c r="X90" s="357"/>
    </row>
    <row r="91" spans="1:24" ht="15.75" customHeight="1">
      <c r="A91" s="354" t="s">
        <v>3165</v>
      </c>
      <c r="B91" s="355" t="s">
        <v>1505</v>
      </c>
      <c r="C91" s="354">
        <v>5554056050</v>
      </c>
      <c r="D91" s="355" t="s">
        <v>3038</v>
      </c>
      <c r="E91" s="355" t="s">
        <v>2665</v>
      </c>
      <c r="F91" s="355" t="s">
        <v>2474</v>
      </c>
      <c r="G91" s="357"/>
      <c r="H91" s="357"/>
      <c r="I91" s="357"/>
      <c r="J91" s="357"/>
      <c r="K91" s="357"/>
      <c r="L91" s="357"/>
      <c r="M91" s="357"/>
      <c r="N91" s="355" t="s">
        <v>2474</v>
      </c>
      <c r="O91" s="357"/>
      <c r="P91" s="357"/>
      <c r="Q91" s="357"/>
      <c r="R91" s="357"/>
      <c r="S91" s="357"/>
      <c r="T91" s="357"/>
      <c r="U91" s="357"/>
      <c r="V91" s="357"/>
      <c r="W91" s="357"/>
      <c r="X91" s="357"/>
    </row>
    <row r="92" spans="1:24" ht="15.75" customHeight="1">
      <c r="A92" s="354" t="s">
        <v>3173</v>
      </c>
      <c r="B92" s="355" t="s">
        <v>1505</v>
      </c>
      <c r="C92" s="354">
        <v>5554164430</v>
      </c>
      <c r="D92" s="355" t="s">
        <v>3038</v>
      </c>
      <c r="E92" s="355" t="s">
        <v>2665</v>
      </c>
      <c r="F92" s="355" t="s">
        <v>2474</v>
      </c>
      <c r="G92" s="357"/>
      <c r="H92" s="357"/>
      <c r="I92" s="357"/>
      <c r="J92" s="357"/>
      <c r="K92" s="357"/>
      <c r="L92" s="357"/>
      <c r="M92" s="357"/>
      <c r="N92" s="355" t="s">
        <v>2474</v>
      </c>
      <c r="O92" s="357"/>
      <c r="P92" s="357"/>
      <c r="Q92" s="357"/>
      <c r="R92" s="357"/>
      <c r="S92" s="357"/>
      <c r="T92" s="357"/>
      <c r="U92" s="357"/>
      <c r="V92" s="357"/>
      <c r="W92" s="357"/>
      <c r="X92" s="357"/>
    </row>
    <row r="93" spans="1:24" ht="15.75" customHeight="1">
      <c r="A93" s="354" t="s">
        <v>3184</v>
      </c>
      <c r="B93" s="355" t="s">
        <v>1505</v>
      </c>
      <c r="C93" s="354">
        <v>5591986796</v>
      </c>
      <c r="D93" s="355" t="s">
        <v>3038</v>
      </c>
      <c r="E93" s="355" t="s">
        <v>2665</v>
      </c>
      <c r="F93" s="355" t="s">
        <v>2474</v>
      </c>
      <c r="G93" s="357"/>
      <c r="H93" s="357"/>
      <c r="I93" s="357"/>
      <c r="J93" s="357"/>
      <c r="K93" s="357"/>
      <c r="L93" s="357"/>
      <c r="M93" s="357"/>
      <c r="N93" s="355" t="s">
        <v>2474</v>
      </c>
      <c r="O93" s="357"/>
      <c r="P93" s="357"/>
      <c r="Q93" s="357"/>
      <c r="R93" s="357"/>
      <c r="S93" s="357"/>
      <c r="T93" s="357"/>
      <c r="U93" s="357"/>
      <c r="V93" s="357"/>
      <c r="W93" s="357"/>
      <c r="X93" s="357"/>
    </row>
    <row r="94" spans="1:24" ht="15.75" customHeight="1">
      <c r="A94" s="354" t="s">
        <v>3192</v>
      </c>
      <c r="B94" s="355" t="s">
        <v>1505</v>
      </c>
      <c r="C94" s="354">
        <v>5537719212</v>
      </c>
      <c r="D94" s="355" t="s">
        <v>3038</v>
      </c>
      <c r="E94" s="355" t="s">
        <v>2665</v>
      </c>
      <c r="F94" s="355" t="s">
        <v>2474</v>
      </c>
      <c r="G94" s="357"/>
      <c r="H94" s="357"/>
      <c r="I94" s="357"/>
      <c r="J94" s="357"/>
      <c r="K94" s="357"/>
      <c r="L94" s="357"/>
      <c r="M94" s="357"/>
      <c r="N94" s="355" t="s">
        <v>2474</v>
      </c>
      <c r="O94" s="357"/>
      <c r="P94" s="357"/>
      <c r="Q94" s="357"/>
      <c r="R94" s="357"/>
      <c r="S94" s="357"/>
      <c r="T94" s="357"/>
      <c r="U94" s="357"/>
      <c r="V94" s="357"/>
      <c r="W94" s="357"/>
      <c r="X94" s="357"/>
    </row>
    <row r="95" spans="1:24" ht="15.75" customHeight="1">
      <c r="A95" s="354" t="s">
        <v>3203</v>
      </c>
      <c r="B95" s="355" t="s">
        <v>1505</v>
      </c>
      <c r="C95" s="354">
        <v>5522457386</v>
      </c>
      <c r="D95" s="355" t="s">
        <v>3038</v>
      </c>
      <c r="E95" s="355" t="s">
        <v>2665</v>
      </c>
      <c r="F95" s="355" t="s">
        <v>2474</v>
      </c>
      <c r="G95" s="357"/>
      <c r="H95" s="357"/>
      <c r="I95" s="357"/>
      <c r="J95" s="357"/>
      <c r="K95" s="357"/>
      <c r="L95" s="357"/>
      <c r="M95" s="357"/>
      <c r="N95" s="355" t="s">
        <v>2474</v>
      </c>
      <c r="O95" s="357"/>
      <c r="P95" s="357"/>
      <c r="Q95" s="357"/>
      <c r="R95" s="357"/>
      <c r="S95" s="357"/>
      <c r="T95" s="357"/>
      <c r="U95" s="357"/>
      <c r="V95" s="357"/>
      <c r="W95" s="357"/>
      <c r="X95" s="357"/>
    </row>
    <row r="96" spans="1:24" ht="15.75" customHeight="1">
      <c r="A96" s="354" t="s">
        <v>3213</v>
      </c>
      <c r="B96" s="355" t="s">
        <v>1505</v>
      </c>
      <c r="C96" s="354">
        <v>9851096757</v>
      </c>
      <c r="D96" s="355" t="s">
        <v>3038</v>
      </c>
      <c r="E96" s="355" t="s">
        <v>2665</v>
      </c>
      <c r="F96" s="355" t="s">
        <v>2474</v>
      </c>
      <c r="G96" s="357"/>
      <c r="H96" s="357"/>
      <c r="I96" s="357"/>
      <c r="J96" s="357"/>
      <c r="K96" s="357"/>
      <c r="L96" s="357"/>
      <c r="M96" s="357"/>
      <c r="N96" s="355" t="s">
        <v>2474</v>
      </c>
      <c r="O96" s="357"/>
      <c r="P96" s="357"/>
      <c r="Q96" s="357"/>
      <c r="R96" s="357"/>
      <c r="S96" s="357"/>
      <c r="T96" s="357"/>
      <c r="U96" s="357"/>
      <c r="V96" s="357"/>
      <c r="W96" s="357"/>
      <c r="X96" s="357"/>
    </row>
    <row r="97" spans="1:24" ht="15.75" customHeight="1">
      <c r="A97" s="354" t="s">
        <v>3219</v>
      </c>
      <c r="B97" s="355" t="s">
        <v>1505</v>
      </c>
      <c r="C97" s="354">
        <v>5543496554</v>
      </c>
      <c r="D97" s="355" t="s">
        <v>3038</v>
      </c>
      <c r="E97" s="355" t="s">
        <v>2665</v>
      </c>
      <c r="F97" s="355" t="s">
        <v>2474</v>
      </c>
      <c r="G97" s="357"/>
      <c r="H97" s="357"/>
      <c r="I97" s="357"/>
      <c r="J97" s="357"/>
      <c r="K97" s="357"/>
      <c r="L97" s="357"/>
      <c r="M97" s="357"/>
      <c r="N97" s="355" t="s">
        <v>2474</v>
      </c>
      <c r="O97" s="357"/>
      <c r="P97" s="357"/>
      <c r="Q97" s="357"/>
      <c r="R97" s="357"/>
      <c r="S97" s="357"/>
      <c r="T97" s="357"/>
      <c r="U97" s="357"/>
      <c r="V97" s="357"/>
      <c r="W97" s="357"/>
      <c r="X97" s="357"/>
    </row>
    <row r="98" spans="1:24" ht="15.75" customHeight="1">
      <c r="A98" s="354" t="s">
        <v>3223</v>
      </c>
      <c r="B98" s="355" t="s">
        <v>1505</v>
      </c>
      <c r="C98" s="354">
        <v>5518185155</v>
      </c>
      <c r="D98" s="355" t="s">
        <v>3038</v>
      </c>
      <c r="E98" s="355" t="s">
        <v>2665</v>
      </c>
      <c r="F98" s="355" t="s">
        <v>2474</v>
      </c>
      <c r="G98" s="357"/>
      <c r="H98" s="357"/>
      <c r="I98" s="357"/>
      <c r="J98" s="357"/>
      <c r="K98" s="357"/>
      <c r="L98" s="357"/>
      <c r="M98" s="357"/>
      <c r="N98" s="355" t="s">
        <v>2474</v>
      </c>
      <c r="O98" s="357"/>
      <c r="P98" s="357"/>
      <c r="Q98" s="357"/>
      <c r="R98" s="357"/>
      <c r="S98" s="357"/>
      <c r="T98" s="357"/>
      <c r="U98" s="357"/>
      <c r="V98" s="357"/>
      <c r="W98" s="357"/>
      <c r="X98" s="357"/>
    </row>
    <row r="99" spans="1:24" ht="15.75" customHeight="1">
      <c r="A99" s="354" t="s">
        <v>3229</v>
      </c>
      <c r="B99" s="355" t="s">
        <v>1505</v>
      </c>
      <c r="C99" s="354">
        <v>5530831371</v>
      </c>
      <c r="D99" s="355" t="s">
        <v>3038</v>
      </c>
      <c r="E99" s="355" t="s">
        <v>2665</v>
      </c>
      <c r="F99" s="355" t="s">
        <v>2474</v>
      </c>
      <c r="G99" s="357"/>
      <c r="H99" s="357"/>
      <c r="I99" s="357"/>
      <c r="J99" s="357"/>
      <c r="K99" s="357"/>
      <c r="L99" s="357"/>
      <c r="M99" s="357"/>
      <c r="N99" s="355" t="s">
        <v>2474</v>
      </c>
      <c r="O99" s="357"/>
      <c r="P99" s="357"/>
      <c r="Q99" s="357"/>
      <c r="R99" s="357"/>
      <c r="S99" s="357"/>
      <c r="T99" s="357"/>
      <c r="U99" s="357"/>
      <c r="V99" s="357"/>
      <c r="W99" s="357"/>
      <c r="X99" s="357"/>
    </row>
    <row r="100" spans="1:24" ht="15.75" customHeight="1">
      <c r="A100" s="354" t="s">
        <v>3234</v>
      </c>
      <c r="B100" s="355" t="s">
        <v>1505</v>
      </c>
      <c r="C100" s="354">
        <v>55397669885</v>
      </c>
      <c r="D100" s="355" t="s">
        <v>3038</v>
      </c>
      <c r="E100" s="355" t="s">
        <v>2665</v>
      </c>
      <c r="F100" s="355" t="s">
        <v>2474</v>
      </c>
      <c r="G100" s="357"/>
      <c r="H100" s="357"/>
      <c r="I100" s="357"/>
      <c r="J100" s="357"/>
      <c r="K100" s="357"/>
      <c r="L100" s="357"/>
      <c r="M100" s="357"/>
      <c r="N100" s="355" t="s">
        <v>2474</v>
      </c>
      <c r="O100" s="357"/>
      <c r="P100" s="357"/>
      <c r="Q100" s="357"/>
      <c r="R100" s="357"/>
      <c r="S100" s="357"/>
      <c r="T100" s="357"/>
      <c r="U100" s="357"/>
      <c r="V100" s="357"/>
      <c r="W100" s="357"/>
      <c r="X100" s="357"/>
    </row>
    <row r="101" spans="1:24" ht="15.75" customHeight="1">
      <c r="A101" s="354" t="s">
        <v>3240</v>
      </c>
      <c r="B101" s="355" t="s">
        <v>1505</v>
      </c>
      <c r="C101" s="354"/>
      <c r="D101" s="355" t="s">
        <v>3241</v>
      </c>
      <c r="E101" s="355" t="s">
        <v>2665</v>
      </c>
      <c r="F101" s="355" t="s">
        <v>2474</v>
      </c>
      <c r="G101" s="357"/>
      <c r="H101" s="357"/>
      <c r="I101" s="357"/>
      <c r="J101" s="357"/>
      <c r="K101" s="357"/>
      <c r="L101" s="357"/>
      <c r="M101" s="355" t="s">
        <v>2474</v>
      </c>
      <c r="N101" s="357"/>
      <c r="O101" s="357"/>
      <c r="P101" s="357"/>
      <c r="Q101" s="357"/>
      <c r="R101" s="357"/>
      <c r="S101" s="357"/>
      <c r="T101" s="357"/>
      <c r="U101" s="357"/>
      <c r="V101" s="357"/>
      <c r="W101" s="357"/>
      <c r="X101" s="357"/>
    </row>
    <row r="102" spans="1:24" ht="15.75" customHeight="1">
      <c r="A102" s="354" t="s">
        <v>3246</v>
      </c>
      <c r="B102" s="355" t="s">
        <v>1505</v>
      </c>
      <c r="C102" s="354"/>
      <c r="D102" s="355" t="s">
        <v>3249</v>
      </c>
      <c r="E102" s="355" t="s">
        <v>2665</v>
      </c>
      <c r="F102" s="355" t="s">
        <v>2474</v>
      </c>
      <c r="G102" s="357"/>
      <c r="H102" s="357"/>
      <c r="I102" s="357"/>
      <c r="J102" s="357"/>
      <c r="K102" s="357"/>
      <c r="L102" s="357"/>
      <c r="M102" s="355" t="s">
        <v>2474</v>
      </c>
      <c r="N102" s="357"/>
      <c r="O102" s="357"/>
      <c r="P102" s="357"/>
      <c r="Q102" s="357"/>
      <c r="R102" s="357"/>
      <c r="S102" s="357"/>
      <c r="T102" s="357"/>
      <c r="U102" s="357"/>
      <c r="V102" s="357"/>
      <c r="W102" s="357"/>
      <c r="X102" s="357"/>
    </row>
    <row r="103" spans="1:24" ht="15.75" customHeight="1">
      <c r="A103" s="354" t="s">
        <v>3255</v>
      </c>
      <c r="B103" s="355" t="s">
        <v>1505</v>
      </c>
      <c r="C103" s="354" t="s">
        <v>3256</v>
      </c>
      <c r="D103" s="355" t="s">
        <v>3257</v>
      </c>
      <c r="E103" s="355" t="s">
        <v>2665</v>
      </c>
      <c r="F103" s="355" t="s">
        <v>2474</v>
      </c>
      <c r="G103" s="372">
        <v>42940</v>
      </c>
      <c r="H103" s="372"/>
      <c r="I103" s="355" t="s">
        <v>3272</v>
      </c>
      <c r="J103" s="357"/>
      <c r="K103" s="355" t="s">
        <v>3274</v>
      </c>
      <c r="L103" s="357"/>
      <c r="M103" s="357"/>
      <c r="N103" s="357"/>
      <c r="O103" s="357"/>
      <c r="P103" s="357"/>
      <c r="Q103" s="357"/>
      <c r="R103" s="357"/>
      <c r="S103" s="357"/>
      <c r="T103" s="357"/>
      <c r="U103" s="357"/>
      <c r="V103" s="357"/>
      <c r="W103" s="357"/>
      <c r="X103" s="357"/>
    </row>
    <row r="104" spans="1:24" ht="15.75" customHeight="1">
      <c r="A104" s="354" t="s">
        <v>1063</v>
      </c>
      <c r="B104" s="355" t="s">
        <v>1505</v>
      </c>
      <c r="C104" s="354"/>
      <c r="D104" s="355" t="s">
        <v>3281</v>
      </c>
      <c r="E104" s="355" t="s">
        <v>2665</v>
      </c>
      <c r="F104" s="355" t="s">
        <v>2474</v>
      </c>
      <c r="G104" s="357"/>
      <c r="H104" s="357"/>
      <c r="I104" s="357"/>
      <c r="J104" s="357"/>
      <c r="K104" s="357"/>
      <c r="L104" s="357"/>
      <c r="M104" s="357"/>
      <c r="N104" s="357"/>
      <c r="O104" s="357"/>
      <c r="P104" s="357"/>
      <c r="Q104" s="357"/>
      <c r="R104" s="357"/>
      <c r="S104" s="357"/>
      <c r="T104" s="357"/>
      <c r="U104" s="357"/>
      <c r="V104" s="357"/>
      <c r="W104" s="357"/>
      <c r="X104" s="357"/>
    </row>
    <row r="105" spans="1:24" ht="15.75" customHeight="1">
      <c r="A105" s="354" t="s">
        <v>3286</v>
      </c>
      <c r="B105" s="355" t="s">
        <v>1505</v>
      </c>
      <c r="C105" s="354">
        <v>55949412</v>
      </c>
      <c r="D105" s="355" t="s">
        <v>3289</v>
      </c>
      <c r="E105" s="355" t="s">
        <v>2665</v>
      </c>
      <c r="F105" s="355" t="s">
        <v>2474</v>
      </c>
      <c r="G105" s="355" t="s">
        <v>3290</v>
      </c>
      <c r="H105" s="355"/>
      <c r="I105" s="357"/>
      <c r="J105" s="357"/>
      <c r="K105" s="355" t="s">
        <v>3292</v>
      </c>
      <c r="L105" s="357"/>
      <c r="M105" s="355" t="s">
        <v>2474</v>
      </c>
      <c r="N105" s="357"/>
      <c r="O105" s="357"/>
      <c r="P105" s="357"/>
      <c r="Q105" s="357"/>
      <c r="R105" s="357"/>
      <c r="S105" s="357"/>
      <c r="T105" s="357"/>
      <c r="U105" s="357"/>
      <c r="V105" s="357"/>
      <c r="W105" s="357"/>
      <c r="X105" s="357"/>
    </row>
    <row r="106" spans="1:24" ht="15.75" customHeight="1">
      <c r="A106" s="354" t="s">
        <v>1828</v>
      </c>
      <c r="B106" s="355" t="s">
        <v>1505</v>
      </c>
      <c r="C106" s="354">
        <v>51320909</v>
      </c>
      <c r="D106" s="355" t="s">
        <v>3295</v>
      </c>
      <c r="E106" s="355" t="s">
        <v>2665</v>
      </c>
      <c r="F106" s="355" t="s">
        <v>2474</v>
      </c>
      <c r="G106" s="357"/>
      <c r="H106" s="357"/>
      <c r="I106" s="357"/>
      <c r="J106" s="357"/>
      <c r="K106" s="357"/>
      <c r="L106" s="357"/>
      <c r="M106" s="357"/>
      <c r="N106" s="355" t="s">
        <v>2474</v>
      </c>
      <c r="O106" s="357"/>
      <c r="P106" s="357"/>
      <c r="Q106" s="357"/>
      <c r="R106" s="357"/>
      <c r="S106" s="357"/>
      <c r="T106" s="357"/>
      <c r="U106" s="357"/>
      <c r="V106" s="357"/>
      <c r="W106" s="357"/>
      <c r="X106" s="357"/>
    </row>
    <row r="107" spans="1:24" ht="15.75" customHeight="1">
      <c r="A107" s="354" t="s">
        <v>3300</v>
      </c>
      <c r="B107" s="355" t="s">
        <v>1505</v>
      </c>
      <c r="C107" s="354">
        <v>5565971882</v>
      </c>
      <c r="D107" s="355" t="s">
        <v>3303</v>
      </c>
      <c r="E107" s="355" t="s">
        <v>2665</v>
      </c>
      <c r="F107" s="355" t="s">
        <v>2474</v>
      </c>
      <c r="G107" s="357"/>
      <c r="H107" s="357"/>
      <c r="I107" s="357"/>
      <c r="J107" s="357"/>
      <c r="K107" s="355" t="s">
        <v>3304</v>
      </c>
      <c r="L107" s="357"/>
      <c r="M107" s="355"/>
      <c r="N107" s="355" t="s">
        <v>2474</v>
      </c>
      <c r="O107" s="355" t="s">
        <v>2474</v>
      </c>
      <c r="P107" s="357"/>
      <c r="Q107" s="357"/>
      <c r="R107" s="357"/>
      <c r="S107" s="357"/>
      <c r="T107" s="355" t="s">
        <v>2474</v>
      </c>
      <c r="U107" s="357"/>
      <c r="V107" s="357"/>
      <c r="W107" s="357"/>
      <c r="X107" s="357"/>
    </row>
    <row r="108" spans="1:24" ht="15.75" customHeight="1">
      <c r="A108" s="354" t="s">
        <v>3308</v>
      </c>
      <c r="B108" s="355" t="s">
        <v>1505</v>
      </c>
      <c r="C108" s="354">
        <v>4494615374</v>
      </c>
      <c r="D108" s="355" t="s">
        <v>3311</v>
      </c>
      <c r="E108" s="355" t="s">
        <v>2393</v>
      </c>
      <c r="F108" s="357"/>
      <c r="G108" s="357"/>
      <c r="H108" s="357"/>
      <c r="I108" s="357"/>
      <c r="J108" s="369" t="s">
        <v>3312</v>
      </c>
      <c r="K108" s="357"/>
      <c r="L108" s="357"/>
      <c r="M108" s="357"/>
      <c r="N108" s="355" t="s">
        <v>2474</v>
      </c>
      <c r="O108" s="357"/>
      <c r="P108" s="357"/>
      <c r="Q108" s="357"/>
      <c r="R108" s="357"/>
      <c r="S108" s="355" t="s">
        <v>2474</v>
      </c>
      <c r="T108" s="357"/>
      <c r="U108" s="357"/>
      <c r="V108" s="357"/>
      <c r="W108" s="357"/>
      <c r="X108" s="357"/>
    </row>
    <row r="109" spans="1:24" ht="15.75" customHeight="1">
      <c r="A109" s="354" t="s">
        <v>3319</v>
      </c>
      <c r="B109" s="355" t="s">
        <v>1505</v>
      </c>
      <c r="C109" s="354">
        <v>8180201633</v>
      </c>
      <c r="D109" s="355" t="s">
        <v>3311</v>
      </c>
      <c r="E109" s="355" t="s">
        <v>2537</v>
      </c>
      <c r="F109" s="357"/>
      <c r="G109" s="357"/>
      <c r="H109" s="357"/>
      <c r="I109" s="357"/>
      <c r="J109" s="369" t="s">
        <v>3312</v>
      </c>
      <c r="K109" s="357"/>
      <c r="L109" s="357"/>
      <c r="M109" s="357"/>
      <c r="N109" s="355" t="s">
        <v>2474</v>
      </c>
      <c r="O109" s="357"/>
      <c r="P109" s="357"/>
      <c r="Q109" s="357"/>
      <c r="R109" s="357"/>
      <c r="S109" s="357"/>
      <c r="T109" s="357"/>
      <c r="U109" s="357"/>
      <c r="V109" s="357"/>
      <c r="W109" s="357"/>
      <c r="X109" s="357"/>
    </row>
    <row r="110" spans="1:24" ht="15.75" customHeight="1">
      <c r="A110" s="354" t="s">
        <v>3327</v>
      </c>
      <c r="B110" s="355" t="s">
        <v>1505</v>
      </c>
      <c r="C110" s="354">
        <v>21383468</v>
      </c>
      <c r="D110" s="355" t="s">
        <v>3311</v>
      </c>
      <c r="E110" s="355" t="s">
        <v>2537</v>
      </c>
      <c r="F110" s="357"/>
      <c r="G110" s="357"/>
      <c r="H110" s="357"/>
      <c r="I110" s="357"/>
      <c r="J110" s="369" t="s">
        <v>3312</v>
      </c>
      <c r="K110" s="357"/>
      <c r="L110" s="357"/>
      <c r="M110" s="357"/>
      <c r="N110" s="355" t="s">
        <v>2474</v>
      </c>
      <c r="O110" s="357"/>
      <c r="P110" s="357"/>
      <c r="Q110" s="357"/>
      <c r="R110" s="357"/>
      <c r="S110" s="357"/>
      <c r="T110" s="357"/>
      <c r="U110" s="357"/>
      <c r="V110" s="357"/>
      <c r="W110" s="357"/>
      <c r="X110" s="357"/>
    </row>
    <row r="111" spans="1:24" ht="15.75" customHeight="1">
      <c r="A111" s="354" t="s">
        <v>3335</v>
      </c>
      <c r="B111" s="355" t="s">
        <v>1505</v>
      </c>
      <c r="C111" s="354">
        <v>14492514523</v>
      </c>
      <c r="D111" s="355" t="s">
        <v>3311</v>
      </c>
      <c r="E111" s="355" t="s">
        <v>2393</v>
      </c>
      <c r="F111" s="357"/>
      <c r="G111" s="357"/>
      <c r="H111" s="357"/>
      <c r="I111" s="357"/>
      <c r="J111" s="369" t="s">
        <v>3312</v>
      </c>
      <c r="K111" s="357"/>
      <c r="L111" s="357"/>
      <c r="M111" s="357"/>
      <c r="N111" s="355" t="s">
        <v>2474</v>
      </c>
      <c r="O111" s="357"/>
      <c r="P111" s="357"/>
      <c r="Q111" s="357"/>
      <c r="R111" s="357"/>
      <c r="S111" s="357"/>
      <c r="T111" s="357"/>
      <c r="U111" s="357"/>
      <c r="V111" s="357"/>
      <c r="W111" s="357"/>
      <c r="X111" s="357"/>
    </row>
    <row r="112" spans="1:24" ht="15.75" customHeight="1">
      <c r="A112" s="354" t="s">
        <v>3341</v>
      </c>
      <c r="B112" s="355" t="s">
        <v>1505</v>
      </c>
      <c r="C112" s="354">
        <v>5557968151</v>
      </c>
      <c r="D112" s="355" t="s">
        <v>3311</v>
      </c>
      <c r="E112" s="355" t="s">
        <v>2665</v>
      </c>
      <c r="F112" s="357"/>
      <c r="G112" s="357"/>
      <c r="H112" s="357"/>
      <c r="I112" s="357"/>
      <c r="J112" s="369" t="s">
        <v>3312</v>
      </c>
      <c r="K112" s="357"/>
      <c r="L112" s="357"/>
      <c r="M112" s="357"/>
      <c r="N112" s="357"/>
      <c r="O112" s="357"/>
      <c r="P112" s="357"/>
      <c r="Q112" s="357"/>
      <c r="R112" s="357"/>
      <c r="S112" s="357"/>
      <c r="T112" s="357"/>
      <c r="U112" s="357"/>
      <c r="V112" s="357"/>
      <c r="W112" s="357"/>
      <c r="X112" s="357"/>
    </row>
    <row r="113" spans="1:24" ht="15.75" customHeight="1">
      <c r="A113" s="354" t="s">
        <v>3350</v>
      </c>
      <c r="B113" s="355" t="s">
        <v>1505</v>
      </c>
      <c r="C113" s="354">
        <v>9621915</v>
      </c>
      <c r="D113" s="355" t="s">
        <v>3311</v>
      </c>
      <c r="E113" s="355" t="s">
        <v>3355</v>
      </c>
      <c r="F113" s="357"/>
      <c r="G113" s="357"/>
      <c r="H113" s="357"/>
      <c r="I113" s="357"/>
      <c r="J113" s="369" t="s">
        <v>3312</v>
      </c>
      <c r="K113" s="357"/>
      <c r="L113" s="357"/>
      <c r="M113" s="357"/>
      <c r="N113" s="357"/>
      <c r="O113" s="357"/>
      <c r="P113" s="357"/>
      <c r="Q113" s="357"/>
      <c r="R113" s="357"/>
      <c r="S113" s="357"/>
      <c r="T113" s="357"/>
      <c r="U113" s="357"/>
      <c r="V113" s="357"/>
      <c r="W113" s="357"/>
      <c r="X113" s="357"/>
    </row>
    <row r="114" spans="1:24" ht="15.75" customHeight="1">
      <c r="A114" s="354" t="s">
        <v>3360</v>
      </c>
      <c r="B114" s="355" t="s">
        <v>1505</v>
      </c>
      <c r="C114" s="354">
        <v>8119997305</v>
      </c>
      <c r="D114" s="355" t="s">
        <v>3311</v>
      </c>
      <c r="E114" s="355" t="s">
        <v>2537</v>
      </c>
      <c r="F114" s="357"/>
      <c r="G114" s="357"/>
      <c r="H114" s="357"/>
      <c r="I114" s="357"/>
      <c r="J114" s="369" t="s">
        <v>3312</v>
      </c>
      <c r="K114" s="357"/>
      <c r="L114" s="357"/>
      <c r="M114" s="357"/>
      <c r="N114" s="357"/>
      <c r="O114" s="357"/>
      <c r="P114" s="357"/>
      <c r="Q114" s="357"/>
      <c r="R114" s="357"/>
      <c r="S114" s="357"/>
      <c r="T114" s="357"/>
      <c r="U114" s="357"/>
      <c r="V114" s="357"/>
      <c r="W114" s="357"/>
      <c r="X114" s="357"/>
    </row>
    <row r="115" spans="1:24" ht="15.75" customHeight="1">
      <c r="A115" s="354" t="s">
        <v>3367</v>
      </c>
      <c r="B115" s="355" t="s">
        <v>1505</v>
      </c>
      <c r="C115" s="354">
        <v>443334795697</v>
      </c>
      <c r="D115" s="355" t="s">
        <v>3311</v>
      </c>
      <c r="E115" s="355" t="s">
        <v>2667</v>
      </c>
      <c r="F115" s="357"/>
      <c r="G115" s="357"/>
      <c r="H115" s="357"/>
      <c r="I115" s="357"/>
      <c r="J115" s="369" t="s">
        <v>3312</v>
      </c>
      <c r="K115" s="357"/>
      <c r="L115" s="357"/>
      <c r="M115" s="357"/>
      <c r="N115" s="357"/>
      <c r="O115" s="357"/>
      <c r="P115" s="357"/>
      <c r="Q115" s="357"/>
      <c r="R115" s="357"/>
      <c r="S115" s="357"/>
      <c r="T115" s="357"/>
      <c r="U115" s="357"/>
      <c r="V115" s="357"/>
      <c r="W115" s="357"/>
      <c r="X115" s="357"/>
    </row>
    <row r="116" spans="1:24" ht="15.75" customHeight="1">
      <c r="A116" s="354" t="s">
        <v>3375</v>
      </c>
      <c r="B116" s="355" t="s">
        <v>1505</v>
      </c>
      <c r="C116" s="354">
        <v>13313430997</v>
      </c>
      <c r="D116" s="355" t="s">
        <v>3311</v>
      </c>
      <c r="E116" s="355" t="s">
        <v>2667</v>
      </c>
      <c r="F116" s="355" t="s">
        <v>2474</v>
      </c>
      <c r="G116" s="357"/>
      <c r="H116" s="357"/>
      <c r="I116" s="357"/>
      <c r="J116" s="369" t="s">
        <v>3312</v>
      </c>
      <c r="K116" s="357"/>
      <c r="L116" s="357"/>
      <c r="M116" s="357"/>
      <c r="N116" s="357"/>
      <c r="O116" s="357"/>
      <c r="P116" s="357"/>
      <c r="Q116" s="357"/>
      <c r="R116" s="357"/>
      <c r="S116" s="357"/>
      <c r="T116" s="357"/>
      <c r="U116" s="357"/>
      <c r="V116" s="357"/>
      <c r="W116" s="357"/>
      <c r="X116" s="357"/>
    </row>
    <row r="117" spans="1:24" ht="15.75" customHeight="1">
      <c r="A117" s="354" t="s">
        <v>3384</v>
      </c>
      <c r="B117" s="355" t="s">
        <v>1505</v>
      </c>
      <c r="C117" s="354">
        <v>5539315991</v>
      </c>
      <c r="D117" s="355" t="s">
        <v>3388</v>
      </c>
      <c r="E117" s="355" t="s">
        <v>2665</v>
      </c>
      <c r="F117" s="355" t="s">
        <v>2474</v>
      </c>
      <c r="G117" s="357"/>
      <c r="H117" s="355" t="s">
        <v>3391</v>
      </c>
      <c r="I117" s="357"/>
      <c r="J117" s="357"/>
      <c r="K117" s="357"/>
      <c r="L117" s="357"/>
      <c r="M117" s="355" t="s">
        <v>2474</v>
      </c>
      <c r="N117" s="355" t="s">
        <v>2474</v>
      </c>
      <c r="O117" s="357"/>
      <c r="P117" s="357"/>
      <c r="Q117" s="357"/>
      <c r="R117" s="357"/>
      <c r="S117" s="357"/>
      <c r="T117" s="357"/>
      <c r="U117" s="357"/>
      <c r="V117" s="357"/>
      <c r="W117" s="357"/>
      <c r="X117" s="357"/>
    </row>
    <row r="118" spans="1:24" ht="15.75" customHeight="1">
      <c r="A118" s="354" t="s">
        <v>3384</v>
      </c>
      <c r="B118" s="355" t="s">
        <v>1505</v>
      </c>
      <c r="C118" s="354">
        <v>55919910834</v>
      </c>
      <c r="D118" s="355" t="s">
        <v>3388</v>
      </c>
      <c r="E118" s="355" t="s">
        <v>2665</v>
      </c>
      <c r="F118" s="355" t="s">
        <v>2474</v>
      </c>
      <c r="G118" s="357"/>
      <c r="H118" s="355" t="s">
        <v>3391</v>
      </c>
      <c r="I118" s="357"/>
      <c r="J118" s="357"/>
      <c r="K118" s="357"/>
      <c r="L118" s="357"/>
      <c r="M118" s="355" t="s">
        <v>2474</v>
      </c>
      <c r="N118" s="355" t="s">
        <v>2474</v>
      </c>
      <c r="O118" s="357"/>
      <c r="P118" s="357"/>
      <c r="Q118" s="357"/>
      <c r="R118" s="357"/>
      <c r="S118" s="357"/>
      <c r="T118" s="357"/>
      <c r="U118" s="357"/>
      <c r="V118" s="357"/>
      <c r="W118" s="357"/>
      <c r="X118" s="357"/>
    </row>
    <row r="119" spans="1:24" ht="15.75" customHeight="1">
      <c r="A119" s="354" t="s">
        <v>3384</v>
      </c>
      <c r="B119" s="355" t="s">
        <v>1505</v>
      </c>
      <c r="C119" s="354">
        <v>5554985541</v>
      </c>
      <c r="D119" s="355" t="s">
        <v>3388</v>
      </c>
      <c r="E119" s="355" t="s">
        <v>2665</v>
      </c>
      <c r="F119" s="357"/>
      <c r="G119" s="357"/>
      <c r="H119" s="355" t="s">
        <v>3391</v>
      </c>
      <c r="I119" s="357"/>
      <c r="J119" s="357"/>
      <c r="K119" s="355" t="s">
        <v>3407</v>
      </c>
      <c r="L119" s="357"/>
      <c r="M119" s="355" t="s">
        <v>2474</v>
      </c>
      <c r="N119" s="355" t="s">
        <v>2474</v>
      </c>
      <c r="O119" s="357"/>
      <c r="P119" s="357"/>
      <c r="Q119" s="357"/>
      <c r="R119" s="357"/>
      <c r="S119" s="357"/>
      <c r="T119" s="357"/>
      <c r="U119" s="357"/>
      <c r="V119" s="357"/>
      <c r="W119" s="357"/>
      <c r="X119" s="357"/>
    </row>
    <row r="120" spans="1:24" ht="15.75" customHeight="1">
      <c r="A120" s="354" t="s">
        <v>3412</v>
      </c>
      <c r="B120" s="355" t="s">
        <v>1505</v>
      </c>
      <c r="C120" s="354" t="s">
        <v>3415</v>
      </c>
      <c r="D120" s="355" t="s">
        <v>3417</v>
      </c>
      <c r="E120" s="355" t="s">
        <v>2665</v>
      </c>
      <c r="F120" s="355" t="s">
        <v>2474</v>
      </c>
      <c r="G120" s="357"/>
      <c r="H120" s="357"/>
      <c r="I120" s="357"/>
      <c r="J120" s="357"/>
      <c r="K120" s="357"/>
      <c r="L120" s="357"/>
      <c r="M120" s="355" t="s">
        <v>2474</v>
      </c>
      <c r="N120" s="355" t="s">
        <v>2474</v>
      </c>
      <c r="O120" s="357"/>
      <c r="P120" s="357"/>
      <c r="Q120" s="357"/>
      <c r="R120" s="357"/>
      <c r="S120" s="357"/>
      <c r="T120" s="357"/>
      <c r="U120" s="357"/>
      <c r="V120" s="357"/>
      <c r="W120" s="357"/>
      <c r="X120" s="357"/>
    </row>
    <row r="121" spans="1:24" ht="15.75" customHeight="1">
      <c r="A121" s="354" t="s">
        <v>3423</v>
      </c>
      <c r="B121" s="355" t="s">
        <v>1505</v>
      </c>
      <c r="C121" s="354" t="s">
        <v>3425</v>
      </c>
      <c r="D121" s="355" t="s">
        <v>3427</v>
      </c>
      <c r="E121" s="355" t="s">
        <v>2667</v>
      </c>
      <c r="F121" s="355" t="s">
        <v>2474</v>
      </c>
      <c r="G121" s="357"/>
      <c r="H121" s="357"/>
      <c r="I121" s="357"/>
      <c r="J121" s="357"/>
      <c r="K121" s="355" t="s">
        <v>3441</v>
      </c>
      <c r="L121" s="357"/>
      <c r="M121" s="357"/>
      <c r="N121" s="357"/>
      <c r="O121" s="357"/>
      <c r="P121" s="357"/>
      <c r="Q121" s="357"/>
      <c r="R121" s="357"/>
      <c r="S121" s="357"/>
      <c r="T121" s="355" t="s">
        <v>2474</v>
      </c>
      <c r="U121" s="357"/>
      <c r="V121" s="357"/>
      <c r="W121" s="357"/>
      <c r="X121" s="357"/>
    </row>
    <row r="122" spans="1:24" ht="15.75" customHeight="1">
      <c r="A122" s="354" t="s">
        <v>3444</v>
      </c>
      <c r="B122" s="355" t="s">
        <v>1505</v>
      </c>
      <c r="C122" s="354">
        <v>7717167881</v>
      </c>
      <c r="D122" s="355" t="s">
        <v>3447</v>
      </c>
      <c r="E122" s="355" t="s">
        <v>2138</v>
      </c>
      <c r="F122" s="355" t="s">
        <v>2474</v>
      </c>
      <c r="G122" s="357"/>
      <c r="H122" s="357"/>
      <c r="I122" s="357"/>
      <c r="J122" s="357"/>
      <c r="K122" s="357"/>
      <c r="L122" s="357"/>
      <c r="M122" s="357"/>
      <c r="N122" s="355" t="s">
        <v>2474</v>
      </c>
      <c r="O122" s="357"/>
      <c r="P122" s="357"/>
      <c r="Q122" s="357"/>
      <c r="R122" s="357"/>
      <c r="S122" s="357"/>
      <c r="T122" s="357"/>
      <c r="U122" s="357"/>
      <c r="V122" s="357"/>
      <c r="W122" s="357"/>
      <c r="X122" s="357"/>
    </row>
    <row r="123" spans="1:24" ht="15.75" customHeight="1">
      <c r="A123" s="354" t="s">
        <v>3444</v>
      </c>
      <c r="B123" s="355" t="s">
        <v>1505</v>
      </c>
      <c r="C123" s="354">
        <v>7716835155</v>
      </c>
      <c r="D123" s="355" t="s">
        <v>3447</v>
      </c>
      <c r="E123" s="355" t="s">
        <v>2138</v>
      </c>
      <c r="F123" s="355" t="s">
        <v>2474</v>
      </c>
      <c r="G123" s="357"/>
      <c r="H123" s="357"/>
      <c r="I123" s="357"/>
      <c r="J123" s="357"/>
      <c r="K123" s="357"/>
      <c r="L123" s="357"/>
      <c r="M123" s="357"/>
      <c r="N123" s="355" t="s">
        <v>2474</v>
      </c>
      <c r="O123" s="357"/>
      <c r="P123" s="357"/>
      <c r="Q123" s="357"/>
      <c r="R123" s="357"/>
      <c r="S123" s="357"/>
      <c r="T123" s="357"/>
      <c r="U123" s="357"/>
      <c r="V123" s="357"/>
      <c r="W123" s="357"/>
      <c r="X123" s="357"/>
    </row>
    <row r="124" spans="1:24" ht="15.75" customHeight="1">
      <c r="A124" s="354" t="s">
        <v>3444</v>
      </c>
      <c r="B124" s="355" t="s">
        <v>1505</v>
      </c>
      <c r="C124" s="354">
        <v>7715667916</v>
      </c>
      <c r="D124" s="355" t="s">
        <v>3447</v>
      </c>
      <c r="E124" s="355" t="s">
        <v>2138</v>
      </c>
      <c r="F124" s="355" t="s">
        <v>2474</v>
      </c>
      <c r="G124" s="357"/>
      <c r="H124" s="357"/>
      <c r="I124" s="357"/>
      <c r="J124" s="357"/>
      <c r="K124" s="357"/>
      <c r="L124" s="357"/>
      <c r="M124" s="357"/>
      <c r="N124" s="355" t="s">
        <v>2474</v>
      </c>
      <c r="O124" s="357"/>
      <c r="P124" s="357"/>
      <c r="Q124" s="357"/>
      <c r="R124" s="357"/>
      <c r="S124" s="357"/>
      <c r="T124" s="357"/>
      <c r="U124" s="357"/>
      <c r="V124" s="357"/>
      <c r="W124" s="357"/>
      <c r="X124" s="357"/>
    </row>
    <row r="125" spans="1:24" ht="15.75" customHeight="1">
      <c r="A125" s="354" t="s">
        <v>3444</v>
      </c>
      <c r="B125" s="355" t="s">
        <v>1505</v>
      </c>
      <c r="C125" s="354">
        <v>7731665256</v>
      </c>
      <c r="D125" s="355" t="s">
        <v>3447</v>
      </c>
      <c r="E125" s="355" t="s">
        <v>2138</v>
      </c>
      <c r="F125" s="355" t="s">
        <v>2474</v>
      </c>
      <c r="G125" s="357"/>
      <c r="H125" s="357"/>
      <c r="I125" s="357"/>
      <c r="J125" s="357"/>
      <c r="K125" s="357"/>
      <c r="L125" s="357"/>
      <c r="M125" s="357"/>
      <c r="N125" s="355" t="s">
        <v>2474</v>
      </c>
      <c r="O125" s="357"/>
      <c r="P125" s="357"/>
      <c r="Q125" s="357"/>
      <c r="R125" s="357"/>
      <c r="S125" s="357"/>
      <c r="T125" s="357"/>
      <c r="U125" s="357"/>
      <c r="V125" s="357"/>
      <c r="W125" s="357"/>
      <c r="X125" s="357"/>
    </row>
    <row r="126" spans="1:24" ht="15.75" customHeight="1">
      <c r="A126" s="354" t="s">
        <v>3444</v>
      </c>
      <c r="B126" s="355" t="s">
        <v>1505</v>
      </c>
      <c r="C126" s="354">
        <v>7711031626</v>
      </c>
      <c r="D126" s="355" t="s">
        <v>3447</v>
      </c>
      <c r="E126" s="355" t="s">
        <v>2138</v>
      </c>
      <c r="F126" s="355" t="s">
        <v>2474</v>
      </c>
      <c r="G126" s="357"/>
      <c r="H126" s="357"/>
      <c r="I126" s="357"/>
      <c r="J126" s="357"/>
      <c r="K126" s="357"/>
      <c r="L126" s="357"/>
      <c r="M126" s="357"/>
      <c r="N126" s="355" t="s">
        <v>2474</v>
      </c>
      <c r="O126" s="357"/>
      <c r="P126" s="357"/>
      <c r="Q126" s="357"/>
      <c r="R126" s="357"/>
      <c r="S126" s="357"/>
      <c r="T126" s="357"/>
      <c r="U126" s="357"/>
      <c r="V126" s="357"/>
      <c r="W126" s="357"/>
      <c r="X126" s="357"/>
    </row>
    <row r="127" spans="1:24" ht="15.75" customHeight="1">
      <c r="A127" s="354" t="s">
        <v>3444</v>
      </c>
      <c r="B127" s="355" t="s">
        <v>1505</v>
      </c>
      <c r="C127" s="354">
        <v>7711273418</v>
      </c>
      <c r="D127" s="355" t="s">
        <v>3447</v>
      </c>
      <c r="E127" s="355" t="s">
        <v>2138</v>
      </c>
      <c r="F127" s="355" t="s">
        <v>2474</v>
      </c>
      <c r="G127" s="357"/>
      <c r="H127" s="357"/>
      <c r="I127" s="357"/>
      <c r="J127" s="357"/>
      <c r="K127" s="357"/>
      <c r="L127" s="357"/>
      <c r="M127" s="357"/>
      <c r="N127" s="355" t="s">
        <v>2474</v>
      </c>
      <c r="O127" s="357"/>
      <c r="P127" s="357"/>
      <c r="Q127" s="357"/>
      <c r="R127" s="357"/>
      <c r="S127" s="357"/>
      <c r="T127" s="357"/>
      <c r="U127" s="357"/>
      <c r="V127" s="357"/>
      <c r="W127" s="357"/>
      <c r="X127" s="357"/>
    </row>
    <row r="128" spans="1:24" ht="15.75" customHeight="1">
      <c r="A128" s="354" t="s">
        <v>3444</v>
      </c>
      <c r="B128" s="355" t="s">
        <v>1505</v>
      </c>
      <c r="C128" s="354">
        <v>7712214469</v>
      </c>
      <c r="D128" s="355" t="s">
        <v>3447</v>
      </c>
      <c r="E128" s="355" t="s">
        <v>2138</v>
      </c>
      <c r="F128" s="355" t="s">
        <v>2474</v>
      </c>
      <c r="G128" s="357"/>
      <c r="H128" s="357"/>
      <c r="I128" s="357"/>
      <c r="J128" s="357"/>
      <c r="K128" s="357"/>
      <c r="L128" s="357"/>
      <c r="M128" s="357"/>
      <c r="N128" s="355" t="s">
        <v>2474</v>
      </c>
      <c r="O128" s="357"/>
      <c r="P128" s="357"/>
      <c r="Q128" s="357"/>
      <c r="R128" s="357"/>
      <c r="S128" s="357"/>
      <c r="T128" s="357"/>
      <c r="U128" s="357"/>
      <c r="V128" s="357"/>
      <c r="W128" s="357"/>
      <c r="X128" s="357"/>
    </row>
    <row r="129" spans="1:24" ht="15.75" customHeight="1">
      <c r="A129" s="354" t="s">
        <v>3444</v>
      </c>
      <c r="B129" s="355" t="s">
        <v>1505</v>
      </c>
      <c r="C129" s="354">
        <v>7711379399</v>
      </c>
      <c r="D129" s="355" t="s">
        <v>3447</v>
      </c>
      <c r="E129" s="355" t="s">
        <v>2138</v>
      </c>
      <c r="F129" s="355" t="s">
        <v>2474</v>
      </c>
      <c r="G129" s="357"/>
      <c r="H129" s="357"/>
      <c r="I129" s="357"/>
      <c r="J129" s="357"/>
      <c r="K129" s="357"/>
      <c r="L129" s="357"/>
      <c r="M129" s="357"/>
      <c r="N129" s="355" t="s">
        <v>2474</v>
      </c>
      <c r="O129" s="357"/>
      <c r="P129" s="357"/>
      <c r="Q129" s="357"/>
      <c r="R129" s="357"/>
      <c r="S129" s="357"/>
      <c r="T129" s="357"/>
      <c r="U129" s="357"/>
      <c r="V129" s="357"/>
      <c r="W129" s="357"/>
      <c r="X129" s="357"/>
    </row>
    <row r="130" spans="1:24" ht="15.75" customHeight="1">
      <c r="A130" s="354" t="s">
        <v>3444</v>
      </c>
      <c r="B130" s="355" t="s">
        <v>1505</v>
      </c>
      <c r="C130" s="354">
        <v>7711785074</v>
      </c>
      <c r="D130" s="355" t="s">
        <v>3447</v>
      </c>
      <c r="E130" s="355" t="s">
        <v>2138</v>
      </c>
      <c r="F130" s="355" t="s">
        <v>2474</v>
      </c>
      <c r="G130" s="357"/>
      <c r="H130" s="357"/>
      <c r="I130" s="357"/>
      <c r="J130" s="357"/>
      <c r="K130" s="357"/>
      <c r="L130" s="357"/>
      <c r="M130" s="357"/>
      <c r="N130" s="355" t="s">
        <v>2474</v>
      </c>
      <c r="O130" s="357"/>
      <c r="P130" s="357"/>
      <c r="Q130" s="357"/>
      <c r="R130" s="357"/>
      <c r="S130" s="357"/>
      <c r="T130" s="357"/>
      <c r="U130" s="357"/>
      <c r="V130" s="357"/>
      <c r="W130" s="357"/>
      <c r="X130" s="357"/>
    </row>
    <row r="131" spans="1:24" ht="15.75" customHeight="1">
      <c r="A131" s="354" t="s">
        <v>3444</v>
      </c>
      <c r="B131" s="355" t="s">
        <v>1505</v>
      </c>
      <c r="C131" s="354">
        <v>7711226308</v>
      </c>
      <c r="D131" s="355" t="s">
        <v>3447</v>
      </c>
      <c r="E131" s="355" t="s">
        <v>2138</v>
      </c>
      <c r="F131" s="355" t="s">
        <v>2474</v>
      </c>
      <c r="G131" s="357"/>
      <c r="H131" s="357"/>
      <c r="I131" s="357"/>
      <c r="J131" s="357"/>
      <c r="K131" s="357"/>
      <c r="L131" s="357"/>
      <c r="M131" s="357"/>
      <c r="N131" s="355" t="s">
        <v>2474</v>
      </c>
      <c r="O131" s="357"/>
      <c r="P131" s="357"/>
      <c r="Q131" s="357"/>
      <c r="R131" s="357"/>
      <c r="S131" s="357"/>
      <c r="T131" s="357"/>
      <c r="U131" s="357"/>
      <c r="V131" s="357"/>
      <c r="W131" s="357"/>
      <c r="X131" s="357"/>
    </row>
    <row r="132" spans="1:24" ht="15.75" customHeight="1">
      <c r="A132" s="354" t="s">
        <v>3444</v>
      </c>
      <c r="B132" s="355" t="s">
        <v>1505</v>
      </c>
      <c r="C132" s="354">
        <v>7751448084</v>
      </c>
      <c r="D132" s="355" t="s">
        <v>3447</v>
      </c>
      <c r="E132" s="355" t="s">
        <v>2138</v>
      </c>
      <c r="F132" s="355" t="s">
        <v>2474</v>
      </c>
      <c r="G132" s="357"/>
      <c r="H132" s="357"/>
      <c r="I132" s="357"/>
      <c r="J132" s="357"/>
      <c r="K132" s="357"/>
      <c r="L132" s="357"/>
      <c r="M132" s="357"/>
      <c r="N132" s="355" t="s">
        <v>2474</v>
      </c>
      <c r="O132" s="357"/>
      <c r="P132" s="357"/>
      <c r="Q132" s="357"/>
      <c r="R132" s="357"/>
      <c r="S132" s="357"/>
      <c r="T132" s="357"/>
      <c r="U132" s="357"/>
      <c r="V132" s="357"/>
      <c r="W132" s="357"/>
      <c r="X132" s="357"/>
    </row>
    <row r="133" spans="1:24" ht="15.75" customHeight="1">
      <c r="A133" s="354" t="s">
        <v>3444</v>
      </c>
      <c r="B133" s="355" t="s">
        <v>1505</v>
      </c>
      <c r="C133" s="354">
        <v>7721144452</v>
      </c>
      <c r="D133" s="355" t="s">
        <v>3447</v>
      </c>
      <c r="E133" s="355" t="s">
        <v>2138</v>
      </c>
      <c r="F133" s="355" t="s">
        <v>2474</v>
      </c>
      <c r="G133" s="357"/>
      <c r="H133" s="357"/>
      <c r="I133" s="357"/>
      <c r="J133" s="357"/>
      <c r="K133" s="357"/>
      <c r="L133" s="357"/>
      <c r="M133" s="357"/>
      <c r="N133" s="355" t="s">
        <v>2474</v>
      </c>
      <c r="O133" s="357"/>
      <c r="P133" s="357"/>
      <c r="Q133" s="357"/>
      <c r="R133" s="357"/>
      <c r="S133" s="357"/>
      <c r="T133" s="357"/>
      <c r="U133" s="357"/>
      <c r="V133" s="357"/>
      <c r="W133" s="357"/>
      <c r="X133" s="357"/>
    </row>
    <row r="134" spans="1:24" ht="15.75" customHeight="1">
      <c r="A134" s="354" t="s">
        <v>3444</v>
      </c>
      <c r="B134" s="355" t="s">
        <v>1505</v>
      </c>
      <c r="C134" s="354">
        <v>7711962510</v>
      </c>
      <c r="D134" s="355" t="s">
        <v>3447</v>
      </c>
      <c r="E134" s="355" t="s">
        <v>2138</v>
      </c>
      <c r="F134" s="355" t="s">
        <v>2474</v>
      </c>
      <c r="G134" s="357"/>
      <c r="H134" s="357"/>
      <c r="I134" s="357"/>
      <c r="J134" s="357"/>
      <c r="K134" s="357"/>
      <c r="L134" s="357"/>
      <c r="M134" s="357"/>
      <c r="N134" s="355" t="s">
        <v>2474</v>
      </c>
      <c r="O134" s="357"/>
      <c r="P134" s="357"/>
      <c r="Q134" s="357"/>
      <c r="R134" s="357"/>
      <c r="S134" s="357"/>
      <c r="T134" s="357"/>
      <c r="U134" s="357"/>
      <c r="V134" s="357"/>
      <c r="W134" s="357"/>
      <c r="X134" s="357"/>
    </row>
    <row r="135" spans="1:24" ht="15.75" customHeight="1">
      <c r="A135" s="354" t="s">
        <v>3444</v>
      </c>
      <c r="B135" s="355" t="s">
        <v>1505</v>
      </c>
      <c r="C135" s="354">
        <v>7721519907</v>
      </c>
      <c r="D135" s="355" t="s">
        <v>3447</v>
      </c>
      <c r="E135" s="355" t="s">
        <v>2138</v>
      </c>
      <c r="F135" s="355" t="s">
        <v>2474</v>
      </c>
      <c r="G135" s="357"/>
      <c r="H135" s="357"/>
      <c r="I135" s="357"/>
      <c r="J135" s="357"/>
      <c r="K135" s="357"/>
      <c r="L135" s="357"/>
      <c r="M135" s="357"/>
      <c r="N135" s="355" t="s">
        <v>2474</v>
      </c>
      <c r="O135" s="357"/>
      <c r="P135" s="357"/>
      <c r="Q135" s="357"/>
      <c r="R135" s="357"/>
      <c r="S135" s="357"/>
      <c r="T135" s="357"/>
      <c r="U135" s="357"/>
      <c r="V135" s="357"/>
      <c r="W135" s="357"/>
      <c r="X135" s="357"/>
    </row>
    <row r="136" spans="1:24" ht="15.75" customHeight="1">
      <c r="A136" s="354" t="s">
        <v>3444</v>
      </c>
      <c r="B136" s="355" t="s">
        <v>1505</v>
      </c>
      <c r="C136" s="354">
        <v>5576281586</v>
      </c>
      <c r="D136" s="355" t="s">
        <v>3447</v>
      </c>
      <c r="E136" s="355" t="s">
        <v>2138</v>
      </c>
      <c r="F136" s="355" t="s">
        <v>2474</v>
      </c>
      <c r="G136" s="357"/>
      <c r="H136" s="357"/>
      <c r="I136" s="357"/>
      <c r="J136" s="357"/>
      <c r="K136" s="357"/>
      <c r="L136" s="357"/>
      <c r="M136" s="357"/>
      <c r="N136" s="355" t="s">
        <v>2474</v>
      </c>
      <c r="O136" s="357"/>
      <c r="P136" s="357"/>
      <c r="Q136" s="357"/>
      <c r="R136" s="357"/>
      <c r="S136" s="357"/>
      <c r="T136" s="357"/>
      <c r="U136" s="357"/>
      <c r="V136" s="357"/>
      <c r="W136" s="357"/>
      <c r="X136" s="357"/>
    </row>
    <row r="137" spans="1:24" ht="15.75" customHeight="1">
      <c r="A137" s="354" t="s">
        <v>3444</v>
      </c>
      <c r="B137" s="355" t="s">
        <v>1505</v>
      </c>
      <c r="C137" s="354">
        <v>7711311056</v>
      </c>
      <c r="D137" s="355" t="s">
        <v>3447</v>
      </c>
      <c r="E137" s="355" t="s">
        <v>2138</v>
      </c>
      <c r="F137" s="355" t="s">
        <v>2474</v>
      </c>
      <c r="G137" s="357"/>
      <c r="H137" s="357"/>
      <c r="I137" s="357"/>
      <c r="J137" s="357"/>
      <c r="K137" s="357"/>
      <c r="L137" s="357"/>
      <c r="M137" s="357"/>
      <c r="N137" s="355" t="s">
        <v>2474</v>
      </c>
      <c r="O137" s="357"/>
      <c r="P137" s="357"/>
      <c r="Q137" s="357"/>
      <c r="R137" s="357"/>
      <c r="S137" s="357"/>
      <c r="T137" s="357"/>
      <c r="U137" s="357"/>
      <c r="V137" s="357"/>
      <c r="W137" s="357"/>
      <c r="X137" s="357"/>
    </row>
    <row r="138" spans="1:24" ht="15.75" customHeight="1">
      <c r="A138" s="354" t="s">
        <v>3542</v>
      </c>
      <c r="B138" s="355" t="s">
        <v>1505</v>
      </c>
      <c r="C138" s="354">
        <v>15552598121</v>
      </c>
      <c r="D138" s="355" t="s">
        <v>3544</v>
      </c>
      <c r="E138" s="355" t="s">
        <v>2665</v>
      </c>
      <c r="F138" s="355" t="s">
        <v>2474</v>
      </c>
      <c r="G138" s="355" t="s">
        <v>3547</v>
      </c>
      <c r="H138" s="357"/>
      <c r="I138" s="357"/>
      <c r="J138" s="357"/>
      <c r="K138" s="355" t="s">
        <v>3549</v>
      </c>
      <c r="L138" s="357"/>
      <c r="M138" s="357"/>
      <c r="N138" s="355" t="s">
        <v>2474</v>
      </c>
      <c r="O138" s="357"/>
      <c r="P138" s="357"/>
      <c r="Q138" s="357"/>
      <c r="R138" s="357"/>
      <c r="S138" s="357"/>
      <c r="T138" s="357"/>
      <c r="U138" s="357"/>
      <c r="V138" s="357"/>
      <c r="W138" s="357"/>
      <c r="X138" s="357"/>
    </row>
    <row r="139" spans="1:24" ht="15.75" customHeight="1">
      <c r="A139" s="354" t="s">
        <v>3552</v>
      </c>
      <c r="B139" s="355" t="s">
        <v>1505</v>
      </c>
      <c r="C139" s="354"/>
      <c r="D139" s="355" t="s">
        <v>3554</v>
      </c>
      <c r="E139" s="355"/>
      <c r="F139" s="357"/>
      <c r="G139" s="357"/>
      <c r="H139" s="357"/>
      <c r="I139" s="357"/>
      <c r="J139" s="357"/>
      <c r="K139" s="355" t="s">
        <v>3555</v>
      </c>
      <c r="L139" s="357"/>
      <c r="M139" s="357"/>
      <c r="N139" s="357"/>
      <c r="O139" s="357"/>
      <c r="P139" s="357"/>
      <c r="Q139" s="357"/>
      <c r="R139" s="357"/>
      <c r="S139" s="357"/>
      <c r="T139" s="357"/>
      <c r="U139" s="357"/>
      <c r="V139" s="357"/>
      <c r="W139" s="357"/>
      <c r="X139" s="357"/>
    </row>
    <row r="140" spans="1:24" ht="15.75" customHeight="1">
      <c r="A140" s="354" t="s">
        <v>3559</v>
      </c>
      <c r="B140" s="355" t="s">
        <v>1505</v>
      </c>
      <c r="C140" s="354">
        <v>554530808</v>
      </c>
      <c r="D140" s="355" t="s">
        <v>3562</v>
      </c>
      <c r="E140" s="355"/>
      <c r="F140" s="357"/>
      <c r="G140" s="357"/>
      <c r="H140" s="357"/>
      <c r="I140" s="357"/>
      <c r="J140" s="357"/>
      <c r="K140" s="357"/>
      <c r="L140" s="357"/>
      <c r="M140" s="357"/>
      <c r="N140" s="357"/>
      <c r="O140" s="355" t="s">
        <v>2474</v>
      </c>
      <c r="P140" s="357"/>
      <c r="Q140" s="357"/>
      <c r="R140" s="357"/>
      <c r="S140" s="357"/>
      <c r="T140" s="357"/>
      <c r="U140" s="357"/>
      <c r="V140" s="357"/>
      <c r="W140" s="357"/>
      <c r="X140" s="357"/>
    </row>
    <row r="141" spans="1:24" ht="15.75" customHeight="1">
      <c r="A141" s="354" t="s">
        <v>3566</v>
      </c>
      <c r="B141" s="355" t="s">
        <v>1505</v>
      </c>
      <c r="C141" s="354">
        <v>9841462763</v>
      </c>
      <c r="D141" s="355" t="s">
        <v>3562</v>
      </c>
      <c r="E141" s="355"/>
      <c r="F141" s="357"/>
      <c r="G141" s="357"/>
      <c r="H141" s="357"/>
      <c r="I141" s="357"/>
      <c r="J141" s="357"/>
      <c r="K141" s="357"/>
      <c r="L141" s="357"/>
      <c r="M141" s="357"/>
      <c r="N141" s="357"/>
      <c r="O141" s="355" t="s">
        <v>2474</v>
      </c>
      <c r="P141" s="357"/>
      <c r="Q141" s="357"/>
      <c r="R141" s="357"/>
      <c r="S141" s="357"/>
      <c r="T141" s="357"/>
      <c r="U141" s="357"/>
      <c r="V141" s="357"/>
      <c r="W141" s="357"/>
      <c r="X141" s="357"/>
    </row>
    <row r="142" spans="1:24" ht="15.75" customHeight="1">
      <c r="A142" s="354" t="s">
        <v>3571</v>
      </c>
      <c r="B142" s="355" t="s">
        <v>1505</v>
      </c>
      <c r="C142" s="354">
        <v>5514974704</v>
      </c>
      <c r="D142" s="355" t="s">
        <v>3562</v>
      </c>
      <c r="E142" s="355"/>
      <c r="F142" s="357"/>
      <c r="G142" s="357"/>
      <c r="H142" s="357"/>
      <c r="I142" s="357"/>
      <c r="J142" s="357"/>
      <c r="K142" s="357"/>
      <c r="L142" s="357"/>
      <c r="M142" s="357"/>
      <c r="N142" s="357"/>
      <c r="O142" s="355" t="s">
        <v>2474</v>
      </c>
      <c r="P142" s="357"/>
      <c r="Q142" s="357"/>
      <c r="R142" s="357"/>
      <c r="S142" s="357"/>
      <c r="T142" s="357"/>
      <c r="U142" s="357"/>
      <c r="V142" s="357"/>
      <c r="W142" s="357"/>
      <c r="X142" s="357"/>
    </row>
    <row r="143" spans="1:24" ht="15.75" customHeight="1">
      <c r="A143" s="354" t="s">
        <v>3578</v>
      </c>
      <c r="B143" s="355" t="s">
        <v>1505</v>
      </c>
      <c r="C143" s="354">
        <v>12367771686</v>
      </c>
      <c r="D143" s="355" t="s">
        <v>3562</v>
      </c>
      <c r="E143" s="355"/>
      <c r="F143" s="357"/>
      <c r="G143" s="357"/>
      <c r="H143" s="357"/>
      <c r="I143" s="357"/>
      <c r="J143" s="357"/>
      <c r="K143" s="357"/>
      <c r="L143" s="357"/>
      <c r="M143" s="357"/>
      <c r="N143" s="357"/>
      <c r="O143" s="355" t="s">
        <v>2474</v>
      </c>
      <c r="P143" s="357"/>
      <c r="Q143" s="357"/>
      <c r="R143" s="357"/>
      <c r="S143" s="357"/>
      <c r="T143" s="357"/>
      <c r="U143" s="357"/>
      <c r="V143" s="357"/>
      <c r="W143" s="357"/>
      <c r="X143" s="357"/>
    </row>
    <row r="144" spans="1:24" ht="15.75" customHeight="1">
      <c r="A144" s="354" t="s">
        <v>3585</v>
      </c>
      <c r="B144" s="355" t="s">
        <v>1505</v>
      </c>
      <c r="C144" s="354">
        <v>5539025163</v>
      </c>
      <c r="D144" s="355" t="s">
        <v>3562</v>
      </c>
      <c r="E144" s="355"/>
      <c r="F144" s="357"/>
      <c r="G144" s="357"/>
      <c r="H144" s="357"/>
      <c r="I144" s="357"/>
      <c r="J144" s="357"/>
      <c r="K144" s="357"/>
      <c r="L144" s="357"/>
      <c r="M144" s="357"/>
      <c r="N144" s="357"/>
      <c r="O144" s="355" t="s">
        <v>2474</v>
      </c>
      <c r="P144" s="357"/>
      <c r="Q144" s="357"/>
      <c r="R144" s="357"/>
      <c r="S144" s="357"/>
      <c r="T144" s="357"/>
      <c r="U144" s="357"/>
      <c r="V144" s="357"/>
      <c r="W144" s="357"/>
      <c r="X144" s="357"/>
    </row>
    <row r="145" spans="1:24" ht="15.75" customHeight="1">
      <c r="A145" s="354" t="s">
        <v>3588</v>
      </c>
      <c r="B145" s="355" t="s">
        <v>1505</v>
      </c>
      <c r="C145" s="354">
        <v>5528892742</v>
      </c>
      <c r="D145" s="355" t="s">
        <v>3562</v>
      </c>
      <c r="E145" s="355"/>
      <c r="F145" s="357"/>
      <c r="G145" s="357"/>
      <c r="H145" s="357"/>
      <c r="I145" s="357"/>
      <c r="J145" s="357"/>
      <c r="K145" s="357"/>
      <c r="L145" s="357"/>
      <c r="M145" s="357"/>
      <c r="N145" s="357"/>
      <c r="O145" s="355" t="s">
        <v>2474</v>
      </c>
      <c r="P145" s="357"/>
      <c r="Q145" s="357"/>
      <c r="R145" s="357"/>
      <c r="S145" s="357"/>
      <c r="T145" s="357"/>
      <c r="U145" s="357"/>
      <c r="V145" s="357"/>
      <c r="W145" s="357"/>
      <c r="X145" s="357"/>
    </row>
    <row r="146" spans="1:24" ht="15.75" customHeight="1">
      <c r="A146" s="354" t="s">
        <v>3594</v>
      </c>
      <c r="B146" s="355" t="s">
        <v>1505</v>
      </c>
      <c r="C146" s="354">
        <v>5523628229</v>
      </c>
      <c r="D146" s="355" t="s">
        <v>3562</v>
      </c>
      <c r="E146" s="355"/>
      <c r="F146" s="357"/>
      <c r="G146" s="357"/>
      <c r="H146" s="357"/>
      <c r="I146" s="357"/>
      <c r="J146" s="357"/>
      <c r="K146" s="357"/>
      <c r="L146" s="357"/>
      <c r="M146" s="357"/>
      <c r="N146" s="357"/>
      <c r="O146" s="355" t="s">
        <v>2474</v>
      </c>
      <c r="P146" s="357"/>
      <c r="Q146" s="357"/>
      <c r="R146" s="357"/>
      <c r="S146" s="357"/>
      <c r="T146" s="357"/>
      <c r="U146" s="357"/>
      <c r="V146" s="357"/>
      <c r="W146" s="357"/>
      <c r="X146" s="357"/>
    </row>
    <row r="147" spans="1:24" ht="15.75" customHeight="1">
      <c r="A147" s="354" t="s">
        <v>3602</v>
      </c>
      <c r="B147" s="355" t="s">
        <v>1505</v>
      </c>
      <c r="C147" s="354"/>
      <c r="D147" s="355" t="s">
        <v>3604</v>
      </c>
      <c r="E147" s="355" t="s">
        <v>3606</v>
      </c>
      <c r="F147" s="355" t="s">
        <v>2474</v>
      </c>
      <c r="G147" s="355" t="s">
        <v>3608</v>
      </c>
      <c r="H147" s="357"/>
      <c r="I147" s="357"/>
      <c r="J147" s="357"/>
      <c r="K147" s="357"/>
      <c r="L147" s="357"/>
      <c r="M147" s="357"/>
      <c r="N147" s="357"/>
      <c r="O147" s="357"/>
      <c r="P147" s="357"/>
      <c r="Q147" s="357"/>
      <c r="R147" s="357"/>
      <c r="S147" s="357"/>
      <c r="T147" s="357"/>
      <c r="U147" s="357"/>
      <c r="V147" s="357"/>
      <c r="W147" s="357"/>
      <c r="X147" s="357"/>
    </row>
    <row r="148" spans="1:24" ht="15.75" customHeight="1">
      <c r="A148" s="354" t="s">
        <v>3612</v>
      </c>
      <c r="B148" s="355" t="s">
        <v>1505</v>
      </c>
      <c r="C148" s="354">
        <v>5520374218</v>
      </c>
      <c r="D148" s="355" t="s">
        <v>3614</v>
      </c>
      <c r="E148" s="355" t="s">
        <v>3606</v>
      </c>
      <c r="F148" s="355" t="s">
        <v>2474</v>
      </c>
      <c r="G148" s="355" t="s">
        <v>3616</v>
      </c>
      <c r="H148" s="357"/>
      <c r="I148" s="355" t="s">
        <v>3619</v>
      </c>
      <c r="J148" s="357"/>
      <c r="K148" s="357"/>
      <c r="L148" s="357"/>
      <c r="M148" s="357"/>
      <c r="N148" s="355" t="s">
        <v>2474</v>
      </c>
      <c r="O148" s="357"/>
      <c r="P148" s="357"/>
      <c r="Q148" s="357"/>
      <c r="R148" s="357"/>
      <c r="S148" s="355" t="s">
        <v>2474</v>
      </c>
      <c r="T148" s="357"/>
      <c r="U148" s="357"/>
      <c r="V148" s="357"/>
      <c r="W148" s="357"/>
      <c r="X148" s="357"/>
    </row>
    <row r="149" spans="1:24" ht="15.75" customHeight="1">
      <c r="A149" s="354" t="s">
        <v>3623</v>
      </c>
      <c r="B149" s="355" t="s">
        <v>3624</v>
      </c>
      <c r="C149" s="354">
        <v>5534001324</v>
      </c>
      <c r="D149" s="355" t="s">
        <v>3629</v>
      </c>
      <c r="E149" s="355" t="s">
        <v>3606</v>
      </c>
      <c r="F149" s="355" t="s">
        <v>2474</v>
      </c>
      <c r="G149" s="355" t="s">
        <v>3631</v>
      </c>
      <c r="H149" s="355" t="s">
        <v>3633</v>
      </c>
      <c r="I149" s="357"/>
      <c r="J149" s="357"/>
      <c r="K149" s="357"/>
      <c r="L149" s="357"/>
      <c r="M149" s="357"/>
      <c r="N149" s="357"/>
      <c r="O149" s="357"/>
      <c r="P149" s="357"/>
      <c r="Q149" s="357"/>
      <c r="R149" s="357"/>
      <c r="S149" s="357"/>
      <c r="T149" s="357"/>
      <c r="U149" s="357"/>
      <c r="V149" s="357"/>
      <c r="W149" s="357"/>
      <c r="X149" s="357"/>
    </row>
    <row r="150" spans="1:24" ht="15.75" customHeight="1">
      <c r="A150" s="354" t="s">
        <v>3637</v>
      </c>
      <c r="B150" s="355" t="s">
        <v>1505</v>
      </c>
      <c r="C150" s="354">
        <v>5530283315</v>
      </c>
      <c r="D150" s="355" t="s">
        <v>3639</v>
      </c>
      <c r="E150" s="355" t="s">
        <v>3606</v>
      </c>
      <c r="F150" s="355" t="s">
        <v>2474</v>
      </c>
      <c r="G150" s="357"/>
      <c r="H150" s="355" t="s">
        <v>3642</v>
      </c>
      <c r="I150" s="355" t="s">
        <v>3644</v>
      </c>
      <c r="J150" s="369" t="s">
        <v>3646</v>
      </c>
      <c r="K150" s="355" t="s">
        <v>3650</v>
      </c>
      <c r="L150" s="355" t="s">
        <v>3650</v>
      </c>
      <c r="M150" s="355"/>
      <c r="N150" s="355"/>
      <c r="O150" s="355" t="s">
        <v>3651</v>
      </c>
      <c r="P150" s="357"/>
      <c r="Q150" s="357"/>
      <c r="R150" s="355" t="s">
        <v>3651</v>
      </c>
      <c r="S150" s="355"/>
      <c r="T150" s="357"/>
      <c r="U150" s="357"/>
      <c r="V150" s="357"/>
      <c r="W150" s="357"/>
      <c r="X150" s="357"/>
    </row>
    <row r="151" spans="1:24" ht="15.75" customHeight="1">
      <c r="A151" s="354" t="s">
        <v>3655</v>
      </c>
      <c r="B151" s="355" t="s">
        <v>1505</v>
      </c>
      <c r="C151" s="354">
        <v>5525582771</v>
      </c>
      <c r="D151" s="355" t="s">
        <v>3658</v>
      </c>
      <c r="E151" s="355" t="s">
        <v>3606</v>
      </c>
      <c r="F151" s="355" t="s">
        <v>2474</v>
      </c>
      <c r="G151" s="355" t="s">
        <v>3660</v>
      </c>
      <c r="H151" s="355" t="s">
        <v>3661</v>
      </c>
      <c r="I151" s="355" t="s">
        <v>3663</v>
      </c>
      <c r="J151" s="369" t="s">
        <v>3664</v>
      </c>
      <c r="K151" s="357"/>
      <c r="L151" s="357"/>
      <c r="M151" s="355" t="s">
        <v>2474</v>
      </c>
      <c r="N151" s="355" t="s">
        <v>2474</v>
      </c>
      <c r="O151" s="355" t="s">
        <v>2474</v>
      </c>
      <c r="P151" s="355" t="s">
        <v>2474</v>
      </c>
      <c r="Q151" s="355" t="s">
        <v>2474</v>
      </c>
      <c r="R151" s="355" t="s">
        <v>2474</v>
      </c>
      <c r="S151" s="355" t="s">
        <v>2474</v>
      </c>
      <c r="T151" s="355" t="s">
        <v>61</v>
      </c>
      <c r="U151" s="357"/>
      <c r="V151" s="357"/>
      <c r="W151" s="357"/>
      <c r="X151" s="357"/>
    </row>
    <row r="152" spans="1:24" ht="15.75" customHeight="1">
      <c r="A152" s="354"/>
      <c r="B152" s="355"/>
      <c r="C152" s="354"/>
      <c r="D152" s="355"/>
      <c r="E152" s="355"/>
      <c r="F152" s="357"/>
      <c r="G152" s="357"/>
      <c r="H152" s="357"/>
      <c r="I152" s="357"/>
      <c r="J152" s="357"/>
      <c r="K152" s="357"/>
      <c r="L152" s="357"/>
      <c r="M152" s="357"/>
      <c r="N152" s="357"/>
      <c r="O152" s="357"/>
      <c r="P152" s="357"/>
      <c r="Q152" s="357"/>
      <c r="R152" s="357"/>
      <c r="S152" s="357"/>
      <c r="T152" s="357"/>
      <c r="U152" s="357"/>
      <c r="V152" s="357"/>
      <c r="W152" s="357"/>
      <c r="X152" s="357"/>
    </row>
    <row r="153" spans="1:24" ht="15.75" customHeight="1">
      <c r="A153" s="354"/>
      <c r="B153" s="355"/>
      <c r="C153" s="354"/>
      <c r="D153" s="355"/>
      <c r="E153" s="355"/>
      <c r="F153" s="357"/>
      <c r="G153" s="357"/>
      <c r="H153" s="357"/>
      <c r="I153" s="357"/>
      <c r="J153" s="357"/>
      <c r="K153" s="357"/>
      <c r="L153" s="357"/>
      <c r="M153" s="357"/>
      <c r="N153" s="357"/>
      <c r="O153" s="357"/>
      <c r="P153" s="357"/>
      <c r="Q153" s="357"/>
      <c r="R153" s="357"/>
      <c r="S153" s="357"/>
      <c r="T153" s="357"/>
      <c r="U153" s="357"/>
      <c r="V153" s="357"/>
      <c r="W153" s="357"/>
      <c r="X153" s="357"/>
    </row>
    <row r="154" spans="1:24" ht="15.75" customHeight="1">
      <c r="A154" s="354"/>
      <c r="B154" s="355"/>
      <c r="C154" s="354"/>
      <c r="D154" s="355"/>
      <c r="E154" s="355"/>
      <c r="F154" s="357"/>
      <c r="G154" s="357"/>
      <c r="H154" s="357"/>
      <c r="I154" s="357"/>
      <c r="J154" s="357"/>
      <c r="K154" s="357"/>
      <c r="L154" s="357"/>
      <c r="M154" s="357"/>
      <c r="N154" s="357"/>
      <c r="O154" s="357"/>
      <c r="P154" s="357"/>
      <c r="Q154" s="357"/>
      <c r="R154" s="357"/>
      <c r="S154" s="357"/>
      <c r="T154" s="357"/>
      <c r="U154" s="357"/>
      <c r="V154" s="357"/>
      <c r="W154" s="357"/>
      <c r="X154" s="357"/>
    </row>
    <row r="155" spans="1:24" ht="15.75" customHeight="1">
      <c r="A155" s="354"/>
      <c r="B155" s="355"/>
      <c r="C155" s="354"/>
      <c r="D155" s="355"/>
      <c r="E155" s="355"/>
      <c r="F155" s="357"/>
      <c r="G155" s="357"/>
      <c r="H155" s="357"/>
      <c r="I155" s="357"/>
      <c r="J155" s="357"/>
      <c r="K155" s="357"/>
      <c r="L155" s="357"/>
      <c r="M155" s="357"/>
      <c r="N155" s="357"/>
      <c r="O155" s="357"/>
      <c r="P155" s="357"/>
      <c r="Q155" s="357"/>
      <c r="R155" s="357"/>
      <c r="S155" s="357"/>
      <c r="T155" s="357"/>
      <c r="U155" s="357"/>
      <c r="V155" s="357"/>
      <c r="W155" s="357"/>
      <c r="X155" s="357"/>
    </row>
    <row r="156" spans="1:24" ht="15.75" customHeight="1">
      <c r="A156" s="354"/>
      <c r="B156" s="355"/>
      <c r="C156" s="354"/>
      <c r="D156" s="355"/>
      <c r="E156" s="355"/>
      <c r="F156" s="357"/>
      <c r="G156" s="357"/>
      <c r="H156" s="357"/>
      <c r="I156" s="357"/>
      <c r="J156" s="357"/>
      <c r="K156" s="357"/>
      <c r="L156" s="357"/>
      <c r="M156" s="357"/>
      <c r="N156" s="357"/>
      <c r="O156" s="357"/>
      <c r="P156" s="357"/>
      <c r="Q156" s="357"/>
      <c r="R156" s="357"/>
      <c r="S156" s="357"/>
      <c r="T156" s="357"/>
      <c r="U156" s="357"/>
      <c r="V156" s="357"/>
      <c r="W156" s="357"/>
      <c r="X156" s="357"/>
    </row>
    <row r="157" spans="1:24" ht="15.75" customHeight="1">
      <c r="A157" s="354"/>
      <c r="B157" s="355"/>
      <c r="C157" s="354"/>
      <c r="D157" s="355"/>
      <c r="E157" s="355"/>
      <c r="F157" s="357"/>
      <c r="G157" s="357"/>
      <c r="H157" s="357"/>
      <c r="I157" s="357"/>
      <c r="J157" s="357"/>
      <c r="K157" s="357"/>
      <c r="L157" s="357"/>
      <c r="M157" s="357"/>
      <c r="N157" s="357"/>
      <c r="O157" s="357"/>
      <c r="P157" s="357"/>
      <c r="Q157" s="357"/>
      <c r="R157" s="357"/>
      <c r="S157" s="357"/>
      <c r="T157" s="357"/>
      <c r="U157" s="357"/>
      <c r="V157" s="357"/>
      <c r="W157" s="357"/>
      <c r="X157" s="357"/>
    </row>
    <row r="158" spans="1:24" ht="15.75" customHeight="1">
      <c r="A158" s="354"/>
      <c r="B158" s="355"/>
      <c r="C158" s="354"/>
      <c r="D158" s="355"/>
      <c r="E158" s="355"/>
      <c r="F158" s="357"/>
      <c r="G158" s="357"/>
      <c r="H158" s="357"/>
      <c r="I158" s="357"/>
      <c r="J158" s="357"/>
      <c r="K158" s="357"/>
      <c r="L158" s="357"/>
      <c r="M158" s="357"/>
      <c r="N158" s="357"/>
      <c r="O158" s="357"/>
      <c r="P158" s="357"/>
      <c r="Q158" s="357"/>
      <c r="R158" s="357"/>
      <c r="S158" s="357"/>
      <c r="T158" s="357"/>
      <c r="U158" s="357"/>
      <c r="V158" s="357"/>
      <c r="W158" s="357"/>
      <c r="X158" s="357"/>
    </row>
    <row r="159" spans="1:24" ht="15.75" customHeight="1">
      <c r="A159" s="354"/>
      <c r="B159" s="355"/>
      <c r="C159" s="354"/>
      <c r="D159" s="355"/>
      <c r="E159" s="355"/>
      <c r="F159" s="357"/>
      <c r="G159" s="357"/>
      <c r="H159" s="357"/>
      <c r="I159" s="357"/>
      <c r="J159" s="357"/>
      <c r="K159" s="357"/>
      <c r="L159" s="357"/>
      <c r="M159" s="357"/>
      <c r="N159" s="357"/>
      <c r="O159" s="357"/>
      <c r="P159" s="357"/>
      <c r="Q159" s="357"/>
      <c r="R159" s="357"/>
      <c r="S159" s="357"/>
      <c r="T159" s="357"/>
      <c r="U159" s="357"/>
      <c r="V159" s="357"/>
      <c r="W159" s="357"/>
      <c r="X159" s="357"/>
    </row>
    <row r="160" spans="1:24" ht="15.75" customHeight="1">
      <c r="A160" s="354"/>
      <c r="B160" s="355"/>
      <c r="C160" s="354"/>
      <c r="D160" s="355"/>
      <c r="E160" s="355"/>
      <c r="F160" s="357"/>
      <c r="G160" s="357"/>
      <c r="H160" s="357"/>
      <c r="I160" s="357"/>
      <c r="J160" s="357"/>
      <c r="K160" s="357"/>
      <c r="L160" s="357"/>
      <c r="M160" s="357"/>
      <c r="N160" s="357"/>
      <c r="O160" s="357"/>
      <c r="P160" s="357"/>
      <c r="Q160" s="357"/>
      <c r="R160" s="357"/>
      <c r="S160" s="357"/>
      <c r="T160" s="357"/>
      <c r="U160" s="357"/>
      <c r="V160" s="357"/>
      <c r="W160" s="357"/>
      <c r="X160" s="357"/>
    </row>
    <row r="161" spans="1:24" ht="15.75" customHeight="1">
      <c r="A161" s="354"/>
      <c r="B161" s="355"/>
      <c r="C161" s="354"/>
      <c r="D161" s="355"/>
      <c r="E161" s="355"/>
      <c r="F161" s="357"/>
      <c r="G161" s="357"/>
      <c r="H161" s="357"/>
      <c r="I161" s="357"/>
      <c r="J161" s="357"/>
      <c r="K161" s="357"/>
      <c r="L161" s="357"/>
      <c r="M161" s="357"/>
      <c r="N161" s="357"/>
      <c r="O161" s="357"/>
      <c r="P161" s="357"/>
      <c r="Q161" s="357"/>
      <c r="R161" s="357"/>
      <c r="S161" s="357"/>
      <c r="T161" s="357"/>
      <c r="U161" s="357"/>
      <c r="V161" s="357"/>
      <c r="W161" s="357"/>
      <c r="X161" s="357"/>
    </row>
    <row r="162" spans="1:24" ht="15.75" customHeight="1">
      <c r="A162" s="354"/>
      <c r="B162" s="355"/>
      <c r="C162" s="354"/>
      <c r="D162" s="355"/>
      <c r="E162" s="355"/>
      <c r="F162" s="357"/>
      <c r="G162" s="357"/>
      <c r="H162" s="357"/>
      <c r="I162" s="357"/>
      <c r="J162" s="357"/>
      <c r="K162" s="357"/>
      <c r="L162" s="357"/>
      <c r="M162" s="357"/>
      <c r="N162" s="357"/>
      <c r="O162" s="357"/>
      <c r="P162" s="357"/>
      <c r="Q162" s="357"/>
      <c r="R162" s="357"/>
      <c r="S162" s="357"/>
      <c r="T162" s="357"/>
      <c r="U162" s="357"/>
      <c r="V162" s="357"/>
      <c r="W162" s="357"/>
      <c r="X162" s="357"/>
    </row>
    <row r="163" spans="1:24" ht="15.75" customHeight="1">
      <c r="A163" s="354"/>
      <c r="B163" s="355"/>
      <c r="C163" s="354"/>
      <c r="D163" s="355"/>
      <c r="E163" s="355"/>
      <c r="F163" s="357"/>
      <c r="G163" s="357"/>
      <c r="H163" s="357"/>
      <c r="I163" s="357"/>
      <c r="J163" s="357"/>
      <c r="K163" s="357"/>
      <c r="L163" s="357"/>
      <c r="M163" s="357"/>
      <c r="N163" s="357"/>
      <c r="O163" s="357"/>
      <c r="P163" s="357"/>
      <c r="Q163" s="357"/>
      <c r="R163" s="357"/>
      <c r="S163" s="357"/>
      <c r="T163" s="357"/>
      <c r="U163" s="357"/>
      <c r="V163" s="357"/>
      <c r="W163" s="357"/>
      <c r="X163" s="357"/>
    </row>
    <row r="164" spans="1:24" ht="15.75" customHeight="1">
      <c r="A164" s="354"/>
      <c r="B164" s="355"/>
      <c r="C164" s="354"/>
      <c r="D164" s="355"/>
      <c r="E164" s="355"/>
      <c r="F164" s="357"/>
      <c r="G164" s="357"/>
      <c r="H164" s="357"/>
      <c r="I164" s="357"/>
      <c r="J164" s="357"/>
      <c r="K164" s="357"/>
      <c r="L164" s="357"/>
      <c r="M164" s="357"/>
      <c r="N164" s="357"/>
      <c r="O164" s="357"/>
      <c r="P164" s="357"/>
      <c r="Q164" s="357"/>
      <c r="R164" s="357"/>
      <c r="S164" s="357"/>
      <c r="T164" s="357"/>
      <c r="U164" s="357"/>
      <c r="V164" s="357"/>
      <c r="W164" s="357"/>
      <c r="X164" s="357"/>
    </row>
    <row r="165" spans="1:24" ht="15.75" customHeight="1">
      <c r="A165" s="354"/>
      <c r="B165" s="355"/>
      <c r="C165" s="354"/>
      <c r="D165" s="355"/>
      <c r="E165" s="355"/>
      <c r="F165" s="357"/>
      <c r="G165" s="357"/>
      <c r="H165" s="357"/>
      <c r="I165" s="357"/>
      <c r="J165" s="357"/>
      <c r="K165" s="357"/>
      <c r="L165" s="357"/>
      <c r="M165" s="357"/>
      <c r="N165" s="357"/>
      <c r="O165" s="357"/>
      <c r="P165" s="357"/>
      <c r="Q165" s="357"/>
      <c r="R165" s="357"/>
      <c r="S165" s="357"/>
      <c r="T165" s="357"/>
      <c r="U165" s="357"/>
      <c r="V165" s="357"/>
      <c r="W165" s="357"/>
      <c r="X165" s="357"/>
    </row>
    <row r="166" spans="1:24" ht="15.75" customHeight="1">
      <c r="A166" s="354"/>
      <c r="B166" s="355"/>
      <c r="C166" s="354"/>
      <c r="D166" s="355"/>
      <c r="E166" s="355"/>
      <c r="F166" s="357"/>
      <c r="G166" s="357"/>
      <c r="H166" s="357"/>
      <c r="I166" s="357"/>
      <c r="J166" s="357"/>
      <c r="K166" s="357"/>
      <c r="L166" s="357"/>
      <c r="M166" s="357"/>
      <c r="N166" s="357"/>
      <c r="O166" s="357"/>
      <c r="P166" s="357"/>
      <c r="Q166" s="357"/>
      <c r="R166" s="357"/>
      <c r="S166" s="357"/>
      <c r="T166" s="357"/>
      <c r="U166" s="357"/>
      <c r="V166" s="357"/>
      <c r="W166" s="357"/>
      <c r="X166" s="357"/>
    </row>
    <row r="167" spans="1:24" ht="15.75" customHeight="1">
      <c r="A167" s="354"/>
      <c r="B167" s="355"/>
      <c r="C167" s="354"/>
      <c r="D167" s="355"/>
      <c r="E167" s="355"/>
      <c r="F167" s="357"/>
      <c r="G167" s="357"/>
      <c r="H167" s="357"/>
      <c r="I167" s="357"/>
      <c r="J167" s="357"/>
      <c r="K167" s="357"/>
      <c r="L167" s="357"/>
      <c r="M167" s="357"/>
      <c r="N167" s="357"/>
      <c r="O167" s="357"/>
      <c r="P167" s="357"/>
      <c r="Q167" s="357"/>
      <c r="R167" s="357"/>
      <c r="S167" s="357"/>
      <c r="T167" s="357"/>
      <c r="U167" s="357"/>
      <c r="V167" s="357"/>
      <c r="W167" s="357"/>
      <c r="X167" s="357"/>
    </row>
    <row r="168" spans="1:24" ht="15.75" customHeight="1">
      <c r="A168" s="354"/>
      <c r="B168" s="355"/>
      <c r="C168" s="354"/>
      <c r="D168" s="355"/>
      <c r="E168" s="355"/>
      <c r="F168" s="357"/>
      <c r="G168" s="357"/>
      <c r="H168" s="357"/>
      <c r="I168" s="357"/>
      <c r="J168" s="357"/>
      <c r="K168" s="357"/>
      <c r="L168" s="357"/>
      <c r="M168" s="357"/>
      <c r="N168" s="357"/>
      <c r="O168" s="357"/>
      <c r="P168" s="357"/>
      <c r="Q168" s="357"/>
      <c r="R168" s="357"/>
      <c r="S168" s="357"/>
      <c r="T168" s="357"/>
      <c r="U168" s="357"/>
      <c r="V168" s="357"/>
      <c r="W168" s="357"/>
      <c r="X168" s="357"/>
    </row>
    <row r="169" spans="1:24" ht="15.75" customHeight="1">
      <c r="A169" s="354"/>
      <c r="B169" s="355"/>
      <c r="C169" s="354"/>
      <c r="D169" s="355"/>
      <c r="E169" s="355"/>
      <c r="F169" s="357"/>
      <c r="G169" s="357"/>
      <c r="H169" s="357"/>
      <c r="I169" s="357"/>
      <c r="J169" s="357"/>
      <c r="K169" s="357"/>
      <c r="L169" s="357"/>
      <c r="M169" s="357"/>
      <c r="N169" s="357"/>
      <c r="O169" s="357"/>
      <c r="P169" s="357"/>
      <c r="Q169" s="357"/>
      <c r="R169" s="357"/>
      <c r="S169" s="357"/>
      <c r="T169" s="357"/>
      <c r="U169" s="357"/>
      <c r="V169" s="357"/>
      <c r="W169" s="357"/>
      <c r="X169" s="357"/>
    </row>
    <row r="170" spans="1:24" ht="15.75" customHeight="1">
      <c r="A170" s="354"/>
      <c r="B170" s="355"/>
      <c r="C170" s="354"/>
      <c r="D170" s="355"/>
      <c r="E170" s="355"/>
      <c r="F170" s="357"/>
      <c r="G170" s="357"/>
      <c r="H170" s="357"/>
      <c r="I170" s="357"/>
      <c r="J170" s="357"/>
      <c r="K170" s="357"/>
      <c r="L170" s="357"/>
      <c r="M170" s="357"/>
      <c r="N170" s="357"/>
      <c r="O170" s="357"/>
      <c r="P170" s="357"/>
      <c r="Q170" s="357"/>
      <c r="R170" s="357"/>
      <c r="S170" s="357"/>
      <c r="T170" s="357"/>
      <c r="U170" s="357"/>
      <c r="V170" s="357"/>
      <c r="W170" s="357"/>
      <c r="X170" s="357"/>
    </row>
    <row r="171" spans="1:24" ht="15.75" customHeight="1">
      <c r="A171" s="354"/>
      <c r="B171" s="355"/>
      <c r="C171" s="354"/>
      <c r="D171" s="355"/>
      <c r="E171" s="355"/>
      <c r="F171" s="357"/>
      <c r="G171" s="357"/>
      <c r="H171" s="357"/>
      <c r="I171" s="357"/>
      <c r="J171" s="357"/>
      <c r="K171" s="357"/>
      <c r="L171" s="357"/>
      <c r="M171" s="357"/>
      <c r="N171" s="357"/>
      <c r="O171" s="357"/>
      <c r="P171" s="357"/>
      <c r="Q171" s="357"/>
      <c r="R171" s="357"/>
      <c r="S171" s="357"/>
      <c r="T171" s="357"/>
      <c r="U171" s="357"/>
      <c r="V171" s="357"/>
      <c r="W171" s="357"/>
      <c r="X171" s="357"/>
    </row>
    <row r="172" spans="1:24" ht="15.75" customHeight="1">
      <c r="A172" s="354"/>
      <c r="B172" s="355"/>
      <c r="C172" s="354"/>
      <c r="D172" s="355"/>
      <c r="E172" s="355"/>
      <c r="F172" s="357"/>
      <c r="G172" s="357"/>
      <c r="H172" s="357"/>
      <c r="I172" s="357"/>
      <c r="J172" s="357"/>
      <c r="K172" s="357"/>
      <c r="L172" s="357"/>
      <c r="M172" s="357"/>
      <c r="N172" s="357"/>
      <c r="O172" s="357"/>
      <c r="P172" s="357"/>
      <c r="Q172" s="357"/>
      <c r="R172" s="357"/>
      <c r="S172" s="357"/>
      <c r="T172" s="357"/>
      <c r="U172" s="357"/>
      <c r="V172" s="357"/>
      <c r="W172" s="357"/>
      <c r="X172" s="357"/>
    </row>
    <row r="173" spans="1:24" ht="15.75" customHeight="1">
      <c r="A173" s="354"/>
      <c r="B173" s="355"/>
      <c r="C173" s="354"/>
      <c r="D173" s="355"/>
      <c r="E173" s="355"/>
      <c r="F173" s="357"/>
      <c r="G173" s="357"/>
      <c r="H173" s="357"/>
      <c r="I173" s="357"/>
      <c r="J173" s="357"/>
      <c r="K173" s="357"/>
      <c r="L173" s="357"/>
      <c r="M173" s="357"/>
      <c r="N173" s="357"/>
      <c r="O173" s="357"/>
      <c r="P173" s="357"/>
      <c r="Q173" s="357"/>
      <c r="R173" s="357"/>
      <c r="S173" s="357"/>
      <c r="T173" s="357"/>
      <c r="U173" s="357"/>
      <c r="V173" s="357"/>
      <c r="W173" s="357"/>
      <c r="X173" s="357"/>
    </row>
    <row r="174" spans="1:24" ht="15.75" customHeight="1">
      <c r="A174" s="354"/>
      <c r="B174" s="355"/>
      <c r="C174" s="354"/>
      <c r="D174" s="355"/>
      <c r="E174" s="355"/>
      <c r="F174" s="357"/>
      <c r="G174" s="357"/>
      <c r="H174" s="357"/>
      <c r="I174" s="357"/>
      <c r="J174" s="357"/>
      <c r="K174" s="357"/>
      <c r="L174" s="357"/>
      <c r="M174" s="357"/>
      <c r="N174" s="357"/>
      <c r="O174" s="357"/>
      <c r="P174" s="357"/>
      <c r="Q174" s="357"/>
      <c r="R174" s="357"/>
      <c r="S174" s="357"/>
      <c r="T174" s="357"/>
      <c r="U174" s="357"/>
      <c r="V174" s="357"/>
      <c r="W174" s="357"/>
      <c r="X174" s="357"/>
    </row>
    <row r="175" spans="1:24" ht="15.75" customHeight="1">
      <c r="A175" s="354"/>
      <c r="B175" s="355"/>
      <c r="C175" s="354"/>
      <c r="D175" s="355"/>
      <c r="E175" s="355"/>
      <c r="F175" s="357"/>
      <c r="G175" s="357"/>
      <c r="H175" s="357"/>
      <c r="I175" s="357"/>
      <c r="J175" s="357"/>
      <c r="K175" s="357"/>
      <c r="L175" s="357"/>
      <c r="M175" s="357"/>
      <c r="N175" s="357"/>
      <c r="O175" s="357"/>
      <c r="P175" s="357"/>
      <c r="Q175" s="357"/>
      <c r="R175" s="357"/>
      <c r="S175" s="357"/>
      <c r="T175" s="357"/>
      <c r="U175" s="357"/>
      <c r="V175" s="357"/>
      <c r="W175" s="357"/>
      <c r="X175" s="357"/>
    </row>
    <row r="176" spans="1:24" ht="15.75" customHeight="1">
      <c r="A176" s="354"/>
      <c r="B176" s="355"/>
      <c r="C176" s="354"/>
      <c r="D176" s="355"/>
      <c r="E176" s="355"/>
      <c r="F176" s="357"/>
      <c r="G176" s="357"/>
      <c r="H176" s="357"/>
      <c r="I176" s="357"/>
      <c r="J176" s="357"/>
      <c r="K176" s="357"/>
      <c r="L176" s="357"/>
      <c r="M176" s="357"/>
      <c r="N176" s="357"/>
      <c r="O176" s="357"/>
      <c r="P176" s="357"/>
      <c r="Q176" s="357"/>
      <c r="R176" s="357"/>
      <c r="S176" s="357"/>
      <c r="T176" s="357"/>
      <c r="U176" s="357"/>
      <c r="V176" s="357"/>
      <c r="W176" s="357"/>
      <c r="X176" s="357"/>
    </row>
    <row r="177" spans="1:24" ht="15.75" customHeight="1">
      <c r="A177" s="354"/>
      <c r="B177" s="355"/>
      <c r="C177" s="354"/>
      <c r="D177" s="355"/>
      <c r="E177" s="355"/>
      <c r="F177" s="357"/>
      <c r="G177" s="357"/>
      <c r="H177" s="357"/>
      <c r="I177" s="357"/>
      <c r="J177" s="357"/>
      <c r="K177" s="357"/>
      <c r="L177" s="357"/>
      <c r="M177" s="357"/>
      <c r="N177" s="357"/>
      <c r="O177" s="357"/>
      <c r="P177" s="357"/>
      <c r="Q177" s="357"/>
      <c r="R177" s="357"/>
      <c r="S177" s="357"/>
      <c r="T177" s="357"/>
      <c r="U177" s="357"/>
      <c r="V177" s="357"/>
      <c r="W177" s="357"/>
      <c r="X177" s="357"/>
    </row>
    <row r="178" spans="1:24" ht="15.75" customHeight="1">
      <c r="A178" s="354"/>
      <c r="B178" s="355"/>
      <c r="C178" s="354"/>
      <c r="D178" s="355"/>
      <c r="E178" s="355"/>
      <c r="F178" s="357"/>
      <c r="G178" s="357"/>
      <c r="H178" s="357"/>
      <c r="I178" s="357"/>
      <c r="J178" s="357"/>
      <c r="K178" s="357"/>
      <c r="L178" s="357"/>
      <c r="M178" s="357"/>
      <c r="N178" s="357"/>
      <c r="O178" s="357"/>
      <c r="P178" s="357"/>
      <c r="Q178" s="357"/>
      <c r="R178" s="357"/>
      <c r="S178" s="357"/>
      <c r="T178" s="357"/>
      <c r="U178" s="357"/>
      <c r="V178" s="357"/>
      <c r="W178" s="357"/>
      <c r="X178" s="357"/>
    </row>
    <row r="179" spans="1:24" ht="15.75" customHeight="1">
      <c r="A179" s="354"/>
      <c r="B179" s="355"/>
      <c r="C179" s="354"/>
      <c r="D179" s="355"/>
      <c r="E179" s="355"/>
      <c r="F179" s="357"/>
      <c r="G179" s="357"/>
      <c r="H179" s="357"/>
      <c r="I179" s="357"/>
      <c r="J179" s="357"/>
      <c r="K179" s="357"/>
      <c r="L179" s="357"/>
      <c r="M179" s="357"/>
      <c r="N179" s="357"/>
      <c r="O179" s="357"/>
      <c r="P179" s="357"/>
      <c r="Q179" s="357"/>
      <c r="R179" s="357"/>
      <c r="S179" s="357"/>
      <c r="T179" s="357"/>
      <c r="U179" s="357"/>
      <c r="V179" s="357"/>
      <c r="W179" s="357"/>
      <c r="X179" s="357"/>
    </row>
    <row r="180" spans="1:24" ht="15.75" customHeight="1">
      <c r="A180" s="354"/>
      <c r="B180" s="355"/>
      <c r="C180" s="354"/>
      <c r="D180" s="355"/>
      <c r="E180" s="355"/>
      <c r="F180" s="357"/>
      <c r="G180" s="357"/>
      <c r="H180" s="357"/>
      <c r="I180" s="357"/>
      <c r="J180" s="357"/>
      <c r="K180" s="357"/>
      <c r="L180" s="357"/>
      <c r="M180" s="357"/>
      <c r="N180" s="357"/>
      <c r="O180" s="357"/>
      <c r="P180" s="357"/>
      <c r="Q180" s="357"/>
      <c r="R180" s="357"/>
      <c r="S180" s="357"/>
      <c r="T180" s="357"/>
      <c r="U180" s="357"/>
      <c r="V180" s="357"/>
      <c r="W180" s="357"/>
      <c r="X180" s="357"/>
    </row>
    <row r="181" spans="1:24" ht="15.75" customHeight="1">
      <c r="A181" s="354"/>
      <c r="B181" s="355"/>
      <c r="C181" s="354"/>
      <c r="D181" s="355"/>
      <c r="E181" s="355"/>
      <c r="F181" s="357"/>
      <c r="G181" s="357"/>
      <c r="H181" s="357"/>
      <c r="I181" s="357"/>
      <c r="J181" s="357"/>
      <c r="K181" s="357"/>
      <c r="L181" s="357"/>
      <c r="M181" s="357"/>
      <c r="N181" s="357"/>
      <c r="O181" s="357"/>
      <c r="P181" s="357"/>
      <c r="Q181" s="357"/>
      <c r="R181" s="357"/>
      <c r="S181" s="357"/>
      <c r="T181" s="357"/>
      <c r="U181" s="357"/>
      <c r="V181" s="357"/>
      <c r="W181" s="357"/>
      <c r="X181" s="357"/>
    </row>
    <row r="182" spans="1:24" ht="15.75" customHeight="1">
      <c r="A182" s="354"/>
      <c r="B182" s="355"/>
      <c r="C182" s="354"/>
      <c r="D182" s="355"/>
      <c r="E182" s="355"/>
      <c r="F182" s="357"/>
      <c r="G182" s="357"/>
      <c r="H182" s="357"/>
      <c r="I182" s="357"/>
      <c r="J182" s="357"/>
      <c r="K182" s="357"/>
      <c r="L182" s="357"/>
      <c r="M182" s="357"/>
      <c r="N182" s="357"/>
      <c r="O182" s="357"/>
      <c r="P182" s="357"/>
      <c r="Q182" s="357"/>
      <c r="R182" s="357"/>
      <c r="S182" s="357"/>
      <c r="T182" s="357"/>
      <c r="U182" s="357"/>
      <c r="V182" s="357"/>
      <c r="W182" s="357"/>
      <c r="X182" s="357"/>
    </row>
    <row r="183" spans="1:24" ht="15.75" customHeight="1">
      <c r="A183" s="354"/>
      <c r="B183" s="355"/>
      <c r="C183" s="354"/>
      <c r="D183" s="355"/>
      <c r="E183" s="355"/>
      <c r="F183" s="357"/>
      <c r="G183" s="357"/>
      <c r="H183" s="357"/>
      <c r="I183" s="357"/>
      <c r="J183" s="357"/>
      <c r="K183" s="357"/>
      <c r="L183" s="357"/>
      <c r="M183" s="357"/>
      <c r="N183" s="357"/>
      <c r="O183" s="357"/>
      <c r="P183" s="357"/>
      <c r="Q183" s="357"/>
      <c r="R183" s="357"/>
      <c r="S183" s="357"/>
      <c r="T183" s="357"/>
      <c r="U183" s="357"/>
      <c r="V183" s="357"/>
      <c r="W183" s="357"/>
      <c r="X183" s="357"/>
    </row>
    <row r="184" spans="1:24" ht="15.75" customHeight="1">
      <c r="A184" s="354"/>
      <c r="B184" s="355"/>
      <c r="C184" s="354"/>
      <c r="D184" s="355"/>
      <c r="E184" s="355"/>
      <c r="F184" s="357"/>
      <c r="G184" s="357"/>
      <c r="H184" s="357"/>
      <c r="I184" s="357"/>
      <c r="J184" s="357"/>
      <c r="K184" s="357"/>
      <c r="L184" s="357"/>
      <c r="M184" s="357"/>
      <c r="N184" s="357"/>
      <c r="O184" s="357"/>
      <c r="P184" s="357"/>
      <c r="Q184" s="357"/>
      <c r="R184" s="357"/>
      <c r="S184" s="357"/>
      <c r="T184" s="357"/>
      <c r="U184" s="357"/>
      <c r="V184" s="357"/>
      <c r="W184" s="357"/>
      <c r="X184" s="357"/>
    </row>
    <row r="185" spans="1:24" ht="15.75" customHeight="1">
      <c r="A185" s="354"/>
      <c r="B185" s="355"/>
      <c r="C185" s="354"/>
      <c r="D185" s="355"/>
      <c r="E185" s="355"/>
      <c r="F185" s="357"/>
      <c r="G185" s="357"/>
      <c r="H185" s="357"/>
      <c r="I185" s="357"/>
      <c r="J185" s="357"/>
      <c r="K185" s="357"/>
      <c r="L185" s="357"/>
      <c r="M185" s="357"/>
      <c r="N185" s="357"/>
      <c r="O185" s="357"/>
      <c r="P185" s="357"/>
      <c r="Q185" s="357"/>
      <c r="R185" s="357"/>
      <c r="S185" s="357"/>
      <c r="T185" s="357"/>
      <c r="U185" s="357"/>
      <c r="V185" s="357"/>
      <c r="W185" s="357"/>
      <c r="X185" s="357"/>
    </row>
    <row r="186" spans="1:24" ht="15.75" customHeight="1">
      <c r="A186" s="354"/>
      <c r="B186" s="355"/>
      <c r="C186" s="354"/>
      <c r="D186" s="355"/>
      <c r="E186" s="355"/>
      <c r="F186" s="357"/>
      <c r="G186" s="357"/>
      <c r="H186" s="357"/>
      <c r="I186" s="357"/>
      <c r="J186" s="357"/>
      <c r="K186" s="357"/>
      <c r="L186" s="357"/>
      <c r="M186" s="357"/>
      <c r="N186" s="357"/>
      <c r="O186" s="357"/>
      <c r="P186" s="357"/>
      <c r="Q186" s="357"/>
      <c r="R186" s="357"/>
      <c r="S186" s="357"/>
      <c r="T186" s="357"/>
      <c r="U186" s="357"/>
      <c r="V186" s="357"/>
      <c r="W186" s="357"/>
      <c r="X186" s="357"/>
    </row>
    <row r="187" spans="1:24" ht="15.75" customHeight="1">
      <c r="A187" s="354"/>
      <c r="B187" s="355"/>
      <c r="C187" s="354"/>
      <c r="D187" s="355"/>
      <c r="E187" s="355"/>
      <c r="F187" s="357"/>
      <c r="G187" s="357"/>
      <c r="H187" s="357"/>
      <c r="I187" s="357"/>
      <c r="J187" s="357"/>
      <c r="K187" s="357"/>
      <c r="L187" s="357"/>
      <c r="M187" s="357"/>
      <c r="N187" s="357"/>
      <c r="O187" s="357"/>
      <c r="P187" s="357"/>
      <c r="Q187" s="357"/>
      <c r="R187" s="357"/>
      <c r="S187" s="357"/>
      <c r="T187" s="357"/>
      <c r="U187" s="357"/>
      <c r="V187" s="357"/>
      <c r="W187" s="357"/>
      <c r="X187" s="357"/>
    </row>
    <row r="188" spans="1:24" ht="15.75" customHeight="1">
      <c r="A188" s="285"/>
      <c r="B188" s="91"/>
      <c r="C188" s="285"/>
      <c r="D188" s="91"/>
      <c r="E188" s="91"/>
    </row>
    <row r="189" spans="1:24" ht="15.75" customHeight="1">
      <c r="A189" s="285"/>
      <c r="B189" s="91"/>
      <c r="C189" s="285"/>
      <c r="D189" s="91"/>
      <c r="E189" s="91"/>
    </row>
    <row r="190" spans="1:24" ht="15.75" customHeight="1">
      <c r="A190" s="285"/>
      <c r="B190" s="91"/>
      <c r="C190" s="285"/>
      <c r="D190" s="91"/>
      <c r="E190" s="91"/>
    </row>
    <row r="191" spans="1:24" ht="15.75" customHeight="1">
      <c r="A191" s="285"/>
      <c r="B191" s="91"/>
      <c r="C191" s="285"/>
      <c r="D191" s="91"/>
      <c r="E191" s="91"/>
    </row>
    <row r="192" spans="1:24" ht="15.75" customHeight="1">
      <c r="A192" s="285"/>
      <c r="B192" s="91"/>
      <c r="C192" s="285"/>
      <c r="D192" s="91"/>
      <c r="E192" s="91"/>
    </row>
    <row r="193" spans="1:5" ht="15.75" customHeight="1">
      <c r="A193" s="285"/>
      <c r="B193" s="91"/>
      <c r="C193" s="285"/>
      <c r="D193" s="91"/>
      <c r="E193" s="91"/>
    </row>
    <row r="194" spans="1:5" ht="15.75" customHeight="1">
      <c r="A194" s="285"/>
      <c r="B194" s="91"/>
      <c r="C194" s="285"/>
      <c r="D194" s="91"/>
      <c r="E194" s="91"/>
    </row>
    <row r="195" spans="1:5" ht="15.75" customHeight="1">
      <c r="A195" s="285"/>
      <c r="B195" s="91"/>
      <c r="C195" s="285"/>
      <c r="D195" s="91"/>
      <c r="E195" s="91"/>
    </row>
    <row r="196" spans="1:5" ht="15.75" customHeight="1">
      <c r="A196" s="285"/>
      <c r="B196" s="91"/>
      <c r="C196" s="285"/>
      <c r="D196" s="91"/>
      <c r="E196" s="91"/>
    </row>
    <row r="197" spans="1:5" ht="15.75" customHeight="1">
      <c r="A197" s="285"/>
      <c r="B197" s="91"/>
      <c r="C197" s="285"/>
      <c r="D197" s="91"/>
      <c r="E197" s="91"/>
    </row>
    <row r="198" spans="1:5" ht="15.75" customHeight="1">
      <c r="A198" s="285"/>
      <c r="B198" s="91"/>
      <c r="C198" s="285"/>
      <c r="D198" s="91"/>
      <c r="E198" s="91"/>
    </row>
    <row r="199" spans="1:5" ht="15.75" customHeight="1">
      <c r="A199" s="285"/>
      <c r="B199" s="91"/>
      <c r="C199" s="285"/>
      <c r="D199" s="91"/>
      <c r="E199" s="91"/>
    </row>
    <row r="200" spans="1:5" ht="15.75" customHeight="1">
      <c r="A200" s="285"/>
      <c r="B200" s="91"/>
      <c r="C200" s="285"/>
      <c r="D200" s="91"/>
      <c r="E200" s="91"/>
    </row>
    <row r="201" spans="1:5" ht="15.75" customHeight="1">
      <c r="A201" s="285"/>
      <c r="B201" s="91"/>
      <c r="C201" s="285"/>
      <c r="D201" s="91"/>
      <c r="E201" s="91"/>
    </row>
    <row r="202" spans="1:5" ht="15.75" customHeight="1">
      <c r="A202" s="285"/>
      <c r="B202" s="91"/>
      <c r="C202" s="285"/>
      <c r="D202" s="91"/>
      <c r="E202" s="91"/>
    </row>
    <row r="203" spans="1:5" ht="15.75" customHeight="1">
      <c r="A203" s="285"/>
      <c r="B203" s="91"/>
      <c r="C203" s="285"/>
      <c r="D203" s="91"/>
      <c r="E203" s="91"/>
    </row>
    <row r="204" spans="1:5" ht="15.75" customHeight="1">
      <c r="A204" s="285"/>
      <c r="B204" s="91"/>
      <c r="C204" s="285"/>
      <c r="D204" s="91"/>
      <c r="E204" s="91"/>
    </row>
    <row r="205" spans="1:5" ht="15.75" customHeight="1">
      <c r="A205" s="285"/>
      <c r="B205" s="91"/>
      <c r="C205" s="285"/>
      <c r="D205" s="91"/>
      <c r="E205" s="91"/>
    </row>
    <row r="206" spans="1:5" ht="15.75" customHeight="1">
      <c r="A206" s="285"/>
      <c r="B206" s="91"/>
      <c r="C206" s="285"/>
      <c r="D206" s="91"/>
      <c r="E206" s="91"/>
    </row>
    <row r="207" spans="1:5" ht="15.75" customHeight="1">
      <c r="A207" s="285"/>
      <c r="B207" s="91"/>
      <c r="C207" s="285"/>
      <c r="D207" s="91"/>
      <c r="E207" s="91"/>
    </row>
    <row r="208" spans="1:5" ht="15.75" customHeight="1">
      <c r="A208" s="285"/>
      <c r="B208" s="91"/>
      <c r="C208" s="285"/>
      <c r="D208" s="91"/>
      <c r="E208" s="91"/>
    </row>
    <row r="209" spans="1:5" ht="15.75" customHeight="1">
      <c r="A209" s="285"/>
      <c r="B209" s="91"/>
      <c r="C209" s="285"/>
      <c r="D209" s="91"/>
      <c r="E209" s="91"/>
    </row>
    <row r="210" spans="1:5" ht="15.75" customHeight="1">
      <c r="A210" s="285"/>
      <c r="B210" s="91"/>
      <c r="C210" s="285"/>
      <c r="D210" s="91"/>
      <c r="E210" s="91"/>
    </row>
    <row r="211" spans="1:5" ht="15.75" customHeight="1">
      <c r="A211" s="285"/>
      <c r="B211" s="91"/>
      <c r="C211" s="285"/>
      <c r="D211" s="91"/>
      <c r="E211" s="91"/>
    </row>
    <row r="212" spans="1:5" ht="15.75" customHeight="1">
      <c r="A212" s="285"/>
      <c r="B212" s="91"/>
      <c r="C212" s="285"/>
      <c r="D212" s="91"/>
      <c r="E212" s="91"/>
    </row>
    <row r="213" spans="1:5" ht="15.75" customHeight="1">
      <c r="A213" s="285"/>
      <c r="B213" s="91"/>
      <c r="C213" s="285"/>
      <c r="D213" s="91"/>
      <c r="E213" s="91"/>
    </row>
    <row r="214" spans="1:5" ht="15.75" customHeight="1">
      <c r="A214" s="285"/>
      <c r="B214" s="91"/>
      <c r="C214" s="285"/>
      <c r="D214" s="91"/>
      <c r="E214" s="91"/>
    </row>
    <row r="215" spans="1:5" ht="15.75" customHeight="1">
      <c r="A215" s="285"/>
      <c r="B215" s="91"/>
      <c r="C215" s="285"/>
      <c r="D215" s="91"/>
      <c r="E215" s="91"/>
    </row>
    <row r="216" spans="1:5" ht="15.75" customHeight="1">
      <c r="A216" s="285"/>
      <c r="B216" s="91"/>
      <c r="C216" s="285"/>
      <c r="D216" s="91"/>
      <c r="E216" s="91"/>
    </row>
    <row r="217" spans="1:5" ht="15.75" customHeight="1">
      <c r="A217" s="285"/>
      <c r="B217" s="91"/>
      <c r="C217" s="285"/>
      <c r="D217" s="91"/>
      <c r="E217" s="91"/>
    </row>
    <row r="218" spans="1:5" ht="15.75" customHeight="1">
      <c r="A218" s="285"/>
      <c r="B218" s="91"/>
      <c r="C218" s="285"/>
      <c r="D218" s="91"/>
      <c r="E218" s="91"/>
    </row>
    <row r="219" spans="1:5" ht="15.75" customHeight="1">
      <c r="A219" s="285"/>
      <c r="B219" s="91"/>
      <c r="C219" s="285"/>
      <c r="D219" s="91"/>
      <c r="E219" s="91"/>
    </row>
    <row r="220" spans="1:5" ht="15.75" customHeight="1">
      <c r="A220" s="285"/>
      <c r="B220" s="91"/>
      <c r="C220" s="285"/>
      <c r="D220" s="91"/>
      <c r="E220" s="91"/>
    </row>
    <row r="221" spans="1:5" ht="15.75" customHeight="1">
      <c r="A221" s="285"/>
      <c r="B221" s="91"/>
      <c r="C221" s="285"/>
      <c r="D221" s="91"/>
      <c r="E221" s="91"/>
    </row>
    <row r="222" spans="1:5" ht="15.75" customHeight="1">
      <c r="A222" s="285"/>
      <c r="B222" s="91"/>
      <c r="C222" s="285"/>
      <c r="D222" s="91"/>
      <c r="E222" s="91"/>
    </row>
    <row r="223" spans="1:5" ht="15.75" customHeight="1">
      <c r="A223" s="285"/>
      <c r="B223" s="91"/>
      <c r="C223" s="285"/>
      <c r="D223" s="91"/>
      <c r="E223" s="91"/>
    </row>
    <row r="224" spans="1:5" ht="15.75" customHeight="1">
      <c r="A224" s="285"/>
      <c r="B224" s="91"/>
      <c r="C224" s="285"/>
      <c r="D224" s="91"/>
      <c r="E224" s="91"/>
    </row>
    <row r="225" spans="1:5" ht="15.75" customHeight="1">
      <c r="A225" s="285"/>
      <c r="B225" s="91"/>
      <c r="C225" s="285"/>
      <c r="D225" s="91"/>
      <c r="E225" s="91"/>
    </row>
    <row r="226" spans="1:5" ht="15.75" customHeight="1">
      <c r="A226" s="285"/>
      <c r="B226" s="91"/>
      <c r="C226" s="285"/>
      <c r="D226" s="91"/>
      <c r="E226" s="91"/>
    </row>
    <row r="227" spans="1:5" ht="15.75" customHeight="1">
      <c r="A227" s="285"/>
      <c r="B227" s="91"/>
      <c r="C227" s="285"/>
      <c r="D227" s="91"/>
      <c r="E227" s="91"/>
    </row>
    <row r="228" spans="1:5" ht="15.75" customHeight="1">
      <c r="A228" s="285"/>
      <c r="B228" s="91"/>
      <c r="C228" s="285"/>
      <c r="D228" s="91"/>
      <c r="E228" s="91"/>
    </row>
    <row r="229" spans="1:5" ht="15.75" customHeight="1">
      <c r="A229" s="285"/>
      <c r="B229" s="91"/>
      <c r="C229" s="285"/>
      <c r="D229" s="91"/>
      <c r="E229" s="91"/>
    </row>
    <row r="230" spans="1:5" ht="15.75" customHeight="1">
      <c r="A230" s="285"/>
      <c r="B230" s="91"/>
      <c r="C230" s="285"/>
      <c r="D230" s="91"/>
      <c r="E230" s="91"/>
    </row>
    <row r="231" spans="1:5" ht="15.75" customHeight="1">
      <c r="A231" s="285"/>
      <c r="B231" s="91"/>
      <c r="C231" s="285"/>
      <c r="D231" s="91"/>
      <c r="E231" s="91"/>
    </row>
    <row r="232" spans="1:5" ht="15.75" customHeight="1">
      <c r="A232" s="285"/>
      <c r="B232" s="91"/>
      <c r="C232" s="285"/>
      <c r="D232" s="91"/>
      <c r="E232" s="91"/>
    </row>
    <row r="233" spans="1:5" ht="15.75" customHeight="1">
      <c r="A233" s="285"/>
      <c r="B233" s="91"/>
      <c r="C233" s="285"/>
      <c r="D233" s="91"/>
      <c r="E233" s="91"/>
    </row>
    <row r="234" spans="1:5" ht="15.75" customHeight="1">
      <c r="A234" s="285"/>
      <c r="B234" s="91"/>
      <c r="C234" s="285"/>
      <c r="D234" s="91"/>
      <c r="E234" s="91"/>
    </row>
    <row r="235" spans="1:5" ht="15.75" customHeight="1">
      <c r="A235" s="285"/>
      <c r="B235" s="91"/>
      <c r="C235" s="285"/>
      <c r="D235" s="91"/>
      <c r="E235" s="91"/>
    </row>
    <row r="236" spans="1:5" ht="15.75" customHeight="1">
      <c r="A236" s="285"/>
      <c r="B236" s="91"/>
      <c r="C236" s="285"/>
      <c r="D236" s="91"/>
      <c r="E236" s="91"/>
    </row>
    <row r="237" spans="1:5" ht="15.75" customHeight="1">
      <c r="A237" s="285"/>
      <c r="B237" s="91"/>
      <c r="C237" s="285"/>
      <c r="D237" s="91"/>
      <c r="E237" s="91"/>
    </row>
    <row r="238" spans="1:5" ht="15.75" customHeight="1">
      <c r="A238" s="285"/>
      <c r="B238" s="91"/>
      <c r="C238" s="285"/>
      <c r="D238" s="91"/>
      <c r="E238" s="91"/>
    </row>
    <row r="239" spans="1:5" ht="15.75" customHeight="1">
      <c r="A239" s="285"/>
      <c r="B239" s="91"/>
      <c r="C239" s="285"/>
      <c r="D239" s="91"/>
      <c r="E239" s="91"/>
    </row>
    <row r="240" spans="1:5" ht="15.75" customHeight="1">
      <c r="A240" s="285"/>
      <c r="B240" s="91"/>
      <c r="C240" s="285"/>
      <c r="D240" s="91"/>
      <c r="E240" s="91"/>
    </row>
    <row r="241" spans="1:5" ht="15.75" customHeight="1">
      <c r="A241" s="285"/>
      <c r="B241" s="91"/>
      <c r="C241" s="285"/>
      <c r="D241" s="91"/>
      <c r="E241" s="91"/>
    </row>
    <row r="242" spans="1:5" ht="15.75" customHeight="1">
      <c r="A242" s="285"/>
      <c r="B242" s="91"/>
      <c r="C242" s="285"/>
      <c r="D242" s="91"/>
      <c r="E242" s="91"/>
    </row>
    <row r="243" spans="1:5" ht="15.75" customHeight="1">
      <c r="A243" s="285"/>
      <c r="B243" s="91"/>
      <c r="C243" s="285"/>
      <c r="D243" s="91"/>
      <c r="E243" s="91"/>
    </row>
    <row r="244" spans="1:5" ht="15.75" customHeight="1">
      <c r="A244" s="285"/>
      <c r="B244" s="91"/>
      <c r="C244" s="285"/>
      <c r="D244" s="91"/>
      <c r="E244" s="91"/>
    </row>
    <row r="245" spans="1:5" ht="15.75" customHeight="1">
      <c r="A245" s="285"/>
      <c r="B245" s="91"/>
      <c r="C245" s="285"/>
      <c r="D245" s="91"/>
      <c r="E245" s="91"/>
    </row>
    <row r="246" spans="1:5" ht="15.75" customHeight="1">
      <c r="A246" s="285"/>
      <c r="B246" s="91"/>
      <c r="C246" s="285"/>
      <c r="D246" s="91"/>
      <c r="E246" s="91"/>
    </row>
    <row r="247" spans="1:5" ht="15.75" customHeight="1">
      <c r="A247" s="285"/>
      <c r="B247" s="91"/>
      <c r="C247" s="285"/>
      <c r="D247" s="91"/>
      <c r="E247" s="91"/>
    </row>
    <row r="248" spans="1:5" ht="15.75" customHeight="1">
      <c r="A248" s="285"/>
      <c r="B248" s="91"/>
      <c r="C248" s="285"/>
      <c r="D248" s="91"/>
      <c r="E248" s="91"/>
    </row>
    <row r="249" spans="1:5" ht="15.75" customHeight="1">
      <c r="A249" s="285"/>
      <c r="B249" s="91"/>
      <c r="C249" s="285"/>
      <c r="D249" s="91"/>
      <c r="E249" s="91"/>
    </row>
    <row r="250" spans="1:5" ht="15.75" customHeight="1">
      <c r="A250" s="285"/>
      <c r="B250" s="91"/>
      <c r="C250" s="285"/>
      <c r="D250" s="91"/>
      <c r="E250" s="91"/>
    </row>
    <row r="251" spans="1:5" ht="15.75" customHeight="1">
      <c r="A251" s="285"/>
      <c r="B251" s="91"/>
      <c r="C251" s="285"/>
      <c r="D251" s="91"/>
      <c r="E251" s="91"/>
    </row>
    <row r="252" spans="1:5" ht="15.75" customHeight="1">
      <c r="A252" s="285"/>
      <c r="B252" s="91"/>
      <c r="C252" s="285"/>
      <c r="D252" s="91"/>
      <c r="E252" s="91"/>
    </row>
    <row r="253" spans="1:5" ht="15.75" customHeight="1">
      <c r="A253" s="285"/>
      <c r="B253" s="91"/>
      <c r="C253" s="285"/>
      <c r="D253" s="91"/>
      <c r="E253" s="91"/>
    </row>
    <row r="254" spans="1:5" ht="15.75" customHeight="1">
      <c r="A254" s="285"/>
      <c r="B254" s="91"/>
      <c r="C254" s="285"/>
      <c r="D254" s="91"/>
      <c r="E254" s="91"/>
    </row>
    <row r="255" spans="1:5" ht="15.75" customHeight="1">
      <c r="A255" s="285"/>
      <c r="B255" s="91"/>
      <c r="C255" s="285"/>
      <c r="D255" s="91"/>
      <c r="E255" s="91"/>
    </row>
    <row r="256" spans="1:5" ht="15.75" customHeight="1">
      <c r="A256" s="285"/>
      <c r="B256" s="91"/>
      <c r="C256" s="285"/>
      <c r="D256" s="91"/>
      <c r="E256" s="91"/>
    </row>
    <row r="257" spans="1:5" ht="15.75" customHeight="1">
      <c r="A257" s="285"/>
      <c r="B257" s="91"/>
      <c r="C257" s="285"/>
      <c r="D257" s="91"/>
      <c r="E257" s="91"/>
    </row>
    <row r="258" spans="1:5" ht="15.75" customHeight="1">
      <c r="A258" s="285"/>
      <c r="B258" s="91"/>
      <c r="C258" s="285"/>
      <c r="D258" s="91"/>
      <c r="E258" s="91"/>
    </row>
    <row r="259" spans="1:5" ht="15.75" customHeight="1">
      <c r="A259" s="285"/>
      <c r="B259" s="91"/>
      <c r="C259" s="285"/>
      <c r="D259" s="91"/>
      <c r="E259" s="91"/>
    </row>
    <row r="260" spans="1:5" ht="15.75" customHeight="1">
      <c r="A260" s="285"/>
      <c r="B260" s="91"/>
      <c r="C260" s="285"/>
      <c r="D260" s="91"/>
      <c r="E260" s="91"/>
    </row>
    <row r="261" spans="1:5" ht="15.75" customHeight="1">
      <c r="A261" s="285"/>
      <c r="B261" s="91"/>
      <c r="C261" s="285"/>
      <c r="D261" s="91"/>
      <c r="E261" s="91"/>
    </row>
    <row r="262" spans="1:5" ht="15.75" customHeight="1">
      <c r="A262" s="285"/>
      <c r="B262" s="91"/>
      <c r="C262" s="285"/>
      <c r="D262" s="91"/>
      <c r="E262" s="91"/>
    </row>
    <row r="263" spans="1:5" ht="15.75" customHeight="1">
      <c r="A263" s="285"/>
      <c r="B263" s="91"/>
      <c r="C263" s="285"/>
      <c r="D263" s="91"/>
      <c r="E263" s="91"/>
    </row>
    <row r="264" spans="1:5" ht="15.75" customHeight="1">
      <c r="A264" s="285"/>
      <c r="B264" s="91"/>
      <c r="C264" s="285"/>
      <c r="D264" s="91"/>
      <c r="E264" s="91"/>
    </row>
    <row r="265" spans="1:5" ht="15.75" customHeight="1">
      <c r="A265" s="285"/>
      <c r="B265" s="91"/>
      <c r="C265" s="285"/>
      <c r="D265" s="91"/>
      <c r="E265" s="91"/>
    </row>
    <row r="266" spans="1:5" ht="15.75" customHeight="1">
      <c r="A266" s="285"/>
      <c r="B266" s="91"/>
      <c r="C266" s="285"/>
      <c r="D266" s="91"/>
      <c r="E266" s="91"/>
    </row>
    <row r="267" spans="1:5" ht="15.75" customHeight="1">
      <c r="A267" s="285"/>
      <c r="B267" s="91"/>
      <c r="C267" s="285"/>
      <c r="D267" s="91"/>
      <c r="E267" s="91"/>
    </row>
    <row r="268" spans="1:5" ht="15.75" customHeight="1">
      <c r="A268" s="285"/>
      <c r="B268" s="91"/>
      <c r="C268" s="285"/>
      <c r="D268" s="91"/>
      <c r="E268" s="91"/>
    </row>
    <row r="269" spans="1:5" ht="15.75" customHeight="1">
      <c r="A269" s="285"/>
      <c r="B269" s="91"/>
      <c r="C269" s="285"/>
      <c r="D269" s="91"/>
      <c r="E269" s="91"/>
    </row>
    <row r="270" spans="1:5" ht="15.75" customHeight="1">
      <c r="A270" s="285"/>
      <c r="B270" s="91"/>
      <c r="C270" s="285"/>
      <c r="D270" s="91"/>
      <c r="E270" s="91"/>
    </row>
    <row r="271" spans="1:5" ht="15.75" customHeight="1">
      <c r="A271" s="285"/>
      <c r="B271" s="91"/>
      <c r="C271" s="285"/>
      <c r="D271" s="91"/>
      <c r="E271" s="91"/>
    </row>
    <row r="272" spans="1:5" ht="15.75" customHeight="1">
      <c r="A272" s="285"/>
      <c r="B272" s="91"/>
      <c r="C272" s="285"/>
      <c r="D272" s="91"/>
      <c r="E272" s="91"/>
    </row>
    <row r="273" spans="1:5" ht="15.75" customHeight="1">
      <c r="A273" s="285"/>
      <c r="B273" s="91"/>
      <c r="C273" s="285"/>
      <c r="D273" s="91"/>
      <c r="E273" s="91"/>
    </row>
    <row r="274" spans="1:5" ht="15.75" customHeight="1">
      <c r="A274" s="285"/>
      <c r="B274" s="91"/>
      <c r="C274" s="285"/>
      <c r="D274" s="91"/>
      <c r="E274" s="91"/>
    </row>
    <row r="275" spans="1:5" ht="15.75" customHeight="1">
      <c r="A275" s="285"/>
      <c r="B275" s="91"/>
      <c r="C275" s="285"/>
      <c r="D275" s="91"/>
      <c r="E275" s="91"/>
    </row>
    <row r="276" spans="1:5" ht="15.75" customHeight="1">
      <c r="A276" s="285"/>
      <c r="B276" s="91"/>
      <c r="C276" s="285"/>
      <c r="D276" s="91"/>
      <c r="E276" s="91"/>
    </row>
    <row r="277" spans="1:5" ht="15.75" customHeight="1">
      <c r="A277" s="285"/>
      <c r="B277" s="91"/>
      <c r="C277" s="285"/>
      <c r="D277" s="91"/>
      <c r="E277" s="91"/>
    </row>
    <row r="278" spans="1:5" ht="15.75" customHeight="1">
      <c r="A278" s="285"/>
      <c r="B278" s="91"/>
      <c r="C278" s="285"/>
      <c r="D278" s="91"/>
      <c r="E278" s="91"/>
    </row>
    <row r="279" spans="1:5" ht="15.75" customHeight="1">
      <c r="A279" s="285"/>
      <c r="B279" s="91"/>
      <c r="C279" s="285"/>
      <c r="D279" s="91"/>
      <c r="E279" s="91"/>
    </row>
    <row r="280" spans="1:5" ht="15.75" customHeight="1">
      <c r="A280" s="285"/>
      <c r="B280" s="91"/>
      <c r="C280" s="285"/>
      <c r="D280" s="91"/>
      <c r="E280" s="91"/>
    </row>
    <row r="281" spans="1:5" ht="15.75" customHeight="1">
      <c r="A281" s="285"/>
      <c r="B281" s="91"/>
      <c r="C281" s="285"/>
      <c r="D281" s="91"/>
      <c r="E281" s="91"/>
    </row>
    <row r="282" spans="1:5" ht="15.75" customHeight="1">
      <c r="A282" s="285"/>
      <c r="B282" s="91"/>
      <c r="C282" s="285"/>
      <c r="D282" s="91"/>
      <c r="E282" s="91"/>
    </row>
    <row r="283" spans="1:5" ht="15.75" customHeight="1">
      <c r="A283" s="285"/>
      <c r="B283" s="91"/>
      <c r="C283" s="285"/>
      <c r="D283" s="91"/>
      <c r="E283" s="91"/>
    </row>
    <row r="284" spans="1:5" ht="15.75" customHeight="1">
      <c r="A284" s="285"/>
      <c r="B284" s="91"/>
      <c r="C284" s="285"/>
      <c r="D284" s="91"/>
      <c r="E284" s="91"/>
    </row>
    <row r="285" spans="1:5" ht="15.75" customHeight="1">
      <c r="A285" s="285"/>
      <c r="B285" s="91"/>
      <c r="C285" s="285"/>
      <c r="D285" s="91"/>
      <c r="E285" s="91"/>
    </row>
    <row r="286" spans="1:5" ht="15.75" customHeight="1">
      <c r="A286" s="285"/>
      <c r="B286" s="91"/>
      <c r="C286" s="285"/>
      <c r="D286" s="91"/>
      <c r="E286" s="91"/>
    </row>
    <row r="287" spans="1:5" ht="15.75" customHeight="1">
      <c r="A287" s="285"/>
      <c r="B287" s="91"/>
      <c r="C287" s="285"/>
      <c r="D287" s="91"/>
      <c r="E287" s="91"/>
    </row>
    <row r="288" spans="1:5" ht="15.75" customHeight="1">
      <c r="A288" s="285"/>
      <c r="B288" s="91"/>
      <c r="C288" s="285"/>
      <c r="D288" s="91"/>
      <c r="E288" s="91"/>
    </row>
    <row r="289" spans="1:5" ht="15.75" customHeight="1">
      <c r="A289" s="285"/>
      <c r="B289" s="91"/>
      <c r="C289" s="285"/>
      <c r="D289" s="91"/>
      <c r="E289" s="91"/>
    </row>
    <row r="290" spans="1:5" ht="15.75" customHeight="1">
      <c r="A290" s="285"/>
      <c r="B290" s="91"/>
      <c r="C290" s="285"/>
      <c r="D290" s="91"/>
      <c r="E290" s="91"/>
    </row>
    <row r="291" spans="1:5" ht="15.75" customHeight="1">
      <c r="A291" s="285"/>
      <c r="B291" s="91"/>
      <c r="C291" s="285"/>
      <c r="D291" s="91"/>
      <c r="E291" s="91"/>
    </row>
    <row r="292" spans="1:5" ht="15.75" customHeight="1">
      <c r="A292" s="285"/>
      <c r="B292" s="91"/>
      <c r="C292" s="285"/>
      <c r="D292" s="91"/>
      <c r="E292" s="91"/>
    </row>
    <row r="293" spans="1:5" ht="15.75" customHeight="1">
      <c r="A293" s="285"/>
      <c r="B293" s="91"/>
      <c r="C293" s="285"/>
      <c r="D293" s="91"/>
      <c r="E293" s="91"/>
    </row>
    <row r="294" spans="1:5" ht="15.75" customHeight="1">
      <c r="A294" s="285"/>
      <c r="B294" s="91"/>
      <c r="C294" s="285"/>
      <c r="D294" s="91"/>
      <c r="E294" s="91"/>
    </row>
    <row r="295" spans="1:5" ht="15.75" customHeight="1">
      <c r="A295" s="285"/>
      <c r="B295" s="91"/>
      <c r="C295" s="285"/>
      <c r="D295" s="91"/>
      <c r="E295" s="91"/>
    </row>
    <row r="296" spans="1:5" ht="15.75" customHeight="1">
      <c r="A296" s="285"/>
      <c r="B296" s="91"/>
      <c r="C296" s="285"/>
      <c r="D296" s="91"/>
      <c r="E296" s="91"/>
    </row>
    <row r="297" spans="1:5" ht="15.75" customHeight="1">
      <c r="A297" s="285"/>
      <c r="B297" s="91"/>
      <c r="C297" s="285"/>
      <c r="D297" s="91"/>
      <c r="E297" s="91"/>
    </row>
    <row r="298" spans="1:5" ht="15.75" customHeight="1">
      <c r="A298" s="285"/>
      <c r="B298" s="91"/>
      <c r="C298" s="285"/>
      <c r="D298" s="91"/>
      <c r="E298" s="91"/>
    </row>
    <row r="299" spans="1:5" ht="15.75" customHeight="1">
      <c r="A299" s="285"/>
      <c r="B299" s="91"/>
      <c r="C299" s="285"/>
      <c r="D299" s="91"/>
      <c r="E299" s="91"/>
    </row>
    <row r="300" spans="1:5" ht="15.75" customHeight="1">
      <c r="A300" s="285"/>
      <c r="B300" s="91"/>
      <c r="C300" s="285"/>
      <c r="D300" s="91"/>
      <c r="E300" s="91"/>
    </row>
    <row r="301" spans="1:5" ht="15.75" customHeight="1">
      <c r="A301" s="285"/>
      <c r="B301" s="91"/>
      <c r="C301" s="285"/>
      <c r="D301" s="91"/>
      <c r="E301" s="91"/>
    </row>
    <row r="302" spans="1:5" ht="15.75" customHeight="1">
      <c r="A302" s="285"/>
      <c r="B302" s="91"/>
      <c r="C302" s="285"/>
      <c r="D302" s="91"/>
      <c r="E302" s="91"/>
    </row>
    <row r="303" spans="1:5" ht="15.75" customHeight="1">
      <c r="A303" s="285"/>
      <c r="B303" s="91"/>
      <c r="C303" s="285"/>
      <c r="D303" s="91"/>
      <c r="E303" s="91"/>
    </row>
    <row r="304" spans="1:5" ht="15.75" customHeight="1">
      <c r="A304" s="285"/>
      <c r="B304" s="91"/>
      <c r="C304" s="285"/>
      <c r="D304" s="91"/>
      <c r="E304" s="91"/>
    </row>
    <row r="305" spans="1:5" ht="15.75" customHeight="1">
      <c r="A305" s="285"/>
      <c r="B305" s="91"/>
      <c r="C305" s="285"/>
      <c r="D305" s="91"/>
      <c r="E305" s="91"/>
    </row>
    <row r="306" spans="1:5" ht="15.75" customHeight="1">
      <c r="A306" s="285"/>
      <c r="B306" s="91"/>
      <c r="C306" s="285"/>
      <c r="D306" s="91"/>
      <c r="E306" s="91"/>
    </row>
    <row r="307" spans="1:5" ht="15.75" customHeight="1">
      <c r="A307" s="285"/>
      <c r="B307" s="91"/>
      <c r="C307" s="285"/>
      <c r="D307" s="91"/>
      <c r="E307" s="91"/>
    </row>
    <row r="308" spans="1:5" ht="15.75" customHeight="1">
      <c r="A308" s="285"/>
      <c r="B308" s="91"/>
      <c r="C308" s="285"/>
      <c r="D308" s="91"/>
      <c r="E308" s="91"/>
    </row>
    <row r="309" spans="1:5" ht="15.75" customHeight="1">
      <c r="A309" s="285"/>
      <c r="B309" s="91"/>
      <c r="C309" s="285"/>
      <c r="D309" s="91"/>
      <c r="E309" s="91"/>
    </row>
    <row r="310" spans="1:5" ht="15.75" customHeight="1">
      <c r="A310" s="285"/>
      <c r="B310" s="91"/>
      <c r="C310" s="285"/>
      <c r="D310" s="91"/>
      <c r="E310" s="91"/>
    </row>
    <row r="311" spans="1:5" ht="15.75" customHeight="1">
      <c r="A311" s="285"/>
      <c r="B311" s="91"/>
      <c r="C311" s="285"/>
      <c r="D311" s="91"/>
      <c r="E311" s="91"/>
    </row>
    <row r="312" spans="1:5" ht="15.75" customHeight="1">
      <c r="A312" s="285"/>
      <c r="B312" s="91"/>
      <c r="C312" s="285"/>
      <c r="D312" s="91"/>
      <c r="E312" s="91"/>
    </row>
    <row r="313" spans="1:5" ht="15.75" customHeight="1">
      <c r="A313" s="285"/>
      <c r="B313" s="91"/>
      <c r="C313" s="285"/>
      <c r="D313" s="91"/>
      <c r="E313" s="91"/>
    </row>
    <row r="314" spans="1:5" ht="15.75" customHeight="1">
      <c r="A314" s="285"/>
      <c r="B314" s="91"/>
      <c r="C314" s="285"/>
      <c r="D314" s="91"/>
      <c r="E314" s="91"/>
    </row>
    <row r="315" spans="1:5" ht="15.75" customHeight="1">
      <c r="A315" s="285"/>
      <c r="B315" s="91"/>
      <c r="C315" s="285"/>
      <c r="D315" s="91"/>
      <c r="E315" s="91"/>
    </row>
    <row r="316" spans="1:5" ht="15.75" customHeight="1">
      <c r="A316" s="285"/>
      <c r="B316" s="91"/>
      <c r="C316" s="285"/>
      <c r="D316" s="91"/>
      <c r="E316" s="91"/>
    </row>
    <row r="317" spans="1:5" ht="15.75" customHeight="1">
      <c r="A317" s="285"/>
      <c r="B317" s="91"/>
      <c r="C317" s="285"/>
      <c r="D317" s="91"/>
      <c r="E317" s="91"/>
    </row>
    <row r="318" spans="1:5" ht="15.75" customHeight="1">
      <c r="A318" s="285"/>
      <c r="B318" s="91"/>
      <c r="C318" s="285"/>
      <c r="D318" s="91"/>
      <c r="E318" s="91"/>
    </row>
    <row r="319" spans="1:5" ht="15.75" customHeight="1">
      <c r="A319" s="285"/>
      <c r="B319" s="91"/>
      <c r="C319" s="285"/>
      <c r="D319" s="91"/>
      <c r="E319" s="91"/>
    </row>
    <row r="320" spans="1:5" ht="15.75" customHeight="1">
      <c r="A320" s="285"/>
      <c r="B320" s="91"/>
      <c r="C320" s="285"/>
      <c r="D320" s="91"/>
      <c r="E320" s="91"/>
    </row>
    <row r="321" spans="1:5" ht="15.75" customHeight="1">
      <c r="A321" s="285"/>
      <c r="B321" s="91"/>
      <c r="C321" s="285"/>
      <c r="D321" s="91"/>
      <c r="E321" s="91"/>
    </row>
    <row r="322" spans="1:5" ht="15.75" customHeight="1">
      <c r="A322" s="285"/>
      <c r="B322" s="91"/>
      <c r="C322" s="285"/>
      <c r="D322" s="91"/>
      <c r="E322" s="91"/>
    </row>
    <row r="323" spans="1:5" ht="15.75" customHeight="1">
      <c r="A323" s="285"/>
      <c r="B323" s="91"/>
      <c r="C323" s="285"/>
      <c r="D323" s="91"/>
      <c r="E323" s="91"/>
    </row>
    <row r="324" spans="1:5" ht="15.75" customHeight="1">
      <c r="A324" s="285"/>
      <c r="B324" s="91"/>
      <c r="C324" s="285"/>
      <c r="D324" s="91"/>
      <c r="E324" s="91"/>
    </row>
    <row r="325" spans="1:5" ht="15.75" customHeight="1">
      <c r="A325" s="285"/>
      <c r="B325" s="91"/>
      <c r="C325" s="285"/>
      <c r="D325" s="91"/>
      <c r="E325" s="91"/>
    </row>
    <row r="326" spans="1:5" ht="15.75" customHeight="1">
      <c r="A326" s="285"/>
      <c r="B326" s="91"/>
      <c r="C326" s="285"/>
      <c r="D326" s="91"/>
      <c r="E326" s="91"/>
    </row>
    <row r="327" spans="1:5" ht="15.75" customHeight="1">
      <c r="A327" s="285"/>
      <c r="B327" s="91"/>
      <c r="C327" s="285"/>
      <c r="D327" s="91"/>
      <c r="E327" s="91"/>
    </row>
    <row r="328" spans="1:5" ht="15.75" customHeight="1">
      <c r="A328" s="285"/>
      <c r="B328" s="91"/>
      <c r="C328" s="285"/>
      <c r="D328" s="91"/>
      <c r="E328" s="91"/>
    </row>
    <row r="329" spans="1:5" ht="15.75" customHeight="1">
      <c r="A329" s="285"/>
      <c r="B329" s="91"/>
      <c r="C329" s="285"/>
      <c r="D329" s="91"/>
      <c r="E329" s="91"/>
    </row>
    <row r="330" spans="1:5" ht="15.75" customHeight="1">
      <c r="A330" s="285"/>
      <c r="B330" s="91"/>
      <c r="C330" s="285"/>
      <c r="D330" s="91"/>
      <c r="E330" s="91"/>
    </row>
    <row r="331" spans="1:5" ht="15.75" customHeight="1">
      <c r="A331" s="285"/>
      <c r="B331" s="91"/>
      <c r="C331" s="285"/>
      <c r="D331" s="91"/>
      <c r="E331" s="91"/>
    </row>
    <row r="332" spans="1:5" ht="15.75" customHeight="1">
      <c r="A332" s="285"/>
      <c r="B332" s="91"/>
      <c r="C332" s="285"/>
      <c r="D332" s="91"/>
      <c r="E332" s="91"/>
    </row>
    <row r="333" spans="1:5" ht="15.75" customHeight="1">
      <c r="A333" s="285"/>
      <c r="B333" s="91"/>
      <c r="C333" s="285"/>
      <c r="D333" s="91"/>
      <c r="E333" s="91"/>
    </row>
    <row r="334" spans="1:5" ht="15.75" customHeight="1">
      <c r="A334" s="285"/>
      <c r="B334" s="91"/>
      <c r="C334" s="285"/>
      <c r="D334" s="91"/>
      <c r="E334" s="91"/>
    </row>
    <row r="335" spans="1:5" ht="15.75" customHeight="1">
      <c r="A335" s="285"/>
      <c r="B335" s="91"/>
      <c r="C335" s="285"/>
      <c r="D335" s="91"/>
      <c r="E335" s="91"/>
    </row>
    <row r="336" spans="1:5" ht="15.75" customHeight="1">
      <c r="A336" s="285"/>
      <c r="B336" s="91"/>
      <c r="C336" s="285"/>
      <c r="D336" s="91"/>
      <c r="E336" s="91"/>
    </row>
    <row r="337" spans="1:5" ht="15.75" customHeight="1">
      <c r="A337" s="285"/>
      <c r="B337" s="91"/>
      <c r="C337" s="285"/>
      <c r="D337" s="91"/>
      <c r="E337" s="91"/>
    </row>
    <row r="338" spans="1:5" ht="15.75" customHeight="1">
      <c r="A338" s="285"/>
      <c r="B338" s="91"/>
      <c r="C338" s="285"/>
      <c r="D338" s="91"/>
      <c r="E338" s="91"/>
    </row>
    <row r="339" spans="1:5" ht="15.75" customHeight="1">
      <c r="A339" s="285"/>
      <c r="B339" s="91"/>
      <c r="C339" s="285"/>
      <c r="D339" s="91"/>
      <c r="E339" s="91"/>
    </row>
    <row r="340" spans="1:5" ht="15.75" customHeight="1">
      <c r="A340" s="285"/>
      <c r="B340" s="91"/>
      <c r="C340" s="285"/>
      <c r="D340" s="91"/>
      <c r="E340" s="91"/>
    </row>
    <row r="341" spans="1:5" ht="15.75" customHeight="1">
      <c r="A341" s="285"/>
      <c r="B341" s="91"/>
      <c r="C341" s="285"/>
      <c r="D341" s="91"/>
      <c r="E341" s="91"/>
    </row>
    <row r="342" spans="1:5" ht="15.75" customHeight="1">
      <c r="A342" s="285"/>
      <c r="B342" s="91"/>
      <c r="C342" s="285"/>
      <c r="D342" s="91"/>
      <c r="E342" s="91"/>
    </row>
    <row r="343" spans="1:5" ht="15.75" customHeight="1">
      <c r="A343" s="285"/>
      <c r="B343" s="91"/>
      <c r="C343" s="285"/>
      <c r="D343" s="91"/>
      <c r="E343" s="91"/>
    </row>
    <row r="344" spans="1:5" ht="15.75" customHeight="1">
      <c r="A344" s="285"/>
      <c r="B344" s="91"/>
      <c r="C344" s="285"/>
      <c r="D344" s="91"/>
      <c r="E344" s="91"/>
    </row>
    <row r="345" spans="1:5" ht="15.75" customHeight="1">
      <c r="A345" s="285"/>
      <c r="B345" s="91"/>
      <c r="C345" s="285"/>
      <c r="D345" s="91"/>
      <c r="E345" s="91"/>
    </row>
    <row r="346" spans="1:5" ht="15.75" customHeight="1">
      <c r="A346" s="285"/>
      <c r="B346" s="91"/>
      <c r="C346" s="285"/>
      <c r="D346" s="91"/>
      <c r="E346" s="91"/>
    </row>
    <row r="347" spans="1:5" ht="15.75" customHeight="1">
      <c r="A347" s="285"/>
      <c r="B347" s="91"/>
      <c r="C347" s="285"/>
      <c r="D347" s="91"/>
      <c r="E347" s="91"/>
    </row>
    <row r="348" spans="1:5" ht="15.75" customHeight="1">
      <c r="A348" s="285"/>
      <c r="B348" s="91"/>
      <c r="C348" s="285"/>
      <c r="D348" s="91"/>
      <c r="E348" s="91"/>
    </row>
    <row r="349" spans="1:5" ht="15.75" customHeight="1">
      <c r="A349" s="285"/>
      <c r="B349" s="91"/>
      <c r="C349" s="285"/>
      <c r="D349" s="91"/>
      <c r="E349" s="91"/>
    </row>
    <row r="350" spans="1:5" ht="15.75" customHeight="1">
      <c r="A350" s="285"/>
      <c r="B350" s="91"/>
      <c r="C350" s="285"/>
      <c r="D350" s="91"/>
      <c r="E350" s="91"/>
    </row>
    <row r="351" spans="1:5" ht="15.75" customHeight="1">
      <c r="A351" s="285"/>
      <c r="B351" s="91"/>
      <c r="C351" s="285"/>
      <c r="D351" s="91"/>
      <c r="E351" s="91"/>
    </row>
    <row r="352" spans="1:5" ht="15.75" customHeight="1">
      <c r="A352" s="285"/>
      <c r="B352" s="91"/>
      <c r="C352" s="285"/>
      <c r="D352" s="91"/>
      <c r="E352" s="91"/>
    </row>
    <row r="353" spans="1:5" ht="15.75" customHeight="1">
      <c r="A353" s="285"/>
      <c r="B353" s="91"/>
      <c r="C353" s="285"/>
      <c r="D353" s="91"/>
      <c r="E353" s="91"/>
    </row>
    <row r="354" spans="1:5" ht="15.75" customHeight="1">
      <c r="A354" s="285"/>
      <c r="B354" s="91"/>
      <c r="C354" s="285"/>
      <c r="D354" s="91"/>
      <c r="E354" s="91"/>
    </row>
    <row r="355" spans="1:5" ht="15.75" customHeight="1">
      <c r="A355" s="285"/>
      <c r="B355" s="91"/>
      <c r="C355" s="285"/>
      <c r="D355" s="91"/>
      <c r="E355" s="91"/>
    </row>
    <row r="356" spans="1:5" ht="15.75" customHeight="1">
      <c r="A356" s="285"/>
      <c r="B356" s="91"/>
      <c r="C356" s="285"/>
      <c r="D356" s="91"/>
      <c r="E356" s="91"/>
    </row>
    <row r="357" spans="1:5" ht="15.75" customHeight="1">
      <c r="A357" s="285"/>
      <c r="B357" s="91"/>
      <c r="C357" s="285"/>
      <c r="D357" s="91"/>
      <c r="E357" s="91"/>
    </row>
    <row r="358" spans="1:5" ht="15.75" customHeight="1">
      <c r="A358" s="285"/>
      <c r="B358" s="91"/>
      <c r="C358" s="285"/>
      <c r="D358" s="91"/>
      <c r="E358" s="91"/>
    </row>
    <row r="359" spans="1:5" ht="15.75" customHeight="1">
      <c r="A359" s="285"/>
      <c r="B359" s="91"/>
      <c r="C359" s="285"/>
      <c r="D359" s="91"/>
      <c r="E359" s="91"/>
    </row>
    <row r="360" spans="1:5" ht="15.75" customHeight="1">
      <c r="A360" s="285"/>
      <c r="B360" s="91"/>
      <c r="C360" s="285"/>
      <c r="D360" s="91"/>
      <c r="E360" s="91"/>
    </row>
    <row r="361" spans="1:5" ht="15.75" customHeight="1">
      <c r="A361" s="285"/>
      <c r="B361" s="91"/>
      <c r="C361" s="285"/>
      <c r="D361" s="91"/>
      <c r="E361" s="91"/>
    </row>
    <row r="362" spans="1:5" ht="15.75" customHeight="1">
      <c r="A362" s="285"/>
      <c r="B362" s="91"/>
      <c r="C362" s="285"/>
      <c r="D362" s="91"/>
      <c r="E362" s="91"/>
    </row>
    <row r="363" spans="1:5" ht="15.75" customHeight="1">
      <c r="A363" s="285"/>
      <c r="B363" s="91"/>
      <c r="C363" s="285"/>
      <c r="D363" s="91"/>
      <c r="E363" s="91"/>
    </row>
    <row r="364" spans="1:5" ht="15.75" customHeight="1">
      <c r="A364" s="285"/>
      <c r="B364" s="91"/>
      <c r="C364" s="285"/>
      <c r="D364" s="91"/>
      <c r="E364" s="91"/>
    </row>
    <row r="365" spans="1:5" ht="15.75" customHeight="1">
      <c r="A365" s="285"/>
      <c r="B365" s="91"/>
      <c r="C365" s="285"/>
      <c r="D365" s="91"/>
      <c r="E365" s="91"/>
    </row>
    <row r="366" spans="1:5" ht="15.75" customHeight="1">
      <c r="A366" s="285"/>
      <c r="B366" s="91"/>
      <c r="C366" s="285"/>
      <c r="D366" s="91"/>
      <c r="E366" s="91"/>
    </row>
    <row r="367" spans="1:5" ht="15.75" customHeight="1">
      <c r="A367" s="285"/>
      <c r="B367" s="91"/>
      <c r="C367" s="285"/>
      <c r="D367" s="91"/>
      <c r="E367" s="91"/>
    </row>
    <row r="368" spans="1:5" ht="15.75" customHeight="1">
      <c r="A368" s="285"/>
      <c r="B368" s="91"/>
      <c r="C368" s="285"/>
      <c r="D368" s="91"/>
      <c r="E368" s="91"/>
    </row>
    <row r="369" spans="1:5" ht="15.75" customHeight="1">
      <c r="A369" s="285"/>
      <c r="B369" s="91"/>
      <c r="C369" s="285"/>
      <c r="D369" s="91"/>
      <c r="E369" s="91"/>
    </row>
    <row r="370" spans="1:5" ht="15.75" customHeight="1">
      <c r="A370" s="285"/>
      <c r="B370" s="91"/>
      <c r="C370" s="285"/>
      <c r="D370" s="91"/>
      <c r="E370" s="91"/>
    </row>
    <row r="371" spans="1:5" ht="15.75" customHeight="1">
      <c r="A371" s="285"/>
      <c r="B371" s="91"/>
      <c r="C371" s="285"/>
      <c r="D371" s="91"/>
      <c r="E371" s="91"/>
    </row>
    <row r="372" spans="1:5" ht="15.75" customHeight="1">
      <c r="A372" s="285"/>
      <c r="B372" s="91"/>
      <c r="C372" s="285"/>
      <c r="D372" s="91"/>
      <c r="E372" s="91"/>
    </row>
    <row r="373" spans="1:5" ht="15.75" customHeight="1">
      <c r="A373" s="285"/>
      <c r="B373" s="91"/>
      <c r="C373" s="285"/>
      <c r="D373" s="91"/>
      <c r="E373" s="91"/>
    </row>
    <row r="374" spans="1:5" ht="15.75" customHeight="1">
      <c r="A374" s="285"/>
      <c r="B374" s="91"/>
      <c r="C374" s="285"/>
      <c r="D374" s="91"/>
      <c r="E374" s="91"/>
    </row>
    <row r="375" spans="1:5" ht="15.75" customHeight="1">
      <c r="A375" s="285"/>
      <c r="B375" s="91"/>
      <c r="C375" s="285"/>
      <c r="D375" s="91"/>
      <c r="E375" s="91"/>
    </row>
    <row r="376" spans="1:5" ht="15.75" customHeight="1">
      <c r="A376" s="285"/>
      <c r="B376" s="91"/>
      <c r="C376" s="285"/>
      <c r="D376" s="91"/>
      <c r="E376" s="91"/>
    </row>
    <row r="377" spans="1:5" ht="15.75" customHeight="1">
      <c r="A377" s="285"/>
      <c r="B377" s="91"/>
      <c r="C377" s="285"/>
      <c r="D377" s="91"/>
      <c r="E377" s="91"/>
    </row>
    <row r="378" spans="1:5" ht="15.75" customHeight="1">
      <c r="A378" s="285"/>
      <c r="B378" s="91"/>
      <c r="C378" s="285"/>
      <c r="D378" s="91"/>
      <c r="E378" s="91"/>
    </row>
    <row r="379" spans="1:5" ht="15.75" customHeight="1">
      <c r="A379" s="285"/>
      <c r="B379" s="91"/>
      <c r="C379" s="285"/>
      <c r="D379" s="91"/>
      <c r="E379" s="91"/>
    </row>
    <row r="380" spans="1:5" ht="15.75" customHeight="1">
      <c r="A380" s="285"/>
      <c r="B380" s="91"/>
      <c r="C380" s="285"/>
      <c r="D380" s="91"/>
      <c r="E380" s="91"/>
    </row>
    <row r="381" spans="1:5" ht="15.75" customHeight="1">
      <c r="A381" s="285"/>
      <c r="B381" s="91"/>
      <c r="C381" s="285"/>
      <c r="D381" s="91"/>
      <c r="E381" s="91"/>
    </row>
    <row r="382" spans="1:5" ht="15.75" customHeight="1">
      <c r="A382" s="285"/>
      <c r="B382" s="91"/>
      <c r="C382" s="285"/>
      <c r="D382" s="91"/>
      <c r="E382" s="91"/>
    </row>
    <row r="383" spans="1:5" ht="15.75" customHeight="1">
      <c r="A383" s="285"/>
      <c r="B383" s="91"/>
      <c r="C383" s="285"/>
      <c r="D383" s="91"/>
      <c r="E383" s="91"/>
    </row>
    <row r="384" spans="1:5" ht="15.75" customHeight="1">
      <c r="A384" s="285"/>
      <c r="B384" s="91"/>
      <c r="C384" s="285"/>
      <c r="D384" s="91"/>
      <c r="E384" s="91"/>
    </row>
    <row r="385" spans="1:5" ht="15.75" customHeight="1">
      <c r="A385" s="285"/>
      <c r="B385" s="91"/>
      <c r="C385" s="285"/>
      <c r="D385" s="91"/>
      <c r="E385" s="91"/>
    </row>
    <row r="386" spans="1:5" ht="15.75" customHeight="1">
      <c r="A386" s="285"/>
      <c r="B386" s="91"/>
      <c r="C386" s="285"/>
      <c r="D386" s="91"/>
      <c r="E386" s="91"/>
    </row>
    <row r="387" spans="1:5" ht="15.75" customHeight="1">
      <c r="A387" s="285"/>
      <c r="B387" s="91"/>
      <c r="C387" s="285"/>
      <c r="D387" s="91"/>
      <c r="E387" s="91"/>
    </row>
    <row r="388" spans="1:5" ht="15.75" customHeight="1">
      <c r="A388" s="285"/>
      <c r="B388" s="91"/>
      <c r="C388" s="285"/>
      <c r="D388" s="91"/>
      <c r="E388" s="91"/>
    </row>
    <row r="389" spans="1:5" ht="15.75" customHeight="1">
      <c r="A389" s="285"/>
      <c r="B389" s="91"/>
      <c r="C389" s="285"/>
      <c r="D389" s="91"/>
      <c r="E389" s="91"/>
    </row>
    <row r="390" spans="1:5" ht="15.75" customHeight="1">
      <c r="A390" s="285"/>
      <c r="B390" s="91"/>
      <c r="C390" s="285"/>
      <c r="D390" s="91"/>
      <c r="E390" s="91"/>
    </row>
    <row r="391" spans="1:5" ht="15.75" customHeight="1">
      <c r="A391" s="285"/>
      <c r="B391" s="91"/>
      <c r="C391" s="285"/>
      <c r="D391" s="91"/>
      <c r="E391" s="91"/>
    </row>
    <row r="392" spans="1:5" ht="15.75" customHeight="1">
      <c r="A392" s="285"/>
      <c r="B392" s="91"/>
      <c r="C392" s="285"/>
      <c r="D392" s="91"/>
      <c r="E392" s="91"/>
    </row>
    <row r="393" spans="1:5" ht="15.75" customHeight="1">
      <c r="A393" s="285"/>
      <c r="B393" s="91"/>
      <c r="C393" s="285"/>
      <c r="D393" s="91"/>
      <c r="E393" s="91"/>
    </row>
    <row r="394" spans="1:5" ht="15.75" customHeight="1">
      <c r="A394" s="285"/>
      <c r="B394" s="91"/>
      <c r="C394" s="285"/>
      <c r="D394" s="91"/>
      <c r="E394" s="91"/>
    </row>
    <row r="395" spans="1:5" ht="15.75" customHeight="1">
      <c r="A395" s="285"/>
      <c r="B395" s="91"/>
      <c r="C395" s="285"/>
      <c r="D395" s="91"/>
      <c r="E395" s="91"/>
    </row>
    <row r="396" spans="1:5" ht="15.75" customHeight="1">
      <c r="A396" s="285"/>
      <c r="B396" s="91"/>
      <c r="C396" s="285"/>
      <c r="D396" s="91"/>
      <c r="E396" s="91"/>
    </row>
    <row r="397" spans="1:5" ht="15.75" customHeight="1">
      <c r="A397" s="285"/>
      <c r="B397" s="91"/>
      <c r="C397" s="285"/>
      <c r="D397" s="91"/>
      <c r="E397" s="91"/>
    </row>
    <row r="398" spans="1:5" ht="15.75" customHeight="1">
      <c r="A398" s="285"/>
      <c r="B398" s="91"/>
      <c r="C398" s="285"/>
      <c r="D398" s="91"/>
      <c r="E398" s="91"/>
    </row>
    <row r="399" spans="1:5" ht="15.75" customHeight="1">
      <c r="A399" s="285"/>
      <c r="B399" s="91"/>
      <c r="C399" s="285"/>
      <c r="D399" s="91"/>
      <c r="E399" s="91"/>
    </row>
    <row r="400" spans="1:5" ht="15.75" customHeight="1">
      <c r="A400" s="285"/>
      <c r="B400" s="91"/>
      <c r="C400" s="285"/>
      <c r="D400" s="91"/>
      <c r="E400" s="91"/>
    </row>
    <row r="401" spans="1:5" ht="15.75" customHeight="1">
      <c r="A401" s="285"/>
      <c r="B401" s="91"/>
      <c r="C401" s="285"/>
      <c r="D401" s="91"/>
      <c r="E401" s="91"/>
    </row>
    <row r="402" spans="1:5" ht="15.75" customHeight="1">
      <c r="A402" s="285"/>
      <c r="B402" s="91"/>
      <c r="C402" s="285"/>
      <c r="D402" s="91"/>
      <c r="E402" s="91"/>
    </row>
    <row r="403" spans="1:5" ht="15.75" customHeight="1">
      <c r="A403" s="285"/>
      <c r="B403" s="91"/>
      <c r="C403" s="285"/>
      <c r="D403" s="91"/>
      <c r="E403" s="91"/>
    </row>
    <row r="404" spans="1:5" ht="15.75" customHeight="1">
      <c r="A404" s="285"/>
      <c r="B404" s="91"/>
      <c r="C404" s="285"/>
      <c r="D404" s="91"/>
      <c r="E404" s="91"/>
    </row>
    <row r="405" spans="1:5" ht="15.75" customHeight="1">
      <c r="A405" s="285"/>
      <c r="B405" s="91"/>
      <c r="C405" s="285"/>
      <c r="D405" s="91"/>
      <c r="E405" s="91"/>
    </row>
    <row r="406" spans="1:5" ht="15.75" customHeight="1">
      <c r="A406" s="285"/>
      <c r="B406" s="91"/>
      <c r="C406" s="285"/>
      <c r="D406" s="91"/>
      <c r="E406" s="91"/>
    </row>
    <row r="407" spans="1:5" ht="15.75" customHeight="1">
      <c r="A407" s="285"/>
      <c r="B407" s="91"/>
      <c r="C407" s="285"/>
      <c r="D407" s="91"/>
      <c r="E407" s="91"/>
    </row>
    <row r="408" spans="1:5" ht="15.75" customHeight="1">
      <c r="A408" s="285"/>
      <c r="B408" s="91"/>
      <c r="C408" s="285"/>
      <c r="D408" s="91"/>
      <c r="E408" s="91"/>
    </row>
    <row r="409" spans="1:5" ht="15.75" customHeight="1">
      <c r="A409" s="285"/>
      <c r="B409" s="91"/>
      <c r="C409" s="285"/>
      <c r="D409" s="91"/>
      <c r="E409" s="91"/>
    </row>
    <row r="410" spans="1:5" ht="15.75" customHeight="1">
      <c r="A410" s="285"/>
      <c r="B410" s="91"/>
      <c r="C410" s="285"/>
      <c r="D410" s="91"/>
      <c r="E410" s="91"/>
    </row>
    <row r="411" spans="1:5" ht="15.75" customHeight="1">
      <c r="A411" s="285"/>
      <c r="B411" s="91"/>
      <c r="C411" s="285"/>
      <c r="D411" s="91"/>
      <c r="E411" s="91"/>
    </row>
    <row r="412" spans="1:5" ht="15.75" customHeight="1">
      <c r="A412" s="285"/>
      <c r="B412" s="91"/>
      <c r="C412" s="285"/>
      <c r="D412" s="91"/>
      <c r="E412" s="91"/>
    </row>
    <row r="413" spans="1:5" ht="15.75" customHeight="1">
      <c r="A413" s="285"/>
      <c r="B413" s="91"/>
      <c r="C413" s="285"/>
      <c r="D413" s="91"/>
      <c r="E413" s="91"/>
    </row>
    <row r="414" spans="1:5" ht="15.75" customHeight="1">
      <c r="A414" s="285"/>
      <c r="B414" s="91"/>
      <c r="C414" s="285"/>
      <c r="D414" s="91"/>
      <c r="E414" s="91"/>
    </row>
    <row r="415" spans="1:5" ht="15.75" customHeight="1">
      <c r="A415" s="285"/>
      <c r="B415" s="91"/>
      <c r="C415" s="285"/>
      <c r="D415" s="91"/>
      <c r="E415" s="91"/>
    </row>
    <row r="416" spans="1:5" ht="15.75" customHeight="1">
      <c r="A416" s="285"/>
      <c r="B416" s="91"/>
      <c r="C416" s="285"/>
      <c r="D416" s="91"/>
      <c r="E416" s="91"/>
    </row>
    <row r="417" spans="1:5" ht="15.75" customHeight="1">
      <c r="A417" s="285"/>
      <c r="B417" s="91"/>
      <c r="C417" s="285"/>
      <c r="D417" s="91"/>
      <c r="E417" s="91"/>
    </row>
    <row r="418" spans="1:5" ht="15.75" customHeight="1">
      <c r="A418" s="285"/>
      <c r="B418" s="91"/>
      <c r="C418" s="285"/>
      <c r="D418" s="91"/>
      <c r="E418" s="91"/>
    </row>
    <row r="419" spans="1:5" ht="15.75" customHeight="1">
      <c r="A419" s="285"/>
      <c r="B419" s="91"/>
      <c r="C419" s="285"/>
      <c r="D419" s="91"/>
      <c r="E419" s="91"/>
    </row>
    <row r="420" spans="1:5" ht="15.75" customHeight="1">
      <c r="A420" s="285"/>
      <c r="B420" s="91"/>
      <c r="C420" s="285"/>
      <c r="D420" s="91"/>
      <c r="E420" s="91"/>
    </row>
    <row r="421" spans="1:5" ht="15.75" customHeight="1">
      <c r="A421" s="285"/>
      <c r="B421" s="91"/>
      <c r="C421" s="285"/>
      <c r="D421" s="91"/>
      <c r="E421" s="91"/>
    </row>
    <row r="422" spans="1:5" ht="15.75" customHeight="1">
      <c r="A422" s="285"/>
      <c r="B422" s="91"/>
      <c r="C422" s="285"/>
      <c r="D422" s="91"/>
      <c r="E422" s="91"/>
    </row>
    <row r="423" spans="1:5" ht="15.75" customHeight="1">
      <c r="A423" s="285"/>
      <c r="B423" s="91"/>
      <c r="C423" s="285"/>
      <c r="D423" s="91"/>
      <c r="E423" s="91"/>
    </row>
    <row r="424" spans="1:5" ht="15.75" customHeight="1">
      <c r="A424" s="285"/>
      <c r="B424" s="91"/>
      <c r="C424" s="285"/>
      <c r="D424" s="91"/>
      <c r="E424" s="91"/>
    </row>
    <row r="425" spans="1:5" ht="15.75" customHeight="1">
      <c r="A425" s="285"/>
      <c r="B425" s="91"/>
      <c r="C425" s="285"/>
      <c r="D425" s="91"/>
      <c r="E425" s="91"/>
    </row>
    <row r="426" spans="1:5" ht="15.75" customHeight="1">
      <c r="A426" s="285"/>
      <c r="B426" s="91"/>
      <c r="C426" s="285"/>
      <c r="D426" s="91"/>
      <c r="E426" s="91"/>
    </row>
    <row r="427" spans="1:5" ht="15.75" customHeight="1">
      <c r="A427" s="285"/>
      <c r="B427" s="91"/>
      <c r="C427" s="285"/>
      <c r="D427" s="91"/>
      <c r="E427" s="91"/>
    </row>
    <row r="428" spans="1:5" ht="15.75" customHeight="1">
      <c r="A428" s="285"/>
      <c r="B428" s="91"/>
      <c r="C428" s="285"/>
      <c r="D428" s="91"/>
      <c r="E428" s="91"/>
    </row>
    <row r="429" spans="1:5" ht="15.75" customHeight="1">
      <c r="A429" s="285"/>
      <c r="B429" s="91"/>
      <c r="C429" s="285"/>
      <c r="D429" s="91"/>
      <c r="E429" s="91"/>
    </row>
    <row r="430" spans="1:5" ht="15.75" customHeight="1">
      <c r="A430" s="285"/>
      <c r="B430" s="91"/>
      <c r="C430" s="285"/>
      <c r="D430" s="91"/>
      <c r="E430" s="91"/>
    </row>
    <row r="431" spans="1:5" ht="15.75" customHeight="1">
      <c r="A431" s="285"/>
      <c r="B431" s="91"/>
      <c r="C431" s="285"/>
      <c r="D431" s="91"/>
      <c r="E431" s="91"/>
    </row>
    <row r="432" spans="1:5" ht="15.75" customHeight="1">
      <c r="A432" s="285"/>
      <c r="B432" s="91"/>
      <c r="C432" s="285"/>
      <c r="D432" s="91"/>
      <c r="E432" s="91"/>
    </row>
    <row r="433" spans="1:5" ht="15.75" customHeight="1">
      <c r="A433" s="285"/>
      <c r="B433" s="91"/>
      <c r="C433" s="285"/>
      <c r="D433" s="91"/>
      <c r="E433" s="91"/>
    </row>
    <row r="434" spans="1:5" ht="15.75" customHeight="1">
      <c r="A434" s="285"/>
      <c r="B434" s="91"/>
      <c r="C434" s="285"/>
      <c r="D434" s="91"/>
      <c r="E434" s="91"/>
    </row>
    <row r="435" spans="1:5" ht="15.75" customHeight="1">
      <c r="A435" s="285"/>
      <c r="B435" s="91"/>
      <c r="C435" s="285"/>
      <c r="D435" s="91"/>
      <c r="E435" s="91"/>
    </row>
    <row r="436" spans="1:5" ht="15.75" customHeight="1">
      <c r="A436" s="285"/>
      <c r="B436" s="91"/>
      <c r="C436" s="285"/>
      <c r="D436" s="91"/>
      <c r="E436" s="91"/>
    </row>
    <row r="437" spans="1:5" ht="15.75" customHeight="1">
      <c r="A437" s="285"/>
      <c r="B437" s="91"/>
      <c r="C437" s="285"/>
      <c r="D437" s="91"/>
      <c r="E437" s="91"/>
    </row>
    <row r="438" spans="1:5" ht="15.75" customHeight="1">
      <c r="A438" s="285"/>
      <c r="B438" s="91"/>
      <c r="C438" s="285"/>
      <c r="D438" s="91"/>
      <c r="E438" s="91"/>
    </row>
    <row r="439" spans="1:5" ht="15.75" customHeight="1">
      <c r="A439" s="285"/>
      <c r="B439" s="91"/>
      <c r="C439" s="285"/>
      <c r="D439" s="91"/>
      <c r="E439" s="91"/>
    </row>
    <row r="440" spans="1:5" ht="15.75" customHeight="1">
      <c r="A440" s="285"/>
      <c r="B440" s="91"/>
      <c r="C440" s="285"/>
      <c r="D440" s="91"/>
      <c r="E440" s="91"/>
    </row>
    <row r="441" spans="1:5" ht="15.75" customHeight="1">
      <c r="A441" s="285"/>
      <c r="B441" s="91"/>
      <c r="C441" s="285"/>
      <c r="D441" s="91"/>
      <c r="E441" s="91"/>
    </row>
    <row r="442" spans="1:5" ht="15.75" customHeight="1">
      <c r="A442" s="285"/>
      <c r="B442" s="91"/>
      <c r="C442" s="285"/>
      <c r="D442" s="91"/>
      <c r="E442" s="91"/>
    </row>
    <row r="443" spans="1:5" ht="15.75" customHeight="1">
      <c r="A443" s="285"/>
      <c r="B443" s="91"/>
      <c r="C443" s="285"/>
      <c r="D443" s="91"/>
      <c r="E443" s="91"/>
    </row>
    <row r="444" spans="1:5" ht="15.75" customHeight="1">
      <c r="A444" s="285"/>
      <c r="B444" s="91"/>
      <c r="C444" s="285"/>
      <c r="D444" s="91"/>
      <c r="E444" s="91"/>
    </row>
    <row r="445" spans="1:5" ht="15.75" customHeight="1">
      <c r="A445" s="285"/>
      <c r="B445" s="91"/>
      <c r="C445" s="285"/>
      <c r="D445" s="91"/>
      <c r="E445" s="91"/>
    </row>
    <row r="446" spans="1:5" ht="15.75" customHeight="1">
      <c r="A446" s="285"/>
      <c r="B446" s="91"/>
      <c r="C446" s="285"/>
      <c r="D446" s="91"/>
      <c r="E446" s="91"/>
    </row>
    <row r="447" spans="1:5" ht="15.75" customHeight="1">
      <c r="A447" s="285"/>
      <c r="B447" s="91"/>
      <c r="C447" s="285"/>
      <c r="D447" s="91"/>
      <c r="E447" s="91"/>
    </row>
    <row r="448" spans="1:5" ht="15.75" customHeight="1">
      <c r="A448" s="285"/>
      <c r="B448" s="91"/>
      <c r="C448" s="285"/>
      <c r="D448" s="91"/>
      <c r="E448" s="91"/>
    </row>
    <row r="449" spans="1:5" ht="15.75" customHeight="1">
      <c r="A449" s="285"/>
      <c r="B449" s="91"/>
      <c r="C449" s="285"/>
      <c r="D449" s="91"/>
      <c r="E449" s="91"/>
    </row>
    <row r="450" spans="1:5" ht="15.75" customHeight="1">
      <c r="A450" s="285"/>
      <c r="B450" s="91"/>
      <c r="C450" s="285"/>
      <c r="D450" s="91"/>
      <c r="E450" s="91"/>
    </row>
    <row r="451" spans="1:5" ht="15.75" customHeight="1">
      <c r="A451" s="285"/>
      <c r="B451" s="91"/>
      <c r="C451" s="285"/>
      <c r="D451" s="91"/>
      <c r="E451" s="91"/>
    </row>
    <row r="452" spans="1:5" ht="15.75" customHeight="1">
      <c r="A452" s="285"/>
      <c r="B452" s="91"/>
      <c r="C452" s="285"/>
      <c r="D452" s="91"/>
      <c r="E452" s="91"/>
    </row>
    <row r="453" spans="1:5" ht="15.75" customHeight="1">
      <c r="A453" s="285"/>
      <c r="B453" s="91"/>
      <c r="C453" s="285"/>
      <c r="D453" s="91"/>
      <c r="E453" s="91"/>
    </row>
    <row r="454" spans="1:5" ht="15.75" customHeight="1">
      <c r="A454" s="285"/>
      <c r="B454" s="91"/>
      <c r="C454" s="285"/>
      <c r="D454" s="91"/>
      <c r="E454" s="91"/>
    </row>
    <row r="455" spans="1:5" ht="15.75" customHeight="1">
      <c r="A455" s="285"/>
      <c r="B455" s="91"/>
      <c r="C455" s="285"/>
      <c r="D455" s="91"/>
      <c r="E455" s="91"/>
    </row>
    <row r="456" spans="1:5" ht="15.75" customHeight="1">
      <c r="A456" s="285"/>
      <c r="B456" s="91"/>
      <c r="C456" s="285"/>
      <c r="D456" s="91"/>
      <c r="E456" s="91"/>
    </row>
    <row r="457" spans="1:5" ht="15.75" customHeight="1">
      <c r="A457" s="285"/>
      <c r="B457" s="91"/>
      <c r="C457" s="285"/>
      <c r="D457" s="91"/>
      <c r="E457" s="91"/>
    </row>
    <row r="458" spans="1:5" ht="15.75" customHeight="1">
      <c r="A458" s="285"/>
      <c r="B458" s="91"/>
      <c r="C458" s="285"/>
      <c r="D458" s="91"/>
      <c r="E458" s="91"/>
    </row>
    <row r="459" spans="1:5" ht="15.75" customHeight="1">
      <c r="A459" s="285"/>
      <c r="B459" s="91"/>
      <c r="C459" s="285"/>
      <c r="D459" s="91"/>
      <c r="E459" s="91"/>
    </row>
    <row r="460" spans="1:5" ht="15.75" customHeight="1">
      <c r="A460" s="285"/>
      <c r="B460" s="91"/>
      <c r="C460" s="285"/>
      <c r="D460" s="91"/>
      <c r="E460" s="91"/>
    </row>
    <row r="461" spans="1:5" ht="15.75" customHeight="1">
      <c r="A461" s="285"/>
      <c r="B461" s="91"/>
      <c r="C461" s="285"/>
      <c r="D461" s="91"/>
      <c r="E461" s="91"/>
    </row>
    <row r="462" spans="1:5" ht="15.75" customHeight="1">
      <c r="A462" s="285"/>
      <c r="B462" s="91"/>
      <c r="C462" s="285"/>
      <c r="D462" s="91"/>
      <c r="E462" s="91"/>
    </row>
    <row r="463" spans="1:5" ht="15.75" customHeight="1">
      <c r="A463" s="285"/>
      <c r="B463" s="91"/>
      <c r="C463" s="285"/>
      <c r="D463" s="91"/>
      <c r="E463" s="91"/>
    </row>
    <row r="464" spans="1:5" ht="15.75" customHeight="1">
      <c r="A464" s="285"/>
      <c r="B464" s="91"/>
      <c r="C464" s="285"/>
      <c r="D464" s="91"/>
      <c r="E464" s="91"/>
    </row>
    <row r="465" spans="1:5" ht="15.75" customHeight="1">
      <c r="A465" s="285"/>
      <c r="B465" s="91"/>
      <c r="C465" s="285"/>
      <c r="D465" s="91"/>
      <c r="E465" s="91"/>
    </row>
    <row r="466" spans="1:5" ht="15.75" customHeight="1">
      <c r="A466" s="285"/>
      <c r="B466" s="91"/>
      <c r="C466" s="285"/>
      <c r="D466" s="91"/>
      <c r="E466" s="91"/>
    </row>
    <row r="467" spans="1:5" ht="15.75" customHeight="1">
      <c r="A467" s="285"/>
      <c r="B467" s="91"/>
      <c r="C467" s="285"/>
      <c r="D467" s="91"/>
      <c r="E467" s="91"/>
    </row>
    <row r="468" spans="1:5" ht="15.75" customHeight="1">
      <c r="A468" s="285"/>
      <c r="B468" s="91"/>
      <c r="C468" s="285"/>
      <c r="D468" s="91"/>
      <c r="E468" s="91"/>
    </row>
    <row r="469" spans="1:5" ht="15.75" customHeight="1">
      <c r="A469" s="285"/>
      <c r="B469" s="91"/>
      <c r="C469" s="285"/>
      <c r="D469" s="91"/>
      <c r="E469" s="91"/>
    </row>
    <row r="470" spans="1:5" ht="15.75" customHeight="1">
      <c r="A470" s="285"/>
      <c r="B470" s="91"/>
      <c r="C470" s="285"/>
      <c r="D470" s="91"/>
      <c r="E470" s="91"/>
    </row>
    <row r="471" spans="1:5" ht="15.75" customHeight="1">
      <c r="A471" s="285"/>
      <c r="B471" s="91"/>
      <c r="C471" s="285"/>
      <c r="D471" s="91"/>
      <c r="E471" s="91"/>
    </row>
    <row r="472" spans="1:5" ht="15.75" customHeight="1">
      <c r="A472" s="285"/>
      <c r="B472" s="91"/>
      <c r="C472" s="285"/>
      <c r="D472" s="91"/>
      <c r="E472" s="91"/>
    </row>
    <row r="473" spans="1:5" ht="15.75" customHeight="1">
      <c r="A473" s="285"/>
      <c r="B473" s="91"/>
      <c r="C473" s="285"/>
      <c r="D473" s="91"/>
      <c r="E473" s="91"/>
    </row>
    <row r="474" spans="1:5" ht="15.75" customHeight="1">
      <c r="A474" s="285"/>
      <c r="B474" s="91"/>
      <c r="C474" s="285"/>
      <c r="D474" s="91"/>
      <c r="E474" s="91"/>
    </row>
    <row r="475" spans="1:5" ht="15.75" customHeight="1">
      <c r="A475" s="285"/>
      <c r="B475" s="91"/>
      <c r="C475" s="285"/>
      <c r="D475" s="91"/>
      <c r="E475" s="91"/>
    </row>
    <row r="476" spans="1:5" ht="15.75" customHeight="1">
      <c r="A476" s="285"/>
      <c r="B476" s="91"/>
      <c r="C476" s="285"/>
      <c r="D476" s="91"/>
      <c r="E476" s="91"/>
    </row>
    <row r="477" spans="1:5" ht="15.75" customHeight="1">
      <c r="A477" s="285"/>
      <c r="B477" s="91"/>
      <c r="C477" s="285"/>
      <c r="D477" s="91"/>
      <c r="E477" s="91"/>
    </row>
    <row r="478" spans="1:5" ht="15.75" customHeight="1">
      <c r="A478" s="285"/>
      <c r="B478" s="91"/>
      <c r="C478" s="285"/>
      <c r="D478" s="91"/>
      <c r="E478" s="91"/>
    </row>
    <row r="479" spans="1:5" ht="15.75" customHeight="1">
      <c r="A479" s="285"/>
      <c r="B479" s="91"/>
      <c r="C479" s="285"/>
      <c r="D479" s="91"/>
      <c r="E479" s="91"/>
    </row>
    <row r="480" spans="1:5" ht="15.75" customHeight="1">
      <c r="A480" s="285"/>
      <c r="B480" s="91"/>
      <c r="C480" s="285"/>
      <c r="D480" s="91"/>
      <c r="E480" s="91"/>
    </row>
    <row r="481" spans="1:5" ht="15.75" customHeight="1">
      <c r="A481" s="285"/>
      <c r="B481" s="91"/>
      <c r="C481" s="285"/>
      <c r="D481" s="91"/>
      <c r="E481" s="91"/>
    </row>
    <row r="482" spans="1:5" ht="15.75" customHeight="1">
      <c r="A482" s="285"/>
      <c r="B482" s="91"/>
      <c r="C482" s="285"/>
      <c r="D482" s="91"/>
      <c r="E482" s="91"/>
    </row>
    <row r="483" spans="1:5" ht="15.75" customHeight="1">
      <c r="A483" s="285"/>
      <c r="B483" s="91"/>
      <c r="C483" s="285"/>
      <c r="D483" s="91"/>
      <c r="E483" s="91"/>
    </row>
    <row r="484" spans="1:5" ht="15.75" customHeight="1">
      <c r="A484" s="285"/>
      <c r="B484" s="91"/>
      <c r="C484" s="285"/>
      <c r="D484" s="91"/>
      <c r="E484" s="91"/>
    </row>
    <row r="485" spans="1:5" ht="15.75" customHeight="1">
      <c r="A485" s="285"/>
      <c r="B485" s="91"/>
      <c r="C485" s="285"/>
      <c r="D485" s="91"/>
      <c r="E485" s="91"/>
    </row>
    <row r="486" spans="1:5" ht="15.75" customHeight="1">
      <c r="A486" s="285"/>
      <c r="B486" s="91"/>
      <c r="C486" s="285"/>
      <c r="D486" s="91"/>
      <c r="E486" s="91"/>
    </row>
    <row r="487" spans="1:5" ht="15.75" customHeight="1">
      <c r="A487" s="285"/>
      <c r="B487" s="91"/>
      <c r="C487" s="285"/>
      <c r="D487" s="91"/>
      <c r="E487" s="91"/>
    </row>
    <row r="488" spans="1:5" ht="15.75" customHeight="1">
      <c r="A488" s="285"/>
      <c r="B488" s="91"/>
      <c r="C488" s="285"/>
      <c r="D488" s="91"/>
      <c r="E488" s="91"/>
    </row>
    <row r="489" spans="1:5" ht="15.75" customHeight="1">
      <c r="A489" s="285"/>
      <c r="B489" s="91"/>
      <c r="C489" s="285"/>
      <c r="D489" s="91"/>
      <c r="E489" s="91"/>
    </row>
    <row r="490" spans="1:5" ht="15.75" customHeight="1">
      <c r="A490" s="285"/>
      <c r="B490" s="91"/>
      <c r="C490" s="285"/>
      <c r="D490" s="91"/>
      <c r="E490" s="91"/>
    </row>
    <row r="491" spans="1:5" ht="15.75" customHeight="1">
      <c r="A491" s="285"/>
      <c r="B491" s="91"/>
      <c r="C491" s="285"/>
      <c r="D491" s="91"/>
      <c r="E491" s="91"/>
    </row>
    <row r="492" spans="1:5" ht="15.75" customHeight="1">
      <c r="A492" s="285"/>
      <c r="B492" s="91"/>
      <c r="C492" s="285"/>
      <c r="D492" s="91"/>
      <c r="E492" s="91"/>
    </row>
    <row r="493" spans="1:5" ht="15.75" customHeight="1">
      <c r="A493" s="285"/>
      <c r="B493" s="91"/>
      <c r="C493" s="285"/>
      <c r="D493" s="91"/>
      <c r="E493" s="91"/>
    </row>
    <row r="494" spans="1:5" ht="15.75" customHeight="1">
      <c r="A494" s="285"/>
      <c r="B494" s="91"/>
      <c r="C494" s="285"/>
      <c r="D494" s="91"/>
      <c r="E494" s="91"/>
    </row>
    <row r="495" spans="1:5" ht="15.75" customHeight="1">
      <c r="A495" s="285"/>
      <c r="B495" s="91"/>
      <c r="C495" s="285"/>
      <c r="D495" s="91"/>
      <c r="E495" s="91"/>
    </row>
    <row r="496" spans="1:5" ht="15.75" customHeight="1">
      <c r="A496" s="285"/>
      <c r="B496" s="91"/>
      <c r="C496" s="285"/>
      <c r="D496" s="91"/>
      <c r="E496" s="91"/>
    </row>
    <row r="497" spans="1:5" ht="15.75" customHeight="1">
      <c r="A497" s="285"/>
      <c r="B497" s="91"/>
      <c r="C497" s="285"/>
      <c r="D497" s="91"/>
      <c r="E497" s="91"/>
    </row>
    <row r="498" spans="1:5" ht="15.75" customHeight="1">
      <c r="A498" s="285"/>
      <c r="B498" s="91"/>
      <c r="C498" s="285"/>
      <c r="D498" s="91"/>
      <c r="E498" s="91"/>
    </row>
    <row r="499" spans="1:5" ht="15.75" customHeight="1">
      <c r="A499" s="285"/>
      <c r="B499" s="91"/>
      <c r="C499" s="285"/>
      <c r="D499" s="91"/>
      <c r="E499" s="91"/>
    </row>
    <row r="500" spans="1:5" ht="15.75" customHeight="1">
      <c r="A500" s="285"/>
      <c r="B500" s="91"/>
      <c r="C500" s="285"/>
      <c r="D500" s="91"/>
      <c r="E500" s="91"/>
    </row>
    <row r="501" spans="1:5" ht="15.75" customHeight="1">
      <c r="A501" s="285"/>
      <c r="B501" s="91"/>
      <c r="C501" s="285"/>
      <c r="D501" s="91"/>
      <c r="E501" s="91"/>
    </row>
    <row r="502" spans="1:5" ht="15.75" customHeight="1">
      <c r="A502" s="285"/>
      <c r="B502" s="91"/>
      <c r="C502" s="285"/>
      <c r="D502" s="91"/>
      <c r="E502" s="91"/>
    </row>
    <row r="503" spans="1:5" ht="15.75" customHeight="1">
      <c r="A503" s="285"/>
      <c r="B503" s="91"/>
      <c r="C503" s="285"/>
      <c r="D503" s="91"/>
      <c r="E503" s="91"/>
    </row>
    <row r="504" spans="1:5" ht="15.75" customHeight="1">
      <c r="A504" s="285"/>
      <c r="B504" s="91"/>
      <c r="C504" s="285"/>
      <c r="D504" s="91"/>
      <c r="E504" s="91"/>
    </row>
    <row r="505" spans="1:5" ht="15.75" customHeight="1">
      <c r="A505" s="285"/>
      <c r="B505" s="91"/>
      <c r="C505" s="285"/>
      <c r="D505" s="91"/>
      <c r="E505" s="91"/>
    </row>
    <row r="506" spans="1:5" ht="15.75" customHeight="1">
      <c r="A506" s="285"/>
      <c r="B506" s="91"/>
      <c r="C506" s="285"/>
      <c r="D506" s="91"/>
      <c r="E506" s="91"/>
    </row>
    <row r="507" spans="1:5" ht="15.75" customHeight="1">
      <c r="A507" s="285"/>
      <c r="B507" s="91"/>
      <c r="C507" s="285"/>
      <c r="D507" s="91"/>
      <c r="E507" s="91"/>
    </row>
    <row r="508" spans="1:5" ht="15.75" customHeight="1">
      <c r="A508" s="285"/>
      <c r="B508" s="91"/>
      <c r="C508" s="285"/>
      <c r="D508" s="91"/>
      <c r="E508" s="91"/>
    </row>
    <row r="509" spans="1:5" ht="15.75" customHeight="1">
      <c r="A509" s="285"/>
      <c r="B509" s="91"/>
      <c r="C509" s="285"/>
      <c r="D509" s="91"/>
      <c r="E509" s="91"/>
    </row>
    <row r="510" spans="1:5" ht="15.75" customHeight="1">
      <c r="A510" s="285"/>
      <c r="B510" s="91"/>
      <c r="C510" s="285"/>
      <c r="D510" s="91"/>
      <c r="E510" s="91"/>
    </row>
    <row r="511" spans="1:5" ht="15.75" customHeight="1">
      <c r="A511" s="285"/>
      <c r="B511" s="91"/>
      <c r="C511" s="285"/>
      <c r="D511" s="91"/>
      <c r="E511" s="91"/>
    </row>
    <row r="512" spans="1:5" ht="15.75" customHeight="1">
      <c r="A512" s="285"/>
      <c r="B512" s="91"/>
      <c r="C512" s="285"/>
      <c r="D512" s="91"/>
      <c r="E512" s="91"/>
    </row>
    <row r="513" spans="1:5" ht="15.75" customHeight="1">
      <c r="A513" s="285"/>
      <c r="B513" s="91"/>
      <c r="C513" s="285"/>
      <c r="D513" s="91"/>
      <c r="E513" s="91"/>
    </row>
    <row r="514" spans="1:5" ht="15.75" customHeight="1">
      <c r="A514" s="285"/>
      <c r="B514" s="91"/>
      <c r="C514" s="285"/>
      <c r="D514" s="91"/>
      <c r="E514" s="91"/>
    </row>
    <row r="515" spans="1:5" ht="15.75" customHeight="1">
      <c r="A515" s="285"/>
      <c r="B515" s="91"/>
      <c r="C515" s="285"/>
      <c r="D515" s="91"/>
      <c r="E515" s="91"/>
    </row>
    <row r="516" spans="1:5" ht="15.75" customHeight="1">
      <c r="A516" s="285"/>
      <c r="B516" s="91"/>
      <c r="C516" s="285"/>
      <c r="D516" s="91"/>
      <c r="E516" s="91"/>
    </row>
    <row r="517" spans="1:5" ht="15.75" customHeight="1">
      <c r="A517" s="285"/>
      <c r="B517" s="91"/>
      <c r="C517" s="285"/>
      <c r="D517" s="91"/>
      <c r="E517" s="91"/>
    </row>
    <row r="518" spans="1:5" ht="15.75" customHeight="1">
      <c r="A518" s="285"/>
      <c r="B518" s="91"/>
      <c r="C518" s="285"/>
      <c r="D518" s="91"/>
      <c r="E518" s="91"/>
    </row>
    <row r="519" spans="1:5" ht="15.75" customHeight="1">
      <c r="A519" s="285"/>
      <c r="B519" s="91"/>
      <c r="C519" s="285"/>
      <c r="D519" s="91"/>
      <c r="E519" s="91"/>
    </row>
    <row r="520" spans="1:5" ht="15.75" customHeight="1">
      <c r="A520" s="285"/>
      <c r="B520" s="91"/>
      <c r="C520" s="285"/>
      <c r="D520" s="91"/>
      <c r="E520" s="91"/>
    </row>
    <row r="521" spans="1:5" ht="15.75" customHeight="1">
      <c r="A521" s="285"/>
      <c r="B521" s="91"/>
      <c r="C521" s="285"/>
      <c r="D521" s="91"/>
      <c r="E521" s="91"/>
    </row>
    <row r="522" spans="1:5" ht="15.75" customHeight="1">
      <c r="A522" s="285"/>
      <c r="B522" s="91"/>
      <c r="C522" s="285"/>
      <c r="D522" s="91"/>
      <c r="E522" s="91"/>
    </row>
    <row r="523" spans="1:5" ht="15.75" customHeight="1">
      <c r="A523" s="285"/>
      <c r="B523" s="91"/>
      <c r="C523" s="285"/>
      <c r="D523" s="91"/>
      <c r="E523" s="91"/>
    </row>
    <row r="524" spans="1:5" ht="15.75" customHeight="1">
      <c r="A524" s="285"/>
      <c r="B524" s="91"/>
      <c r="C524" s="285"/>
      <c r="D524" s="91"/>
      <c r="E524" s="91"/>
    </row>
    <row r="525" spans="1:5" ht="15.75" customHeight="1">
      <c r="A525" s="285"/>
      <c r="B525" s="91"/>
      <c r="C525" s="285"/>
      <c r="D525" s="91"/>
      <c r="E525" s="91"/>
    </row>
    <row r="526" spans="1:5" ht="15.75" customHeight="1">
      <c r="A526" s="285"/>
      <c r="B526" s="91"/>
      <c r="C526" s="285"/>
      <c r="D526" s="91"/>
      <c r="E526" s="91"/>
    </row>
    <row r="527" spans="1:5" ht="15.75" customHeight="1">
      <c r="A527" s="285"/>
      <c r="B527" s="91"/>
      <c r="C527" s="285"/>
      <c r="D527" s="91"/>
      <c r="E527" s="91"/>
    </row>
    <row r="528" spans="1:5" ht="15.75" customHeight="1">
      <c r="A528" s="285"/>
      <c r="B528" s="91"/>
      <c r="C528" s="285"/>
      <c r="D528" s="91"/>
      <c r="E528" s="91"/>
    </row>
    <row r="529" spans="1:5" ht="15.75" customHeight="1">
      <c r="A529" s="285"/>
      <c r="B529" s="91"/>
      <c r="C529" s="285"/>
      <c r="D529" s="91"/>
      <c r="E529" s="91"/>
    </row>
    <row r="530" spans="1:5" ht="15.75" customHeight="1">
      <c r="A530" s="285"/>
      <c r="B530" s="91"/>
      <c r="C530" s="285"/>
      <c r="D530" s="91"/>
      <c r="E530" s="91"/>
    </row>
    <row r="531" spans="1:5" ht="15.75" customHeight="1">
      <c r="A531" s="285"/>
      <c r="B531" s="91"/>
      <c r="C531" s="285"/>
      <c r="D531" s="91"/>
      <c r="E531" s="91"/>
    </row>
    <row r="532" spans="1:5" ht="15.75" customHeight="1">
      <c r="A532" s="285"/>
      <c r="B532" s="91"/>
      <c r="C532" s="285"/>
      <c r="D532" s="91"/>
      <c r="E532" s="91"/>
    </row>
    <row r="533" spans="1:5" ht="15.75" customHeight="1">
      <c r="A533" s="285"/>
      <c r="B533" s="91"/>
      <c r="C533" s="285"/>
      <c r="D533" s="91"/>
      <c r="E533" s="91"/>
    </row>
    <row r="534" spans="1:5" ht="15.75" customHeight="1">
      <c r="A534" s="285"/>
      <c r="B534" s="91"/>
      <c r="C534" s="285"/>
      <c r="D534" s="91"/>
      <c r="E534" s="91"/>
    </row>
    <row r="535" spans="1:5" ht="15.75" customHeight="1">
      <c r="A535" s="285"/>
      <c r="B535" s="91"/>
      <c r="C535" s="285"/>
      <c r="D535" s="91"/>
      <c r="E535" s="91"/>
    </row>
    <row r="536" spans="1:5" ht="15.75" customHeight="1">
      <c r="A536" s="285"/>
      <c r="B536" s="91"/>
      <c r="C536" s="285"/>
      <c r="D536" s="91"/>
      <c r="E536" s="91"/>
    </row>
    <row r="537" spans="1:5" ht="15.75" customHeight="1">
      <c r="A537" s="285"/>
      <c r="B537" s="91"/>
      <c r="C537" s="285"/>
      <c r="D537" s="91"/>
      <c r="E537" s="91"/>
    </row>
    <row r="538" spans="1:5" ht="15.75" customHeight="1">
      <c r="A538" s="285"/>
      <c r="B538" s="91"/>
      <c r="C538" s="285"/>
      <c r="D538" s="91"/>
      <c r="E538" s="91"/>
    </row>
    <row r="539" spans="1:5" ht="15.75" customHeight="1">
      <c r="A539" s="285"/>
      <c r="B539" s="91"/>
      <c r="C539" s="285"/>
      <c r="D539" s="91"/>
      <c r="E539" s="91"/>
    </row>
    <row r="540" spans="1:5" ht="15.75" customHeight="1">
      <c r="A540" s="285"/>
      <c r="B540" s="91"/>
      <c r="C540" s="285"/>
      <c r="D540" s="91"/>
      <c r="E540" s="91"/>
    </row>
    <row r="541" spans="1:5" ht="15.75" customHeight="1">
      <c r="A541" s="285"/>
      <c r="B541" s="91"/>
      <c r="C541" s="285"/>
      <c r="D541" s="91"/>
      <c r="E541" s="91"/>
    </row>
    <row r="542" spans="1:5" ht="15.75" customHeight="1">
      <c r="A542" s="285"/>
      <c r="B542" s="91"/>
      <c r="C542" s="285"/>
      <c r="D542" s="91"/>
      <c r="E542" s="91"/>
    </row>
    <row r="543" spans="1:5" ht="15.75" customHeight="1">
      <c r="A543" s="285"/>
      <c r="B543" s="91"/>
      <c r="C543" s="285"/>
      <c r="D543" s="91"/>
      <c r="E543" s="91"/>
    </row>
    <row r="544" spans="1:5" ht="15.75" customHeight="1">
      <c r="A544" s="285"/>
      <c r="B544" s="91"/>
      <c r="C544" s="285"/>
      <c r="D544" s="91"/>
      <c r="E544" s="91"/>
    </row>
    <row r="545" spans="1:5" ht="15.75" customHeight="1">
      <c r="A545" s="285"/>
      <c r="B545" s="91"/>
      <c r="C545" s="285"/>
      <c r="D545" s="91"/>
      <c r="E545" s="91"/>
    </row>
    <row r="546" spans="1:5" ht="15.75" customHeight="1">
      <c r="A546" s="285"/>
      <c r="B546" s="91"/>
      <c r="C546" s="285"/>
      <c r="D546" s="91"/>
      <c r="E546" s="91"/>
    </row>
    <row r="547" spans="1:5" ht="15.75" customHeight="1">
      <c r="A547" s="285"/>
      <c r="B547" s="91"/>
      <c r="C547" s="285"/>
      <c r="D547" s="91"/>
      <c r="E547" s="91"/>
    </row>
    <row r="548" spans="1:5" ht="15.75" customHeight="1">
      <c r="A548" s="285"/>
      <c r="B548" s="91"/>
      <c r="C548" s="285"/>
      <c r="D548" s="91"/>
      <c r="E548" s="91"/>
    </row>
    <row r="549" spans="1:5" ht="15.75" customHeight="1">
      <c r="A549" s="285"/>
      <c r="B549" s="91"/>
      <c r="C549" s="285"/>
      <c r="D549" s="91"/>
      <c r="E549" s="91"/>
    </row>
    <row r="550" spans="1:5" ht="15.75" customHeight="1">
      <c r="A550" s="285"/>
      <c r="B550" s="91"/>
      <c r="C550" s="285"/>
      <c r="D550" s="91"/>
      <c r="E550" s="91"/>
    </row>
    <row r="551" spans="1:5" ht="15.75" customHeight="1">
      <c r="A551" s="285"/>
      <c r="B551" s="91"/>
      <c r="C551" s="285"/>
      <c r="D551" s="91"/>
      <c r="E551" s="91"/>
    </row>
    <row r="552" spans="1:5" ht="15.75" customHeight="1">
      <c r="A552" s="285"/>
      <c r="B552" s="91"/>
      <c r="C552" s="285"/>
      <c r="D552" s="91"/>
      <c r="E552" s="91"/>
    </row>
    <row r="553" spans="1:5" ht="15.75" customHeight="1">
      <c r="A553" s="285"/>
      <c r="B553" s="91"/>
      <c r="C553" s="285"/>
      <c r="D553" s="91"/>
      <c r="E553" s="91"/>
    </row>
    <row r="554" spans="1:5" ht="15.75" customHeight="1">
      <c r="A554" s="285"/>
      <c r="B554" s="91"/>
      <c r="C554" s="285"/>
      <c r="D554" s="91"/>
      <c r="E554" s="91"/>
    </row>
    <row r="555" spans="1:5" ht="15.75" customHeight="1">
      <c r="A555" s="285"/>
      <c r="B555" s="91"/>
      <c r="C555" s="285"/>
      <c r="D555" s="91"/>
      <c r="E555" s="91"/>
    </row>
    <row r="556" spans="1:5" ht="15.75" customHeight="1">
      <c r="A556" s="285"/>
      <c r="B556" s="91"/>
      <c r="C556" s="285"/>
      <c r="D556" s="91"/>
      <c r="E556" s="91"/>
    </row>
    <row r="557" spans="1:5" ht="15.75" customHeight="1">
      <c r="A557" s="285"/>
      <c r="B557" s="91"/>
      <c r="C557" s="285"/>
      <c r="D557" s="91"/>
      <c r="E557" s="91"/>
    </row>
    <row r="558" spans="1:5" ht="15.75" customHeight="1">
      <c r="A558" s="285"/>
      <c r="B558" s="91"/>
      <c r="C558" s="285"/>
      <c r="D558" s="91"/>
      <c r="E558" s="91"/>
    </row>
    <row r="559" spans="1:5" ht="15.75" customHeight="1">
      <c r="A559" s="285"/>
      <c r="B559" s="91"/>
      <c r="C559" s="285"/>
      <c r="D559" s="91"/>
      <c r="E559" s="91"/>
    </row>
    <row r="560" spans="1:5" ht="15.75" customHeight="1">
      <c r="A560" s="285"/>
      <c r="B560" s="91"/>
      <c r="C560" s="285"/>
      <c r="D560" s="91"/>
      <c r="E560" s="91"/>
    </row>
    <row r="561" spans="1:5" ht="15.75" customHeight="1">
      <c r="A561" s="285"/>
      <c r="B561" s="91"/>
      <c r="C561" s="285"/>
      <c r="D561" s="91"/>
      <c r="E561" s="91"/>
    </row>
    <row r="562" spans="1:5" ht="15.75" customHeight="1">
      <c r="A562" s="285"/>
      <c r="B562" s="91"/>
      <c r="C562" s="285"/>
      <c r="D562" s="91"/>
      <c r="E562" s="91"/>
    </row>
    <row r="563" spans="1:5" ht="15.75" customHeight="1">
      <c r="A563" s="285"/>
      <c r="B563" s="91"/>
      <c r="C563" s="285"/>
      <c r="D563" s="91"/>
      <c r="E563" s="91"/>
    </row>
    <row r="564" spans="1:5" ht="15.75" customHeight="1">
      <c r="A564" s="285"/>
      <c r="B564" s="91"/>
      <c r="C564" s="285"/>
      <c r="D564" s="91"/>
      <c r="E564" s="91"/>
    </row>
    <row r="565" spans="1:5" ht="15.75" customHeight="1">
      <c r="A565" s="285"/>
      <c r="B565" s="91"/>
      <c r="C565" s="285"/>
      <c r="D565" s="91"/>
      <c r="E565" s="91"/>
    </row>
    <row r="566" spans="1:5" ht="15.75" customHeight="1">
      <c r="A566" s="285"/>
      <c r="B566" s="91"/>
      <c r="C566" s="285"/>
      <c r="D566" s="91"/>
      <c r="E566" s="91"/>
    </row>
    <row r="567" spans="1:5" ht="15.75" customHeight="1">
      <c r="A567" s="285"/>
      <c r="B567" s="91"/>
      <c r="C567" s="285"/>
      <c r="D567" s="91"/>
      <c r="E567" s="91"/>
    </row>
    <row r="568" spans="1:5" ht="15.75" customHeight="1">
      <c r="A568" s="285"/>
      <c r="B568" s="91"/>
      <c r="C568" s="285"/>
      <c r="D568" s="91"/>
      <c r="E568" s="91"/>
    </row>
    <row r="569" spans="1:5" ht="15.75" customHeight="1">
      <c r="A569" s="285"/>
      <c r="B569" s="91"/>
      <c r="C569" s="285"/>
      <c r="D569" s="91"/>
      <c r="E569" s="91"/>
    </row>
    <row r="570" spans="1:5" ht="15.75" customHeight="1">
      <c r="A570" s="285"/>
      <c r="B570" s="91"/>
      <c r="C570" s="285"/>
      <c r="D570" s="91"/>
      <c r="E570" s="91"/>
    </row>
    <row r="571" spans="1:5" ht="15.75" customHeight="1">
      <c r="A571" s="285"/>
      <c r="B571" s="91"/>
      <c r="C571" s="285"/>
      <c r="D571" s="91"/>
      <c r="E571" s="91"/>
    </row>
    <row r="572" spans="1:5" ht="15.75" customHeight="1">
      <c r="A572" s="285"/>
      <c r="B572" s="91"/>
      <c r="C572" s="285"/>
      <c r="D572" s="91"/>
      <c r="E572" s="91"/>
    </row>
    <row r="573" spans="1:5" ht="15.75" customHeight="1">
      <c r="A573" s="285"/>
      <c r="B573" s="91"/>
      <c r="C573" s="285"/>
      <c r="D573" s="91"/>
      <c r="E573" s="91"/>
    </row>
    <row r="574" spans="1:5" ht="15.75" customHeight="1">
      <c r="A574" s="285"/>
      <c r="B574" s="91"/>
      <c r="C574" s="285"/>
      <c r="D574" s="91"/>
      <c r="E574" s="91"/>
    </row>
    <row r="575" spans="1:5" ht="15.75" customHeight="1">
      <c r="A575" s="285"/>
      <c r="B575" s="91"/>
      <c r="C575" s="285"/>
      <c r="D575" s="91"/>
      <c r="E575" s="91"/>
    </row>
    <row r="576" spans="1:5" ht="15.75" customHeight="1">
      <c r="A576" s="285"/>
      <c r="B576" s="91"/>
      <c r="C576" s="285"/>
      <c r="D576" s="91"/>
      <c r="E576" s="91"/>
    </row>
    <row r="577" spans="1:5" ht="15.75" customHeight="1">
      <c r="A577" s="285"/>
      <c r="B577" s="91"/>
      <c r="C577" s="285"/>
      <c r="D577" s="91"/>
      <c r="E577" s="91"/>
    </row>
    <row r="578" spans="1:5" ht="15.75" customHeight="1">
      <c r="A578" s="285"/>
      <c r="B578" s="91"/>
      <c r="C578" s="285"/>
      <c r="D578" s="91"/>
      <c r="E578" s="91"/>
    </row>
    <row r="579" spans="1:5" ht="15.75" customHeight="1">
      <c r="A579" s="285"/>
      <c r="B579" s="91"/>
      <c r="C579" s="285"/>
      <c r="D579" s="91"/>
      <c r="E579" s="91"/>
    </row>
    <row r="580" spans="1:5" ht="15.75" customHeight="1">
      <c r="A580" s="285"/>
      <c r="B580" s="91"/>
      <c r="C580" s="285"/>
      <c r="D580" s="91"/>
      <c r="E580" s="91"/>
    </row>
    <row r="581" spans="1:5" ht="15.75" customHeight="1">
      <c r="A581" s="285"/>
      <c r="B581" s="91"/>
      <c r="C581" s="285"/>
      <c r="D581" s="91"/>
      <c r="E581" s="91"/>
    </row>
    <row r="582" spans="1:5" ht="15.75" customHeight="1">
      <c r="A582" s="285"/>
      <c r="B582" s="91"/>
      <c r="C582" s="285"/>
      <c r="D582" s="91"/>
      <c r="E582" s="91"/>
    </row>
    <row r="583" spans="1:5" ht="15.75" customHeight="1">
      <c r="A583" s="285"/>
      <c r="B583" s="91"/>
      <c r="C583" s="285"/>
      <c r="D583" s="91"/>
      <c r="E583" s="91"/>
    </row>
    <row r="584" spans="1:5" ht="15.75" customHeight="1">
      <c r="A584" s="285"/>
      <c r="B584" s="91"/>
      <c r="C584" s="285"/>
      <c r="D584" s="91"/>
      <c r="E584" s="91"/>
    </row>
    <row r="585" spans="1:5" ht="15.75" customHeight="1">
      <c r="A585" s="285"/>
      <c r="B585" s="91"/>
      <c r="C585" s="285"/>
      <c r="D585" s="91"/>
      <c r="E585" s="91"/>
    </row>
    <row r="586" spans="1:5" ht="15.75" customHeight="1">
      <c r="A586" s="285"/>
      <c r="B586" s="91"/>
      <c r="C586" s="285"/>
      <c r="D586" s="91"/>
      <c r="E586" s="91"/>
    </row>
    <row r="587" spans="1:5" ht="15.75" customHeight="1">
      <c r="A587" s="285"/>
      <c r="B587" s="91"/>
      <c r="C587" s="285"/>
      <c r="D587" s="91"/>
      <c r="E587" s="91"/>
    </row>
    <row r="588" spans="1:5" ht="15.75" customHeight="1">
      <c r="A588" s="285"/>
      <c r="B588" s="91"/>
      <c r="C588" s="285"/>
      <c r="D588" s="91"/>
      <c r="E588" s="91"/>
    </row>
    <row r="589" spans="1:5" ht="15.75" customHeight="1">
      <c r="A589" s="285"/>
      <c r="B589" s="91"/>
      <c r="C589" s="285"/>
      <c r="D589" s="91"/>
      <c r="E589" s="91"/>
    </row>
    <row r="590" spans="1:5" ht="15.75" customHeight="1">
      <c r="A590" s="285"/>
      <c r="B590" s="91"/>
      <c r="C590" s="285"/>
      <c r="D590" s="91"/>
      <c r="E590" s="91"/>
    </row>
    <row r="591" spans="1:5" ht="15.75" customHeight="1">
      <c r="A591" s="285"/>
      <c r="B591" s="91"/>
      <c r="C591" s="285"/>
      <c r="D591" s="91"/>
      <c r="E591" s="91"/>
    </row>
    <row r="592" spans="1:5" ht="15.75" customHeight="1">
      <c r="A592" s="285"/>
      <c r="B592" s="91"/>
      <c r="C592" s="285"/>
      <c r="D592" s="91"/>
      <c r="E592" s="91"/>
    </row>
    <row r="593" spans="1:5" ht="15.75" customHeight="1">
      <c r="A593" s="285"/>
      <c r="B593" s="91"/>
      <c r="C593" s="285"/>
      <c r="D593" s="91"/>
      <c r="E593" s="91"/>
    </row>
    <row r="594" spans="1:5" ht="15.75" customHeight="1">
      <c r="A594" s="285"/>
      <c r="B594" s="91"/>
      <c r="C594" s="285"/>
      <c r="D594" s="91"/>
      <c r="E594" s="91"/>
    </row>
    <row r="595" spans="1:5" ht="15.75" customHeight="1">
      <c r="A595" s="285"/>
      <c r="B595" s="91"/>
      <c r="C595" s="285"/>
      <c r="D595" s="91"/>
      <c r="E595" s="91"/>
    </row>
    <row r="596" spans="1:5" ht="15.75" customHeight="1">
      <c r="A596" s="285"/>
      <c r="B596" s="91"/>
      <c r="C596" s="285"/>
      <c r="D596" s="91"/>
      <c r="E596" s="91"/>
    </row>
    <row r="597" spans="1:5" ht="15.75" customHeight="1">
      <c r="A597" s="285"/>
      <c r="B597" s="91"/>
      <c r="C597" s="285"/>
      <c r="D597" s="91"/>
      <c r="E597" s="91"/>
    </row>
    <row r="598" spans="1:5" ht="15.75" customHeight="1">
      <c r="A598" s="285"/>
      <c r="B598" s="91"/>
      <c r="C598" s="285"/>
      <c r="D598" s="91"/>
      <c r="E598" s="91"/>
    </row>
    <row r="599" spans="1:5" ht="15.75" customHeight="1">
      <c r="A599" s="285"/>
      <c r="B599" s="91"/>
      <c r="C599" s="285"/>
      <c r="D599" s="91"/>
      <c r="E599" s="91"/>
    </row>
    <row r="600" spans="1:5" ht="15.75" customHeight="1">
      <c r="A600" s="285"/>
      <c r="B600" s="91"/>
      <c r="C600" s="285"/>
      <c r="D600" s="91"/>
      <c r="E600" s="91"/>
    </row>
    <row r="601" spans="1:5" ht="15.75" customHeight="1">
      <c r="A601" s="285"/>
      <c r="B601" s="91"/>
      <c r="C601" s="285"/>
      <c r="D601" s="91"/>
      <c r="E601" s="91"/>
    </row>
    <row r="602" spans="1:5" ht="15.75" customHeight="1">
      <c r="A602" s="285"/>
      <c r="B602" s="91"/>
      <c r="C602" s="285"/>
      <c r="D602" s="91"/>
      <c r="E602" s="91"/>
    </row>
    <row r="603" spans="1:5" ht="15.75" customHeight="1">
      <c r="A603" s="285"/>
      <c r="B603" s="91"/>
      <c r="C603" s="285"/>
      <c r="D603" s="91"/>
      <c r="E603" s="91"/>
    </row>
    <row r="604" spans="1:5" ht="15.75" customHeight="1">
      <c r="A604" s="285"/>
      <c r="B604" s="91"/>
      <c r="C604" s="285"/>
      <c r="D604" s="91"/>
      <c r="E604" s="91"/>
    </row>
    <row r="605" spans="1:5" ht="15.75" customHeight="1">
      <c r="A605" s="285"/>
      <c r="B605" s="91"/>
      <c r="C605" s="285"/>
      <c r="D605" s="91"/>
      <c r="E605" s="91"/>
    </row>
    <row r="606" spans="1:5" ht="15.75" customHeight="1">
      <c r="A606" s="285"/>
      <c r="B606" s="91"/>
      <c r="C606" s="285"/>
      <c r="D606" s="91"/>
      <c r="E606" s="91"/>
    </row>
    <row r="607" spans="1:5" ht="15.75" customHeight="1">
      <c r="A607" s="285"/>
      <c r="B607" s="91"/>
      <c r="C607" s="285"/>
      <c r="D607" s="91"/>
      <c r="E607" s="91"/>
    </row>
    <row r="608" spans="1:5" ht="15.75" customHeight="1">
      <c r="A608" s="285"/>
      <c r="B608" s="91"/>
      <c r="C608" s="285"/>
      <c r="D608" s="91"/>
      <c r="E608" s="91"/>
    </row>
    <row r="609" spans="1:5" ht="15.75" customHeight="1">
      <c r="A609" s="285"/>
      <c r="B609" s="91"/>
      <c r="C609" s="285"/>
      <c r="D609" s="91"/>
      <c r="E609" s="91"/>
    </row>
    <row r="610" spans="1:5" ht="15.75" customHeight="1">
      <c r="A610" s="285"/>
      <c r="B610" s="91"/>
      <c r="C610" s="285"/>
      <c r="D610" s="91"/>
      <c r="E610" s="91"/>
    </row>
    <row r="611" spans="1:5" ht="15.75" customHeight="1">
      <c r="A611" s="285"/>
      <c r="B611" s="91"/>
      <c r="C611" s="285"/>
      <c r="D611" s="91"/>
      <c r="E611" s="91"/>
    </row>
    <row r="612" spans="1:5" ht="15.75" customHeight="1">
      <c r="A612" s="285"/>
      <c r="B612" s="91"/>
      <c r="C612" s="285"/>
      <c r="D612" s="91"/>
      <c r="E612" s="91"/>
    </row>
    <row r="613" spans="1:5" ht="15.75" customHeight="1">
      <c r="A613" s="285"/>
      <c r="B613" s="91"/>
      <c r="C613" s="285"/>
      <c r="D613" s="91"/>
      <c r="E613" s="91"/>
    </row>
    <row r="614" spans="1:5" ht="15.75" customHeight="1">
      <c r="A614" s="285"/>
      <c r="B614" s="91"/>
      <c r="C614" s="285"/>
      <c r="D614" s="91"/>
      <c r="E614" s="91"/>
    </row>
    <row r="615" spans="1:5" ht="15.75" customHeight="1">
      <c r="A615" s="285"/>
      <c r="B615" s="91"/>
      <c r="C615" s="285"/>
      <c r="D615" s="91"/>
      <c r="E615" s="91"/>
    </row>
    <row r="616" spans="1:5" ht="15.75" customHeight="1">
      <c r="A616" s="285"/>
      <c r="B616" s="91"/>
      <c r="C616" s="285"/>
      <c r="D616" s="91"/>
      <c r="E616" s="91"/>
    </row>
    <row r="617" spans="1:5" ht="15.75" customHeight="1">
      <c r="A617" s="285"/>
      <c r="B617" s="91"/>
      <c r="C617" s="285"/>
      <c r="D617" s="91"/>
      <c r="E617" s="91"/>
    </row>
    <row r="618" spans="1:5" ht="15.75" customHeight="1">
      <c r="A618" s="285"/>
      <c r="B618" s="91"/>
      <c r="C618" s="285"/>
      <c r="D618" s="91"/>
      <c r="E618" s="91"/>
    </row>
    <row r="619" spans="1:5" ht="15.75" customHeight="1">
      <c r="A619" s="285"/>
      <c r="B619" s="91"/>
      <c r="C619" s="285"/>
      <c r="D619" s="91"/>
      <c r="E619" s="91"/>
    </row>
    <row r="620" spans="1:5" ht="15.75" customHeight="1">
      <c r="A620" s="285"/>
      <c r="B620" s="91"/>
      <c r="C620" s="285"/>
      <c r="D620" s="91"/>
      <c r="E620" s="91"/>
    </row>
    <row r="621" spans="1:5" ht="15.75" customHeight="1">
      <c r="A621" s="285"/>
      <c r="B621" s="91"/>
      <c r="C621" s="285"/>
      <c r="D621" s="91"/>
      <c r="E621" s="91"/>
    </row>
    <row r="622" spans="1:5" ht="15.75" customHeight="1">
      <c r="A622" s="285"/>
      <c r="B622" s="91"/>
      <c r="C622" s="285"/>
      <c r="D622" s="91"/>
      <c r="E622" s="91"/>
    </row>
    <row r="623" spans="1:5" ht="15.75" customHeight="1">
      <c r="A623" s="285"/>
      <c r="B623" s="91"/>
      <c r="C623" s="285"/>
      <c r="D623" s="91"/>
      <c r="E623" s="91"/>
    </row>
    <row r="624" spans="1:5" ht="15.75" customHeight="1">
      <c r="A624" s="285"/>
      <c r="B624" s="91"/>
      <c r="C624" s="285"/>
      <c r="D624" s="91"/>
      <c r="E624" s="91"/>
    </row>
    <row r="625" spans="1:5" ht="15.75" customHeight="1">
      <c r="A625" s="285"/>
      <c r="B625" s="91"/>
      <c r="C625" s="285"/>
      <c r="D625" s="91"/>
      <c r="E625" s="91"/>
    </row>
    <row r="626" spans="1:5" ht="15.75" customHeight="1">
      <c r="A626" s="285"/>
      <c r="B626" s="91"/>
      <c r="C626" s="285"/>
      <c r="D626" s="91"/>
      <c r="E626" s="91"/>
    </row>
    <row r="627" spans="1:5" ht="15.75" customHeight="1">
      <c r="A627" s="285"/>
      <c r="B627" s="91"/>
      <c r="C627" s="285"/>
      <c r="D627" s="91"/>
      <c r="E627" s="91"/>
    </row>
    <row r="628" spans="1:5" ht="15.75" customHeight="1">
      <c r="A628" s="285"/>
      <c r="B628" s="91"/>
      <c r="C628" s="285"/>
      <c r="D628" s="91"/>
      <c r="E628" s="91"/>
    </row>
    <row r="629" spans="1:5" ht="15.75" customHeight="1">
      <c r="A629" s="285"/>
      <c r="B629" s="91"/>
      <c r="C629" s="285"/>
      <c r="D629" s="91"/>
      <c r="E629" s="91"/>
    </row>
    <row r="630" spans="1:5" ht="15.75" customHeight="1">
      <c r="A630" s="285"/>
      <c r="B630" s="91"/>
      <c r="C630" s="285"/>
      <c r="D630" s="91"/>
      <c r="E630" s="91"/>
    </row>
    <row r="631" spans="1:5" ht="15.75" customHeight="1">
      <c r="A631" s="285"/>
      <c r="B631" s="91"/>
      <c r="C631" s="285"/>
      <c r="D631" s="91"/>
      <c r="E631" s="91"/>
    </row>
    <row r="632" spans="1:5" ht="15.75" customHeight="1">
      <c r="A632" s="285"/>
      <c r="B632" s="91"/>
      <c r="C632" s="285"/>
      <c r="D632" s="91"/>
      <c r="E632" s="91"/>
    </row>
    <row r="633" spans="1:5" ht="15.75" customHeight="1">
      <c r="A633" s="285"/>
      <c r="B633" s="91"/>
      <c r="C633" s="285"/>
      <c r="D633" s="91"/>
      <c r="E633" s="91"/>
    </row>
    <row r="634" spans="1:5" ht="15.75" customHeight="1">
      <c r="A634" s="285"/>
      <c r="B634" s="91"/>
      <c r="C634" s="285"/>
      <c r="D634" s="91"/>
      <c r="E634" s="91"/>
    </row>
    <row r="635" spans="1:5" ht="15.75" customHeight="1">
      <c r="A635" s="285"/>
      <c r="B635" s="91"/>
      <c r="C635" s="285"/>
      <c r="D635" s="91"/>
      <c r="E635" s="91"/>
    </row>
    <row r="636" spans="1:5" ht="15.75" customHeight="1">
      <c r="A636" s="285"/>
      <c r="B636" s="91"/>
      <c r="C636" s="285"/>
      <c r="D636" s="91"/>
      <c r="E636" s="91"/>
    </row>
    <row r="637" spans="1:5" ht="15.75" customHeight="1">
      <c r="A637" s="285"/>
      <c r="B637" s="91"/>
      <c r="C637" s="285"/>
      <c r="D637" s="91"/>
      <c r="E637" s="91"/>
    </row>
    <row r="638" spans="1:5" ht="15.75" customHeight="1">
      <c r="A638" s="285"/>
      <c r="B638" s="91"/>
      <c r="C638" s="285"/>
      <c r="D638" s="91"/>
      <c r="E638" s="91"/>
    </row>
    <row r="639" spans="1:5" ht="15.75" customHeight="1">
      <c r="A639" s="285"/>
      <c r="B639" s="91"/>
      <c r="C639" s="285"/>
      <c r="D639" s="91"/>
      <c r="E639" s="91"/>
    </row>
    <row r="640" spans="1:5" ht="15.75" customHeight="1">
      <c r="A640" s="285"/>
      <c r="B640" s="91"/>
      <c r="C640" s="285"/>
      <c r="D640" s="91"/>
      <c r="E640" s="91"/>
    </row>
    <row r="641" spans="1:5" ht="15.75" customHeight="1">
      <c r="A641" s="285"/>
      <c r="B641" s="91"/>
      <c r="C641" s="285"/>
      <c r="D641" s="91"/>
      <c r="E641" s="91"/>
    </row>
    <row r="642" spans="1:5" ht="15.75" customHeight="1">
      <c r="A642" s="285"/>
      <c r="B642" s="91"/>
      <c r="C642" s="285"/>
      <c r="D642" s="91"/>
      <c r="E642" s="91"/>
    </row>
    <row r="643" spans="1:5" ht="15.75" customHeight="1">
      <c r="A643" s="285"/>
      <c r="B643" s="91"/>
      <c r="C643" s="285"/>
      <c r="D643" s="91"/>
      <c r="E643" s="91"/>
    </row>
    <row r="644" spans="1:5" ht="15.75" customHeight="1">
      <c r="A644" s="285"/>
      <c r="B644" s="91"/>
      <c r="C644" s="285"/>
      <c r="D644" s="91"/>
      <c r="E644" s="91"/>
    </row>
    <row r="645" spans="1:5" ht="15.75" customHeight="1">
      <c r="A645" s="285"/>
      <c r="B645" s="91"/>
      <c r="C645" s="285"/>
      <c r="D645" s="91"/>
      <c r="E645" s="91"/>
    </row>
    <row r="646" spans="1:5" ht="15.75" customHeight="1">
      <c r="A646" s="285"/>
      <c r="B646" s="91"/>
      <c r="C646" s="285"/>
      <c r="D646" s="91"/>
      <c r="E646" s="91"/>
    </row>
    <row r="647" spans="1:5" ht="15.75" customHeight="1">
      <c r="A647" s="285"/>
      <c r="B647" s="91"/>
      <c r="C647" s="285"/>
      <c r="D647" s="91"/>
      <c r="E647" s="91"/>
    </row>
    <row r="648" spans="1:5" ht="15.75" customHeight="1">
      <c r="A648" s="285"/>
      <c r="B648" s="91"/>
      <c r="C648" s="285"/>
      <c r="D648" s="91"/>
      <c r="E648" s="91"/>
    </row>
    <row r="649" spans="1:5" ht="15.75" customHeight="1">
      <c r="A649" s="285"/>
      <c r="B649" s="91"/>
      <c r="C649" s="285"/>
      <c r="D649" s="91"/>
      <c r="E649" s="91"/>
    </row>
    <row r="650" spans="1:5" ht="15.75" customHeight="1">
      <c r="A650" s="285"/>
      <c r="B650" s="91"/>
      <c r="C650" s="285"/>
      <c r="D650" s="91"/>
      <c r="E650" s="91"/>
    </row>
    <row r="651" spans="1:5" ht="15.75" customHeight="1">
      <c r="A651" s="285"/>
      <c r="B651" s="91"/>
      <c r="C651" s="285"/>
      <c r="D651" s="91"/>
      <c r="E651" s="91"/>
    </row>
    <row r="652" spans="1:5" ht="15.75" customHeight="1">
      <c r="A652" s="285"/>
      <c r="B652" s="91"/>
      <c r="C652" s="285"/>
      <c r="D652" s="91"/>
      <c r="E652" s="91"/>
    </row>
    <row r="653" spans="1:5" ht="15.75" customHeight="1">
      <c r="A653" s="285"/>
      <c r="B653" s="91"/>
      <c r="C653" s="285"/>
      <c r="D653" s="91"/>
      <c r="E653" s="91"/>
    </row>
    <row r="654" spans="1:5" ht="15.75" customHeight="1">
      <c r="A654" s="285"/>
      <c r="B654" s="91"/>
      <c r="C654" s="285"/>
      <c r="D654" s="91"/>
      <c r="E654" s="91"/>
    </row>
    <row r="655" spans="1:5" ht="15.75" customHeight="1">
      <c r="A655" s="285"/>
      <c r="B655" s="91"/>
      <c r="C655" s="285"/>
      <c r="D655" s="91"/>
      <c r="E655" s="91"/>
    </row>
    <row r="656" spans="1:5" ht="15.75" customHeight="1">
      <c r="A656" s="285"/>
      <c r="B656" s="91"/>
      <c r="C656" s="285"/>
      <c r="D656" s="91"/>
      <c r="E656" s="91"/>
    </row>
    <row r="657" spans="1:5" ht="15.75" customHeight="1">
      <c r="A657" s="285"/>
      <c r="B657" s="91"/>
      <c r="C657" s="285"/>
      <c r="D657" s="91"/>
      <c r="E657" s="91"/>
    </row>
    <row r="658" spans="1:5" ht="15.75" customHeight="1">
      <c r="A658" s="285"/>
      <c r="B658" s="91"/>
      <c r="C658" s="285"/>
      <c r="D658" s="91"/>
      <c r="E658" s="91"/>
    </row>
    <row r="659" spans="1:5" ht="15.75" customHeight="1">
      <c r="A659" s="285"/>
      <c r="B659" s="91"/>
      <c r="C659" s="285"/>
      <c r="D659" s="91"/>
      <c r="E659" s="91"/>
    </row>
    <row r="660" spans="1:5" ht="15.75" customHeight="1">
      <c r="A660" s="285"/>
      <c r="B660" s="91"/>
      <c r="C660" s="285"/>
      <c r="D660" s="91"/>
      <c r="E660" s="91"/>
    </row>
    <row r="661" spans="1:5" ht="15.75" customHeight="1">
      <c r="A661" s="285"/>
      <c r="B661" s="91"/>
      <c r="C661" s="285"/>
      <c r="D661" s="91"/>
      <c r="E661" s="91"/>
    </row>
    <row r="662" spans="1:5" ht="15.75" customHeight="1">
      <c r="A662" s="285"/>
      <c r="B662" s="91"/>
      <c r="C662" s="285"/>
      <c r="D662" s="91"/>
      <c r="E662" s="91"/>
    </row>
    <row r="663" spans="1:5" ht="15.75" customHeight="1">
      <c r="A663" s="285"/>
      <c r="B663" s="91"/>
      <c r="C663" s="285"/>
      <c r="D663" s="91"/>
      <c r="E663" s="91"/>
    </row>
    <row r="664" spans="1:5" ht="15.75" customHeight="1">
      <c r="A664" s="285"/>
      <c r="B664" s="91"/>
      <c r="C664" s="285"/>
      <c r="D664" s="91"/>
      <c r="E664" s="91"/>
    </row>
    <row r="665" spans="1:5" ht="15.75" customHeight="1">
      <c r="A665" s="285"/>
      <c r="B665" s="91"/>
      <c r="C665" s="285"/>
      <c r="D665" s="91"/>
      <c r="E665" s="91"/>
    </row>
    <row r="666" spans="1:5" ht="15.75" customHeight="1">
      <c r="A666" s="285"/>
      <c r="B666" s="91"/>
      <c r="C666" s="285"/>
      <c r="D666" s="91"/>
      <c r="E666" s="91"/>
    </row>
    <row r="667" spans="1:5" ht="15.75" customHeight="1">
      <c r="A667" s="285"/>
      <c r="B667" s="91"/>
      <c r="C667" s="285"/>
      <c r="D667" s="91"/>
      <c r="E667" s="91"/>
    </row>
    <row r="668" spans="1:5" ht="15.75" customHeight="1">
      <c r="A668" s="285"/>
      <c r="B668" s="91"/>
      <c r="C668" s="285"/>
      <c r="D668" s="91"/>
      <c r="E668" s="91"/>
    </row>
    <row r="669" spans="1:5" ht="15.75" customHeight="1">
      <c r="A669" s="285"/>
      <c r="B669" s="91"/>
      <c r="C669" s="285"/>
      <c r="D669" s="91"/>
      <c r="E669" s="91"/>
    </row>
    <row r="670" spans="1:5" ht="15.75" customHeight="1">
      <c r="A670" s="285"/>
      <c r="B670" s="91"/>
      <c r="C670" s="285"/>
      <c r="D670" s="91"/>
      <c r="E670" s="91"/>
    </row>
    <row r="671" spans="1:5" ht="15.75" customHeight="1">
      <c r="A671" s="285"/>
      <c r="B671" s="91"/>
      <c r="C671" s="285"/>
      <c r="D671" s="91"/>
      <c r="E671" s="91"/>
    </row>
    <row r="672" spans="1:5" ht="15.75" customHeight="1">
      <c r="A672" s="285"/>
      <c r="B672" s="91"/>
      <c r="C672" s="285"/>
      <c r="D672" s="91"/>
      <c r="E672" s="91"/>
    </row>
    <row r="673" spans="1:5" ht="15.75" customHeight="1">
      <c r="A673" s="285"/>
      <c r="B673" s="91"/>
      <c r="C673" s="285"/>
      <c r="D673" s="91"/>
      <c r="E673" s="91"/>
    </row>
    <row r="674" spans="1:5" ht="15.75" customHeight="1">
      <c r="A674" s="285"/>
      <c r="B674" s="91"/>
      <c r="C674" s="285"/>
      <c r="D674" s="91"/>
      <c r="E674" s="91"/>
    </row>
    <row r="675" spans="1:5" ht="15.75" customHeight="1">
      <c r="A675" s="285"/>
      <c r="B675" s="91"/>
      <c r="C675" s="285"/>
      <c r="D675" s="91"/>
      <c r="E675" s="91"/>
    </row>
    <row r="676" spans="1:5" ht="15.75" customHeight="1">
      <c r="A676" s="285"/>
      <c r="B676" s="91"/>
      <c r="C676" s="285"/>
      <c r="D676" s="91"/>
      <c r="E676" s="91"/>
    </row>
    <row r="677" spans="1:5" ht="15.75" customHeight="1">
      <c r="A677" s="285"/>
      <c r="B677" s="91"/>
      <c r="C677" s="285"/>
      <c r="D677" s="91"/>
      <c r="E677" s="91"/>
    </row>
    <row r="678" spans="1:5" ht="15.75" customHeight="1">
      <c r="A678" s="285"/>
      <c r="B678" s="91"/>
      <c r="C678" s="285"/>
      <c r="D678" s="91"/>
      <c r="E678" s="91"/>
    </row>
    <row r="679" spans="1:5" ht="15.75" customHeight="1">
      <c r="A679" s="285"/>
      <c r="B679" s="91"/>
      <c r="C679" s="285"/>
      <c r="D679" s="91"/>
      <c r="E679" s="91"/>
    </row>
    <row r="680" spans="1:5" ht="15.75" customHeight="1">
      <c r="A680" s="285"/>
      <c r="B680" s="91"/>
      <c r="C680" s="285"/>
      <c r="D680" s="91"/>
      <c r="E680" s="91"/>
    </row>
    <row r="681" spans="1:5" ht="15.75" customHeight="1">
      <c r="A681" s="285"/>
      <c r="B681" s="91"/>
      <c r="C681" s="285"/>
      <c r="D681" s="91"/>
      <c r="E681" s="91"/>
    </row>
    <row r="682" spans="1:5" ht="15.75" customHeight="1">
      <c r="A682" s="285"/>
      <c r="B682" s="91"/>
      <c r="C682" s="285"/>
      <c r="D682" s="91"/>
      <c r="E682" s="91"/>
    </row>
    <row r="683" spans="1:5" ht="15.75" customHeight="1">
      <c r="A683" s="285"/>
      <c r="B683" s="91"/>
      <c r="C683" s="285"/>
      <c r="D683" s="91"/>
      <c r="E683" s="91"/>
    </row>
    <row r="684" spans="1:5" ht="15.75" customHeight="1">
      <c r="A684" s="285"/>
      <c r="B684" s="91"/>
      <c r="C684" s="285"/>
      <c r="D684" s="91"/>
      <c r="E684" s="91"/>
    </row>
    <row r="685" spans="1:5" ht="15.75" customHeight="1">
      <c r="A685" s="285"/>
      <c r="B685" s="91"/>
      <c r="C685" s="285"/>
      <c r="D685" s="91"/>
      <c r="E685" s="91"/>
    </row>
    <row r="686" spans="1:5" ht="15.75" customHeight="1">
      <c r="A686" s="285"/>
      <c r="B686" s="91"/>
      <c r="C686" s="285"/>
      <c r="D686" s="91"/>
      <c r="E686" s="91"/>
    </row>
    <row r="687" spans="1:5" ht="15.75" customHeight="1">
      <c r="A687" s="285"/>
      <c r="B687" s="91"/>
      <c r="C687" s="285"/>
      <c r="D687" s="91"/>
      <c r="E687" s="91"/>
    </row>
    <row r="688" spans="1:5" ht="15.75" customHeight="1">
      <c r="A688" s="285"/>
      <c r="B688" s="91"/>
      <c r="C688" s="285"/>
      <c r="D688" s="91"/>
      <c r="E688" s="91"/>
    </row>
    <row r="689" spans="1:5" ht="15.75" customHeight="1">
      <c r="A689" s="285"/>
      <c r="B689" s="91"/>
      <c r="C689" s="285"/>
      <c r="D689" s="91"/>
      <c r="E689" s="91"/>
    </row>
    <row r="690" spans="1:5" ht="15.75" customHeight="1">
      <c r="A690" s="285"/>
      <c r="B690" s="91"/>
      <c r="C690" s="285"/>
      <c r="D690" s="91"/>
      <c r="E690" s="91"/>
    </row>
    <row r="691" spans="1:5" ht="15.75" customHeight="1">
      <c r="A691" s="285"/>
      <c r="B691" s="91"/>
      <c r="C691" s="285"/>
      <c r="D691" s="91"/>
      <c r="E691" s="91"/>
    </row>
    <row r="692" spans="1:5" ht="15.75" customHeight="1">
      <c r="A692" s="285"/>
      <c r="B692" s="91"/>
      <c r="C692" s="285"/>
      <c r="D692" s="91"/>
      <c r="E692" s="91"/>
    </row>
    <row r="693" spans="1:5" ht="15.75" customHeight="1">
      <c r="A693" s="285"/>
      <c r="B693" s="91"/>
      <c r="C693" s="285"/>
      <c r="D693" s="91"/>
      <c r="E693" s="91"/>
    </row>
    <row r="694" spans="1:5" ht="15.75" customHeight="1">
      <c r="A694" s="285"/>
      <c r="B694" s="91"/>
      <c r="C694" s="285"/>
      <c r="D694" s="91"/>
      <c r="E694" s="91"/>
    </row>
    <row r="695" spans="1:5" ht="15.75" customHeight="1">
      <c r="A695" s="285"/>
      <c r="B695" s="91"/>
      <c r="C695" s="285"/>
      <c r="D695" s="91"/>
      <c r="E695" s="91"/>
    </row>
    <row r="696" spans="1:5" ht="15.75" customHeight="1">
      <c r="A696" s="285"/>
      <c r="B696" s="91"/>
      <c r="C696" s="285"/>
      <c r="D696" s="91"/>
      <c r="E696" s="91"/>
    </row>
    <row r="697" spans="1:5" ht="15.75" customHeight="1">
      <c r="A697" s="285"/>
      <c r="B697" s="91"/>
      <c r="C697" s="285"/>
      <c r="D697" s="91"/>
      <c r="E697" s="91"/>
    </row>
    <row r="698" spans="1:5" ht="15.75" customHeight="1">
      <c r="A698" s="285"/>
      <c r="B698" s="91"/>
      <c r="C698" s="285"/>
      <c r="D698" s="91"/>
      <c r="E698" s="91"/>
    </row>
    <row r="699" spans="1:5" ht="15.75" customHeight="1">
      <c r="A699" s="285"/>
      <c r="B699" s="91"/>
      <c r="C699" s="285"/>
      <c r="D699" s="91"/>
      <c r="E699" s="91"/>
    </row>
    <row r="700" spans="1:5" ht="15.75" customHeight="1">
      <c r="A700" s="285"/>
      <c r="B700" s="91"/>
      <c r="C700" s="285"/>
      <c r="D700" s="91"/>
      <c r="E700" s="91"/>
    </row>
    <row r="701" spans="1:5" ht="15.75" customHeight="1">
      <c r="A701" s="285"/>
      <c r="B701" s="91"/>
      <c r="C701" s="285"/>
      <c r="D701" s="91"/>
      <c r="E701" s="91"/>
    </row>
    <row r="702" spans="1:5" ht="15.75" customHeight="1">
      <c r="A702" s="285"/>
      <c r="B702" s="91"/>
      <c r="C702" s="285"/>
      <c r="D702" s="91"/>
      <c r="E702" s="91"/>
    </row>
    <row r="703" spans="1:5" ht="15.75" customHeight="1">
      <c r="A703" s="285"/>
      <c r="B703" s="91"/>
      <c r="C703" s="285"/>
      <c r="D703" s="91"/>
      <c r="E703" s="91"/>
    </row>
    <row r="704" spans="1:5" ht="15.75" customHeight="1">
      <c r="A704" s="285"/>
      <c r="B704" s="91"/>
      <c r="C704" s="285"/>
      <c r="D704" s="91"/>
      <c r="E704" s="91"/>
    </row>
    <row r="705" spans="1:5" ht="15.75" customHeight="1">
      <c r="A705" s="285"/>
      <c r="B705" s="91"/>
      <c r="C705" s="285"/>
      <c r="D705" s="91"/>
      <c r="E705" s="91"/>
    </row>
    <row r="706" spans="1:5" ht="15.75" customHeight="1">
      <c r="A706" s="285"/>
      <c r="B706" s="91"/>
      <c r="C706" s="285"/>
      <c r="D706" s="91"/>
      <c r="E706" s="91"/>
    </row>
    <row r="707" spans="1:5" ht="15.75" customHeight="1">
      <c r="A707" s="285"/>
      <c r="B707" s="91"/>
      <c r="C707" s="285"/>
      <c r="D707" s="91"/>
      <c r="E707" s="91"/>
    </row>
    <row r="708" spans="1:5" ht="15.75" customHeight="1">
      <c r="A708" s="285"/>
      <c r="B708" s="91"/>
      <c r="C708" s="285"/>
      <c r="D708" s="91"/>
      <c r="E708" s="91"/>
    </row>
    <row r="709" spans="1:5" ht="15.75" customHeight="1">
      <c r="A709" s="285"/>
      <c r="B709" s="91"/>
      <c r="C709" s="285"/>
      <c r="D709" s="91"/>
      <c r="E709" s="91"/>
    </row>
    <row r="710" spans="1:5" ht="15.75" customHeight="1">
      <c r="A710" s="285"/>
      <c r="B710" s="91"/>
      <c r="C710" s="285"/>
      <c r="D710" s="91"/>
      <c r="E710" s="91"/>
    </row>
    <row r="711" spans="1:5" ht="15.75" customHeight="1">
      <c r="A711" s="285"/>
      <c r="B711" s="91"/>
      <c r="C711" s="285"/>
      <c r="D711" s="91"/>
      <c r="E711" s="91"/>
    </row>
    <row r="712" spans="1:5" ht="15.75" customHeight="1">
      <c r="A712" s="285"/>
      <c r="B712" s="91"/>
      <c r="C712" s="285"/>
      <c r="D712" s="91"/>
      <c r="E712" s="91"/>
    </row>
    <row r="713" spans="1:5" ht="15.75" customHeight="1">
      <c r="A713" s="285"/>
      <c r="B713" s="91"/>
      <c r="C713" s="285"/>
      <c r="D713" s="91"/>
      <c r="E713" s="91"/>
    </row>
    <row r="714" spans="1:5" ht="15.75" customHeight="1">
      <c r="A714" s="285"/>
      <c r="B714" s="91"/>
      <c r="C714" s="285"/>
      <c r="D714" s="91"/>
      <c r="E714" s="91"/>
    </row>
    <row r="715" spans="1:5" ht="15.75" customHeight="1">
      <c r="A715" s="285"/>
      <c r="B715" s="91"/>
      <c r="C715" s="285"/>
      <c r="D715" s="91"/>
      <c r="E715" s="91"/>
    </row>
    <row r="716" spans="1:5" ht="15.75" customHeight="1">
      <c r="A716" s="285"/>
      <c r="B716" s="91"/>
      <c r="C716" s="285"/>
      <c r="D716" s="91"/>
      <c r="E716" s="91"/>
    </row>
    <row r="717" spans="1:5" ht="15.75" customHeight="1">
      <c r="A717" s="285"/>
      <c r="B717" s="91"/>
      <c r="C717" s="285"/>
      <c r="D717" s="91"/>
      <c r="E717" s="91"/>
    </row>
    <row r="718" spans="1:5" ht="15.75" customHeight="1">
      <c r="A718" s="285"/>
      <c r="B718" s="91"/>
      <c r="C718" s="285"/>
      <c r="D718" s="91"/>
      <c r="E718" s="91"/>
    </row>
    <row r="719" spans="1:5" ht="15.75" customHeight="1">
      <c r="A719" s="285"/>
      <c r="B719" s="91"/>
      <c r="C719" s="285"/>
      <c r="D719" s="91"/>
      <c r="E719" s="91"/>
    </row>
    <row r="720" spans="1:5" ht="15.75" customHeight="1">
      <c r="A720" s="285"/>
      <c r="B720" s="91"/>
      <c r="C720" s="285"/>
      <c r="D720" s="91"/>
      <c r="E720" s="91"/>
    </row>
    <row r="721" spans="1:5" ht="15.75" customHeight="1">
      <c r="A721" s="285"/>
      <c r="B721" s="91"/>
      <c r="C721" s="285"/>
      <c r="D721" s="91"/>
      <c r="E721" s="91"/>
    </row>
    <row r="722" spans="1:5" ht="15.75" customHeight="1">
      <c r="A722" s="285"/>
      <c r="B722" s="91"/>
      <c r="C722" s="285"/>
      <c r="D722" s="91"/>
      <c r="E722" s="91"/>
    </row>
    <row r="723" spans="1:5" ht="15.75" customHeight="1">
      <c r="A723" s="285"/>
      <c r="B723" s="91"/>
      <c r="C723" s="285"/>
      <c r="D723" s="91"/>
      <c r="E723" s="91"/>
    </row>
    <row r="724" spans="1:5" ht="15.75" customHeight="1">
      <c r="A724" s="285"/>
      <c r="B724" s="91"/>
      <c r="C724" s="285"/>
      <c r="D724" s="91"/>
      <c r="E724" s="91"/>
    </row>
    <row r="725" spans="1:5" ht="15.75" customHeight="1">
      <c r="A725" s="285"/>
      <c r="B725" s="91"/>
      <c r="C725" s="285"/>
      <c r="D725" s="91"/>
      <c r="E725" s="91"/>
    </row>
    <row r="726" spans="1:5" ht="15.75" customHeight="1">
      <c r="A726" s="285"/>
      <c r="B726" s="91"/>
      <c r="C726" s="285"/>
      <c r="D726" s="91"/>
      <c r="E726" s="91"/>
    </row>
    <row r="727" spans="1:5" ht="15.75" customHeight="1">
      <c r="A727" s="285"/>
      <c r="B727" s="91"/>
      <c r="C727" s="285"/>
      <c r="D727" s="91"/>
      <c r="E727" s="91"/>
    </row>
    <row r="728" spans="1:5" ht="15.75" customHeight="1">
      <c r="A728" s="285"/>
      <c r="B728" s="91"/>
      <c r="C728" s="285"/>
      <c r="D728" s="91"/>
      <c r="E728" s="91"/>
    </row>
    <row r="729" spans="1:5" ht="15.75" customHeight="1">
      <c r="A729" s="285"/>
      <c r="B729" s="91"/>
      <c r="C729" s="285"/>
      <c r="D729" s="91"/>
      <c r="E729" s="91"/>
    </row>
    <row r="730" spans="1:5" ht="15.75" customHeight="1">
      <c r="A730" s="285"/>
      <c r="B730" s="91"/>
      <c r="C730" s="285"/>
      <c r="D730" s="91"/>
      <c r="E730" s="91"/>
    </row>
    <row r="731" spans="1:5" ht="15.75" customHeight="1">
      <c r="A731" s="285"/>
      <c r="B731" s="91"/>
      <c r="C731" s="285"/>
      <c r="D731" s="91"/>
      <c r="E731" s="91"/>
    </row>
    <row r="732" spans="1:5" ht="15.75" customHeight="1">
      <c r="A732" s="285"/>
      <c r="B732" s="91"/>
      <c r="C732" s="285"/>
      <c r="D732" s="91"/>
      <c r="E732" s="91"/>
    </row>
    <row r="733" spans="1:5" ht="15.75" customHeight="1">
      <c r="A733" s="285"/>
      <c r="B733" s="91"/>
      <c r="C733" s="285"/>
      <c r="D733" s="91"/>
      <c r="E733" s="91"/>
    </row>
    <row r="734" spans="1:5" ht="15.75" customHeight="1">
      <c r="A734" s="285"/>
      <c r="B734" s="91"/>
      <c r="C734" s="285"/>
      <c r="D734" s="91"/>
      <c r="E734" s="91"/>
    </row>
    <row r="735" spans="1:5" ht="15.75" customHeight="1">
      <c r="A735" s="285"/>
      <c r="B735" s="91"/>
      <c r="C735" s="285"/>
      <c r="D735" s="91"/>
      <c r="E735" s="91"/>
    </row>
    <row r="736" spans="1:5" ht="15.75" customHeight="1">
      <c r="A736" s="285"/>
      <c r="B736" s="91"/>
      <c r="C736" s="285"/>
      <c r="D736" s="91"/>
      <c r="E736" s="91"/>
    </row>
    <row r="737" spans="1:5" ht="15.75" customHeight="1">
      <c r="A737" s="285"/>
      <c r="B737" s="91"/>
      <c r="C737" s="285"/>
      <c r="D737" s="91"/>
      <c r="E737" s="91"/>
    </row>
    <row r="738" spans="1:5" ht="15.75" customHeight="1">
      <c r="A738" s="285"/>
      <c r="B738" s="91"/>
      <c r="C738" s="285"/>
      <c r="D738" s="91"/>
      <c r="E738" s="91"/>
    </row>
    <row r="739" spans="1:5" ht="15.75" customHeight="1">
      <c r="A739" s="285"/>
      <c r="B739" s="91"/>
      <c r="C739" s="285"/>
      <c r="D739" s="91"/>
      <c r="E739" s="91"/>
    </row>
    <row r="740" spans="1:5" ht="15.75" customHeight="1">
      <c r="A740" s="285"/>
      <c r="B740" s="91"/>
      <c r="C740" s="285"/>
      <c r="D740" s="91"/>
      <c r="E740" s="91"/>
    </row>
    <row r="741" spans="1:5" ht="15.75" customHeight="1">
      <c r="A741" s="285"/>
      <c r="B741" s="91"/>
      <c r="C741" s="285"/>
      <c r="D741" s="91"/>
      <c r="E741" s="91"/>
    </row>
    <row r="742" spans="1:5" ht="15.75" customHeight="1">
      <c r="A742" s="285"/>
      <c r="B742" s="91"/>
      <c r="C742" s="285"/>
      <c r="D742" s="91"/>
      <c r="E742" s="91"/>
    </row>
    <row r="743" spans="1:5" ht="15.75" customHeight="1">
      <c r="A743" s="285"/>
      <c r="B743" s="91"/>
      <c r="C743" s="285"/>
      <c r="D743" s="91"/>
      <c r="E743" s="91"/>
    </row>
    <row r="744" spans="1:5" ht="15.75" customHeight="1">
      <c r="A744" s="285"/>
      <c r="B744" s="91"/>
      <c r="C744" s="285"/>
      <c r="D744" s="91"/>
      <c r="E744" s="91"/>
    </row>
    <row r="745" spans="1:5" ht="15.75" customHeight="1">
      <c r="A745" s="285"/>
      <c r="B745" s="91"/>
      <c r="C745" s="285"/>
      <c r="D745" s="91"/>
      <c r="E745" s="91"/>
    </row>
    <row r="746" spans="1:5" ht="15.75" customHeight="1">
      <c r="A746" s="285"/>
      <c r="B746" s="91"/>
      <c r="C746" s="285"/>
      <c r="D746" s="91"/>
      <c r="E746" s="91"/>
    </row>
    <row r="747" spans="1:5" ht="15.75" customHeight="1">
      <c r="A747" s="285"/>
      <c r="B747" s="91"/>
      <c r="C747" s="285"/>
      <c r="D747" s="91"/>
      <c r="E747" s="91"/>
    </row>
    <row r="748" spans="1:5" ht="15.75" customHeight="1">
      <c r="A748" s="285"/>
      <c r="B748" s="91"/>
      <c r="C748" s="285"/>
      <c r="D748" s="91"/>
      <c r="E748" s="91"/>
    </row>
    <row r="749" spans="1:5" ht="15.75" customHeight="1">
      <c r="A749" s="285"/>
      <c r="B749" s="91"/>
      <c r="C749" s="285"/>
      <c r="D749" s="91"/>
      <c r="E749" s="91"/>
    </row>
    <row r="750" spans="1:5" ht="15.75" customHeight="1">
      <c r="A750" s="285"/>
      <c r="B750" s="91"/>
      <c r="C750" s="285"/>
      <c r="D750" s="91"/>
      <c r="E750" s="91"/>
    </row>
    <row r="751" spans="1:5" ht="15.75" customHeight="1">
      <c r="A751" s="285"/>
      <c r="B751" s="91"/>
      <c r="C751" s="285"/>
      <c r="D751" s="91"/>
      <c r="E751" s="91"/>
    </row>
    <row r="752" spans="1:5" ht="15.75" customHeight="1">
      <c r="A752" s="285"/>
      <c r="B752" s="91"/>
      <c r="C752" s="285"/>
      <c r="D752" s="91"/>
      <c r="E752" s="91"/>
    </row>
    <row r="753" spans="1:5" ht="15.75" customHeight="1">
      <c r="A753" s="285"/>
      <c r="B753" s="91"/>
      <c r="C753" s="285"/>
      <c r="D753" s="91"/>
      <c r="E753" s="91"/>
    </row>
    <row r="754" spans="1:5" ht="15.75" customHeight="1">
      <c r="A754" s="285"/>
      <c r="B754" s="91"/>
      <c r="C754" s="285"/>
      <c r="D754" s="91"/>
      <c r="E754" s="91"/>
    </row>
    <row r="755" spans="1:5" ht="15.75" customHeight="1">
      <c r="A755" s="285"/>
      <c r="B755" s="91"/>
      <c r="C755" s="285"/>
      <c r="D755" s="91"/>
      <c r="E755" s="91"/>
    </row>
    <row r="756" spans="1:5" ht="15.75" customHeight="1">
      <c r="A756" s="285"/>
      <c r="B756" s="91"/>
      <c r="C756" s="285"/>
      <c r="D756" s="91"/>
      <c r="E756" s="91"/>
    </row>
    <row r="757" spans="1:5" ht="15.75" customHeight="1">
      <c r="A757" s="285"/>
      <c r="B757" s="91"/>
      <c r="C757" s="285"/>
      <c r="D757" s="91"/>
      <c r="E757" s="91"/>
    </row>
    <row r="758" spans="1:5" ht="15.75" customHeight="1">
      <c r="A758" s="285"/>
      <c r="B758" s="91"/>
      <c r="C758" s="285"/>
      <c r="D758" s="91"/>
      <c r="E758" s="91"/>
    </row>
    <row r="759" spans="1:5" ht="15.75" customHeight="1">
      <c r="A759" s="285"/>
      <c r="B759" s="91"/>
      <c r="C759" s="285"/>
      <c r="D759" s="91"/>
      <c r="E759" s="91"/>
    </row>
    <row r="760" spans="1:5" ht="15.75" customHeight="1">
      <c r="A760" s="285"/>
      <c r="B760" s="91"/>
      <c r="C760" s="285"/>
      <c r="D760" s="91"/>
      <c r="E760" s="91"/>
    </row>
    <row r="761" spans="1:5" ht="15.75" customHeight="1">
      <c r="A761" s="285"/>
      <c r="B761" s="91"/>
      <c r="C761" s="285"/>
      <c r="D761" s="91"/>
      <c r="E761" s="91"/>
    </row>
    <row r="762" spans="1:5" ht="15.75" customHeight="1">
      <c r="A762" s="285"/>
      <c r="B762" s="91"/>
      <c r="C762" s="285"/>
      <c r="D762" s="91"/>
      <c r="E762" s="91"/>
    </row>
    <row r="763" spans="1:5" ht="15.75" customHeight="1">
      <c r="A763" s="285"/>
      <c r="B763" s="91"/>
      <c r="C763" s="285"/>
      <c r="D763" s="91"/>
      <c r="E763" s="91"/>
    </row>
    <row r="764" spans="1:5" ht="15.75" customHeight="1">
      <c r="A764" s="285"/>
      <c r="B764" s="91"/>
      <c r="C764" s="285"/>
      <c r="D764" s="91"/>
      <c r="E764" s="91"/>
    </row>
    <row r="765" spans="1:5" ht="15.75" customHeight="1">
      <c r="A765" s="285"/>
      <c r="B765" s="91"/>
      <c r="C765" s="285"/>
      <c r="D765" s="91"/>
      <c r="E765" s="91"/>
    </row>
    <row r="766" spans="1:5" ht="15.75" customHeight="1">
      <c r="A766" s="285"/>
      <c r="B766" s="91"/>
      <c r="C766" s="285"/>
      <c r="D766" s="91"/>
      <c r="E766" s="91"/>
    </row>
    <row r="767" spans="1:5" ht="15.75" customHeight="1">
      <c r="A767" s="285"/>
      <c r="B767" s="91"/>
      <c r="C767" s="285"/>
      <c r="D767" s="91"/>
      <c r="E767" s="91"/>
    </row>
    <row r="768" spans="1:5" ht="15.75" customHeight="1">
      <c r="A768" s="285"/>
      <c r="B768" s="91"/>
      <c r="C768" s="285"/>
      <c r="D768" s="91"/>
      <c r="E768" s="91"/>
    </row>
    <row r="769" spans="1:5" ht="15.75" customHeight="1">
      <c r="A769" s="285"/>
      <c r="B769" s="91"/>
      <c r="C769" s="285"/>
      <c r="D769" s="91"/>
      <c r="E769" s="91"/>
    </row>
    <row r="770" spans="1:5" ht="15.75" customHeight="1">
      <c r="A770" s="285"/>
      <c r="B770" s="91"/>
      <c r="C770" s="285"/>
      <c r="D770" s="91"/>
      <c r="E770" s="91"/>
    </row>
    <row r="771" spans="1:5" ht="15.75" customHeight="1">
      <c r="A771" s="285"/>
      <c r="B771" s="91"/>
      <c r="C771" s="285"/>
      <c r="D771" s="91"/>
      <c r="E771" s="91"/>
    </row>
    <row r="772" spans="1:5" ht="15.75" customHeight="1">
      <c r="A772" s="285"/>
      <c r="B772" s="91"/>
      <c r="C772" s="285"/>
      <c r="D772" s="91"/>
      <c r="E772" s="91"/>
    </row>
    <row r="773" spans="1:5" ht="15.75" customHeight="1">
      <c r="A773" s="285"/>
      <c r="B773" s="91"/>
      <c r="C773" s="285"/>
      <c r="D773" s="91"/>
      <c r="E773" s="91"/>
    </row>
    <row r="774" spans="1:5" ht="15.75" customHeight="1">
      <c r="A774" s="285"/>
      <c r="B774" s="91"/>
      <c r="C774" s="285"/>
      <c r="D774" s="91"/>
      <c r="E774" s="91"/>
    </row>
    <row r="775" spans="1:5" ht="15.75" customHeight="1">
      <c r="A775" s="285"/>
      <c r="B775" s="91"/>
      <c r="C775" s="285"/>
      <c r="D775" s="91"/>
      <c r="E775" s="91"/>
    </row>
    <row r="776" spans="1:5" ht="15.75" customHeight="1">
      <c r="A776" s="285"/>
      <c r="B776" s="91"/>
      <c r="C776" s="285"/>
      <c r="D776" s="91"/>
      <c r="E776" s="91"/>
    </row>
    <row r="777" spans="1:5" ht="15.75" customHeight="1">
      <c r="A777" s="285"/>
      <c r="B777" s="91"/>
      <c r="C777" s="285"/>
      <c r="D777" s="91"/>
      <c r="E777" s="91"/>
    </row>
    <row r="778" spans="1:5" ht="15.75" customHeight="1">
      <c r="A778" s="285"/>
      <c r="B778" s="91"/>
      <c r="C778" s="285"/>
      <c r="D778" s="91"/>
      <c r="E778" s="91"/>
    </row>
    <row r="779" spans="1:5" ht="15.75" customHeight="1">
      <c r="A779" s="285"/>
      <c r="B779" s="91"/>
      <c r="C779" s="285"/>
      <c r="D779" s="91"/>
      <c r="E779" s="91"/>
    </row>
    <row r="780" spans="1:5" ht="15.75" customHeight="1">
      <c r="A780" s="285"/>
      <c r="B780" s="91"/>
      <c r="C780" s="285"/>
      <c r="D780" s="91"/>
      <c r="E780" s="91"/>
    </row>
    <row r="781" spans="1:5" ht="15.75" customHeight="1">
      <c r="A781" s="285"/>
      <c r="B781" s="91"/>
      <c r="C781" s="285"/>
      <c r="D781" s="91"/>
      <c r="E781" s="91"/>
    </row>
    <row r="782" spans="1:5" ht="15.75" customHeight="1">
      <c r="A782" s="285"/>
      <c r="B782" s="91"/>
      <c r="C782" s="285"/>
      <c r="D782" s="91"/>
      <c r="E782" s="91"/>
    </row>
    <row r="783" spans="1:5" ht="15.75" customHeight="1">
      <c r="A783" s="285"/>
      <c r="B783" s="91"/>
      <c r="C783" s="285"/>
      <c r="D783" s="91"/>
      <c r="E783" s="91"/>
    </row>
    <row r="784" spans="1:5" ht="15.75" customHeight="1">
      <c r="A784" s="285"/>
      <c r="B784" s="91"/>
      <c r="C784" s="285"/>
      <c r="D784" s="91"/>
      <c r="E784" s="91"/>
    </row>
    <row r="785" spans="1:5" ht="15.75" customHeight="1">
      <c r="A785" s="285"/>
      <c r="B785" s="91"/>
      <c r="C785" s="285"/>
      <c r="D785" s="91"/>
      <c r="E785" s="91"/>
    </row>
    <row r="786" spans="1:5" ht="15.75" customHeight="1">
      <c r="A786" s="285"/>
      <c r="B786" s="91"/>
      <c r="C786" s="285"/>
      <c r="D786" s="91"/>
      <c r="E786" s="91"/>
    </row>
    <row r="787" spans="1:5" ht="15.75" customHeight="1">
      <c r="A787" s="285"/>
      <c r="B787" s="91"/>
      <c r="C787" s="285"/>
      <c r="D787" s="91"/>
      <c r="E787" s="91"/>
    </row>
    <row r="788" spans="1:5" ht="15.75" customHeight="1">
      <c r="A788" s="285"/>
      <c r="B788" s="91"/>
      <c r="C788" s="285"/>
      <c r="D788" s="91"/>
      <c r="E788" s="91"/>
    </row>
    <row r="789" spans="1:5" ht="15.75" customHeight="1">
      <c r="A789" s="285"/>
      <c r="B789" s="91"/>
      <c r="C789" s="285"/>
      <c r="D789" s="91"/>
      <c r="E789" s="91"/>
    </row>
    <row r="790" spans="1:5" ht="15.75" customHeight="1">
      <c r="A790" s="285"/>
      <c r="B790" s="91"/>
      <c r="C790" s="285"/>
      <c r="D790" s="91"/>
      <c r="E790" s="91"/>
    </row>
    <row r="791" spans="1:5" ht="15.75" customHeight="1">
      <c r="A791" s="285"/>
      <c r="B791" s="91"/>
      <c r="C791" s="285"/>
      <c r="D791" s="91"/>
      <c r="E791" s="91"/>
    </row>
    <row r="792" spans="1:5" ht="15.75" customHeight="1">
      <c r="A792" s="285"/>
      <c r="B792" s="91"/>
      <c r="C792" s="285"/>
      <c r="D792" s="91"/>
      <c r="E792" s="91"/>
    </row>
    <row r="793" spans="1:5" ht="15.75" customHeight="1">
      <c r="A793" s="285"/>
      <c r="B793" s="91"/>
      <c r="C793" s="285"/>
      <c r="D793" s="91"/>
      <c r="E793" s="91"/>
    </row>
    <row r="794" spans="1:5" ht="15.75" customHeight="1">
      <c r="A794" s="285"/>
      <c r="B794" s="91"/>
      <c r="C794" s="285"/>
      <c r="D794" s="91"/>
      <c r="E794" s="91"/>
    </row>
    <row r="795" spans="1:5" ht="15.75" customHeight="1">
      <c r="A795" s="285"/>
      <c r="B795" s="91"/>
      <c r="C795" s="285"/>
      <c r="D795" s="91"/>
      <c r="E795" s="91"/>
    </row>
    <row r="796" spans="1:5" ht="15.75" customHeight="1">
      <c r="A796" s="285"/>
      <c r="B796" s="91"/>
      <c r="C796" s="285"/>
      <c r="D796" s="91"/>
      <c r="E796" s="91"/>
    </row>
    <row r="797" spans="1:5" ht="15.75" customHeight="1">
      <c r="A797" s="285"/>
      <c r="B797" s="91"/>
      <c r="C797" s="285"/>
      <c r="D797" s="91"/>
      <c r="E797" s="91"/>
    </row>
    <row r="798" spans="1:5" ht="15.75" customHeight="1">
      <c r="A798" s="285"/>
      <c r="B798" s="91"/>
      <c r="C798" s="285"/>
      <c r="D798" s="91"/>
      <c r="E798" s="91"/>
    </row>
    <row r="799" spans="1:5" ht="15.75" customHeight="1">
      <c r="A799" s="285"/>
      <c r="B799" s="91"/>
      <c r="C799" s="285"/>
      <c r="D799" s="91"/>
      <c r="E799" s="91"/>
    </row>
    <row r="800" spans="1:5" ht="15.75" customHeight="1">
      <c r="A800" s="285"/>
      <c r="B800" s="91"/>
      <c r="C800" s="285"/>
      <c r="D800" s="91"/>
      <c r="E800" s="91"/>
    </row>
    <row r="801" spans="1:5" ht="15.75" customHeight="1">
      <c r="A801" s="285"/>
      <c r="B801" s="91"/>
      <c r="C801" s="285"/>
      <c r="D801" s="91"/>
      <c r="E801" s="91"/>
    </row>
    <row r="802" spans="1:5" ht="15.75" customHeight="1">
      <c r="A802" s="285"/>
      <c r="B802" s="91"/>
      <c r="C802" s="285"/>
      <c r="D802" s="91"/>
      <c r="E802" s="91"/>
    </row>
    <row r="803" spans="1:5" ht="15.75" customHeight="1">
      <c r="A803" s="285"/>
      <c r="B803" s="91"/>
      <c r="C803" s="285"/>
      <c r="D803" s="91"/>
      <c r="E803" s="91"/>
    </row>
    <row r="804" spans="1:5" ht="15.75" customHeight="1">
      <c r="A804" s="285"/>
      <c r="B804" s="91"/>
      <c r="C804" s="285"/>
      <c r="D804" s="91"/>
      <c r="E804" s="91"/>
    </row>
    <row r="805" spans="1:5" ht="15.75" customHeight="1">
      <c r="A805" s="285"/>
      <c r="B805" s="91"/>
      <c r="C805" s="285"/>
      <c r="D805" s="91"/>
      <c r="E805" s="91"/>
    </row>
    <row r="806" spans="1:5" ht="15.75" customHeight="1">
      <c r="A806" s="285"/>
      <c r="B806" s="91"/>
      <c r="C806" s="285"/>
      <c r="D806" s="91"/>
      <c r="E806" s="91"/>
    </row>
    <row r="807" spans="1:5" ht="15.75" customHeight="1">
      <c r="A807" s="285"/>
      <c r="B807" s="91"/>
      <c r="C807" s="285"/>
      <c r="D807" s="91"/>
      <c r="E807" s="91"/>
    </row>
    <row r="808" spans="1:5" ht="15.75" customHeight="1">
      <c r="A808" s="285"/>
      <c r="B808" s="91"/>
      <c r="C808" s="285"/>
      <c r="D808" s="91"/>
      <c r="E808" s="91"/>
    </row>
    <row r="809" spans="1:5" ht="15.75" customHeight="1">
      <c r="A809" s="285"/>
      <c r="B809" s="91"/>
      <c r="C809" s="285"/>
      <c r="D809" s="91"/>
      <c r="E809" s="91"/>
    </row>
    <row r="810" spans="1:5" ht="15.75" customHeight="1">
      <c r="A810" s="285"/>
      <c r="B810" s="91"/>
      <c r="C810" s="285"/>
      <c r="D810" s="91"/>
      <c r="E810" s="91"/>
    </row>
    <row r="811" spans="1:5" ht="15.75" customHeight="1">
      <c r="A811" s="285"/>
      <c r="B811" s="91"/>
      <c r="C811" s="285"/>
      <c r="D811" s="91"/>
      <c r="E811" s="91"/>
    </row>
    <row r="812" spans="1:5" ht="15.75" customHeight="1">
      <c r="A812" s="285"/>
      <c r="B812" s="91"/>
      <c r="C812" s="285"/>
      <c r="D812" s="91"/>
      <c r="E812" s="91"/>
    </row>
    <row r="813" spans="1:5" ht="15.75" customHeight="1">
      <c r="A813" s="285"/>
      <c r="B813" s="91"/>
      <c r="C813" s="285"/>
      <c r="D813" s="91"/>
      <c r="E813" s="91"/>
    </row>
    <row r="814" spans="1:5" ht="15.75" customHeight="1">
      <c r="A814" s="285"/>
      <c r="B814" s="91"/>
      <c r="C814" s="285"/>
      <c r="D814" s="91"/>
      <c r="E814" s="91"/>
    </row>
    <row r="815" spans="1:5" ht="15.75" customHeight="1">
      <c r="A815" s="285"/>
      <c r="B815" s="91"/>
      <c r="C815" s="285"/>
      <c r="D815" s="91"/>
      <c r="E815" s="91"/>
    </row>
    <row r="816" spans="1:5" ht="15.75" customHeight="1">
      <c r="A816" s="285"/>
      <c r="B816" s="91"/>
      <c r="C816" s="285"/>
      <c r="D816" s="91"/>
      <c r="E816" s="91"/>
    </row>
    <row r="817" spans="1:5" ht="15.75" customHeight="1">
      <c r="A817" s="285"/>
      <c r="B817" s="91"/>
      <c r="C817" s="285"/>
      <c r="D817" s="91"/>
      <c r="E817" s="91"/>
    </row>
    <row r="818" spans="1:5" ht="15.75" customHeight="1">
      <c r="A818" s="285"/>
      <c r="B818" s="91"/>
      <c r="C818" s="285"/>
      <c r="D818" s="91"/>
      <c r="E818" s="91"/>
    </row>
    <row r="819" spans="1:5" ht="15.75" customHeight="1">
      <c r="A819" s="285"/>
      <c r="B819" s="91"/>
      <c r="C819" s="285"/>
      <c r="D819" s="91"/>
      <c r="E819" s="91"/>
    </row>
    <row r="820" spans="1:5" ht="15.75" customHeight="1">
      <c r="A820" s="285"/>
      <c r="B820" s="91"/>
      <c r="C820" s="285"/>
      <c r="D820" s="91"/>
      <c r="E820" s="91"/>
    </row>
    <row r="821" spans="1:5" ht="15.75" customHeight="1">
      <c r="A821" s="285"/>
      <c r="B821" s="91"/>
      <c r="C821" s="285"/>
      <c r="D821" s="91"/>
      <c r="E821" s="91"/>
    </row>
    <row r="822" spans="1:5" ht="15.75" customHeight="1">
      <c r="A822" s="285"/>
      <c r="B822" s="91"/>
      <c r="C822" s="285"/>
      <c r="D822" s="91"/>
      <c r="E822" s="91"/>
    </row>
    <row r="823" spans="1:5" ht="15.75" customHeight="1">
      <c r="A823" s="285"/>
      <c r="B823" s="91"/>
      <c r="C823" s="285"/>
      <c r="D823" s="91"/>
      <c r="E823" s="91"/>
    </row>
    <row r="824" spans="1:5" ht="15.75" customHeight="1">
      <c r="A824" s="285"/>
      <c r="B824" s="91"/>
      <c r="C824" s="285"/>
      <c r="D824" s="91"/>
      <c r="E824" s="91"/>
    </row>
    <row r="825" spans="1:5" ht="15.75" customHeight="1">
      <c r="A825" s="285"/>
      <c r="B825" s="91"/>
      <c r="C825" s="285"/>
      <c r="D825" s="91"/>
      <c r="E825" s="91"/>
    </row>
    <row r="826" spans="1:5" ht="15.75" customHeight="1">
      <c r="A826" s="285"/>
      <c r="B826" s="91"/>
      <c r="C826" s="285"/>
      <c r="D826" s="91"/>
      <c r="E826" s="91"/>
    </row>
    <row r="827" spans="1:5" ht="15.75" customHeight="1">
      <c r="A827" s="285"/>
      <c r="B827" s="91"/>
      <c r="C827" s="285"/>
      <c r="D827" s="91"/>
      <c r="E827" s="91"/>
    </row>
    <row r="828" spans="1:5" ht="15.75" customHeight="1">
      <c r="A828" s="285"/>
      <c r="B828" s="91"/>
      <c r="C828" s="285"/>
      <c r="D828" s="91"/>
      <c r="E828" s="91"/>
    </row>
    <row r="829" spans="1:5" ht="15.75" customHeight="1">
      <c r="A829" s="285"/>
      <c r="B829" s="91"/>
      <c r="C829" s="285"/>
      <c r="D829" s="91"/>
      <c r="E829" s="91"/>
    </row>
    <row r="830" spans="1:5" ht="15.75" customHeight="1">
      <c r="A830" s="285"/>
      <c r="B830" s="91"/>
      <c r="C830" s="285"/>
      <c r="D830" s="91"/>
      <c r="E830" s="91"/>
    </row>
    <row r="831" spans="1:5" ht="15.75" customHeight="1">
      <c r="A831" s="285"/>
      <c r="B831" s="91"/>
      <c r="C831" s="285"/>
      <c r="D831" s="91"/>
      <c r="E831" s="91"/>
    </row>
    <row r="832" spans="1:5" ht="15.75" customHeight="1">
      <c r="A832" s="285"/>
      <c r="B832" s="91"/>
      <c r="C832" s="285"/>
      <c r="D832" s="91"/>
      <c r="E832" s="91"/>
    </row>
    <row r="833" spans="1:5" ht="15.75" customHeight="1">
      <c r="A833" s="285"/>
      <c r="B833" s="91"/>
      <c r="C833" s="285"/>
      <c r="D833" s="91"/>
      <c r="E833" s="91"/>
    </row>
    <row r="834" spans="1:5" ht="15.75" customHeight="1">
      <c r="A834" s="285"/>
      <c r="B834" s="91"/>
      <c r="C834" s="285"/>
      <c r="D834" s="91"/>
      <c r="E834" s="91"/>
    </row>
    <row r="835" spans="1:5" ht="15.75" customHeight="1">
      <c r="A835" s="285"/>
      <c r="B835" s="91"/>
      <c r="C835" s="285"/>
      <c r="D835" s="91"/>
      <c r="E835" s="91"/>
    </row>
    <row r="836" spans="1:5" ht="15.75" customHeight="1">
      <c r="A836" s="285"/>
      <c r="B836" s="91"/>
      <c r="C836" s="285"/>
      <c r="D836" s="91"/>
      <c r="E836" s="91"/>
    </row>
    <row r="837" spans="1:5" ht="15.75" customHeight="1">
      <c r="A837" s="285"/>
      <c r="B837" s="91"/>
      <c r="C837" s="285"/>
      <c r="D837" s="91"/>
      <c r="E837" s="91"/>
    </row>
    <row r="838" spans="1:5" ht="15.75" customHeight="1">
      <c r="A838" s="285"/>
      <c r="B838" s="91"/>
      <c r="C838" s="285"/>
      <c r="D838" s="91"/>
      <c r="E838" s="91"/>
    </row>
    <row r="839" spans="1:5" ht="15.75" customHeight="1">
      <c r="A839" s="285"/>
      <c r="B839" s="91"/>
      <c r="C839" s="285"/>
      <c r="D839" s="91"/>
      <c r="E839" s="91"/>
    </row>
    <row r="840" spans="1:5" ht="15.75" customHeight="1">
      <c r="A840" s="285"/>
      <c r="B840" s="91"/>
      <c r="C840" s="285"/>
      <c r="D840" s="91"/>
      <c r="E840" s="91"/>
    </row>
    <row r="841" spans="1:5" ht="15.75" customHeight="1">
      <c r="A841" s="285"/>
      <c r="B841" s="91"/>
      <c r="C841" s="285"/>
      <c r="D841" s="91"/>
      <c r="E841" s="91"/>
    </row>
    <row r="842" spans="1:5" ht="15.75" customHeight="1">
      <c r="A842" s="285"/>
      <c r="B842" s="91"/>
      <c r="C842" s="285"/>
      <c r="D842" s="91"/>
      <c r="E842" s="91"/>
    </row>
    <row r="843" spans="1:5" ht="15.75" customHeight="1">
      <c r="A843" s="285"/>
      <c r="B843" s="91"/>
      <c r="C843" s="285"/>
      <c r="D843" s="91"/>
      <c r="E843" s="91"/>
    </row>
    <row r="844" spans="1:5" ht="15.75" customHeight="1">
      <c r="A844" s="285"/>
      <c r="B844" s="91"/>
      <c r="C844" s="285"/>
      <c r="D844" s="91"/>
      <c r="E844" s="91"/>
    </row>
    <row r="845" spans="1:5" ht="15.75" customHeight="1">
      <c r="A845" s="285"/>
      <c r="B845" s="91"/>
      <c r="C845" s="285"/>
      <c r="D845" s="91"/>
      <c r="E845" s="91"/>
    </row>
    <row r="846" spans="1:5" ht="15.75" customHeight="1">
      <c r="A846" s="285"/>
      <c r="B846" s="91"/>
      <c r="C846" s="285"/>
      <c r="D846" s="91"/>
      <c r="E846" s="91"/>
    </row>
    <row r="847" spans="1:5" ht="15.75" customHeight="1">
      <c r="A847" s="285"/>
      <c r="B847" s="91"/>
      <c r="C847" s="285"/>
      <c r="D847" s="91"/>
      <c r="E847" s="91"/>
    </row>
    <row r="848" spans="1:5" ht="15.75" customHeight="1">
      <c r="A848" s="285"/>
      <c r="B848" s="91"/>
      <c r="C848" s="285"/>
      <c r="D848" s="91"/>
      <c r="E848" s="91"/>
    </row>
    <row r="849" spans="1:5" ht="15.75" customHeight="1">
      <c r="A849" s="285"/>
      <c r="B849" s="91"/>
      <c r="C849" s="285"/>
      <c r="D849" s="91"/>
      <c r="E849" s="91"/>
    </row>
    <row r="850" spans="1:5" ht="15.75" customHeight="1">
      <c r="A850" s="285"/>
      <c r="B850" s="91"/>
      <c r="C850" s="285"/>
      <c r="D850" s="91"/>
      <c r="E850" s="91"/>
    </row>
    <row r="851" spans="1:5" ht="15.75" customHeight="1">
      <c r="A851" s="285"/>
      <c r="B851" s="91"/>
      <c r="C851" s="285"/>
      <c r="D851" s="91"/>
      <c r="E851" s="91"/>
    </row>
    <row r="852" spans="1:5" ht="15.75" customHeight="1">
      <c r="A852" s="285"/>
      <c r="B852" s="91"/>
      <c r="C852" s="285"/>
      <c r="D852" s="91"/>
      <c r="E852" s="91"/>
    </row>
    <row r="853" spans="1:5" ht="15.75" customHeight="1">
      <c r="A853" s="285"/>
      <c r="B853" s="91"/>
      <c r="C853" s="285"/>
      <c r="D853" s="91"/>
      <c r="E853" s="91"/>
    </row>
    <row r="854" spans="1:5" ht="15.75" customHeight="1">
      <c r="A854" s="285"/>
      <c r="B854" s="91"/>
      <c r="C854" s="285"/>
      <c r="D854" s="91"/>
      <c r="E854" s="91"/>
    </row>
    <row r="855" spans="1:5" ht="15.75" customHeight="1">
      <c r="A855" s="285"/>
      <c r="B855" s="91"/>
      <c r="C855" s="285"/>
      <c r="D855" s="91"/>
      <c r="E855" s="91"/>
    </row>
    <row r="856" spans="1:5" ht="15.75" customHeight="1">
      <c r="A856" s="285"/>
      <c r="B856" s="91"/>
      <c r="C856" s="285"/>
      <c r="D856" s="91"/>
      <c r="E856" s="91"/>
    </row>
    <row r="857" spans="1:5" ht="15.75" customHeight="1">
      <c r="A857" s="285"/>
      <c r="B857" s="91"/>
      <c r="C857" s="285"/>
      <c r="D857" s="91"/>
      <c r="E857" s="91"/>
    </row>
    <row r="858" spans="1:5" ht="15.75" customHeight="1">
      <c r="A858" s="285"/>
      <c r="B858" s="91"/>
      <c r="C858" s="285"/>
      <c r="D858" s="91"/>
      <c r="E858" s="91"/>
    </row>
    <row r="859" spans="1:5" ht="15.75" customHeight="1">
      <c r="A859" s="285"/>
      <c r="B859" s="91"/>
      <c r="C859" s="285"/>
      <c r="D859" s="91"/>
      <c r="E859" s="91"/>
    </row>
    <row r="860" spans="1:5" ht="15.75" customHeight="1">
      <c r="A860" s="285"/>
      <c r="B860" s="91"/>
      <c r="C860" s="285"/>
      <c r="D860" s="91"/>
      <c r="E860" s="91"/>
    </row>
    <row r="861" spans="1:5" ht="15.75" customHeight="1">
      <c r="A861" s="285"/>
      <c r="B861" s="91"/>
      <c r="C861" s="285"/>
      <c r="D861" s="91"/>
      <c r="E861" s="91"/>
    </row>
    <row r="862" spans="1:5" ht="15.75" customHeight="1">
      <c r="A862" s="285"/>
      <c r="B862" s="91"/>
      <c r="C862" s="285"/>
      <c r="D862" s="91"/>
      <c r="E862" s="91"/>
    </row>
    <row r="863" spans="1:5" ht="15.75" customHeight="1">
      <c r="A863" s="285"/>
      <c r="B863" s="91"/>
      <c r="C863" s="285"/>
      <c r="D863" s="91"/>
      <c r="E863" s="91"/>
    </row>
    <row r="864" spans="1:5" ht="15.75" customHeight="1">
      <c r="A864" s="285"/>
      <c r="B864" s="91"/>
      <c r="C864" s="285"/>
      <c r="D864" s="91"/>
      <c r="E864" s="91"/>
    </row>
    <row r="865" spans="1:5" ht="15.75" customHeight="1">
      <c r="A865" s="285"/>
      <c r="B865" s="91"/>
      <c r="C865" s="285"/>
      <c r="D865" s="91"/>
      <c r="E865" s="91"/>
    </row>
    <row r="866" spans="1:5" ht="15.75" customHeight="1">
      <c r="A866" s="285"/>
      <c r="B866" s="91"/>
      <c r="C866" s="285"/>
      <c r="D866" s="91"/>
      <c r="E866" s="91"/>
    </row>
    <row r="867" spans="1:5" ht="15.75" customHeight="1">
      <c r="A867" s="285"/>
      <c r="B867" s="91"/>
      <c r="C867" s="285"/>
      <c r="D867" s="91"/>
      <c r="E867" s="91"/>
    </row>
    <row r="868" spans="1:5" ht="15.75" customHeight="1">
      <c r="A868" s="285"/>
      <c r="B868" s="91"/>
      <c r="C868" s="285"/>
      <c r="D868" s="91"/>
      <c r="E868" s="91"/>
    </row>
    <row r="869" spans="1:5" ht="15.75" customHeight="1">
      <c r="A869" s="285"/>
      <c r="B869" s="91"/>
      <c r="C869" s="285"/>
      <c r="D869" s="91"/>
      <c r="E869" s="91"/>
    </row>
    <row r="870" spans="1:5" ht="15.75" customHeight="1">
      <c r="A870" s="285"/>
      <c r="B870" s="91"/>
      <c r="C870" s="285"/>
      <c r="D870" s="91"/>
      <c r="E870" s="91"/>
    </row>
    <row r="871" spans="1:5" ht="15.75" customHeight="1">
      <c r="A871" s="285"/>
      <c r="B871" s="91"/>
      <c r="C871" s="285"/>
      <c r="D871" s="91"/>
      <c r="E871" s="91"/>
    </row>
    <row r="872" spans="1:5" ht="15.75" customHeight="1">
      <c r="A872" s="285"/>
      <c r="B872" s="91"/>
      <c r="C872" s="285"/>
      <c r="D872" s="91"/>
      <c r="E872" s="91"/>
    </row>
    <row r="873" spans="1:5" ht="15.75" customHeight="1">
      <c r="A873" s="285"/>
      <c r="B873" s="91"/>
      <c r="C873" s="285"/>
      <c r="D873" s="91"/>
      <c r="E873" s="91"/>
    </row>
    <row r="874" spans="1:5" ht="15.75" customHeight="1">
      <c r="A874" s="285"/>
      <c r="B874" s="91"/>
      <c r="C874" s="285"/>
      <c r="D874" s="91"/>
      <c r="E874" s="91"/>
    </row>
    <row r="875" spans="1:5" ht="15.75" customHeight="1">
      <c r="A875" s="285"/>
      <c r="B875" s="91"/>
      <c r="C875" s="285"/>
      <c r="D875" s="91"/>
      <c r="E875" s="91"/>
    </row>
    <row r="876" spans="1:5" ht="15.75" customHeight="1">
      <c r="A876" s="285"/>
      <c r="B876" s="91"/>
      <c r="C876" s="285"/>
      <c r="D876" s="91"/>
      <c r="E876" s="91"/>
    </row>
    <row r="877" spans="1:5" ht="15.75" customHeight="1">
      <c r="A877" s="285"/>
      <c r="B877" s="91"/>
      <c r="C877" s="285"/>
      <c r="D877" s="91"/>
      <c r="E877" s="91"/>
    </row>
    <row r="878" spans="1:5" ht="15.75" customHeight="1">
      <c r="A878" s="285"/>
      <c r="B878" s="91"/>
      <c r="C878" s="285"/>
      <c r="D878" s="91"/>
      <c r="E878" s="91"/>
    </row>
    <row r="879" spans="1:5" ht="15.75" customHeight="1">
      <c r="A879" s="285"/>
      <c r="B879" s="91"/>
      <c r="C879" s="285"/>
      <c r="D879" s="91"/>
      <c r="E879" s="91"/>
    </row>
    <row r="880" spans="1:5" ht="15.75" customHeight="1">
      <c r="A880" s="285"/>
      <c r="B880" s="91"/>
      <c r="C880" s="285"/>
      <c r="D880" s="91"/>
      <c r="E880" s="91"/>
    </row>
    <row r="881" spans="1:5" ht="15.75" customHeight="1">
      <c r="A881" s="285"/>
      <c r="B881" s="91"/>
      <c r="C881" s="285"/>
      <c r="D881" s="91"/>
      <c r="E881" s="91"/>
    </row>
    <row r="882" spans="1:5" ht="15.75" customHeight="1">
      <c r="A882" s="285"/>
      <c r="B882" s="91"/>
      <c r="C882" s="285"/>
      <c r="D882" s="91"/>
      <c r="E882" s="91"/>
    </row>
    <row r="883" spans="1:5" ht="15.75" customHeight="1">
      <c r="A883" s="285"/>
      <c r="B883" s="91"/>
      <c r="C883" s="285"/>
      <c r="D883" s="91"/>
      <c r="E883" s="91"/>
    </row>
    <row r="884" spans="1:5" ht="15.75" customHeight="1">
      <c r="A884" s="285"/>
      <c r="B884" s="91"/>
      <c r="C884" s="285"/>
      <c r="D884" s="91"/>
      <c r="E884" s="91"/>
    </row>
    <row r="885" spans="1:5" ht="15.75" customHeight="1">
      <c r="A885" s="285"/>
      <c r="B885" s="91"/>
      <c r="C885" s="285"/>
      <c r="D885" s="91"/>
      <c r="E885" s="91"/>
    </row>
    <row r="886" spans="1:5" ht="15.75" customHeight="1">
      <c r="A886" s="285"/>
      <c r="B886" s="91"/>
      <c r="C886" s="285"/>
      <c r="D886" s="91"/>
      <c r="E886" s="91"/>
    </row>
    <row r="887" spans="1:5" ht="15.75" customHeight="1">
      <c r="A887" s="285"/>
      <c r="B887" s="91"/>
      <c r="C887" s="285"/>
      <c r="D887" s="91"/>
      <c r="E887" s="91"/>
    </row>
    <row r="888" spans="1:5" ht="15.75" customHeight="1">
      <c r="A888" s="285"/>
      <c r="B888" s="91"/>
      <c r="C888" s="285"/>
      <c r="D888" s="91"/>
      <c r="E888" s="91"/>
    </row>
    <row r="889" spans="1:5" ht="15.75" customHeight="1">
      <c r="A889" s="285"/>
      <c r="B889" s="91"/>
      <c r="C889" s="285"/>
      <c r="D889" s="91"/>
      <c r="E889" s="91"/>
    </row>
    <row r="890" spans="1:5" ht="15.75" customHeight="1">
      <c r="A890" s="285"/>
      <c r="B890" s="91"/>
      <c r="C890" s="285"/>
      <c r="D890" s="91"/>
      <c r="E890" s="91"/>
    </row>
    <row r="891" spans="1:5" ht="15.75" customHeight="1">
      <c r="A891" s="285"/>
      <c r="B891" s="91"/>
      <c r="C891" s="285"/>
      <c r="D891" s="91"/>
      <c r="E891" s="91"/>
    </row>
    <row r="892" spans="1:5" ht="15.75" customHeight="1">
      <c r="A892" s="285"/>
      <c r="B892" s="91"/>
      <c r="C892" s="285"/>
      <c r="D892" s="91"/>
      <c r="E892" s="91"/>
    </row>
    <row r="893" spans="1:5" ht="15.75" customHeight="1">
      <c r="A893" s="285"/>
      <c r="B893" s="91"/>
      <c r="C893" s="285"/>
      <c r="D893" s="91"/>
      <c r="E893" s="91"/>
    </row>
    <row r="894" spans="1:5" ht="15.75" customHeight="1">
      <c r="A894" s="285"/>
      <c r="B894" s="91"/>
      <c r="C894" s="285"/>
      <c r="D894" s="91"/>
      <c r="E894" s="91"/>
    </row>
    <row r="895" spans="1:5" ht="15.75" customHeight="1">
      <c r="A895" s="285"/>
      <c r="B895" s="91"/>
      <c r="C895" s="285"/>
      <c r="D895" s="91"/>
      <c r="E895" s="91"/>
    </row>
    <row r="896" spans="1:5" ht="15.75" customHeight="1">
      <c r="A896" s="285"/>
      <c r="B896" s="91"/>
      <c r="C896" s="285"/>
      <c r="D896" s="91"/>
      <c r="E896" s="91"/>
    </row>
    <row r="897" spans="1:5" ht="15.75" customHeight="1">
      <c r="A897" s="285"/>
      <c r="B897" s="91"/>
      <c r="C897" s="285"/>
      <c r="D897" s="91"/>
      <c r="E897" s="91"/>
    </row>
    <row r="898" spans="1:5" ht="15.75" customHeight="1">
      <c r="A898" s="285"/>
      <c r="B898" s="91"/>
      <c r="C898" s="285"/>
      <c r="D898" s="91"/>
      <c r="E898" s="91"/>
    </row>
    <row r="899" spans="1:5" ht="15.75" customHeight="1">
      <c r="A899" s="285"/>
      <c r="B899" s="91"/>
      <c r="C899" s="285"/>
      <c r="D899" s="91"/>
      <c r="E899" s="91"/>
    </row>
    <row r="900" spans="1:5" ht="15.75" customHeight="1">
      <c r="A900" s="285"/>
      <c r="B900" s="91"/>
      <c r="C900" s="285"/>
      <c r="D900" s="91"/>
      <c r="E900" s="91"/>
    </row>
    <row r="901" spans="1:5" ht="15.75" customHeight="1">
      <c r="A901" s="285"/>
      <c r="B901" s="91"/>
      <c r="C901" s="285"/>
      <c r="D901" s="91"/>
      <c r="E901" s="91"/>
    </row>
    <row r="902" spans="1:5" ht="15.75" customHeight="1">
      <c r="A902" s="285"/>
      <c r="B902" s="91"/>
      <c r="C902" s="285"/>
      <c r="D902" s="91"/>
      <c r="E902" s="91"/>
    </row>
    <row r="903" spans="1:5" ht="15.75" customHeight="1">
      <c r="A903" s="285"/>
      <c r="B903" s="91"/>
      <c r="C903" s="285"/>
      <c r="D903" s="91"/>
      <c r="E903" s="91"/>
    </row>
    <row r="904" spans="1:5" ht="15.75" customHeight="1">
      <c r="A904" s="285"/>
      <c r="B904" s="91"/>
      <c r="C904" s="285"/>
      <c r="D904" s="91"/>
      <c r="E904" s="91"/>
    </row>
    <row r="905" spans="1:5" ht="15.75" customHeight="1">
      <c r="A905" s="285"/>
      <c r="B905" s="91"/>
      <c r="C905" s="285"/>
      <c r="D905" s="91"/>
      <c r="E905" s="91"/>
    </row>
    <row r="906" spans="1:5" ht="15.75" customHeight="1">
      <c r="A906" s="285"/>
      <c r="B906" s="91"/>
      <c r="C906" s="285"/>
      <c r="D906" s="91"/>
      <c r="E906" s="91"/>
    </row>
    <row r="907" spans="1:5" ht="15.75" customHeight="1">
      <c r="A907" s="285"/>
      <c r="B907" s="91"/>
      <c r="C907" s="285"/>
      <c r="D907" s="91"/>
      <c r="E907" s="91"/>
    </row>
    <row r="908" spans="1:5" ht="15.75" customHeight="1">
      <c r="A908" s="285"/>
      <c r="B908" s="91"/>
      <c r="C908" s="285"/>
      <c r="D908" s="91"/>
      <c r="E908" s="91"/>
    </row>
    <row r="909" spans="1:5" ht="15.75" customHeight="1">
      <c r="A909" s="285"/>
      <c r="B909" s="91"/>
      <c r="C909" s="285"/>
      <c r="D909" s="91"/>
      <c r="E909" s="91"/>
    </row>
    <row r="910" spans="1:5" ht="15.75" customHeight="1">
      <c r="A910" s="285"/>
      <c r="B910" s="91"/>
      <c r="C910" s="285"/>
      <c r="D910" s="91"/>
      <c r="E910" s="91"/>
    </row>
    <row r="911" spans="1:5" ht="15.75" customHeight="1">
      <c r="A911" s="285"/>
      <c r="B911" s="91"/>
      <c r="C911" s="285"/>
      <c r="D911" s="91"/>
      <c r="E911" s="91"/>
    </row>
    <row r="912" spans="1:5" ht="15.75" customHeight="1">
      <c r="A912" s="285"/>
      <c r="B912" s="91"/>
      <c r="C912" s="285"/>
      <c r="D912" s="91"/>
      <c r="E912" s="91"/>
    </row>
    <row r="913" spans="1:5" ht="15.75" customHeight="1">
      <c r="A913" s="285"/>
      <c r="B913" s="91"/>
      <c r="C913" s="285"/>
      <c r="D913" s="91"/>
      <c r="E913" s="91"/>
    </row>
    <row r="914" spans="1:5" ht="15.75" customHeight="1">
      <c r="A914" s="285"/>
      <c r="B914" s="91"/>
      <c r="C914" s="285"/>
      <c r="D914" s="91"/>
      <c r="E914" s="91"/>
    </row>
    <row r="915" spans="1:5" ht="15.75" customHeight="1">
      <c r="A915" s="285"/>
      <c r="B915" s="91"/>
      <c r="C915" s="285"/>
      <c r="D915" s="91"/>
      <c r="E915" s="91"/>
    </row>
    <row r="916" spans="1:5" ht="15.75" customHeight="1">
      <c r="A916" s="285"/>
      <c r="B916" s="91"/>
      <c r="C916" s="285"/>
      <c r="D916" s="91"/>
      <c r="E916" s="91"/>
    </row>
    <row r="917" spans="1:5" ht="15.75" customHeight="1">
      <c r="A917" s="285"/>
      <c r="B917" s="91"/>
      <c r="C917" s="285"/>
      <c r="D917" s="91"/>
      <c r="E917" s="91"/>
    </row>
    <row r="918" spans="1:5" ht="15.75" customHeight="1">
      <c r="A918" s="285"/>
      <c r="B918" s="91"/>
      <c r="C918" s="285"/>
      <c r="D918" s="91"/>
      <c r="E918" s="91"/>
    </row>
    <row r="919" spans="1:5" ht="15.75" customHeight="1">
      <c r="A919" s="285"/>
      <c r="B919" s="91"/>
      <c r="C919" s="285"/>
      <c r="D919" s="91"/>
      <c r="E919" s="91"/>
    </row>
    <row r="920" spans="1:5" ht="15.75" customHeight="1">
      <c r="A920" s="285"/>
      <c r="B920" s="91"/>
      <c r="C920" s="285"/>
      <c r="D920" s="91"/>
      <c r="E920" s="91"/>
    </row>
    <row r="921" spans="1:5" ht="15.75" customHeight="1">
      <c r="A921" s="285"/>
      <c r="B921" s="91"/>
      <c r="C921" s="285"/>
      <c r="D921" s="91"/>
      <c r="E921" s="91"/>
    </row>
    <row r="922" spans="1:5" ht="15.75" customHeight="1">
      <c r="A922" s="285"/>
      <c r="B922" s="91"/>
      <c r="C922" s="285"/>
      <c r="D922" s="91"/>
      <c r="E922" s="91"/>
    </row>
    <row r="923" spans="1:5" ht="15.75" customHeight="1">
      <c r="A923" s="285"/>
      <c r="B923" s="91"/>
      <c r="C923" s="285"/>
      <c r="D923" s="91"/>
      <c r="E923" s="91"/>
    </row>
    <row r="924" spans="1:5" ht="15.75" customHeight="1">
      <c r="A924" s="285"/>
      <c r="B924" s="91"/>
      <c r="C924" s="285"/>
      <c r="D924" s="91"/>
      <c r="E924" s="91"/>
    </row>
    <row r="925" spans="1:5" ht="15.75" customHeight="1">
      <c r="A925" s="285"/>
      <c r="B925" s="91"/>
      <c r="C925" s="285"/>
      <c r="D925" s="91"/>
      <c r="E925" s="91"/>
    </row>
    <row r="926" spans="1:5" ht="15.75" customHeight="1">
      <c r="A926" s="285"/>
      <c r="B926" s="91"/>
      <c r="C926" s="285"/>
      <c r="D926" s="91"/>
      <c r="E926" s="91"/>
    </row>
    <row r="927" spans="1:5" ht="15.75" customHeight="1">
      <c r="A927" s="285"/>
      <c r="B927" s="91"/>
      <c r="C927" s="285"/>
      <c r="D927" s="91"/>
      <c r="E927" s="91"/>
    </row>
    <row r="928" spans="1:5" ht="15.75" customHeight="1">
      <c r="A928" s="285"/>
      <c r="B928" s="91"/>
      <c r="C928" s="285"/>
      <c r="D928" s="91"/>
      <c r="E928" s="91"/>
    </row>
    <row r="929" spans="1:5" ht="15.75" customHeight="1">
      <c r="A929" s="285"/>
      <c r="B929" s="91"/>
      <c r="C929" s="285"/>
      <c r="D929" s="91"/>
      <c r="E929" s="91"/>
    </row>
    <row r="930" spans="1:5" ht="15.75" customHeight="1">
      <c r="A930" s="285"/>
      <c r="B930" s="91"/>
      <c r="C930" s="285"/>
      <c r="D930" s="91"/>
      <c r="E930" s="91"/>
    </row>
    <row r="931" spans="1:5" ht="15.75" customHeight="1">
      <c r="A931" s="285"/>
      <c r="B931" s="91"/>
      <c r="C931" s="285"/>
      <c r="D931" s="91"/>
      <c r="E931" s="91"/>
    </row>
    <row r="932" spans="1:5" ht="15.75" customHeight="1">
      <c r="A932" s="285"/>
      <c r="B932" s="91"/>
      <c r="C932" s="285"/>
      <c r="D932" s="91"/>
      <c r="E932" s="91"/>
    </row>
    <row r="933" spans="1:5" ht="15.75" customHeight="1">
      <c r="A933" s="285"/>
      <c r="B933" s="91"/>
      <c r="C933" s="285"/>
      <c r="D933" s="91"/>
      <c r="E933" s="91"/>
    </row>
    <row r="934" spans="1:5" ht="15.75" customHeight="1">
      <c r="A934" s="285"/>
      <c r="B934" s="91"/>
      <c r="C934" s="285"/>
      <c r="D934" s="91"/>
      <c r="E934" s="91"/>
    </row>
    <row r="935" spans="1:5" ht="15.75" customHeight="1">
      <c r="A935" s="285"/>
      <c r="B935" s="91"/>
      <c r="C935" s="285"/>
      <c r="D935" s="91"/>
      <c r="E935" s="91"/>
    </row>
    <row r="936" spans="1:5" ht="15.75" customHeight="1">
      <c r="A936" s="285"/>
      <c r="B936" s="91"/>
      <c r="C936" s="285"/>
      <c r="D936" s="91"/>
      <c r="E936" s="91"/>
    </row>
    <row r="937" spans="1:5" ht="15.75" customHeight="1">
      <c r="A937" s="285"/>
      <c r="B937" s="91"/>
      <c r="C937" s="285"/>
      <c r="D937" s="91"/>
      <c r="E937" s="91"/>
    </row>
    <row r="938" spans="1:5" ht="15.75" customHeight="1">
      <c r="A938" s="285"/>
      <c r="B938" s="91"/>
      <c r="C938" s="285"/>
      <c r="D938" s="91"/>
      <c r="E938" s="91"/>
    </row>
    <row r="939" spans="1:5" ht="15.75" customHeight="1">
      <c r="A939" s="285"/>
      <c r="B939" s="91"/>
      <c r="C939" s="285"/>
      <c r="D939" s="91"/>
      <c r="E939" s="91"/>
    </row>
    <row r="940" spans="1:5" ht="15.75" customHeight="1">
      <c r="A940" s="285"/>
      <c r="B940" s="91"/>
      <c r="C940" s="285"/>
      <c r="D940" s="91"/>
      <c r="E940" s="91"/>
    </row>
    <row r="941" spans="1:5" ht="15.75" customHeight="1">
      <c r="A941" s="285"/>
      <c r="B941" s="91"/>
      <c r="C941" s="285"/>
      <c r="D941" s="91"/>
      <c r="E941" s="91"/>
    </row>
    <row r="942" spans="1:5" ht="15.75" customHeight="1">
      <c r="A942" s="285"/>
      <c r="B942" s="91"/>
      <c r="C942" s="285"/>
      <c r="D942" s="91"/>
      <c r="E942" s="91"/>
    </row>
    <row r="943" spans="1:5" ht="15.75" customHeight="1">
      <c r="A943" s="285"/>
      <c r="B943" s="91"/>
      <c r="C943" s="285"/>
      <c r="D943" s="91"/>
      <c r="E943" s="91"/>
    </row>
    <row r="944" spans="1:5" ht="15.75" customHeight="1">
      <c r="A944" s="285"/>
      <c r="B944" s="91"/>
      <c r="C944" s="285"/>
      <c r="D944" s="91"/>
      <c r="E944" s="91"/>
    </row>
    <row r="945" spans="1:5" ht="15.75" customHeight="1">
      <c r="A945" s="285"/>
      <c r="B945" s="91"/>
      <c r="C945" s="285"/>
      <c r="D945" s="91"/>
      <c r="E945" s="91"/>
    </row>
    <row r="946" spans="1:5" ht="15.75" customHeight="1">
      <c r="A946" s="285"/>
      <c r="B946" s="91"/>
      <c r="C946" s="285"/>
      <c r="D946" s="91"/>
      <c r="E946" s="91"/>
    </row>
    <row r="947" spans="1:5" ht="15.75" customHeight="1">
      <c r="A947" s="285"/>
      <c r="B947" s="91"/>
      <c r="C947" s="285"/>
      <c r="D947" s="91"/>
      <c r="E947" s="91"/>
    </row>
    <row r="948" spans="1:5" ht="15.75" customHeight="1">
      <c r="A948" s="285"/>
      <c r="B948" s="91"/>
      <c r="C948" s="285"/>
      <c r="D948" s="91"/>
      <c r="E948" s="91"/>
    </row>
    <row r="949" spans="1:5" ht="15.75" customHeight="1">
      <c r="A949" s="285"/>
      <c r="B949" s="91"/>
      <c r="C949" s="285"/>
      <c r="D949" s="91"/>
      <c r="E949" s="91"/>
    </row>
    <row r="950" spans="1:5" ht="15.75" customHeight="1">
      <c r="A950" s="285"/>
      <c r="B950" s="91"/>
      <c r="C950" s="285"/>
      <c r="D950" s="91"/>
      <c r="E950" s="91"/>
    </row>
    <row r="951" spans="1:5" ht="15.75" customHeight="1">
      <c r="A951" s="285"/>
      <c r="B951" s="91"/>
      <c r="C951" s="285"/>
      <c r="D951" s="91"/>
      <c r="E951" s="91"/>
    </row>
    <row r="952" spans="1:5" ht="15.75" customHeight="1">
      <c r="A952" s="285"/>
      <c r="B952" s="91"/>
      <c r="C952" s="285"/>
      <c r="D952" s="91"/>
      <c r="E952" s="91"/>
    </row>
    <row r="953" spans="1:5" ht="15.75" customHeight="1">
      <c r="A953" s="285"/>
      <c r="B953" s="91"/>
      <c r="C953" s="285"/>
      <c r="D953" s="91"/>
      <c r="E953" s="91"/>
    </row>
    <row r="954" spans="1:5" ht="15.75" customHeight="1">
      <c r="A954" s="285"/>
      <c r="B954" s="91"/>
      <c r="C954" s="285"/>
      <c r="D954" s="91"/>
      <c r="E954" s="91"/>
    </row>
    <row r="955" spans="1:5" ht="15.75" customHeight="1">
      <c r="A955" s="285"/>
      <c r="B955" s="91"/>
      <c r="C955" s="285"/>
      <c r="D955" s="91"/>
      <c r="E955" s="91"/>
    </row>
    <row r="956" spans="1:5" ht="15.75" customHeight="1">
      <c r="A956" s="285"/>
      <c r="B956" s="91"/>
      <c r="C956" s="285"/>
      <c r="D956" s="91"/>
      <c r="E956" s="91"/>
    </row>
    <row r="957" spans="1:5" ht="15.75" customHeight="1">
      <c r="A957" s="285"/>
      <c r="B957" s="91"/>
      <c r="C957" s="285"/>
      <c r="D957" s="91"/>
      <c r="E957" s="91"/>
    </row>
    <row r="958" spans="1:5" ht="15.75" customHeight="1">
      <c r="A958" s="285"/>
      <c r="B958" s="91"/>
      <c r="C958" s="285"/>
      <c r="D958" s="91"/>
      <c r="E958" s="91"/>
    </row>
    <row r="959" spans="1:5" ht="15.75" customHeight="1">
      <c r="A959" s="285"/>
      <c r="B959" s="91"/>
      <c r="C959" s="285"/>
      <c r="D959" s="91"/>
      <c r="E959" s="91"/>
    </row>
    <row r="960" spans="1:5" ht="15.75" customHeight="1">
      <c r="A960" s="285"/>
      <c r="B960" s="91"/>
      <c r="C960" s="285"/>
      <c r="D960" s="91"/>
      <c r="E960" s="91"/>
    </row>
    <row r="961" spans="1:5" ht="15.75" customHeight="1">
      <c r="A961" s="285"/>
      <c r="B961" s="91"/>
      <c r="C961" s="285"/>
      <c r="D961" s="91"/>
      <c r="E961" s="91"/>
    </row>
    <row r="962" spans="1:5" ht="15.75" customHeight="1">
      <c r="A962" s="285"/>
      <c r="B962" s="91"/>
      <c r="C962" s="285"/>
      <c r="D962" s="91"/>
      <c r="E962" s="91"/>
    </row>
    <row r="963" spans="1:5" ht="15.75" customHeight="1">
      <c r="A963" s="285"/>
      <c r="B963" s="91"/>
      <c r="C963" s="285"/>
      <c r="D963" s="91"/>
      <c r="E963" s="91"/>
    </row>
    <row r="964" spans="1:5" ht="15.75" customHeight="1">
      <c r="A964" s="285"/>
      <c r="B964" s="91"/>
      <c r="C964" s="285"/>
      <c r="D964" s="91"/>
      <c r="E964" s="91"/>
    </row>
    <row r="965" spans="1:5" ht="15.75" customHeight="1">
      <c r="A965" s="285"/>
      <c r="B965" s="91"/>
      <c r="C965" s="285"/>
      <c r="D965" s="91"/>
      <c r="E965" s="91"/>
    </row>
    <row r="966" spans="1:5" ht="15.75" customHeight="1">
      <c r="A966" s="285"/>
      <c r="B966" s="91"/>
      <c r="C966" s="285"/>
      <c r="D966" s="91"/>
      <c r="E966" s="91"/>
    </row>
    <row r="967" spans="1:5" ht="15.75" customHeight="1">
      <c r="A967" s="285"/>
      <c r="B967" s="91"/>
      <c r="C967" s="285"/>
      <c r="D967" s="91"/>
      <c r="E967" s="91"/>
    </row>
    <row r="968" spans="1:5" ht="15.75" customHeight="1">
      <c r="A968" s="285"/>
      <c r="B968" s="91"/>
      <c r="C968" s="285"/>
      <c r="D968" s="91"/>
      <c r="E968" s="91"/>
    </row>
    <row r="969" spans="1:5" ht="15.75" customHeight="1">
      <c r="A969" s="285"/>
      <c r="B969" s="91"/>
      <c r="C969" s="285"/>
      <c r="D969" s="91"/>
      <c r="E969" s="91"/>
    </row>
    <row r="970" spans="1:5" ht="15.75" customHeight="1">
      <c r="A970" s="285"/>
      <c r="B970" s="91"/>
      <c r="C970" s="285"/>
      <c r="D970" s="91"/>
      <c r="E970" s="91"/>
    </row>
    <row r="971" spans="1:5" ht="15.75" customHeight="1">
      <c r="A971" s="285"/>
      <c r="B971" s="91"/>
      <c r="C971" s="285"/>
      <c r="D971" s="91"/>
      <c r="E971" s="91"/>
    </row>
    <row r="972" spans="1:5" ht="15.75" customHeight="1">
      <c r="A972" s="285"/>
      <c r="B972" s="91"/>
      <c r="C972" s="285"/>
      <c r="D972" s="91"/>
      <c r="E972" s="91"/>
    </row>
    <row r="973" spans="1:5" ht="15.75" customHeight="1">
      <c r="A973" s="285"/>
      <c r="B973" s="91"/>
      <c r="C973" s="285"/>
      <c r="D973" s="91"/>
      <c r="E973" s="91"/>
    </row>
    <row r="974" spans="1:5" ht="15.75" customHeight="1">
      <c r="A974" s="285"/>
      <c r="B974" s="91"/>
      <c r="C974" s="285"/>
      <c r="D974" s="91"/>
      <c r="E974" s="91"/>
    </row>
    <row r="975" spans="1:5" ht="15.75" customHeight="1">
      <c r="A975" s="285"/>
      <c r="B975" s="91"/>
      <c r="C975" s="285"/>
      <c r="D975" s="91"/>
      <c r="E975" s="91"/>
    </row>
    <row r="976" spans="1:5" ht="15.75" customHeight="1">
      <c r="A976" s="285"/>
      <c r="B976" s="91"/>
      <c r="C976" s="285"/>
      <c r="D976" s="91"/>
      <c r="E976" s="91"/>
    </row>
    <row r="977" spans="1:5" ht="15.75" customHeight="1">
      <c r="A977" s="285"/>
      <c r="B977" s="91"/>
      <c r="C977" s="285"/>
      <c r="D977" s="91"/>
      <c r="E977" s="91"/>
    </row>
    <row r="978" spans="1:5" ht="15.75" customHeight="1">
      <c r="A978" s="285"/>
      <c r="B978" s="91"/>
      <c r="C978" s="285"/>
      <c r="D978" s="91"/>
      <c r="E978" s="91"/>
    </row>
    <row r="979" spans="1:5" ht="15.75" customHeight="1">
      <c r="A979" s="285"/>
      <c r="B979" s="91"/>
      <c r="C979" s="285"/>
      <c r="D979" s="91"/>
      <c r="E979" s="91"/>
    </row>
    <row r="980" spans="1:5" ht="15.75" customHeight="1">
      <c r="A980" s="285"/>
      <c r="B980" s="91"/>
      <c r="C980" s="285"/>
      <c r="D980" s="91"/>
      <c r="E980" s="91"/>
    </row>
    <row r="981" spans="1:5" ht="15.75" customHeight="1">
      <c r="A981" s="285"/>
      <c r="B981" s="91"/>
      <c r="C981" s="285"/>
      <c r="D981" s="91"/>
      <c r="E981" s="91"/>
    </row>
    <row r="982" spans="1:5" ht="15.75" customHeight="1">
      <c r="A982" s="285"/>
      <c r="B982" s="91"/>
      <c r="C982" s="285"/>
      <c r="D982" s="91"/>
      <c r="E982" s="91"/>
    </row>
    <row r="983" spans="1:5" ht="15.75" customHeight="1">
      <c r="A983" s="285"/>
      <c r="B983" s="91"/>
      <c r="C983" s="285"/>
      <c r="D983" s="91"/>
      <c r="E983" s="91"/>
    </row>
    <row r="984" spans="1:5" ht="15.75" customHeight="1">
      <c r="A984" s="285"/>
      <c r="B984" s="91"/>
      <c r="C984" s="285"/>
      <c r="D984" s="91"/>
      <c r="E984" s="91"/>
    </row>
    <row r="985" spans="1:5" ht="15.75" customHeight="1">
      <c r="A985" s="285"/>
      <c r="B985" s="91"/>
      <c r="C985" s="285"/>
      <c r="D985" s="91"/>
      <c r="E985" s="91"/>
    </row>
    <row r="986" spans="1:5" ht="15.75" customHeight="1">
      <c r="A986" s="285"/>
      <c r="B986" s="91"/>
      <c r="C986" s="285"/>
      <c r="D986" s="91"/>
      <c r="E986" s="91"/>
    </row>
    <row r="987" spans="1:5" ht="15.75" customHeight="1">
      <c r="A987" s="285"/>
      <c r="B987" s="91"/>
      <c r="C987" s="285"/>
      <c r="D987" s="91"/>
      <c r="E987" s="91"/>
    </row>
    <row r="988" spans="1:5" ht="15.75" customHeight="1">
      <c r="A988" s="285"/>
      <c r="B988" s="91"/>
      <c r="C988" s="285"/>
      <c r="D988" s="91"/>
      <c r="E988" s="91"/>
    </row>
    <row r="989" spans="1:5" ht="15.75" customHeight="1">
      <c r="A989" s="285"/>
      <c r="B989" s="91"/>
      <c r="C989" s="285"/>
      <c r="D989" s="91"/>
      <c r="E989" s="91"/>
    </row>
    <row r="990" spans="1:5" ht="15.75" customHeight="1">
      <c r="A990" s="285"/>
      <c r="B990" s="91"/>
      <c r="C990" s="285"/>
      <c r="D990" s="91"/>
      <c r="E990" s="91"/>
    </row>
    <row r="991" spans="1:5" ht="15.75" customHeight="1">
      <c r="A991" s="285"/>
      <c r="B991" s="91"/>
      <c r="C991" s="285"/>
      <c r="D991" s="91"/>
      <c r="E991" s="91"/>
    </row>
    <row r="992" spans="1:5" ht="15.75" customHeight="1">
      <c r="A992" s="285"/>
      <c r="B992" s="91"/>
      <c r="C992" s="285"/>
      <c r="D992" s="91"/>
      <c r="E992" s="91"/>
    </row>
    <row r="993" spans="1:5" ht="15.75" customHeight="1">
      <c r="A993" s="285"/>
      <c r="B993" s="91"/>
      <c r="C993" s="285"/>
      <c r="D993" s="91"/>
      <c r="E993" s="91"/>
    </row>
    <row r="994" spans="1:5" ht="15.75" customHeight="1">
      <c r="A994" s="285"/>
      <c r="B994" s="91"/>
      <c r="C994" s="285"/>
      <c r="D994" s="91"/>
      <c r="E994" s="91"/>
    </row>
    <row r="995" spans="1:5" ht="15.75" customHeight="1">
      <c r="A995" s="285"/>
      <c r="B995" s="91"/>
      <c r="C995" s="285"/>
      <c r="D995" s="91"/>
      <c r="E995" s="91"/>
    </row>
    <row r="996" spans="1:5" ht="15.75" customHeight="1">
      <c r="A996" s="285"/>
      <c r="B996" s="91"/>
      <c r="C996" s="285"/>
      <c r="D996" s="91"/>
      <c r="E996" s="91"/>
    </row>
    <row r="997" spans="1:5" ht="15.75" customHeight="1">
      <c r="A997" s="285"/>
      <c r="B997" s="91"/>
      <c r="C997" s="285"/>
      <c r="D997" s="91"/>
      <c r="E997" s="91"/>
    </row>
    <row r="998" spans="1:5" ht="15.75" customHeight="1">
      <c r="A998" s="285"/>
      <c r="B998" s="91"/>
      <c r="C998" s="285"/>
      <c r="D998" s="91"/>
      <c r="E998" s="91"/>
    </row>
    <row r="999" spans="1:5" ht="15.75" customHeight="1">
      <c r="A999" s="285"/>
      <c r="B999" s="91"/>
      <c r="C999" s="285"/>
      <c r="D999" s="91"/>
      <c r="E999" s="91"/>
    </row>
    <row r="1000" spans="1:5" ht="15.75" customHeight="1">
      <c r="A1000" s="285"/>
      <c r="B1000" s="91"/>
      <c r="C1000" s="285"/>
      <c r="D1000" s="91"/>
      <c r="E1000" s="91"/>
    </row>
    <row r="1001" spans="1:5" ht="15.75" customHeight="1">
      <c r="A1001" s="285"/>
      <c r="B1001" s="91"/>
      <c r="C1001" s="285"/>
      <c r="D1001" s="91"/>
      <c r="E1001" s="91"/>
    </row>
    <row r="1002" spans="1:5" ht="15.75" customHeight="1">
      <c r="A1002" s="285"/>
      <c r="B1002" s="91"/>
      <c r="C1002" s="285"/>
      <c r="D1002" s="91"/>
      <c r="E1002" s="91"/>
    </row>
    <row r="1003" spans="1:5" ht="15.75" customHeight="1">
      <c r="A1003" s="285"/>
      <c r="B1003" s="91"/>
      <c r="C1003" s="285"/>
      <c r="D1003" s="91"/>
      <c r="E1003" s="91"/>
    </row>
    <row r="1004" spans="1:5" ht="15.75" customHeight="1">
      <c r="A1004" s="285"/>
      <c r="B1004" s="91"/>
      <c r="C1004" s="285"/>
      <c r="D1004" s="91"/>
      <c r="E1004" s="91"/>
    </row>
    <row r="1005" spans="1:5" ht="15.75" customHeight="1">
      <c r="A1005" s="285"/>
      <c r="B1005" s="91"/>
      <c r="C1005" s="285"/>
      <c r="D1005" s="91"/>
      <c r="E1005" s="91"/>
    </row>
    <row r="1006" spans="1:5" ht="15.75" customHeight="1">
      <c r="A1006" s="285"/>
      <c r="B1006" s="91"/>
      <c r="C1006" s="285"/>
      <c r="D1006" s="91"/>
      <c r="E1006" s="91"/>
    </row>
    <row r="1007" spans="1:5" ht="15.75" customHeight="1">
      <c r="A1007" s="285"/>
      <c r="B1007" s="91"/>
      <c r="C1007" s="285"/>
      <c r="D1007" s="91"/>
      <c r="E1007" s="91"/>
    </row>
    <row r="1008" spans="1:5" ht="15.75" customHeight="1">
      <c r="A1008" s="285"/>
      <c r="B1008" s="91"/>
      <c r="C1008" s="285"/>
      <c r="D1008" s="91"/>
      <c r="E1008" s="91"/>
    </row>
    <row r="1009" spans="1:5" ht="15.75" customHeight="1">
      <c r="A1009" s="285"/>
      <c r="B1009" s="91"/>
      <c r="C1009" s="285"/>
      <c r="D1009" s="91"/>
      <c r="E1009" s="91"/>
    </row>
    <row r="1010" spans="1:5" ht="15.75" customHeight="1">
      <c r="A1010" s="285"/>
      <c r="B1010" s="91"/>
      <c r="C1010" s="285"/>
      <c r="D1010" s="91"/>
      <c r="E1010" s="91"/>
    </row>
    <row r="1011" spans="1:5" ht="15.75" customHeight="1">
      <c r="A1011" s="285"/>
      <c r="B1011" s="91"/>
      <c r="C1011" s="285"/>
      <c r="D1011" s="91"/>
      <c r="E1011" s="91"/>
    </row>
    <row r="1012" spans="1:5" ht="15.75" customHeight="1">
      <c r="A1012" s="285"/>
      <c r="B1012" s="91"/>
      <c r="C1012" s="285"/>
      <c r="D1012" s="91"/>
      <c r="E1012" s="91"/>
    </row>
    <row r="1013" spans="1:5" ht="15.75" customHeight="1">
      <c r="A1013" s="285"/>
      <c r="B1013" s="91"/>
      <c r="C1013" s="285"/>
      <c r="D1013" s="91"/>
      <c r="E1013" s="91"/>
    </row>
    <row r="1014" spans="1:5" ht="15.75" customHeight="1">
      <c r="A1014" s="285"/>
      <c r="B1014" s="91"/>
      <c r="C1014" s="285"/>
      <c r="D1014" s="91"/>
      <c r="E1014" s="91"/>
    </row>
    <row r="1015" spans="1:5" ht="15.75" customHeight="1">
      <c r="A1015" s="285"/>
      <c r="B1015" s="91"/>
      <c r="C1015" s="285"/>
      <c r="D1015" s="91"/>
      <c r="E1015" s="91"/>
    </row>
    <row r="1016" spans="1:5" ht="15.75" customHeight="1">
      <c r="A1016" s="285"/>
      <c r="B1016" s="91"/>
      <c r="C1016" s="285"/>
      <c r="D1016" s="91"/>
      <c r="E1016" s="91"/>
    </row>
    <row r="1017" spans="1:5" ht="15.75" customHeight="1">
      <c r="A1017" s="285"/>
      <c r="B1017" s="91"/>
      <c r="C1017" s="285"/>
      <c r="D1017" s="91"/>
      <c r="E1017" s="91"/>
    </row>
    <row r="1018" spans="1:5" ht="15.75" customHeight="1">
      <c r="A1018" s="285"/>
      <c r="B1018" s="91"/>
      <c r="C1018" s="285"/>
      <c r="D1018" s="91"/>
      <c r="E1018" s="91"/>
    </row>
    <row r="1019" spans="1:5" ht="15.75" customHeight="1">
      <c r="A1019" s="285"/>
      <c r="B1019" s="91"/>
      <c r="C1019" s="285"/>
      <c r="D1019" s="91"/>
      <c r="E1019" s="91"/>
    </row>
    <row r="1020" spans="1:5" ht="15.75" customHeight="1">
      <c r="A1020" s="285"/>
      <c r="B1020" s="91"/>
      <c r="C1020" s="285"/>
      <c r="D1020" s="91"/>
      <c r="E1020" s="91"/>
    </row>
    <row r="1021" spans="1:5" ht="15.75" customHeight="1">
      <c r="A1021" s="285"/>
      <c r="B1021" s="91"/>
      <c r="C1021" s="285"/>
      <c r="D1021" s="91"/>
      <c r="E1021" s="91"/>
    </row>
    <row r="1022" spans="1:5" ht="15.75" customHeight="1">
      <c r="A1022" s="285"/>
      <c r="B1022" s="91"/>
      <c r="C1022" s="285"/>
      <c r="D1022" s="91"/>
      <c r="E1022" s="91"/>
    </row>
    <row r="1023" spans="1:5" ht="15.75" customHeight="1">
      <c r="A1023" s="285"/>
      <c r="B1023" s="91"/>
      <c r="C1023" s="285"/>
      <c r="D1023" s="91"/>
      <c r="E1023" s="91"/>
    </row>
    <row r="1024" spans="1:5" ht="15.75" customHeight="1">
      <c r="A1024" s="285"/>
      <c r="B1024" s="91"/>
      <c r="C1024" s="285"/>
      <c r="D1024" s="91"/>
      <c r="E1024" s="91"/>
    </row>
    <row r="1025" spans="1:5" ht="15.75" customHeight="1">
      <c r="A1025" s="285"/>
      <c r="B1025" s="91"/>
      <c r="C1025" s="285"/>
      <c r="D1025" s="91"/>
      <c r="E1025" s="91"/>
    </row>
    <row r="1026" spans="1:5" ht="15.75" customHeight="1">
      <c r="A1026" s="285"/>
      <c r="B1026" s="91"/>
      <c r="C1026" s="285"/>
      <c r="D1026" s="91"/>
      <c r="E1026" s="91"/>
    </row>
    <row r="1027" spans="1:5" ht="15.75" customHeight="1">
      <c r="A1027" s="285"/>
      <c r="B1027" s="91"/>
      <c r="C1027" s="285"/>
      <c r="D1027" s="91"/>
      <c r="E1027" s="91"/>
    </row>
    <row r="1028" spans="1:5" ht="15.75" customHeight="1">
      <c r="A1028" s="285"/>
      <c r="B1028" s="91"/>
      <c r="C1028" s="285"/>
      <c r="D1028" s="91"/>
      <c r="E1028" s="91"/>
    </row>
    <row r="1029" spans="1:5" ht="15.75" customHeight="1">
      <c r="A1029" s="285"/>
      <c r="B1029" s="91"/>
      <c r="C1029" s="285"/>
      <c r="D1029" s="91"/>
      <c r="E1029" s="91"/>
    </row>
    <row r="1030" spans="1:5" ht="15.75" customHeight="1">
      <c r="A1030" s="285"/>
      <c r="B1030" s="91"/>
      <c r="C1030" s="285"/>
      <c r="D1030" s="91"/>
      <c r="E1030" s="91"/>
    </row>
    <row r="1031" spans="1:5" ht="15.75" customHeight="1">
      <c r="A1031" s="285"/>
      <c r="B1031" s="91"/>
      <c r="C1031" s="285"/>
      <c r="D1031" s="91"/>
      <c r="E1031" s="91"/>
    </row>
    <row r="1032" spans="1:5" ht="15.75" customHeight="1">
      <c r="A1032" s="285"/>
      <c r="B1032" s="91"/>
      <c r="C1032" s="285"/>
      <c r="D1032" s="91"/>
      <c r="E1032" s="91"/>
    </row>
    <row r="1033" spans="1:5" ht="15.75" customHeight="1">
      <c r="A1033" s="285"/>
      <c r="B1033" s="91"/>
      <c r="C1033" s="285"/>
      <c r="D1033" s="91"/>
      <c r="E1033" s="91"/>
    </row>
    <row r="1034" spans="1:5" ht="15.75" customHeight="1">
      <c r="A1034" s="285"/>
      <c r="B1034" s="91"/>
      <c r="C1034" s="285"/>
      <c r="D1034" s="91"/>
      <c r="E1034" s="91"/>
    </row>
    <row r="1035" spans="1:5" ht="15.75" customHeight="1">
      <c r="A1035" s="285"/>
      <c r="B1035" s="91"/>
      <c r="C1035" s="285"/>
      <c r="D1035" s="91"/>
      <c r="E1035" s="91"/>
    </row>
    <row r="1036" spans="1:5" ht="15.75" customHeight="1">
      <c r="A1036" s="285"/>
      <c r="B1036" s="91"/>
      <c r="C1036" s="285"/>
      <c r="D1036" s="91"/>
      <c r="E1036" s="91"/>
    </row>
    <row r="1037" spans="1:5" ht="15.75" customHeight="1">
      <c r="A1037" s="285"/>
      <c r="B1037" s="91"/>
      <c r="C1037" s="285"/>
      <c r="D1037" s="91"/>
      <c r="E1037" s="91"/>
    </row>
  </sheetData>
  <hyperlinks>
    <hyperlink ref="A4" r:id="rId1"/>
    <hyperlink ref="C34" r:id="rId2"/>
    <hyperlink ref="J49" r:id="rId3"/>
    <hyperlink ref="J108" r:id="rId4"/>
    <hyperlink ref="J109" r:id="rId5"/>
    <hyperlink ref="J110" r:id="rId6"/>
    <hyperlink ref="J111" r:id="rId7"/>
    <hyperlink ref="J112" r:id="rId8"/>
    <hyperlink ref="J113" r:id="rId9"/>
    <hyperlink ref="J114" r:id="rId10"/>
    <hyperlink ref="J115" r:id="rId11"/>
    <hyperlink ref="J116" r:id="rId12"/>
    <hyperlink ref="J150" r:id="rId13"/>
    <hyperlink ref="J151" r:id="rId14"/>
  </hyperlinks>
  <pageMargins left="0.75" right="0.75" top="1" bottom="1" header="0.5" footer="0.5"/>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B37145"/>
  </sheetPr>
  <dimension ref="A1:J100"/>
  <sheetViews>
    <sheetView workbookViewId="0">
      <pane ySplit="1" topLeftCell="A2" activePane="bottomLeft" state="frozen"/>
      <selection pane="bottomLeft" activeCell="B3" sqref="B3"/>
    </sheetView>
  </sheetViews>
  <sheetFormatPr baseColWidth="10" defaultColWidth="14.5" defaultRowHeight="15.75" customHeight="1" x14ac:dyDescent="0"/>
  <cols>
    <col min="1" max="1" width="40" customWidth="1"/>
    <col min="2" max="3" width="43.5" customWidth="1"/>
    <col min="4" max="4" width="46.83203125" customWidth="1"/>
    <col min="5" max="5" width="22.5" customWidth="1"/>
    <col min="8" max="8" width="25.1640625" customWidth="1"/>
  </cols>
  <sheetData>
    <row r="1" spans="1:10" ht="15.75" customHeight="1">
      <c r="A1" s="375" t="s">
        <v>3937</v>
      </c>
      <c r="B1" s="376"/>
      <c r="C1" s="376" t="s">
        <v>3942</v>
      </c>
      <c r="D1" s="376" t="s">
        <v>3943</v>
      </c>
      <c r="E1" s="376" t="s">
        <v>3944</v>
      </c>
      <c r="F1" s="377" t="s">
        <v>3945</v>
      </c>
      <c r="G1" s="375" t="s">
        <v>120</v>
      </c>
      <c r="H1" s="375" t="s">
        <v>3946</v>
      </c>
      <c r="I1" s="378"/>
      <c r="J1" s="375" t="s">
        <v>3948</v>
      </c>
    </row>
    <row r="2" spans="1:10" ht="15.75" customHeight="1">
      <c r="A2" s="91" t="s">
        <v>3949</v>
      </c>
      <c r="B2" s="91"/>
      <c r="C2" s="91" t="s">
        <v>3950</v>
      </c>
      <c r="D2" s="379" t="s">
        <v>3951</v>
      </c>
      <c r="E2" s="91" t="s">
        <v>1206</v>
      </c>
      <c r="F2" s="277" t="s">
        <v>3952</v>
      </c>
      <c r="H2" s="91" t="s">
        <v>3954</v>
      </c>
    </row>
    <row r="3" spans="1:10" ht="15.75" customHeight="1">
      <c r="A3" s="91" t="s">
        <v>662</v>
      </c>
      <c r="B3" s="91"/>
      <c r="C3" s="91" t="s">
        <v>3955</v>
      </c>
      <c r="D3" s="91" t="s">
        <v>3951</v>
      </c>
      <c r="E3" s="91" t="s">
        <v>610</v>
      </c>
      <c r="F3" s="277" t="s">
        <v>3956</v>
      </c>
      <c r="H3" s="91" t="s">
        <v>3957</v>
      </c>
    </row>
    <row r="4" spans="1:10">
      <c r="A4" s="91" t="s">
        <v>3958</v>
      </c>
      <c r="B4" s="91"/>
      <c r="C4" s="91" t="s">
        <v>3957</v>
      </c>
      <c r="D4" s="380" t="s">
        <v>1721</v>
      </c>
      <c r="E4" s="91" t="s">
        <v>3961</v>
      </c>
      <c r="F4" s="277" t="s">
        <v>3962</v>
      </c>
      <c r="H4" s="91" t="s">
        <v>3957</v>
      </c>
    </row>
    <row r="5" spans="1:10" ht="15.75" customHeight="1">
      <c r="A5" s="91" t="s">
        <v>3964</v>
      </c>
      <c r="B5" s="91"/>
      <c r="C5" s="381" t="s">
        <v>3965</v>
      </c>
      <c r="D5" s="91" t="s">
        <v>3967</v>
      </c>
      <c r="E5" s="91" t="s">
        <v>983</v>
      </c>
      <c r="F5" s="277" t="s">
        <v>3968</v>
      </c>
      <c r="H5" s="91" t="s">
        <v>3969</v>
      </c>
    </row>
    <row r="6" spans="1:10" ht="15.75" customHeight="1">
      <c r="A6" s="91" t="s">
        <v>3958</v>
      </c>
      <c r="B6" s="91"/>
      <c r="C6" s="91" t="s">
        <v>3970</v>
      </c>
      <c r="D6" s="379" t="s">
        <v>3951</v>
      </c>
      <c r="E6" s="91" t="s">
        <v>3971</v>
      </c>
      <c r="F6" s="277" t="s">
        <v>3972</v>
      </c>
      <c r="H6" s="91" t="s">
        <v>3957</v>
      </c>
    </row>
    <row r="7" spans="1:10" ht="15.75" customHeight="1">
      <c r="A7" s="91" t="s">
        <v>3973</v>
      </c>
      <c r="B7" s="91"/>
      <c r="C7" s="91" t="s">
        <v>3013</v>
      </c>
      <c r="D7" s="91" t="s">
        <v>3974</v>
      </c>
      <c r="E7" s="91" t="s">
        <v>3975</v>
      </c>
      <c r="F7" s="277" t="s">
        <v>3976</v>
      </c>
      <c r="H7" s="91" t="s">
        <v>3957</v>
      </c>
    </row>
    <row r="8" spans="1:10" ht="15.75" customHeight="1">
      <c r="A8" s="91" t="s">
        <v>3978</v>
      </c>
      <c r="B8" s="91"/>
      <c r="C8" s="91" t="s">
        <v>3979</v>
      </c>
      <c r="D8" s="91" t="s">
        <v>3951</v>
      </c>
      <c r="E8" s="91" t="s">
        <v>1063</v>
      </c>
      <c r="F8" s="277" t="s">
        <v>3980</v>
      </c>
      <c r="H8" s="91" t="s">
        <v>3982</v>
      </c>
    </row>
    <row r="9" spans="1:10" ht="15.75" customHeight="1">
      <c r="A9" s="91" t="s">
        <v>3958</v>
      </c>
      <c r="B9" s="91"/>
      <c r="C9" s="91" t="s">
        <v>3983</v>
      </c>
      <c r="D9" s="91" t="s">
        <v>3984</v>
      </c>
      <c r="E9" s="91" t="s">
        <v>3985</v>
      </c>
      <c r="F9" s="277" t="s">
        <v>3976</v>
      </c>
      <c r="H9" s="91" t="s">
        <v>3957</v>
      </c>
    </row>
    <row r="10" spans="1:10" ht="15.75" customHeight="1">
      <c r="A10" s="91" t="s">
        <v>3973</v>
      </c>
      <c r="B10" s="91"/>
      <c r="C10" s="91" t="s">
        <v>3987</v>
      </c>
      <c r="D10" s="382" t="s">
        <v>3988</v>
      </c>
      <c r="E10" s="91" t="s">
        <v>3993</v>
      </c>
      <c r="F10" s="277" t="s">
        <v>3994</v>
      </c>
      <c r="H10" s="91" t="s">
        <v>3995</v>
      </c>
    </row>
    <row r="11" spans="1:10" ht="15.75" customHeight="1">
      <c r="A11" s="91" t="s">
        <v>3958</v>
      </c>
      <c r="B11" s="91"/>
      <c r="C11" s="91" t="s">
        <v>3996</v>
      </c>
      <c r="D11" s="91" t="s">
        <v>3997</v>
      </c>
      <c r="E11" s="91" t="s">
        <v>3998</v>
      </c>
      <c r="F11" s="277" t="s">
        <v>3999</v>
      </c>
      <c r="H11" s="91" t="s">
        <v>3957</v>
      </c>
    </row>
    <row r="12" spans="1:10" ht="15.75" customHeight="1">
      <c r="A12" s="91" t="s">
        <v>3958</v>
      </c>
      <c r="B12" s="91"/>
      <c r="C12" s="91" t="s">
        <v>4000</v>
      </c>
      <c r="D12" s="91" t="s">
        <v>3951</v>
      </c>
      <c r="E12" s="91" t="s">
        <v>4001</v>
      </c>
      <c r="F12" s="277" t="s">
        <v>4002</v>
      </c>
      <c r="H12" s="91" t="s">
        <v>4003</v>
      </c>
    </row>
    <row r="13" spans="1:10" ht="15.75" customHeight="1">
      <c r="A13" s="91" t="s">
        <v>3958</v>
      </c>
      <c r="B13" s="91"/>
      <c r="C13" s="91" t="s">
        <v>4004</v>
      </c>
      <c r="D13" s="91" t="s">
        <v>4005</v>
      </c>
      <c r="E13" s="91" t="s">
        <v>4006</v>
      </c>
      <c r="F13" s="277" t="s">
        <v>4002</v>
      </c>
      <c r="H13" s="91" t="s">
        <v>3957</v>
      </c>
    </row>
    <row r="14" spans="1:10" ht="15.75" customHeight="1">
      <c r="A14" s="91" t="s">
        <v>3978</v>
      </c>
      <c r="B14" s="91"/>
      <c r="C14" s="91" t="s">
        <v>4007</v>
      </c>
      <c r="D14" s="91">
        <v>5529689389</v>
      </c>
      <c r="E14" s="91" t="s">
        <v>4008</v>
      </c>
      <c r="F14" s="277" t="s">
        <v>4010</v>
      </c>
      <c r="H14" s="91" t="s">
        <v>4011</v>
      </c>
    </row>
    <row r="15" spans="1:10" ht="15.75" customHeight="1">
      <c r="A15" s="91" t="s">
        <v>3958</v>
      </c>
      <c r="B15" s="91"/>
      <c r="C15" s="91" t="s">
        <v>4012</v>
      </c>
      <c r="D15" s="91" t="s">
        <v>4013</v>
      </c>
      <c r="E15" s="91">
        <v>5565043445</v>
      </c>
      <c r="F15" s="277" t="s">
        <v>4014</v>
      </c>
      <c r="H15" s="91" t="s">
        <v>4015</v>
      </c>
    </row>
    <row r="16" spans="1:10" ht="15.75" customHeight="1">
      <c r="A16" s="91" t="s">
        <v>3958</v>
      </c>
      <c r="B16" s="91"/>
      <c r="C16" s="91" t="s">
        <v>4016</v>
      </c>
      <c r="D16" s="91" t="s">
        <v>3951</v>
      </c>
      <c r="E16" s="91" t="s">
        <v>4017</v>
      </c>
      <c r="F16" s="277" t="s">
        <v>4018</v>
      </c>
      <c r="H16" s="91" t="s">
        <v>4019</v>
      </c>
    </row>
    <row r="17" spans="1:8">
      <c r="A17" s="91" t="s">
        <v>3978</v>
      </c>
      <c r="B17" s="91"/>
      <c r="C17" s="91" t="s">
        <v>4021</v>
      </c>
      <c r="D17" s="91" t="s">
        <v>3951</v>
      </c>
      <c r="E17" s="91">
        <v>5524967540</v>
      </c>
      <c r="F17" s="383" t="s">
        <v>4022</v>
      </c>
      <c r="H17" s="91" t="s">
        <v>4024</v>
      </c>
    </row>
    <row r="18" spans="1:8">
      <c r="A18" s="91" t="s">
        <v>3973</v>
      </c>
      <c r="B18" s="91"/>
      <c r="C18" s="91" t="s">
        <v>4025</v>
      </c>
      <c r="D18" s="91" t="s">
        <v>4026</v>
      </c>
      <c r="E18" s="91" t="s">
        <v>4027</v>
      </c>
      <c r="F18" s="383" t="s">
        <v>4028</v>
      </c>
      <c r="H18" s="91" t="s">
        <v>4029</v>
      </c>
    </row>
    <row r="19" spans="1:8">
      <c r="A19" s="91" t="s">
        <v>3978</v>
      </c>
      <c r="B19" s="91"/>
      <c r="C19" s="91" t="s">
        <v>4031</v>
      </c>
      <c r="D19" s="91" t="s">
        <v>4032</v>
      </c>
      <c r="E19" s="91" t="s">
        <v>2972</v>
      </c>
      <c r="F19" s="383" t="s">
        <v>4033</v>
      </c>
      <c r="H19" s="91" t="s">
        <v>4034</v>
      </c>
    </row>
    <row r="20" spans="1:8" ht="15.75" customHeight="1">
      <c r="A20" s="91" t="s">
        <v>4035</v>
      </c>
      <c r="B20" s="91"/>
      <c r="C20" s="91" t="s">
        <v>4036</v>
      </c>
      <c r="D20" s="91" t="s">
        <v>4037</v>
      </c>
      <c r="E20" s="91" t="s">
        <v>1006</v>
      </c>
      <c r="F20" s="277" t="s">
        <v>4038</v>
      </c>
      <c r="H20" s="91" t="s">
        <v>4039</v>
      </c>
    </row>
    <row r="21" spans="1:8">
      <c r="A21" s="91" t="s">
        <v>3978</v>
      </c>
      <c r="B21" s="91"/>
      <c r="C21" s="384" t="s">
        <v>4041</v>
      </c>
      <c r="D21" s="91" t="s">
        <v>3951</v>
      </c>
      <c r="E21" s="277" t="s">
        <v>4042</v>
      </c>
      <c r="F21" s="383" t="s">
        <v>4043</v>
      </c>
      <c r="H21" s="91" t="s">
        <v>4045</v>
      </c>
    </row>
    <row r="22" spans="1:8">
      <c r="A22" s="91" t="s">
        <v>4046</v>
      </c>
      <c r="C22" s="91" t="s">
        <v>4047</v>
      </c>
      <c r="D22" s="91" t="s">
        <v>3951</v>
      </c>
      <c r="E22" s="277" t="s">
        <v>4048</v>
      </c>
      <c r="F22" s="383" t="s">
        <v>4049</v>
      </c>
      <c r="H22" s="91" t="s">
        <v>3957</v>
      </c>
    </row>
    <row r="23" spans="1:8">
      <c r="A23" s="91" t="s">
        <v>3973</v>
      </c>
      <c r="B23" s="382"/>
      <c r="C23" s="91" t="s">
        <v>4050</v>
      </c>
      <c r="D23" s="91" t="s">
        <v>3951</v>
      </c>
      <c r="E23" s="277" t="s">
        <v>4051</v>
      </c>
      <c r="F23" s="383" t="s">
        <v>4028</v>
      </c>
      <c r="H23" s="91" t="s">
        <v>4034</v>
      </c>
    </row>
    <row r="24" spans="1:8" ht="15.75" customHeight="1">
      <c r="A24" s="91" t="s">
        <v>3958</v>
      </c>
      <c r="B24" s="91"/>
      <c r="C24" s="91" t="s">
        <v>4053</v>
      </c>
      <c r="D24" s="91" t="s">
        <v>4054</v>
      </c>
      <c r="E24" s="91" t="s">
        <v>4055</v>
      </c>
      <c r="F24" s="277" t="s">
        <v>4056</v>
      </c>
    </row>
    <row r="25" spans="1:8" ht="15.75" customHeight="1">
      <c r="A25" s="91" t="s">
        <v>3958</v>
      </c>
      <c r="B25" s="91"/>
      <c r="C25" s="91" t="s">
        <v>4057</v>
      </c>
      <c r="D25" s="379" t="s">
        <v>4058</v>
      </c>
      <c r="E25" s="91">
        <v>5518100250</v>
      </c>
      <c r="F25" s="277" t="s">
        <v>4059</v>
      </c>
    </row>
    <row r="26" spans="1:8" ht="15.75" customHeight="1">
      <c r="A26" s="91" t="s">
        <v>3958</v>
      </c>
      <c r="B26" s="381"/>
      <c r="C26" s="91" t="s">
        <v>4060</v>
      </c>
      <c r="D26" s="91" t="s">
        <v>3951</v>
      </c>
      <c r="E26" s="91" t="s">
        <v>846</v>
      </c>
      <c r="F26" s="277" t="s">
        <v>4062</v>
      </c>
    </row>
    <row r="27" spans="1:8" ht="15.75" customHeight="1">
      <c r="A27" s="91" t="s">
        <v>4064</v>
      </c>
      <c r="C27" s="91" t="s">
        <v>4066</v>
      </c>
      <c r="D27" s="91" t="s">
        <v>4067</v>
      </c>
      <c r="E27" s="91" t="s">
        <v>4068</v>
      </c>
      <c r="F27" s="277" t="s">
        <v>4069</v>
      </c>
    </row>
    <row r="28" spans="1:8" ht="15.75" customHeight="1">
      <c r="A28" s="91" t="s">
        <v>4070</v>
      </c>
      <c r="B28" s="91"/>
      <c r="C28" s="91" t="s">
        <v>4071</v>
      </c>
      <c r="D28" s="91" t="s">
        <v>4072</v>
      </c>
      <c r="E28" s="91" t="s">
        <v>4017</v>
      </c>
    </row>
    <row r="29" spans="1:8" ht="15.75" customHeight="1">
      <c r="A29" s="91" t="s">
        <v>4074</v>
      </c>
      <c r="B29" s="91"/>
      <c r="C29" s="91" t="s">
        <v>4075</v>
      </c>
      <c r="D29" s="91" t="s">
        <v>4076</v>
      </c>
      <c r="E29" s="91" t="s">
        <v>4078</v>
      </c>
    </row>
    <row r="30" spans="1:8" ht="15.75" customHeight="1">
      <c r="A30" s="91" t="s">
        <v>4074</v>
      </c>
      <c r="B30" s="91"/>
      <c r="C30" s="91" t="s">
        <v>4079</v>
      </c>
      <c r="D30" s="91" t="s">
        <v>4080</v>
      </c>
      <c r="E30" s="91" t="s">
        <v>4081</v>
      </c>
    </row>
    <row r="31" spans="1:8" ht="15.75" customHeight="1">
      <c r="A31" s="91" t="s">
        <v>4074</v>
      </c>
      <c r="B31" s="91"/>
      <c r="C31" s="379" t="s">
        <v>4082</v>
      </c>
      <c r="D31" s="91" t="s">
        <v>4083</v>
      </c>
      <c r="E31" s="277" t="s">
        <v>4084</v>
      </c>
    </row>
    <row r="32" spans="1:8" ht="15.75" customHeight="1">
      <c r="A32" s="91" t="s">
        <v>4074</v>
      </c>
      <c r="B32" s="91"/>
      <c r="C32" s="91" t="s">
        <v>4085</v>
      </c>
      <c r="D32" s="91" t="s">
        <v>4086</v>
      </c>
      <c r="E32" s="385" t="s">
        <v>4087</v>
      </c>
    </row>
    <row r="33" spans="1:5" ht="15.75" customHeight="1">
      <c r="A33" s="91" t="s">
        <v>4074</v>
      </c>
      <c r="B33" s="91"/>
      <c r="C33" s="91" t="s">
        <v>4089</v>
      </c>
      <c r="D33" s="91" t="s">
        <v>4090</v>
      </c>
      <c r="E33" s="91" t="s">
        <v>4091</v>
      </c>
    </row>
    <row r="34" spans="1:5" ht="15.75" customHeight="1">
      <c r="A34" s="91" t="s">
        <v>4074</v>
      </c>
      <c r="B34" s="91"/>
      <c r="C34" s="91" t="s">
        <v>4092</v>
      </c>
      <c r="D34" s="91" t="s">
        <v>4093</v>
      </c>
      <c r="E34" s="91" t="s">
        <v>4094</v>
      </c>
    </row>
    <row r="35" spans="1:5" ht="15.75" customHeight="1">
      <c r="A35" s="91" t="s">
        <v>4074</v>
      </c>
      <c r="B35" s="91"/>
      <c r="C35" s="91" t="s">
        <v>4095</v>
      </c>
      <c r="D35" s="91" t="s">
        <v>3951</v>
      </c>
      <c r="E35" s="91" t="s">
        <v>2972</v>
      </c>
    </row>
    <row r="36" spans="1:5" ht="15.75" customHeight="1">
      <c r="A36" s="91" t="s">
        <v>4074</v>
      </c>
      <c r="B36" s="91"/>
      <c r="C36" s="91" t="s">
        <v>4097</v>
      </c>
      <c r="D36" s="91" t="s">
        <v>4098</v>
      </c>
      <c r="E36" s="91" t="s">
        <v>4099</v>
      </c>
    </row>
    <row r="37" spans="1:5" ht="15.75" customHeight="1">
      <c r="A37" s="91" t="s">
        <v>4074</v>
      </c>
      <c r="B37" s="91"/>
      <c r="C37" s="340" t="s">
        <v>4100</v>
      </c>
      <c r="D37" s="91" t="s">
        <v>4101</v>
      </c>
      <c r="E37" s="314" t="s">
        <v>4102</v>
      </c>
    </row>
    <row r="38" spans="1:5" ht="15.75" customHeight="1">
      <c r="A38" s="91" t="s">
        <v>4074</v>
      </c>
      <c r="B38" s="91"/>
      <c r="C38" s="91" t="s">
        <v>4104</v>
      </c>
      <c r="D38" s="91" t="s">
        <v>3951</v>
      </c>
      <c r="E38" s="91" t="s">
        <v>4105</v>
      </c>
    </row>
    <row r="39" spans="1:5" ht="15.75" customHeight="1">
      <c r="A39" s="91" t="s">
        <v>4074</v>
      </c>
      <c r="B39" s="91"/>
      <c r="C39" s="91" t="s">
        <v>3957</v>
      </c>
      <c r="D39" s="91" t="s">
        <v>3951</v>
      </c>
      <c r="E39" s="91" t="s">
        <v>4106</v>
      </c>
    </row>
    <row r="40" spans="1:5" ht="15.75" customHeight="1">
      <c r="A40" s="91"/>
      <c r="B40" s="91"/>
      <c r="C40" s="91" t="s">
        <v>4107</v>
      </c>
      <c r="D40" s="91" t="s">
        <v>4109</v>
      </c>
      <c r="E40" s="91" t="s">
        <v>4110</v>
      </c>
    </row>
    <row r="41" spans="1:5" ht="15.75" customHeight="1">
      <c r="A41" s="91"/>
      <c r="B41" s="91"/>
      <c r="C41" s="91" t="s">
        <v>4111</v>
      </c>
      <c r="D41" s="91" t="s">
        <v>4112</v>
      </c>
      <c r="E41" s="91" t="s">
        <v>1063</v>
      </c>
    </row>
    <row r="42" spans="1:5" ht="15.75" customHeight="1">
      <c r="A42" s="91"/>
      <c r="B42" s="91"/>
      <c r="C42" s="91" t="s">
        <v>4113</v>
      </c>
      <c r="D42" s="379" t="s">
        <v>4114</v>
      </c>
      <c r="E42" s="91" t="s">
        <v>4115</v>
      </c>
    </row>
    <row r="43" spans="1:5" ht="15.75" customHeight="1">
      <c r="A43" s="91"/>
      <c r="B43" s="91"/>
      <c r="C43" s="91" t="s">
        <v>4116</v>
      </c>
      <c r="D43" s="91" t="s">
        <v>3951</v>
      </c>
      <c r="E43" s="277" t="s">
        <v>4117</v>
      </c>
    </row>
    <row r="44" spans="1:5" ht="15.75" customHeight="1">
      <c r="A44" s="91"/>
      <c r="B44" s="91"/>
      <c r="C44" s="91" t="s">
        <v>3013</v>
      </c>
      <c r="D44" s="91" t="s">
        <v>3951</v>
      </c>
      <c r="E44" s="91" t="s">
        <v>1206</v>
      </c>
    </row>
    <row r="45" spans="1:5" ht="15.75" customHeight="1">
      <c r="A45" s="386" t="s">
        <v>4119</v>
      </c>
      <c r="B45" s="387"/>
      <c r="C45" s="379" t="s">
        <v>4121</v>
      </c>
      <c r="D45" s="91" t="s">
        <v>4122</v>
      </c>
      <c r="E45" s="277" t="s">
        <v>4123</v>
      </c>
    </row>
    <row r="46" spans="1:5" ht="15.75" customHeight="1">
      <c r="A46" s="49"/>
      <c r="B46" s="103"/>
      <c r="C46" s="340" t="s">
        <v>4124</v>
      </c>
      <c r="D46" s="91" t="s">
        <v>4125</v>
      </c>
      <c r="E46" s="91" t="s">
        <v>4126</v>
      </c>
    </row>
    <row r="47" spans="1:5" ht="15.75" customHeight="1">
      <c r="A47" s="388" t="s">
        <v>4127</v>
      </c>
      <c r="B47" s="388"/>
      <c r="C47" s="91" t="s">
        <v>4129</v>
      </c>
      <c r="D47" s="91" t="s">
        <v>4130</v>
      </c>
      <c r="E47" s="382" t="s">
        <v>1831</v>
      </c>
    </row>
    <row r="48" spans="1:5" ht="15.75" customHeight="1">
      <c r="A48" s="91"/>
      <c r="B48" s="91"/>
      <c r="C48" s="382" t="s">
        <v>1825</v>
      </c>
      <c r="D48" s="91" t="s">
        <v>4132</v>
      </c>
      <c r="E48" s="277" t="s">
        <v>4133</v>
      </c>
    </row>
    <row r="49" spans="1:10" ht="15.75" customHeight="1">
      <c r="C49" s="91" t="s">
        <v>4134</v>
      </c>
      <c r="D49" s="91" t="s">
        <v>3951</v>
      </c>
      <c r="E49" s="91" t="s">
        <v>4135</v>
      </c>
    </row>
    <row r="50" spans="1:10">
      <c r="A50" s="91" t="s">
        <v>1774</v>
      </c>
      <c r="B50" s="287"/>
      <c r="C50" s="91" t="s">
        <v>4136</v>
      </c>
      <c r="D50" s="91" t="s">
        <v>4137</v>
      </c>
      <c r="E50" s="91" t="s">
        <v>4139</v>
      </c>
    </row>
    <row r="51" spans="1:10">
      <c r="A51" s="389"/>
      <c r="C51" s="91" t="s">
        <v>317</v>
      </c>
      <c r="D51" s="91" t="s">
        <v>4141</v>
      </c>
      <c r="E51" s="91" t="s">
        <v>4142</v>
      </c>
    </row>
    <row r="52" spans="1:10">
      <c r="A52" s="389"/>
      <c r="C52" s="91" t="s">
        <v>4143</v>
      </c>
      <c r="D52" s="91" t="s">
        <v>4144</v>
      </c>
      <c r="E52" s="91">
        <v>5531653903</v>
      </c>
    </row>
    <row r="53" spans="1:10" ht="15.75" customHeight="1">
      <c r="A53" s="390" t="s">
        <v>4146</v>
      </c>
      <c r="B53" s="391"/>
      <c r="C53" s="91" t="s">
        <v>4150</v>
      </c>
      <c r="D53" s="91" t="s">
        <v>4151</v>
      </c>
      <c r="E53" s="91" t="s">
        <v>4152</v>
      </c>
      <c r="F53" s="103"/>
      <c r="G53" s="103"/>
      <c r="H53" s="103"/>
      <c r="I53" s="103"/>
      <c r="J53" s="103"/>
    </row>
    <row r="54" spans="1:10" ht="15.75" customHeight="1">
      <c r="A54" s="392" t="s">
        <v>4153</v>
      </c>
      <c r="B54" s="391"/>
      <c r="C54" s="91" t="s">
        <v>4156</v>
      </c>
      <c r="D54" s="91" t="s">
        <v>3984</v>
      </c>
      <c r="E54" s="91" t="s">
        <v>4157</v>
      </c>
      <c r="F54" s="103"/>
      <c r="G54" s="103"/>
      <c r="H54" s="103"/>
      <c r="I54" s="103"/>
      <c r="J54" s="103"/>
    </row>
    <row r="55" spans="1:10" ht="15.75" customHeight="1">
      <c r="C55" s="91" t="s">
        <v>4158</v>
      </c>
      <c r="D55" s="91" t="s">
        <v>3951</v>
      </c>
      <c r="E55" s="91" t="s">
        <v>4159</v>
      </c>
    </row>
    <row r="56" spans="1:10" ht="15.75" customHeight="1">
      <c r="A56" s="393" t="s">
        <v>4160</v>
      </c>
      <c r="B56" s="394"/>
      <c r="C56" s="91" t="s">
        <v>4164</v>
      </c>
      <c r="D56" s="91" t="s">
        <v>3951</v>
      </c>
      <c r="E56" s="91" t="s">
        <v>4165</v>
      </c>
    </row>
    <row r="57" spans="1:10">
      <c r="A57" s="396" t="s">
        <v>4166</v>
      </c>
      <c r="B57" s="397" t="s">
        <v>4168</v>
      </c>
      <c r="C57" s="309" t="s">
        <v>1720</v>
      </c>
      <c r="D57" s="91" t="s">
        <v>4171</v>
      </c>
      <c r="E57" s="91" t="s">
        <v>4172</v>
      </c>
    </row>
    <row r="58" spans="1:10" ht="15.75" customHeight="1">
      <c r="A58" s="384" t="s">
        <v>4173</v>
      </c>
      <c r="B58" s="384" t="s">
        <v>4174</v>
      </c>
      <c r="C58" s="91" t="s">
        <v>4175</v>
      </c>
      <c r="D58" s="91" t="s">
        <v>4176</v>
      </c>
      <c r="E58" s="91" t="s">
        <v>4177</v>
      </c>
    </row>
    <row r="59" spans="1:10" ht="15.75" customHeight="1">
      <c r="A59" s="91"/>
      <c r="B59" s="91"/>
      <c r="C59" s="91" t="s">
        <v>4179</v>
      </c>
      <c r="D59" s="91" t="s">
        <v>4180</v>
      </c>
      <c r="E59" s="91" t="s">
        <v>4181</v>
      </c>
    </row>
    <row r="60" spans="1:10" ht="15.75" customHeight="1">
      <c r="A60" s="91"/>
      <c r="B60" s="91"/>
      <c r="C60" s="91" t="s">
        <v>4182</v>
      </c>
      <c r="D60" s="91" t="s">
        <v>3951</v>
      </c>
      <c r="E60" s="91" t="s">
        <v>4159</v>
      </c>
    </row>
    <row r="61" spans="1:10" ht="15.75" customHeight="1">
      <c r="A61" s="91"/>
      <c r="B61" s="91"/>
      <c r="C61" s="382" t="s">
        <v>3957</v>
      </c>
      <c r="D61" s="91" t="s">
        <v>3951</v>
      </c>
      <c r="E61" s="91" t="s">
        <v>786</v>
      </c>
    </row>
    <row r="62" spans="1:10" ht="15.75" customHeight="1">
      <c r="A62" s="91"/>
      <c r="B62" s="91"/>
      <c r="C62" s="91" t="s">
        <v>4184</v>
      </c>
      <c r="D62" s="91" t="s">
        <v>4185</v>
      </c>
      <c r="E62" s="91" t="s">
        <v>4186</v>
      </c>
    </row>
    <row r="63" spans="1:10" ht="15.75" customHeight="1">
      <c r="A63" s="91"/>
      <c r="B63" s="91"/>
      <c r="C63" s="91" t="s">
        <v>4187</v>
      </c>
      <c r="D63" s="91" t="s">
        <v>3951</v>
      </c>
      <c r="E63" s="91" t="s">
        <v>4188</v>
      </c>
    </row>
    <row r="64" spans="1:10" ht="15.75" customHeight="1">
      <c r="A64" s="91"/>
      <c r="B64" s="91"/>
      <c r="C64" s="91" t="s">
        <v>4190</v>
      </c>
      <c r="D64" s="91" t="s">
        <v>3951</v>
      </c>
      <c r="E64" s="91" t="s">
        <v>4191</v>
      </c>
    </row>
    <row r="65" spans="1:5" ht="15.75" customHeight="1">
      <c r="A65" s="91"/>
      <c r="B65" s="91"/>
      <c r="C65" s="91" t="s">
        <v>4192</v>
      </c>
      <c r="D65" s="91"/>
      <c r="E65" s="91" t="s">
        <v>4193</v>
      </c>
    </row>
    <row r="66" spans="1:5" ht="15.75" customHeight="1">
      <c r="A66" s="91"/>
      <c r="B66" s="91"/>
      <c r="C66" s="91" t="s">
        <v>4194</v>
      </c>
      <c r="D66" s="91"/>
      <c r="E66" s="91" t="s">
        <v>4195</v>
      </c>
    </row>
    <row r="67" spans="1:5" ht="15.75" customHeight="1">
      <c r="A67" s="91"/>
      <c r="B67" s="91"/>
      <c r="C67" s="397" t="s">
        <v>1831</v>
      </c>
      <c r="D67" s="91"/>
    </row>
    <row r="68" spans="1:5" ht="15.75" customHeight="1">
      <c r="A68" s="91"/>
      <c r="B68" s="91"/>
      <c r="C68" s="91" t="s">
        <v>4196</v>
      </c>
      <c r="D68" s="91"/>
    </row>
    <row r="69" spans="1:5" ht="15.75" customHeight="1">
      <c r="A69" s="91"/>
      <c r="B69" s="91"/>
      <c r="C69" s="91"/>
      <c r="D69" s="91"/>
    </row>
    <row r="70" spans="1:5" ht="15.75" customHeight="1">
      <c r="A70" s="91"/>
      <c r="B70" s="91"/>
      <c r="C70" s="91"/>
      <c r="D70" s="91"/>
    </row>
    <row r="71" spans="1:5" ht="15.75" customHeight="1">
      <c r="A71" s="399" t="s">
        <v>3948</v>
      </c>
    </row>
    <row r="72" spans="1:5" ht="15.75" customHeight="1">
      <c r="A72" s="382" t="s">
        <v>4166</v>
      </c>
      <c r="B72" s="382"/>
      <c r="C72" s="91"/>
      <c r="E72" s="91"/>
    </row>
    <row r="73" spans="1:5" ht="15.75" customHeight="1">
      <c r="A73" s="379" t="s">
        <v>4198</v>
      </c>
      <c r="B73" s="340"/>
      <c r="C73" s="91"/>
      <c r="E73" s="91"/>
    </row>
    <row r="74" spans="1:5" ht="15.75" customHeight="1">
      <c r="A74" s="382"/>
      <c r="B74" s="340"/>
      <c r="C74" s="91"/>
      <c r="D74" s="382"/>
      <c r="E74" s="91"/>
    </row>
    <row r="75" spans="1:5" ht="15.75" customHeight="1">
      <c r="A75" s="382"/>
      <c r="B75" s="379"/>
      <c r="C75" s="91"/>
      <c r="D75" s="91"/>
      <c r="E75" s="91"/>
    </row>
    <row r="76" spans="1:5" ht="15.75" customHeight="1">
      <c r="A76" s="91" t="s">
        <v>4199</v>
      </c>
      <c r="B76" s="379"/>
      <c r="C76" s="91"/>
      <c r="D76" s="91"/>
      <c r="E76" s="91"/>
    </row>
    <row r="77" spans="1:5" ht="15.75" customHeight="1">
      <c r="A77" s="400" t="s">
        <v>4200</v>
      </c>
      <c r="B77" s="91"/>
      <c r="C77" s="49"/>
      <c r="D77" s="91"/>
      <c r="E77" s="91"/>
    </row>
    <row r="78" spans="1:5">
      <c r="A78" s="389" t="s">
        <v>4201</v>
      </c>
      <c r="B78" s="91"/>
      <c r="C78" s="49"/>
      <c r="D78" s="91"/>
      <c r="E78" s="91"/>
    </row>
    <row r="79" spans="1:5">
      <c r="A79" s="389" t="s">
        <v>4202</v>
      </c>
      <c r="B79" s="91"/>
      <c r="C79" s="91"/>
      <c r="D79" s="91"/>
      <c r="E79" s="91"/>
    </row>
    <row r="80" spans="1:5" ht="15.75" customHeight="1">
      <c r="A80" s="91" t="s">
        <v>4203</v>
      </c>
      <c r="B80" s="91"/>
      <c r="C80" s="91"/>
      <c r="D80" s="91"/>
      <c r="E80" s="91"/>
    </row>
    <row r="81" spans="1:5" ht="15.75" customHeight="1">
      <c r="A81" s="91" t="s">
        <v>4204</v>
      </c>
      <c r="B81" s="91"/>
      <c r="D81" s="91"/>
      <c r="E81" s="91"/>
    </row>
    <row r="82" spans="1:5" ht="15.75" customHeight="1">
      <c r="A82" s="91" t="s">
        <v>4206</v>
      </c>
      <c r="B82" s="91"/>
      <c r="D82" s="91"/>
      <c r="E82" s="91"/>
    </row>
    <row r="83" spans="1:5" ht="15.75" customHeight="1">
      <c r="A83" s="91" t="s">
        <v>4207</v>
      </c>
      <c r="B83" s="91"/>
      <c r="D83" s="91"/>
    </row>
    <row r="84" spans="1:5" ht="15.75" customHeight="1">
      <c r="A84" s="91" t="s">
        <v>4208</v>
      </c>
      <c r="B84" s="91"/>
      <c r="D84" s="91"/>
    </row>
    <row r="85" spans="1:5" ht="15.75" customHeight="1">
      <c r="A85" s="91" t="s">
        <v>4209</v>
      </c>
      <c r="B85" s="91"/>
      <c r="C85" s="103"/>
    </row>
    <row r="86" spans="1:5" ht="15.75" customHeight="1">
      <c r="A86" s="91" t="s">
        <v>4211</v>
      </c>
      <c r="B86" s="91"/>
      <c r="C86" s="103"/>
      <c r="D86" s="401"/>
    </row>
    <row r="87" spans="1:5" ht="15.75" customHeight="1">
      <c r="A87" s="91" t="s">
        <v>4214</v>
      </c>
      <c r="B87" s="91"/>
      <c r="E87" s="103"/>
    </row>
    <row r="88" spans="1:5" ht="15.75" customHeight="1">
      <c r="A88" s="91" t="s">
        <v>4216</v>
      </c>
      <c r="B88" s="91"/>
      <c r="C88" s="394"/>
      <c r="D88" s="91"/>
      <c r="E88" s="103"/>
    </row>
    <row r="89" spans="1:5" ht="15.75" customHeight="1">
      <c r="A89" s="91" t="s">
        <v>4217</v>
      </c>
      <c r="B89" s="91"/>
      <c r="D89" s="103"/>
    </row>
    <row r="90" spans="1:5" ht="15.75" customHeight="1">
      <c r="A90" s="91" t="s">
        <v>4218</v>
      </c>
      <c r="B90" s="91"/>
      <c r="C90" s="91"/>
      <c r="D90" s="103"/>
    </row>
    <row r="91" spans="1:5" ht="15.75" customHeight="1">
      <c r="A91" s="91" t="s">
        <v>4221</v>
      </c>
      <c r="B91" s="91"/>
      <c r="C91" s="91"/>
    </row>
    <row r="92" spans="1:5" ht="15.75" customHeight="1">
      <c r="A92" s="91" t="s">
        <v>4222</v>
      </c>
      <c r="B92" s="91"/>
      <c r="C92" s="49"/>
      <c r="D92" s="103"/>
    </row>
    <row r="93" spans="1:5" ht="15.75" customHeight="1">
      <c r="A93" s="91" t="s">
        <v>4224</v>
      </c>
      <c r="B93" s="91"/>
      <c r="C93" s="91"/>
      <c r="D93" s="402"/>
    </row>
    <row r="94" spans="1:5" ht="15.75" customHeight="1">
      <c r="A94" s="91" t="s">
        <v>4228</v>
      </c>
      <c r="B94" s="91"/>
      <c r="C94" s="91"/>
      <c r="D94" s="384"/>
    </row>
    <row r="95" spans="1:5" ht="15.75" customHeight="1">
      <c r="A95" s="91" t="s">
        <v>4229</v>
      </c>
      <c r="B95" s="91"/>
      <c r="C95" s="91"/>
      <c r="D95" s="91"/>
    </row>
    <row r="96" spans="1:5" ht="15.75" customHeight="1">
      <c r="A96" s="91" t="s">
        <v>4231</v>
      </c>
      <c r="B96" s="91"/>
      <c r="C96" s="91"/>
      <c r="D96" s="91"/>
    </row>
    <row r="97" spans="1:4" ht="15.75" customHeight="1">
      <c r="A97" s="91" t="s">
        <v>4233</v>
      </c>
      <c r="B97" s="91"/>
      <c r="C97" s="91"/>
      <c r="D97" s="91"/>
    </row>
    <row r="98" spans="1:4" ht="15.75" customHeight="1">
      <c r="A98" s="91" t="s">
        <v>4235</v>
      </c>
      <c r="B98" s="91"/>
      <c r="C98" s="91"/>
      <c r="D98" s="91"/>
    </row>
    <row r="99" spans="1:4" ht="15.75" customHeight="1">
      <c r="A99" s="91" t="s">
        <v>4238</v>
      </c>
      <c r="B99" s="91"/>
      <c r="C99" s="91"/>
      <c r="D99" s="91"/>
    </row>
    <row r="100" spans="1:4" ht="15.75" customHeight="1">
      <c r="A100" s="91"/>
      <c r="B100" s="91"/>
      <c r="C100" s="91"/>
      <c r="D100" s="91"/>
    </row>
  </sheetData>
  <hyperlinks>
    <hyperlink ref="F2" r:id="rId1"/>
    <hyperlink ref="F3" r:id="rId2"/>
    <hyperlink ref="F4" r:id="rId3"/>
    <hyperlink ref="F5" r:id="rId4"/>
    <hyperlink ref="F6" r:id="rId5"/>
    <hyperlink ref="F7" r:id="rId6"/>
    <hyperlink ref="F8" r:id="rId7"/>
    <hyperlink ref="F9" r:id="rId8"/>
    <hyperlink ref="F10" r:id="rId9"/>
    <hyperlink ref="F11" r:id="rId10"/>
    <hyperlink ref="F12" r:id="rId11"/>
    <hyperlink ref="F13" r:id="rId12"/>
    <hyperlink ref="F14" r:id="rId13"/>
    <hyperlink ref="F15" r:id="rId14"/>
    <hyperlink ref="F16" r:id="rId15"/>
    <hyperlink ref="F17" r:id="rId16"/>
    <hyperlink ref="F18" r:id="rId17"/>
    <hyperlink ref="F19" r:id="rId18"/>
    <hyperlink ref="F20" r:id="rId19"/>
    <hyperlink ref="E21" r:id="rId20"/>
    <hyperlink ref="F21" r:id="rId21"/>
    <hyperlink ref="E22" r:id="rId22"/>
    <hyperlink ref="F22" r:id="rId23"/>
    <hyperlink ref="E23" r:id="rId24"/>
    <hyperlink ref="F23" r:id="rId25"/>
    <hyperlink ref="F24" r:id="rId26"/>
    <hyperlink ref="F25" r:id="rId27"/>
    <hyperlink ref="F26" r:id="rId28"/>
    <hyperlink ref="F27" r:id="rId29"/>
    <hyperlink ref="E31" r:id="rId30"/>
    <hyperlink ref="E32" r:id="rId31"/>
    <hyperlink ref="E43" r:id="rId32"/>
    <hyperlink ref="E45" r:id="rId33"/>
    <hyperlink ref="E48" r:id="rId34"/>
    <hyperlink ref="C57" r:id="rId35" location="gid=703567145"/>
  </hyperlinks>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30</vt:i4>
      </vt:variant>
    </vt:vector>
  </HeadingPairs>
  <TitlesOfParts>
    <vt:vector size="30" baseType="lpstr">
      <vt:lpstr>¿QUIERES COLABORAR</vt:lpstr>
      <vt:lpstr>ÍNDICE</vt:lpstr>
      <vt:lpstr>Encontrados</vt:lpstr>
      <vt:lpstr>Desaparecidos</vt:lpstr>
      <vt:lpstr>Contactos Apoyo</vt:lpstr>
      <vt:lpstr>Se necesita</vt:lpstr>
      <vt:lpstr>Abogados del diablo</vt:lpstr>
      <vt:lpstr>Apoyo Emocional</vt:lpstr>
      <vt:lpstr>Mascotas</vt:lpstr>
      <vt:lpstr>Links con información</vt:lpstr>
      <vt:lpstr>Hospitales</vt:lpstr>
      <vt:lpstr>Proteccion Civil</vt:lpstr>
      <vt:lpstr>En Albergues</vt:lpstr>
      <vt:lpstr>Información Brigadas</vt:lpstr>
      <vt:lpstr>Centros de Acopio - API</vt:lpstr>
      <vt:lpstr>CDMX- Acopio</vt:lpstr>
      <vt:lpstr>CDMX-Albergues</vt:lpstr>
      <vt:lpstr>Albergues</vt:lpstr>
      <vt:lpstr>CDMX-19S(responses)</vt:lpstr>
      <vt:lpstr>PUEBLA - Acopio y Brigadas</vt:lpstr>
      <vt:lpstr>MORELOS  EncontradosDesaparecid</vt:lpstr>
      <vt:lpstr>MORELOS - Acopio y Brigadas</vt:lpstr>
      <vt:lpstr>QUERETARO - Acopio</vt:lpstr>
      <vt:lpstr>Lista de Afectaciones</vt:lpstr>
      <vt:lpstr>Lista de intérpretestraductores</vt:lpstr>
      <vt:lpstr>Objetos perdidos y encontrados </vt:lpstr>
      <vt:lpstr>UNETE - Brigadas Solidarias 19S</vt:lpstr>
      <vt:lpstr>Copia de Información Rescates</vt:lpstr>
      <vt:lpstr>Copia de Centros de Acopio - AP</vt:lpstr>
      <vt:lpstr>Centros de Acopio - OLD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Paz Sastre</cp:lastModifiedBy>
  <dcterms:created xsi:type="dcterms:W3CDTF">2017-10-15T15:18:42Z</dcterms:created>
  <dcterms:modified xsi:type="dcterms:W3CDTF">2017-10-15T15:18:43Z</dcterms:modified>
</cp:coreProperties>
</file>